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327"/>
  <workbookPr/>
  <mc:AlternateContent xmlns:mc="http://schemas.openxmlformats.org/markup-compatibility/2006">
    <mc:Choice Requires="x15">
      <x15ac:absPath xmlns:x15ac="http://schemas.microsoft.com/office/spreadsheetml/2010/11/ac" url="https://renewables21.sharepoint.com/sites/GSR2023/Shared Documents/Data pack/"/>
    </mc:Choice>
  </mc:AlternateContent>
  <xr:revisionPtr revIDLastSave="3540" documentId="11_A471D551831B4F86E68F117DB9D47D08E0A44672" xr6:coauthVersionLast="47" xr6:coauthVersionMax="47" xr10:uidLastSave="{580F569D-F946-43F1-9633-9F40D505BE6E}"/>
  <bookViews>
    <workbookView xWindow="-108" yWindow="-108" windowWidth="23256" windowHeight="12456" tabRatio="860" firstSheet="2" activeTab="2" xr2:uid="{00000000-000D-0000-FFFF-FFFF00000000}"/>
  </bookViews>
  <sheets>
    <sheet name="Welcome" sheetId="1" r:id="rId1"/>
    <sheet name="Contents" sheetId="2" r:id="rId2"/>
    <sheet name="Fig1" sheetId="3" r:id="rId3"/>
    <sheet name="Fig2" sheetId="5" r:id="rId4"/>
    <sheet name="Fig3" sheetId="4" r:id="rId5"/>
    <sheet name="Fig4" sheetId="6" r:id="rId6"/>
    <sheet name="Fig5" sheetId="7" r:id="rId7"/>
    <sheet name="Fig6" sheetId="8" r:id="rId8"/>
    <sheet name="Table1" sheetId="15" r:id="rId9"/>
    <sheet name="Fig7" sheetId="9" r:id="rId10"/>
    <sheet name="Fig8" sheetId="10" r:id="rId11"/>
    <sheet name="Fig9" sheetId="11" r:id="rId12"/>
    <sheet name="Fig10" sheetId="12" r:id="rId13"/>
    <sheet name="Fig11" sheetId="13" r:id="rId14"/>
    <sheet name="Fig12" sheetId="14" r:id="rId15"/>
    <sheet name="Fig13" sheetId="17" r:id="rId16"/>
    <sheet name="Fig14" sheetId="24" r:id="rId17"/>
    <sheet name="Fig15" sheetId="25" r:id="rId18"/>
    <sheet name="Fig16" sheetId="26" r:id="rId19"/>
    <sheet name="Fig17" sheetId="27" r:id="rId20"/>
    <sheet name="Fig18" sheetId="28" r:id="rId21"/>
    <sheet name="Fig19" sheetId="29" r:id="rId22"/>
    <sheet name="Fig20" sheetId="30" r:id="rId23"/>
    <sheet name="Fig21" sheetId="31" r:id="rId24"/>
    <sheet name="Fig22" sheetId="32" r:id="rId25"/>
    <sheet name="Fig22.2" sheetId="43" r:id="rId26"/>
    <sheet name="Fig23" sheetId="33" r:id="rId27"/>
    <sheet name="Fig24" sheetId="34" r:id="rId28"/>
    <sheet name="Fig25" sheetId="35" r:id="rId29"/>
    <sheet name="Fig26" sheetId="36" r:id="rId30"/>
    <sheet name="Fig27" sheetId="37" r:id="rId31"/>
    <sheet name="Fig28" sheetId="38" r:id="rId32"/>
    <sheet name="Fig29" sheetId="39" r:id="rId33"/>
    <sheet name="Fig30" sheetId="40" r:id="rId34"/>
    <sheet name="Fig31" sheetId="41" r:id="rId35"/>
    <sheet name="Fig32" sheetId="42" r:id="rId36"/>
    <sheet name="RT1" sheetId="18" r:id="rId37"/>
    <sheet name="RT2" sheetId="19" r:id="rId38"/>
    <sheet name="RT3" sheetId="44" r:id="rId39"/>
    <sheet name="RT4" sheetId="20" r:id="rId40"/>
    <sheet name="RT5" sheetId="21" r:id="rId41"/>
    <sheet name="RT6" sheetId="22" r:id="rId42"/>
    <sheet name="RT7" sheetId="23" r:id="rId43"/>
  </sheets>
  <definedNames>
    <definedName name="_xlnm._FilterDatabase" localSheetId="36" hidden="1">'RT1'!$B$4:$Q$356</definedName>
    <definedName name="_xlnm._FilterDatabase" localSheetId="37" hidden="1">'RT2'!$B$4:$L$111</definedName>
    <definedName name="_xlnm._FilterDatabase" localSheetId="39" hidden="1">'RT4'!$B$4:$I$446</definedName>
    <definedName name="_xlnm._FilterDatabase" localSheetId="40" hidden="1">'RT5'!$B$4:$O$234</definedName>
    <definedName name="_xlnm._FilterDatabase" localSheetId="41" hidden="1">'RT6'!$B$4:$K$80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 i="44" l="1"/>
  <c r="B1" i="18"/>
  <c r="P5" i="8"/>
  <c r="P7" i="8"/>
  <c r="P8" i="8"/>
  <c r="P9" i="8"/>
  <c r="P6" i="8"/>
  <c r="B1" i="43"/>
  <c r="B1" i="13"/>
  <c r="B1" i="42" l="1"/>
  <c r="B1" i="36"/>
  <c r="H19" i="6"/>
  <c r="H17" i="6"/>
  <c r="H15" i="6"/>
  <c r="H13" i="6"/>
  <c r="H11" i="6"/>
  <c r="H9" i="6"/>
  <c r="H7" i="6"/>
  <c r="H5" i="6"/>
  <c r="B1" i="5"/>
  <c r="B1" i="15"/>
  <c r="B1" i="23"/>
  <c r="B1" i="34"/>
  <c r="B1" i="22"/>
  <c r="C1" i="21"/>
  <c r="B1" i="20"/>
  <c r="B1" i="19"/>
  <c r="B1" i="10"/>
  <c r="B1" i="9"/>
  <c r="B1" i="8"/>
  <c r="B1" i="41"/>
  <c r="B1" i="40"/>
  <c r="B1" i="39"/>
  <c r="B1" i="38"/>
  <c r="B1" i="37"/>
  <c r="B1" i="35"/>
  <c r="B1" i="33"/>
  <c r="B1" i="32"/>
  <c r="B1" i="31"/>
  <c r="B1" i="30"/>
  <c r="B1" i="29"/>
  <c r="B1" i="28"/>
  <c r="B1" i="27"/>
  <c r="B1" i="26"/>
  <c r="B1" i="25"/>
  <c r="B1" i="24"/>
  <c r="B1" i="17"/>
  <c r="B1" i="14"/>
  <c r="B1" i="12"/>
  <c r="B1" i="11"/>
  <c r="B1" i="7"/>
  <c r="B1" i="6"/>
  <c r="B1" i="4"/>
  <c r="B1" i="3"/>
</calcChain>
</file>

<file path=xl/sharedStrings.xml><?xml version="1.0" encoding="utf-8"?>
<sst xmlns="http://schemas.openxmlformats.org/spreadsheetml/2006/main" count="11129" uniqueCount="4056">
  <si>
    <t xml:space="preserve">Welcome to the REN21 GSR 2023 Renewables in Energy Supply Data Pack! </t>
  </si>
  <si>
    <r>
      <t xml:space="preserve">The Data Pack created by REN21 is a collection of all the figures, data and tables that appear in the </t>
    </r>
    <r>
      <rPr>
        <i/>
        <sz val="11"/>
        <color rgb="FF000000"/>
        <rFont val="Calibri"/>
        <family val="2"/>
        <scheme val="minor"/>
      </rPr>
      <t>Renewables 2023 Global Status Report</t>
    </r>
    <r>
      <rPr>
        <sz val="11"/>
        <color rgb="FF000000"/>
        <rFont val="Calibri"/>
        <family val="2"/>
        <scheme val="minor"/>
      </rPr>
      <t xml:space="preserve"> (GSR) Renewables in Energy Supply Module. This is to facilitate easier access and deeper research into the numbers and infographics that form and support the narrative in REN21's flagship publication.</t>
    </r>
  </si>
  <si>
    <t xml:space="preserve">Please note: </t>
  </si>
  <si>
    <t>1) The figures and data listed in the Data Pack appear in the same order as in the GSR Module, on separate tabs.</t>
  </si>
  <si>
    <t xml:space="preserve">2) You can directly jump to any specific figure or data from the Table of Contents and back to the Contents by clicking on the top-left cell of any particular sheet. </t>
  </si>
  <si>
    <t>3) The Reference Tables appear towards the end of the data pack.</t>
  </si>
  <si>
    <t>4) Source information found on each data sheet corresponds to the endnotes referenced for each respective figure in the GSR modules (accessible via: http://www.ren21.net/gsr2023/datapack/supply).</t>
  </si>
  <si>
    <t>5) Occasional discrepanies in data may appear due to rounding.</t>
  </si>
  <si>
    <t>6) In cases where a figure and/or data is missing, it is because of limited sharing rights.</t>
  </si>
  <si>
    <t>7) Much of the data reported in the GSR is preliminary and/or uncertain. See respective figure and table endnotes for more information.</t>
  </si>
  <si>
    <t xml:space="preserve">If you have any questions, please don't hesitate to contact us at gsr@ren21.net </t>
  </si>
  <si>
    <t>SECTION</t>
  </si>
  <si>
    <t>TYPE</t>
  </si>
  <si>
    <t>Renewables in Energy Supply: Global Trends</t>
  </si>
  <si>
    <t>Module overview</t>
  </si>
  <si>
    <t>Infographic</t>
  </si>
  <si>
    <t>Figure 1. Renewables in Energy Supply</t>
  </si>
  <si>
    <t>Figure</t>
  </si>
  <si>
    <t>Figure 2. Share of Renewable Energy in Electricity Generation, by Energy Source 2012 and 2022</t>
  </si>
  <si>
    <t>Figure 3. Share of Renewable Heat Production, by Energy Source, 2010 and 2020</t>
  </si>
  <si>
    <t>Figure 4. Renewable Share of Electricity Generation, by Region, 2012 and 2022</t>
  </si>
  <si>
    <t>Figure 5. Renewable Power Total Installed Capacity and Annual Additions, by Technology, 2022</t>
  </si>
  <si>
    <t>Figure 6. Renewable Power Capacity Annual Additions by Technology, 2017-2022, and Increases Required by 2030 to Achieve the IEA’s Net Zero Scenario</t>
  </si>
  <si>
    <t>Table</t>
  </si>
  <si>
    <t>Table 1. Top Five Countries, 2022</t>
  </si>
  <si>
    <t>Policy</t>
  </si>
  <si>
    <t>Figure 7. Technology-Specific Targets for Installed Renewable Power Capacity, 2022</t>
  </si>
  <si>
    <t>Figure 8. Renewable Energy Feed-in Tariffs and Net Metering Policies, 2022</t>
  </si>
  <si>
    <t>Investment</t>
  </si>
  <si>
    <t xml:space="preserve">Figure 9. Global Investment in Renewable Power and Fuels by Technology, 2018-2022  </t>
  </si>
  <si>
    <t>Figure 10. Global Investment in RE Power and Fuels by Country and Region, 2013-2022</t>
  </si>
  <si>
    <t>Figure 11. Global Investment in New Power Capacity, by Type, 2022</t>
  </si>
  <si>
    <t>Figure 12. Range of Annual Renewable Energy Investment Needed in Climate Change Mitigation Scenarios, Compared to Recent Investments</t>
  </si>
  <si>
    <t>Market Developments</t>
  </si>
  <si>
    <t>Figure 13. Share of Bioenergy in Total Final Energy Consumption, 2020</t>
  </si>
  <si>
    <t>Figure 14. Global Production of Ethanol, Biodiesel and HVO/HEFA Fuel, by Energy Content, 2011-2021</t>
  </si>
  <si>
    <t>Figure 15. Global Bioelectricity Installed Capacity, by Region, 2012-2022</t>
  </si>
  <si>
    <t>Figure 16. Global Wood Pellet Production, by Region, 2012-2021</t>
  </si>
  <si>
    <t>Figure 17. Geothermal Power Capacity and Additions, Top 10 Countries and Rest of World, 2022</t>
  </si>
  <si>
    <t>Figure 18. Geothermal Direct Use, Estimates for Top 4 Countries and Rest of World, 2022</t>
  </si>
  <si>
    <t>Figure 21. Hydrogen Strategies and Roadmaps in Selected Countries, as of End-2022</t>
  </si>
  <si>
    <t>Figure 22. Hydropower Global Capacity, Shares of Top 10 Countries and Rest of World, 2022</t>
  </si>
  <si>
    <t>Additional Information</t>
  </si>
  <si>
    <t xml:space="preserve">Figure 22.2. Hydropower Generation, Top 10 countries, 2022 </t>
  </si>
  <si>
    <t xml:space="preserve">     </t>
  </si>
  <si>
    <t>Figure 23. Hydropower Global Capacity and Additions, Shares of Top 10 Countries, 2022</t>
  </si>
  <si>
    <t xml:space="preserve">   </t>
  </si>
  <si>
    <t>Figure 24. Solar PV Global Capacity and Annual Additions, 2012 -2022</t>
  </si>
  <si>
    <t>Figure 25. Solar PV Global Capacity, by Country and Region, 2012-2022</t>
  </si>
  <si>
    <t>Figure 26. Solar PV Capacity and Additions, Top 10 Countries for Capacity Added, 2022</t>
  </si>
  <si>
    <t>Figure 27. Solar PV Global Capacity Additions, Shares of Top 10 Countries and Rest of World, 2022</t>
  </si>
  <si>
    <t>Figure 28. Concentrating Solar Thermal Power Global Capacity, by Country and Region, 2012-2022</t>
  </si>
  <si>
    <t>Figure 29. Solar Water Heating Collectors Global Capacity, 2012-2022</t>
  </si>
  <si>
    <t>Figure 30. Solar Water Heating Collector Additions, Top 20 Countries for Capacity Added, 2022</t>
  </si>
  <si>
    <t>Figure 31. Wind Power Global Capacity and Annual Additions, 2012-2022</t>
  </si>
  <si>
    <t>Figure 32. Wind Power Capacity and Additions, Top 10 Countries, 2022</t>
  </si>
  <si>
    <t>Policy Reference Tables</t>
  </si>
  <si>
    <t>Reference Table 1</t>
  </si>
  <si>
    <t>RT1. Renewable Share of Electricity Generation, Targets as of End-2022 and Status in 2020-2021</t>
  </si>
  <si>
    <t>Reference Table 2</t>
  </si>
  <si>
    <t>RT2. Renewable Heating and Cooling, Targets as of End-2022 and Status in 2019-2020</t>
  </si>
  <si>
    <t>Reference Table 3</t>
  </si>
  <si>
    <t>RT3. Biofuel Targets, Mandates and Policies at the National/State/Provincial Levels, as of End-2022 and status in 2019-2020</t>
  </si>
  <si>
    <t>Reference Table 4</t>
  </si>
  <si>
    <t>RT4. Renewable Power, Targets for Specific Amount of Installed Capacity and Technology-Specific Share of Electricity Generation</t>
  </si>
  <si>
    <t>Reference Table 5</t>
  </si>
  <si>
    <t>RT5. Feed-in Electricity and Net Metering Policies, Cumulative Number of Countries/States/Provinces and 2022 Revisions</t>
  </si>
  <si>
    <t>Reference Table 6</t>
  </si>
  <si>
    <t>RT6. Selected Renewable Power Tenders/Auctions Held/Announced at the National/State/Provincial Levels, 2022</t>
  </si>
  <si>
    <t>Reference Table 7</t>
  </si>
  <si>
    <t>RT7. Hydrogen Strategies Implemented and under Preparation in Selected Countries, as of early 2022</t>
  </si>
  <si>
    <t xml:space="preserve">    </t>
  </si>
  <si>
    <t xml:space="preserve">      </t>
  </si>
  <si>
    <t>Table of Contents</t>
  </si>
  <si>
    <t>Top figure</t>
  </si>
  <si>
    <t>Total Final Energy and Total Modern Renewable Energy Share, by Energy Carrier, 2020</t>
  </si>
  <si>
    <t>Heat %</t>
  </si>
  <si>
    <t>Renewable electricity %</t>
  </si>
  <si>
    <t>Electricity %</t>
  </si>
  <si>
    <t>Renewable heat %</t>
  </si>
  <si>
    <t>Fuel %</t>
  </si>
  <si>
    <t>Biofuel %</t>
  </si>
  <si>
    <t>Source: International Energy Agency (IEA), “World Energy Balances 2021:
Extended Energy Balances”, 2022</t>
  </si>
  <si>
    <t>Bottom figure</t>
  </si>
  <si>
    <t>Renewable Power and Heating and Cooling Targets, 2022</t>
  </si>
  <si>
    <t>Power</t>
  </si>
  <si>
    <t>HC</t>
  </si>
  <si>
    <t>Biofuels</t>
  </si>
  <si>
    <t>100% power</t>
  </si>
  <si>
    <t>New</t>
  </si>
  <si>
    <t>Existing</t>
  </si>
  <si>
    <t>Total</t>
  </si>
  <si>
    <t>Notes</t>
  </si>
  <si>
    <t xml:space="preserve">New targets were announced in 2022. Transport target calculation excludes signatory countries to the November 2021 declaration at the UN climate talks in Glasgow that all new cars be zero emission by 2040. </t>
  </si>
  <si>
    <t>Canada and Costa Rica's power targets are not official.</t>
  </si>
  <si>
    <t xml:space="preserve">Germany's 2022 Heating target is for 50% climate-neutral heat generation by 2030; climate-neutral heat supply by 2045. </t>
  </si>
  <si>
    <t>The United States does not have a national renewable electricity target. De facto state-level targets have been set through RPS policies.</t>
  </si>
  <si>
    <t>Power targets for Brazil, India, Mali, Nigeria, Russian Federation and Thailand exclude large hydro.</t>
  </si>
  <si>
    <t>Source: Based on IEA data; REN21 Policy Database. See Reference Tables R1-R3 in the GSR 2023 Supply Data Pack.</t>
  </si>
  <si>
    <t>Unit: TJ</t>
  </si>
  <si>
    <t>TFEC (TJ)</t>
  </si>
  <si>
    <t>TFEC (TJ) - Heat</t>
  </si>
  <si>
    <t>TFEC (TJ) - Electricity</t>
  </si>
  <si>
    <t>TFEC (TJ) - Transport Fuel</t>
  </si>
  <si>
    <t>Share  (%) - TFEC - Heat</t>
  </si>
  <si>
    <t>Share  (%) - TFEC - Electricity</t>
  </si>
  <si>
    <t>Share  (%) - TFEC - Transport fuel</t>
  </si>
  <si>
    <t>Electricity Output (TJ)</t>
  </si>
  <si>
    <t>Electricity Output (TJ) - Fossil</t>
  </si>
  <si>
    <t>Electricity Output (TJ) - Nuclear</t>
  </si>
  <si>
    <t>Electricity Output (TJ) - Renewable</t>
  </si>
  <si>
    <t>Unit: %</t>
  </si>
  <si>
    <t>Fossil fuels</t>
  </si>
  <si>
    <t>Nuclear</t>
  </si>
  <si>
    <t>Renewable</t>
  </si>
  <si>
    <t>Hydropower</t>
  </si>
  <si>
    <t>Solar PV</t>
  </si>
  <si>
    <t>Wind</t>
  </si>
  <si>
    <t>Biopower</t>
  </si>
  <si>
    <t>Geothermal, Ocean and CSP</t>
  </si>
  <si>
    <t>unit: %</t>
  </si>
  <si>
    <t>%of renewable electricity output</t>
  </si>
  <si>
    <t>% of total electricity output</t>
  </si>
  <si>
    <t>Solar and wind power</t>
  </si>
  <si>
    <t>Bioenergy and geothermal power</t>
  </si>
  <si>
    <t>Source: Based on Ember, “Global
Electricity Review 2023”, 2023.</t>
  </si>
  <si>
    <t>Share  (%) - TFEC - Fuel</t>
  </si>
  <si>
    <t>Fossil fuels and nuclear</t>
  </si>
  <si>
    <t>Traditional biomass</t>
  </si>
  <si>
    <t>% of Renewable Heat TFEC (TJ)</t>
  </si>
  <si>
    <t>% of all heat TFEC (TJ)</t>
  </si>
  <si>
    <t>TFEC - Heat - Renewable</t>
  </si>
  <si>
    <t>Electricity – renewable</t>
  </si>
  <si>
    <t>Modern bioenergy (incl. district heat)</t>
  </si>
  <si>
    <t>Solar heat and geothermal</t>
  </si>
  <si>
    <t>Missing</t>
  </si>
  <si>
    <t>Source: Based International Energy Agency (IEA), “World Energy Balances 2021:
Extended Energy Balances”, 2022.</t>
  </si>
  <si>
    <t>Region</t>
  </si>
  <si>
    <t>Year</t>
  </si>
  <si>
    <t>Renewable Electricity Share (%)</t>
  </si>
  <si>
    <t>Total Electricity (TWh)</t>
  </si>
  <si>
    <t>Renewable Electricity (TJ)</t>
  </si>
  <si>
    <t>Non Renewable Electricity (TJ)</t>
  </si>
  <si>
    <t>Growth between 2012-2022</t>
  </si>
  <si>
    <t>Africa</t>
  </si>
  <si>
    <t>Asia</t>
  </si>
  <si>
    <t>Europe</t>
  </si>
  <si>
    <t>Latin America and Caribbean</t>
  </si>
  <si>
    <t>Middle East</t>
  </si>
  <si>
    <t>North America</t>
  </si>
  <si>
    <t>Oceania</t>
  </si>
  <si>
    <t>World</t>
  </si>
  <si>
    <t>Source: Ember, “Global
Electricity Review 2023”, 2023.</t>
  </si>
  <si>
    <t>Unit: GW</t>
  </si>
  <si>
    <t>Share of growth in total capacity in 2022</t>
  </si>
  <si>
    <t>Total annual renewable power capacity additions</t>
  </si>
  <si>
    <t>Wind power</t>
  </si>
  <si>
    <t>Bio-power, geothermal, ocean power, CSP</t>
  </si>
  <si>
    <t>Sources: International Hydropower Association, personal communication with Renewable Energy Policy Network for the 21st Century (REN21), 11 May 2023
(Hydropower); IEA PVPS “Snapshot 2023” (Solar PV); GWEC “Global Wind Report 2023”; IRENA “2023 Renewable Capacity Statistics” (Other Renewable Power: Bioenergy, Geothermal, Concentrated Solar Power, Marine).</t>
  </si>
  <si>
    <t>Annual growth needed until</t>
  </si>
  <si>
    <t>2030 (IEA)</t>
  </si>
  <si>
    <t>Growth needed per year (in x)</t>
  </si>
  <si>
    <t>Note: Solar PV capacity data are provided in direct current (DC). Data are not comparable against technology contributions to electricity generation. Scenario projections show the average deployment needed per technology between 2022 and the year indicated.</t>
  </si>
  <si>
    <t>Sources: IEA, “World Energy Transitions Outlook 2023”, 2023; IEA, “Net Zero by 2050”, 2021;  International Hydropower Association, personal communication with Renewable Energy Policy Network for the 21st Century (REN21), 11 May 2023 (Hydropower); IEA PVPS “Snapshot 2023” (Solar PV); GWEC “Global Wind Report 2023”; IRENA “2023 Renewable Capacity Statistics” (Other Renewable Power: Bioenergy, Geothermal, Concentrated Solar Power, Marine).</t>
  </si>
  <si>
    <t>Total Power capacity or demand/output as of end 2022</t>
  </si>
  <si>
    <t>Total capacity</t>
  </si>
  <si>
    <t>China</t>
  </si>
  <si>
    <t>United States</t>
  </si>
  <si>
    <t xml:space="preserve">Brazil </t>
  </si>
  <si>
    <t>India</t>
  </si>
  <si>
    <t>Germany</t>
  </si>
  <si>
    <t>Total capacity, excluding hydropower</t>
  </si>
  <si>
    <t>Japan</t>
  </si>
  <si>
    <t>Total capacity per capita (excluding hydropower)</t>
  </si>
  <si>
    <t>Iceland</t>
  </si>
  <si>
    <t>Denmark</t>
  </si>
  <si>
    <t>Finland (+16)</t>
  </si>
  <si>
    <t>Belgium (+8)</t>
  </si>
  <si>
    <t>Greece (+10)</t>
  </si>
  <si>
    <t>Brazil</t>
  </si>
  <si>
    <t>Geothermal</t>
  </si>
  <si>
    <t>Indonesia</t>
  </si>
  <si>
    <t>Philippines</t>
  </si>
  <si>
    <t>Turkiye</t>
  </si>
  <si>
    <t>New Zealand</t>
  </si>
  <si>
    <t>Canada</t>
  </si>
  <si>
    <t>Russia</t>
  </si>
  <si>
    <t>Germany (+1)</t>
  </si>
  <si>
    <t>India (-1)</t>
  </si>
  <si>
    <t>CSP</t>
  </si>
  <si>
    <t>Spain</t>
  </si>
  <si>
    <t>Morocco</t>
  </si>
  <si>
    <t>South Africa</t>
  </si>
  <si>
    <t>Heat</t>
  </si>
  <si>
    <t>Solar Water heating collector capacity</t>
  </si>
  <si>
    <t>Turkiye (+1)</t>
  </si>
  <si>
    <t>United States (-1)</t>
  </si>
  <si>
    <t>Geothermal heat output</t>
  </si>
  <si>
    <t>Net capacity additions in 2022</t>
  </si>
  <si>
    <t>Total additions per technology</t>
  </si>
  <si>
    <t>Biopower capacity</t>
  </si>
  <si>
    <t>Japan (+3)</t>
  </si>
  <si>
    <t>Indonesia (+12)</t>
  </si>
  <si>
    <t>Turkiye (-1)</t>
  </si>
  <si>
    <t>Geothermal capacity</t>
  </si>
  <si>
    <t>Kenya (New)</t>
  </si>
  <si>
    <t>United States (-2)</t>
  </si>
  <si>
    <t>Chile (New)</t>
  </si>
  <si>
    <t>Hydropower capacity</t>
  </si>
  <si>
    <t>Lao PDR (+3)</t>
  </si>
  <si>
    <t>Canada (-1)</t>
  </si>
  <si>
    <t>France (New)</t>
  </si>
  <si>
    <t>Ethiopia (New)</t>
  </si>
  <si>
    <t>Solar PV capacity</t>
  </si>
  <si>
    <t>Brazil (+1)</t>
  </si>
  <si>
    <t>Netherlands (+8)</t>
  </si>
  <si>
    <t>Concentrated Solar Thermal Power (CSP) capacity</t>
  </si>
  <si>
    <t>Mongolia (New)</t>
  </si>
  <si>
    <t xml:space="preserve">United Arab Emirates (New) </t>
  </si>
  <si>
    <t>China (New)</t>
  </si>
  <si>
    <t>Wind capacity</t>
  </si>
  <si>
    <t>United Kingdom (+1)</t>
  </si>
  <si>
    <t>Germany (+2)</t>
  </si>
  <si>
    <t>Solar water heating capacity</t>
  </si>
  <si>
    <t xml:space="preserve">Notes </t>
  </si>
  <si>
    <t>New = Country did not have a ranking in 2021.</t>
  </si>
  <si>
    <t>Per capita renewable power capacity (not including hydropower) ranking based on data gathered from various sources for more than 70 countries and on 2020 population data from the World Bank.</t>
  </si>
  <si>
    <t xml:space="preserve">Ranking of countries in terms of demand for wood pellets for heating. </t>
  </si>
  <si>
    <t>Solar water heating collector ranking for total capacity is for year-end 2021 and is based on capacity of water (glazed and unglazed) collectors only.  Data from International Energy Agency Solar Heating and Cooling Programme.</t>
  </si>
  <si>
    <t>Not including heat pumps.</t>
  </si>
  <si>
    <t>Most rankings are based on absolute amounts of investment, power generation capacity or output, or biofuels production; if done on a basis of per capita, national GDP or other, the rankings would be different for many categories (as seen with per capita rankings for renewable power not including hydropower and solar water heating collector capacity).</t>
  </si>
  <si>
    <t xml:space="preserve">Source: Capacity based on IRENA Capacity Statistics 2023, IHA, personal communication with REN21, IEA PVPS  Snapshot of Global PV markets 2023.
Based on various sources throughout the Supply Module Market Trends section. </t>
  </si>
  <si>
    <t>Solar</t>
  </si>
  <si>
    <t>Bioenergy</t>
  </si>
  <si>
    <t>Hydropower and Ocean power</t>
  </si>
  <si>
    <t>New (2022)</t>
  </si>
  <si>
    <t>Existing (2021)</t>
  </si>
  <si>
    <t xml:space="preserve">Note: No new technology-specific targets were announced in 2022 for CSP, Geothermal power and Ocean power. </t>
  </si>
  <si>
    <t>Source: REN21 Policy Database. See Reference Tables R4 in the GSR 2023 Supply Data Pack.</t>
  </si>
  <si>
    <t>X - existing FiT/premium payment or Net-metering</t>
  </si>
  <si>
    <t>O - removed FiT/premium payment or Net-metering</t>
  </si>
  <si>
    <t>Country</t>
  </si>
  <si>
    <t>Feed-in tariff / premium payment</t>
  </si>
  <si>
    <t>Net-metering</t>
  </si>
  <si>
    <t>Removed then reintrodiced FiT</t>
  </si>
  <si>
    <t>2022 updates</t>
  </si>
  <si>
    <t>Albania</t>
  </si>
  <si>
    <t>X</t>
  </si>
  <si>
    <t>Angola</t>
  </si>
  <si>
    <t>Antigua and Barbuda</t>
  </si>
  <si>
    <t>Argentina</t>
  </si>
  <si>
    <t>Armenia</t>
  </si>
  <si>
    <t>Bahrain</t>
  </si>
  <si>
    <t>Barbados</t>
  </si>
  <si>
    <t>Belarus</t>
  </si>
  <si>
    <t>Belgium</t>
  </si>
  <si>
    <t>O</t>
  </si>
  <si>
    <t>Bolivia</t>
  </si>
  <si>
    <t>Bosnia and Herzegovina</t>
  </si>
  <si>
    <t>Botswana</t>
  </si>
  <si>
    <t>Cambodia</t>
  </si>
  <si>
    <t>Chile</t>
  </si>
  <si>
    <t>Colombia</t>
  </si>
  <si>
    <t>Costa Rica</t>
  </si>
  <si>
    <t>removed FiT in 2022</t>
  </si>
  <si>
    <t>Cyprus</t>
  </si>
  <si>
    <t>NM revised in 2022</t>
  </si>
  <si>
    <t>Dominican Republic</t>
  </si>
  <si>
    <t>Ecuador</t>
  </si>
  <si>
    <t>Egypt</t>
  </si>
  <si>
    <t>El Salvador</t>
  </si>
  <si>
    <t>Finland</t>
  </si>
  <si>
    <t>removed FiT in 2022, NM revised in 2022</t>
  </si>
  <si>
    <t>Georgia</t>
  </si>
  <si>
    <t>reintroduced net metering in 2022</t>
  </si>
  <si>
    <t>Ghana</t>
  </si>
  <si>
    <t>Greece</t>
  </si>
  <si>
    <t>Grenada</t>
  </si>
  <si>
    <t>Guatemala</t>
  </si>
  <si>
    <t>Honduras</t>
  </si>
  <si>
    <t>Hungary</t>
  </si>
  <si>
    <t>Iran</t>
  </si>
  <si>
    <t>Ireland</t>
  </si>
  <si>
    <t>Israel</t>
  </si>
  <si>
    <t>Italy</t>
  </si>
  <si>
    <t>Jamaica</t>
  </si>
  <si>
    <t>Jordan</t>
  </si>
  <si>
    <t>Kazakhstan</t>
  </si>
  <si>
    <t>Kenya</t>
  </si>
  <si>
    <t>Korea, Republic of</t>
  </si>
  <si>
    <t>Kosovo</t>
  </si>
  <si>
    <t>Latvia</t>
  </si>
  <si>
    <t>Lebanon</t>
  </si>
  <si>
    <t>Lesotho</t>
  </si>
  <si>
    <t>Lithuania</t>
  </si>
  <si>
    <t>Macedonia, North</t>
  </si>
  <si>
    <t>Malaysia</t>
  </si>
  <si>
    <t>revised FiT in 2022</t>
  </si>
  <si>
    <t>Maldives</t>
  </si>
  <si>
    <t>Mauritius</t>
  </si>
  <si>
    <t>Mexico</t>
  </si>
  <si>
    <t>Moldova</t>
  </si>
  <si>
    <t>Mongolia</t>
  </si>
  <si>
    <t>Montenegro</t>
  </si>
  <si>
    <t>Namibia</t>
  </si>
  <si>
    <t>Nepal</t>
  </si>
  <si>
    <t>Netherlands</t>
  </si>
  <si>
    <t>Nicaragua</t>
  </si>
  <si>
    <t>Nigeria</t>
  </si>
  <si>
    <t>Norway</t>
  </si>
  <si>
    <t>Palestine, State of</t>
  </si>
  <si>
    <t>Pakistan</t>
  </si>
  <si>
    <t>Panama</t>
  </si>
  <si>
    <t>Peru</t>
  </si>
  <si>
    <t>Poland</t>
  </si>
  <si>
    <t>Portugal</t>
  </si>
  <si>
    <t>Republic of Korea</t>
  </si>
  <si>
    <t>Romania</t>
  </si>
  <si>
    <t>Russian Federation</t>
  </si>
  <si>
    <t>Senegal</t>
  </si>
  <si>
    <t>Serbia</t>
  </si>
  <si>
    <t>Slovenia</t>
  </si>
  <si>
    <t>Sri Lanka</t>
  </si>
  <si>
    <t>St. Kitts and Nevis</t>
  </si>
  <si>
    <t>St. Vincent and the Grenadines</t>
  </si>
  <si>
    <t>State of Palestine</t>
  </si>
  <si>
    <t>Sweden</t>
  </si>
  <si>
    <t>Switzerland</t>
  </si>
  <si>
    <t>Sychelles</t>
  </si>
  <si>
    <t>Tanzania</t>
  </si>
  <si>
    <t>Thailand</t>
  </si>
  <si>
    <t>Trinidad and Tobago</t>
  </si>
  <si>
    <t>Tunisia</t>
  </si>
  <si>
    <t>Turkey</t>
  </si>
  <si>
    <t>United Arab Emirates</t>
  </si>
  <si>
    <t>United Kingdom</t>
  </si>
  <si>
    <t>Uruguay</t>
  </si>
  <si>
    <t>Vietnam</t>
  </si>
  <si>
    <t>Zambia</t>
  </si>
  <si>
    <t>Zimbabwe</t>
  </si>
  <si>
    <t xml:space="preserve">Data should not be compared with previous years because of revisions due to adjusted data or methodology. </t>
  </si>
  <si>
    <t xml:space="preserve">Austria and Switzerland removed their FiT policies in 2022. </t>
  </si>
  <si>
    <t>All countries with round circles have removed feed-in tariff policies except for the Netherlands where the net metering policy was removed after parliament voted to end the measure.</t>
  </si>
  <si>
    <t>Source: REN21 Policy Database. See Reference Table R5 in the GSR2023 Supply Data Pack.</t>
  </si>
  <si>
    <t>Unit:$ billion</t>
  </si>
  <si>
    <t>Other Renewables</t>
  </si>
  <si>
    <t>% change 2022</t>
  </si>
  <si>
    <t>Note: Other renewables include: Biofuels, Biomass &amp; Waste, Small Hydro, Geothermal, Ocean and CSP</t>
  </si>
  <si>
    <t>Source: Bloomberg NEF</t>
  </si>
  <si>
    <t>(Billion USD)</t>
  </si>
  <si>
    <t>Asia &amp; Oceania (excl. China &amp; India)</t>
  </si>
  <si>
    <t>Other Americas</t>
  </si>
  <si>
    <t>Africa &amp; the Middle East</t>
  </si>
  <si>
    <t>Note: Figure does not include investment in hydropower projects larger than 50 MW.</t>
  </si>
  <si>
    <t>Source: BloombergNEF, “Energy Transition Investment Trends 2023”, 
2023.</t>
  </si>
  <si>
    <t>Fossil Fuels</t>
  </si>
  <si>
    <t>Non-Renewable</t>
  </si>
  <si>
    <t>Source: IEA, World Energy Investment 2022</t>
  </si>
  <si>
    <t>Unit: USD billion</t>
  </si>
  <si>
    <t>Scenario</t>
  </si>
  <si>
    <t>Annual Investment Requirements to 2030 (USD billion/year)</t>
  </si>
  <si>
    <t>Investment needs relative to 2022 (%)</t>
  </si>
  <si>
    <t>IRENA 1.5 Scenario</t>
  </si>
  <si>
    <t>BNEF Net Zero Scenario</t>
  </si>
  <si>
    <t>UTS Scenario</t>
  </si>
  <si>
    <t>These scenarios quantify renewable energy differently than the Bloomberg NEF historical basis used in this chapter.</t>
  </si>
  <si>
    <t>These scenario estimates are for renewable power only, while the historical basis includes power and renewable fuels.</t>
  </si>
  <si>
    <t>Source: Historical investments from Bloomberg NEF, Energy Transition Investment Trends 2023</t>
  </si>
  <si>
    <t>IRENA 1.5 Scenario from: https://mc-cd8320d4-36a1-40ac-83cc-3389-cdn-endpoint.azureedge.net/-/media/Files/IRENA/Agency/Publication/2023/Feb/IRENA_CPI_Global_RE_finance_2023.pdf?rev=8668440314f34e588647d3994d94a785</t>
  </si>
  <si>
    <t>Bloomberg Net Zero Scenario: https://about.bnef.com/blog/wind-and-solar-propel-net-zero-power-supply-investment/</t>
  </si>
  <si>
    <t xml:space="preserve">UTS Scenario: One Earth Climate Model, 2022; Teske, S. (2022) et. al., Achieving the Paris Climate Agreement Goals- Part 2: Science-based Target Setting for the Finance industry — Net-Zero Sectoral 1.5˚C Pathways for Real Economy Sectors. Springer, Cham. https://doi.org/10.1007/978-3-030-99177-7
</t>
  </si>
  <si>
    <t>Category</t>
  </si>
  <si>
    <t>% TFEC</t>
  </si>
  <si>
    <t>Modern Bioenergy (%)</t>
  </si>
  <si>
    <t>Global Final Energy Consumption</t>
  </si>
  <si>
    <t>Bioenergy, buildings</t>
  </si>
  <si>
    <t>Non-bioenergy</t>
  </si>
  <si>
    <t>Bioenergy, industry</t>
  </si>
  <si>
    <t>Bioenergy, agriculture</t>
  </si>
  <si>
    <t>Buildings (incl. district heat)</t>
  </si>
  <si>
    <t>Biofuels, Transport</t>
  </si>
  <si>
    <t>Industry (incl. district heat)</t>
  </si>
  <si>
    <t>Bio-Electricity</t>
  </si>
  <si>
    <t>Agriculture</t>
  </si>
  <si>
    <t>Transport</t>
  </si>
  <si>
    <t>Electricity</t>
  </si>
  <si>
    <t>Modern bioenergy</t>
  </si>
  <si>
    <t>Source: Based on IEA data.</t>
  </si>
  <si>
    <t>Fuel in EJ</t>
  </si>
  <si>
    <t xml:space="preserve">Ethanol </t>
  </si>
  <si>
    <t xml:space="preserve">Biodiesel (FAME) </t>
  </si>
  <si>
    <t>HVO/HEFA</t>
  </si>
  <si>
    <t>Source: IRENA, "Renewable Capacity Statistics
2023", 2023, https://www.irena.org/Publications/2023/Mar/
Renewable-capacity-statistics-2023.</t>
  </si>
  <si>
    <t>unit: GW</t>
  </si>
  <si>
    <t>% of total</t>
  </si>
  <si>
    <t xml:space="preserve">Europe </t>
  </si>
  <si>
    <t>Rest of World</t>
  </si>
  <si>
    <t>Asia (excluding China)</t>
  </si>
  <si>
    <t>Source: IRENA, “Renewable Capacity Statistics 2022”, 2022, https://www.
irena.org/-/media/Files/IRENA/Agency/Publication/2022/Apr/
IRENA_RE_Capacity_Statistics_2022.pdf.</t>
  </si>
  <si>
    <t>Unit: Million Tonnes</t>
  </si>
  <si>
    <t>Americas</t>
  </si>
  <si>
    <t>Rest of the World</t>
  </si>
  <si>
    <t>Source: F. Mathews, “Industrial Pellet Market Update”, Hawkins Wright, 2022, https://www.svebio.se/wp-content/uploads/2022/05/Matthews_Fiona_NPC2022.pdf and Food and Agriculture Organization of the United Nations, (FAO), “FAOSTAT”, https://www.fao.org/faostat/en/#data/FO.</t>
  </si>
  <si>
    <t>2021 total</t>
  </si>
  <si>
    <t>Added in 2022</t>
  </si>
  <si>
    <t>Source: Based on end-2021 capacity data and capacity additions in 2022 from the following sources: power capacity data for Iceland, Indonesia, Kenya, Philippines, Türkiye and the United States from sources noted elsewhere in this section; for New Zealand from New Zealand Ministry of Business, Innovation and Employment, “Electricity Statistics”, https://www.mbie.govt.nz/building-and-energy/energy-and-natural-resources/energystatistics-and-modelling/energy-statistics/electricity-statistics, accessed April 2023; capacity data for other countries from International Renewable Energy Agency (IRENA), “Renewable Capacity Statistics 2023”, March 2023, https://www.irena.org/Publications/2023/Mar/Renewable-capacity-statistics-2023; estimated electricity generation in 2022 based on International Energy Agency (IEA), “Renewables 2022 Data Explorer”, December 6, 2022, https://www.iea.org/data-and-statistics/data-tools/renewables-data-explorer. Heat capacity and output in 2022 are extrapolations based on five-year average annualised growth from 2015 through 2019, from J.W. Lund and A.N. Toth, “Direct Utilization of Geothermal Energy 2020 Worldwide Review”, October 2020, https://www.geothermal-energy.org/pdf/IGAstandard/WGC/2020/01018.pdf. 
For the purpose of this figure, end-2021 capacity is assumed to be equal to end-2022 capacity less new capacity installed (or capacity expansion) during 2022.</t>
  </si>
  <si>
    <t>unit: TWh</t>
  </si>
  <si>
    <t>Source: Calculation based on J.W. Lund and A.N. Toth, “Direct Utilization of Geothermal Energy 2020 Worldwide Review”, October 2020, https://www.geothermal-energy.org/pdf/IGAstandard/WGC/2020/01018.pdf. Growth of 14.2 TWh in 2022 based on differentiated five-year compound annual growth rate across nine end-use categories from 2014 through 2019 (total output having grown from 265,790 TJ in 2014
to 420,906 TJ in 2019).</t>
  </si>
  <si>
    <t>Region/country</t>
  </si>
  <si>
    <t>Market growth in %</t>
  </si>
  <si>
    <t>Additional units sold compared to previous year</t>
  </si>
  <si>
    <t>European Union</t>
  </si>
  <si>
    <t>France</t>
  </si>
  <si>
    <t>Austria</t>
  </si>
  <si>
    <t>Slovak Republic</t>
  </si>
  <si>
    <t>Source: IEA, 2023, https://www.iea.org/commentaries/
global-heat-pump-sales-continue-double-digit-growth.</t>
  </si>
  <si>
    <t>Heat pump sales (units sold)</t>
  </si>
  <si>
    <t>Solar PV (GW added)</t>
  </si>
  <si>
    <t>Source: Polska Organizacja Rozwoju Technologii Pomp Ciepła (PORT PC),
“Ponad dwukrotny wzrost sprzedaży powietrznych pomp ciepła
w I poł. 2022 roku!” August 17, 2022, https://portpc.pl/ponaddwukrotny-
wzrost-sprzedazy-powietrznych-pomp-ciepla-w-i-pol-
2022-roku and IRENA, “Renewable Capacity and Generation
Statistics 2022”, 2022, https://www.irena.org/publications/2022/
Apr/Renewable-Capacity-Statistics-2022.</t>
  </si>
  <si>
    <t xml:space="preserve">State/province </t>
  </si>
  <si>
    <t>Type of hydrogen strategy</t>
  </si>
  <si>
    <t>Announced in 2022</t>
  </si>
  <si>
    <t>EU</t>
  </si>
  <si>
    <t>renewable</t>
  </si>
  <si>
    <t>Australia</t>
  </si>
  <si>
    <t>New South Wales</t>
  </si>
  <si>
    <t>Nothern Territory</t>
  </si>
  <si>
    <t>South Australia</t>
  </si>
  <si>
    <t>Tasmania</t>
  </si>
  <si>
    <t>Victoria</t>
  </si>
  <si>
    <t>Western Australia</t>
  </si>
  <si>
    <t>Queensland</t>
  </si>
  <si>
    <t>N/A</t>
  </si>
  <si>
    <t>mixed</t>
  </si>
  <si>
    <t>Croatia</t>
  </si>
  <si>
    <t>Czech Republic</t>
  </si>
  <si>
    <t>Korea, Rep. of</t>
  </si>
  <si>
    <t>Luxembourg</t>
  </si>
  <si>
    <t>Paraguay</t>
  </si>
  <si>
    <t>Saudi Arabia</t>
  </si>
  <si>
    <t>Tabuk Province (Neom City)</t>
  </si>
  <si>
    <t>Singapore</t>
  </si>
  <si>
    <t>Castilla-La Mancha</t>
  </si>
  <si>
    <t>United States of America</t>
  </si>
  <si>
    <t xml:space="preserve">Uzbekistan </t>
  </si>
  <si>
    <t>The type of hydrogen (renewable, mixed, fossil fuel-based) is unknown for Austria, Ecuador, Sweden, and Trinidad and Tobago.</t>
  </si>
  <si>
    <t>The Russian Federation plans to produce hydrogen from nuclear and renewable sources, but currently natural gas is the main source for hydrogen production.</t>
  </si>
  <si>
    <t xml:space="preserve">Mixed refers to hydrogen produced both renewable and non-renewable energy sources. </t>
  </si>
  <si>
    <t>Austria, Singapore, Turkiye and Uruguay's hydrogen strategies are currently in preparation.</t>
  </si>
  <si>
    <t xml:space="preserve">Type of hydrogen production in Austria, Ecuador, Sweden and Triniad and Tobago is unknown.  </t>
  </si>
  <si>
    <t>Source: REN21 Policy Database. See Reference Tables R7 in the GSR 2023 Supply Data Pack.</t>
  </si>
  <si>
    <t>Unit: Gigawatts</t>
  </si>
  <si>
    <t>Türkiye</t>
  </si>
  <si>
    <t>Note: All capacity numbers exclude pure pumped storage capacity where possible.</t>
  </si>
  <si>
    <t>Source: Totals based on International Hydropower Association (IHA) and International
Renewable Energy Agency (IRENA), through personal communications with the Renewable Energy Policy Network for the 21st Century (REN21) during April – May 2023, unless otherwise stated.</t>
  </si>
  <si>
    <t>Unit: TWh</t>
  </si>
  <si>
    <t>2022 Total (TWh)</t>
  </si>
  <si>
    <t>Rest of world</t>
  </si>
  <si>
    <t>Source: IHA, “Slow Hydropower Growth Is a Stark Wake-Up Call to Governments on Climate”, May 7, 2022, https://www.hydropower.org/news/slow-hydropower-growth-is-a-stark-wake-up-call-togovernments-
on-climate.</t>
  </si>
  <si>
    <t>Lao PDR</t>
  </si>
  <si>
    <t>Ethiopia</t>
  </si>
  <si>
    <t>Guinea</t>
  </si>
  <si>
    <t>Source: Totals based on International Hydropower Association (IHA) and International Renewable Energy Agency (IRENA), through personal communications with the Renewable Energy Policy Network for the 21st Century (REN21) during April – May 2023, unless otherwise stated.</t>
  </si>
  <si>
    <t>Annual additions</t>
  </si>
  <si>
    <t>Note: Data are provided in direct current (DC). Totals may not add up due to rounding.</t>
  </si>
  <si>
    <t>Source: International Energy Agency (IEA) Photovoltaic
Power Systems Programme (PVPS), “Snapshot of Global PV
Markets 2023”, 2023, p. 4, https://iea-pvps.org/wp-content/
uploads/2023/04/IEA_PVPS_Snapshot_2023.pdf.</t>
  </si>
  <si>
    <t>Note: Data are provided in direct current (DC).</t>
  </si>
  <si>
    <t>Source: Ember, “European Electricity Review 2023”, January 2023, p.
8, https://ember-climate.org/app/uploads/2023/01/Report-
European-Electricity-Review-2023.pdf.</t>
  </si>
  <si>
    <t>2021 Total</t>
  </si>
  <si>
    <t>End-2022 Total</t>
  </si>
  <si>
    <t xml:space="preserve">Note: Data are provided in direct current (DC). </t>
  </si>
  <si>
    <t>Source: International Energy Agency (IEA) Photovoltaic
Power Systems Programme (PVPS), “Snapshot of Global PV
Markets 2023”, 2023, p. 8, https://iea-pvps.org/wp-content/
uploads/2023/04/IEA_PVPS_Snapshot_2023.pdf.</t>
  </si>
  <si>
    <t xml:space="preserve">Capacity Added in 2022 </t>
  </si>
  <si>
    <t>Share</t>
  </si>
  <si>
    <t>Total Added MW</t>
  </si>
  <si>
    <t xml:space="preserve">Global Total MW </t>
  </si>
  <si>
    <t>Added</t>
  </si>
  <si>
    <t xml:space="preserve">Total </t>
  </si>
  <si>
    <t>Source: Data are compiled from SolarPACES, “CSP Projects Around the World”, https://www.solarpaces.org/csp-technologies/cspprojects-around-the-world, accessed throughout April and May 2023, and from R. Thonig, A. Glimanova and J. Lilliestam, “CSP.
guru 2023-01-01”, 2023, https://doi.org/10.5281/zenodo.1318151. In some cases, information from these sources was verified against additional country-specific sources, as cited in the endnotes for this section. Sources also include previous editions of the Renewables Global
Status Report. Global CSP data are based on commercial facilities only; demonstration and pilot facilities as well as facilities of 5 MW or less are excluded from capacity data, except for certain plants in China that are described as “demonstration” plants by government but are nonetheless large (utility-scale), grid-connected plants that are operating or will operate commercially. Data discrepancies between REN21 and other reference sources are due primarily to differences in categorisation and thresholds for inclusion of specific CSP facilities in overall global totals.</t>
  </si>
  <si>
    <t>Unit: GW thermal</t>
  </si>
  <si>
    <t>Glazed Collectors Total</t>
  </si>
  <si>
    <t>Unglazed Collectors Total</t>
  </si>
  <si>
    <t>Water Collectors Total</t>
  </si>
  <si>
    <t>Note</t>
  </si>
  <si>
    <t>Data are for glazed and unglazed solar water collectors and do not include concentrating, air or hybrid collectors.</t>
  </si>
  <si>
    <t>Source: Global solar thermal capacity for glazed and unglazed water collectors is based on historical data from W. Weiss and M. Spörk-Dür, “Solar Heat Worldwide, Global Market Development and Trends, Detailed Market Figures”, multiple editions, IEA SHC, https://www.iea-shc. org/solar-heat-worldwide, and on REN21, “Renewables Global Status Report 2022”, data for Figure 40, p. 138, https://www. ren21.net/reports/global-status-report; data for 2022 are from Weiss and Spörk-Dür, “Solar Heat Worldwide, Global Market Development and Trends 2022, Detailed Market Figures 2021, 2023 Edition”, International Energy Agency (IEA) Solar Heating and Cooling Programme (SHC), 2023, pp. 6, 58, 60, https://www.iea-shc.org/solar-heat-worldwide, and are based on the latest market data from the following solar thermal markets – Australia, Austria, Brazil, China, Cyprus, Denmark, Germany, Greece, India, Italy, Mexico, State of Palestine, Poland, South Africa, Spain, Türkiye and the United States – which represented 96% of the cumulative installed capacity in operation in 2021, from Spörk- Dür, op. cit. this note. Note that the difference between annually installed capacity and net annual additions for most countries is the capacity subtracted each year to account for the assumed
collector lifetime (generally 25 years), all from Weiss and Spörk-Dür, op. cit. this note.</t>
  </si>
  <si>
    <t>Unit: MWth</t>
  </si>
  <si>
    <r>
      <t>Glazed - flat plate collectors MW</t>
    </r>
    <r>
      <rPr>
        <b/>
        <vertAlign val="subscript"/>
        <sz val="11"/>
        <rFont val="Calibri"/>
        <family val="2"/>
        <scheme val="minor"/>
      </rPr>
      <t>th</t>
    </r>
    <r>
      <rPr>
        <b/>
        <sz val="11"/>
        <rFont val="Calibri"/>
        <family val="2"/>
        <scheme val="minor"/>
      </rPr>
      <t xml:space="preserve"> 2022</t>
    </r>
  </si>
  <si>
    <r>
      <t>Glazed - evacuated tube collectors MW</t>
    </r>
    <r>
      <rPr>
        <b/>
        <vertAlign val="subscript"/>
        <sz val="11"/>
        <rFont val="Calibri"/>
        <family val="2"/>
        <scheme val="minor"/>
      </rPr>
      <t>th</t>
    </r>
    <r>
      <rPr>
        <b/>
        <sz val="11"/>
        <rFont val="Calibri"/>
        <family val="2"/>
        <scheme val="minor"/>
      </rPr>
      <t xml:space="preserve"> 2022</t>
    </r>
  </si>
  <si>
    <r>
      <t>Unglazed collectors MW</t>
    </r>
    <r>
      <rPr>
        <b/>
        <vertAlign val="subscript"/>
        <sz val="11"/>
        <rFont val="Calibri"/>
        <family val="2"/>
        <scheme val="minor"/>
      </rPr>
      <t>th</t>
    </r>
    <r>
      <rPr>
        <b/>
        <sz val="11"/>
        <rFont val="Calibri"/>
        <family val="2"/>
        <scheme val="minor"/>
      </rPr>
      <t xml:space="preserve"> 2022</t>
    </r>
  </si>
  <si>
    <t>Growth 2021/2022</t>
  </si>
  <si>
    <t>Total - Collectors</t>
  </si>
  <si>
    <t>Additions represent gross capacity added and are rounded to nearest whole number.</t>
  </si>
  <si>
    <t>Additions for Mexico and Israel refer to 2021 (latest data available).</t>
  </si>
  <si>
    <t>For Morocco, the share of collector types was not available.</t>
  </si>
  <si>
    <t>Source: based on the latest market data available for gross additions of glazed and unglazed water collectors (not including concentrating, photovoltaic-thermal and air collectors), at the time of publication, for countries that together represent around 97% of the world total. Data from original country sources include gross national additions and were provided to REN21 during February-May 2023 from the following sources: Australia from D. Ferrari, Sustainability Victoria; Austria, China, Italy, Mexico and South Africa from Spörk-Dür, “Solar Heat Worldwide, Global Market Development and Trends 2022, Detailed Market Figures 2021, 2023 Edition”, International Energy Agency (IEA) Solar Heating and Cooling Programme (SHC), 2023, pp. 6, 58, 60, https://www.iea-shc.org/solar-heat-worldwide; Brazil from D. Johann, Associação Brasileira de Energia Solar Térmica (ABRASOL); Cyprus from P. Kastanias, Cyprus Union of Solar Thermal Industrialists (EBHEK); France from Spörk-Dür, op. cit. this note, and based on data from Uniclima, “Dossier de Presse: Bilan 2022 et perspectives 2023 des industries thermiques, aérauliques et frigorifiques”, February 2, 2023, p. 9, and from Agence de la transition écologique (ADEME); Germany from BSW Solar and Federation of German Heating Industry (BDH), cited in J.P. Meyer, “The German solar thermal market only grew slightly in the energy crisis year 2022”, February 14, 2023, https://solarthermalworld.org/
news/the-german-solar-thermal-market-only-grew-slightly-in-theenergy-crisis-year-2022, and from A. Liesen, BSW Solar; Greece from C. Travasaros, EBHE; India from J. Malaviya, STFI; Israel data are for 2021 and from E. Shilton, Elsol; A. Fadlallah, Lebanese Center for Energy Conservation; for Morocco a 13% decrease in additions in 2022 was estimated based on the import value in million USD for the months January to September 2022, from Trademap, https://www.trademap.org, and provided by Epp, solrico (the share of vacuum tube and flat plate collectors for Morocco was not available); Poland from Weiss and Spörk-Dür, op. cit. this note, and from J. Starościk, SPIUG; Portugal from P. Dias, Solar Heat Europe; Spain from P. Polo, ASIT; Türkiye from K. Ulke, Bural Solar, and from Weiss and Spörk-Dür, op. cit. note 1, Tables 11 and 12; United States from B. Heavner, California Solar &amp; Storage Association (CALSSA), personal communication with REN21, May 2023. For Mexico, data are 2021 installations because 2022 statistics were not available at time of publication.</t>
  </si>
  <si>
    <t>Annual Additions</t>
  </si>
  <si>
    <t>Year-end Total</t>
  </si>
  <si>
    <t>Note: Totals may not add up due to rounding. Additions in 2022 are gross.</t>
  </si>
  <si>
    <t>Source: Based on historical data from GWEC, “Global Wind
Report 2023”, March 27, 2023, op. cit.note 1 in the Wind section, pp. 100-102, and
from GWEC, “Global Wind Report 2023”, March 2023, op. cit.note 1 in the Wind section ; data for 2022 based on sources provided op. cit. note 1 in the Wind section.</t>
  </si>
  <si>
    <t>2022 Total</t>
  </si>
  <si>
    <t>Note: Numbers above bars are gross additions, but bar heights reflect year-end totals. Net additions were lower for China (36.5 GW), the United States (8.3 GW) and Germany (2.5 GW) due to decommissioning. Totals may not add up due to rounding.</t>
  </si>
  <si>
    <t>Source: based on country-specific data and sources provided throughout this section, and drawn largely from the following: GWEC, “Global Wind Report 2023”, March 27, 2023, op. cit. note 1 in the Wind section; GWEC, “Global Wind Report 2023”, March 2023, op. cit. note 1 in the Wind section; WindEurope, op. cit. note 1 in the Wind section, pp. 10, 11; Costanzo, op. cit. note 1 in the Wind section; WWEA, op. cit. note 1 in the Wind section; ACP, op. cit. note 1 in the Wind section.</t>
  </si>
  <si>
    <t>Note: Text in bold indicates new/revised in 2022, brackets '[]' indicate previous targets where new targets were enacted in previous years, and text in italics indicates policies adopted at the state/provincial level.</t>
  </si>
  <si>
    <t>Targets updated in 2022</t>
  </si>
  <si>
    <t>Source</t>
  </si>
  <si>
    <t>% Share of RE Generation (excluded Hydro)</t>
  </si>
  <si>
    <t>% Share of RE Generation (including Hydro)</t>
  </si>
  <si>
    <t>Revised/Later Target</t>
  </si>
  <si>
    <t>100% renewable power target/Fossil fuel ban</t>
  </si>
  <si>
    <t>Share of RE Consumption (2018)</t>
  </si>
  <si>
    <t>Countries with 100% target</t>
  </si>
  <si>
    <t>Afghanistan1</t>
  </si>
  <si>
    <t>84.62% (2021)</t>
  </si>
  <si>
    <t>https://ember-climate.org/insights/research/european-electricity-review-2022/#supporting-material-downloads; https://renewables21.sharepoint.com/:x:/s/GSR2022/EafaJqsa1bdFgeH1sTIk_10BliRfTzObjRzg22ey8WW3nw?e=pokUXx</t>
  </si>
  <si>
    <t>25% by 2030</t>
  </si>
  <si>
    <t>https://www.irena.org/IRENADocuments/Statistical_Profiles/Asia/Afghanistan_Asia_RE_SP.pdf</t>
  </si>
  <si>
    <t>100% (2021)</t>
  </si>
  <si>
    <t>https://ourworldindata.org/grapher/share-electricity-renewables?tab=table&amp;time=2019..latest</t>
  </si>
  <si>
    <t>https://ec.europa.eu/eurostat/statistics-explained/index.php?title=File:Share_of_energy_from_renewable_sources_in_gross_electricity_consumption,_2004-2018_(%25).png</t>
  </si>
  <si>
    <t>Middle East and North Africa</t>
  </si>
  <si>
    <t>Algeria</t>
  </si>
  <si>
    <t>0.81% (2021)</t>
  </si>
  <si>
    <t>27% by 2030</t>
  </si>
  <si>
    <t>https://www.irena.org/IRENADocuments/Statistical_Profiles/Africa/Algeria_Africa_RE_SP.pdf</t>
  </si>
  <si>
    <t>71.86% (2021)</t>
  </si>
  <si>
    <t>7.5% by 2025</t>
  </si>
  <si>
    <t>https://cms.law/en/media/international/files/publications/guides/cms-renewable-energy-guide-2019</t>
  </si>
  <si>
    <t>2025 target excluding large hydroelectric projects</t>
  </si>
  <si>
    <t>3.13% (2021)</t>
  </si>
  <si>
    <t>15% by 2030, 100% by 2030</t>
  </si>
  <si>
    <t>https://www.nrel.gov/docs/fy15osti/64115.pdf, https://irena.org/-/media/Files/IRENA/Agency/Publication/2021/March/IRENA_Antigua_Barbuda_RE_Roadmap_2021.pdf; https://www.irena.org/publications/2021/March/Antigua-and-Barbuda-Renewable-Energy-Roadmap</t>
  </si>
  <si>
    <t>100% renewable power target by 2030</t>
  </si>
  <si>
    <t>https://www.irena.org/publications/2021/March/Antigua-and-Barbuda-Renewable-Energy-Roadmap#:~:text=During%20the%20revision%20process%20for,renewable%20energy%20sources%20by%202030.</t>
  </si>
  <si>
    <t>x</t>
  </si>
  <si>
    <t>Latin America and the Caribbean</t>
  </si>
  <si>
    <t>11% (2021)</t>
  </si>
  <si>
    <t>https://www.bp.com/en/global/corporate/energy-economics/statistical-review-of-world-energy/energy-charting-tool-desktop.html.html#/results/et/electric-gene/unit/TWh/regions/tWORLD/view/line; https://renewables21.sharepoint.com/:x:/s/GSR2022/EZNaUPjPyxZLq8_nkLd_qiMBynhs2B_N0AlNHA1c039hwQ?e=iFlW2y</t>
  </si>
  <si>
    <t>24.2% (2021)</t>
  </si>
  <si>
    <t>16% by 2021; 20%  by 2025; 26% by 2030</t>
  </si>
  <si>
    <t>https://www.worldbank.org/en/results/2018/02/15/argentina-taps-its-renewable-energy-potential; https://www.climate-transparency.org/wp-content/uploads/2020/11/Argentina-2020-WEB2.pdf</t>
  </si>
  <si>
    <t xml:space="preserve"> </t>
  </si>
  <si>
    <t>24.7% (2021)</t>
  </si>
  <si>
    <t>[30% by 2025], 40% by 2025, 28% by 2036 (generation)</t>
  </si>
  <si>
    <t>https://global-climatescope.org/markets/am/; https://armenianweekly.com/2020/01/03/energy-in-armenia/, https://www.iea.org/reports/armenia-energy-profile</t>
  </si>
  <si>
    <t>37% (2016)</t>
  </si>
  <si>
    <t>https://www.irena.org/IRENADocuments/Statistical_Profiles/Eurasia/Armenia_Eurasia_RE_SP.pdf</t>
  </si>
  <si>
    <t>The government’s ambitious plan to increase renewables to 28% of the power generation mix by 2036 (from 7% in 2012) includes small hydro, wind, solar PV and geothermal, but excludes biofuels.https://www.iea.org/reports/armenia-energy-profile</t>
  </si>
  <si>
    <t>Aruba</t>
  </si>
  <si>
    <t>17.05% (2021)</t>
  </si>
  <si>
    <t>/</t>
  </si>
  <si>
    <t>100% renewable power target by 2020</t>
  </si>
  <si>
    <t>https://www.100-percent.org/aruba/</t>
  </si>
  <si>
    <t>23% (2021)</t>
  </si>
  <si>
    <t>32.5%(2021)</t>
  </si>
  <si>
    <t>https://renewablesroadmap.iclei.org/wp-content/uploads/2021/11/ACT-case-study_final.pdf</t>
  </si>
  <si>
    <t>82% 2030</t>
  </si>
  <si>
    <t>https://www.pv-tech.org/clean-energy-council-calls-on-australian-government-to-respond-to-us-inflation-reduction-act/</t>
  </si>
  <si>
    <t>Coal power ban in new buildings in Melbourne and Sydney</t>
  </si>
  <si>
    <t>https://www.climatechangenews.com/2018/12/13/sydney-melbourne-vow-ditch-coal-power/</t>
  </si>
  <si>
    <t>Australian Capital Territory</t>
  </si>
  <si>
    <t>100% (2019)</t>
  </si>
  <si>
    <t>https://www.abc.net.au/news/2019-10-01/act-is-100-per-cent-renewable-but-what-does-that-mean/11560356</t>
  </si>
  <si>
    <t>100% (2019, through guarantees of origin)</t>
  </si>
  <si>
    <t>17.1% (2019)</t>
  </si>
  <si>
    <t>https://assets.cleanenergycouncil.org.au/documents/resources/reports/clean-energy-australia/clean-energy-australia-report-2020.pdf</t>
  </si>
  <si>
    <t>Northern Territory</t>
  </si>
  <si>
    <t>50% consumption by 2030</t>
  </si>
  <si>
    <t>https://www.ecnt.org.au/repowernt_ret</t>
  </si>
  <si>
    <t>14.1% (2019)</t>
  </si>
  <si>
    <t>50% by 2030</t>
  </si>
  <si>
    <t>52.1% (2019)</t>
  </si>
  <si>
    <t>100% by 2030</t>
  </si>
  <si>
    <t>https://reneweconomy.com.au/south-australias-stunning-aim-to-be-net-100-per-cent-renewables-by-2030/#:~:text=Great%20Solar%20Business-,South%20Australia's%20stunning%20aim%20to%20be%20%E2%80%9Cnet%E2%80%9D%20100,per%20cent%20renewables%20by%202030&amp;text=The%20South%20Australia%20Liberal%20government,major%20grid%20in%20the%20world.</t>
  </si>
  <si>
    <t>95.6% (end-2019)</t>
  </si>
  <si>
    <t>https://assets.cleanenergycouncil.org.au/documents/resources/reports/clean-energy-australia/clean-energy-australia-report-2020.pdf; https://www.enerdata.net/publications/daily-energy-news/australia-track-reach-48-renewables-its-power-mix-2030.html</t>
  </si>
  <si>
    <t>[100% by 2022</t>
  </si>
  <si>
    <t>https://www.solarquotes.com.au/blog/tasmania-renewable-energy-mb1431/</t>
  </si>
  <si>
    <t>150% by 2030 and 200% renewable power by 2040</t>
  </si>
  <si>
    <t>https://www.premier.tas.gov.au/site_resources_2015/additional_releases/state-on-track-to-reach-tasmanian-renewable-energy-target#:~:text=Tasmania%20has%20a%20world%20leading,200%20per%20cent%20by%202040.</t>
  </si>
  <si>
    <t xml:space="preserve"> 200% by 2040]</t>
  </si>
  <si>
    <t>20.9% (2019)</t>
  </si>
  <si>
    <t>78.03% (2021)</t>
  </si>
  <si>
    <t>https://www.iea.org/reports/austria-2020</t>
  </si>
  <si>
    <t>https://www.evwind.es/2021/07/23/austria-aims-to-have-100-renewable-electricity-by-2030/81812</t>
  </si>
  <si>
    <t>https://ec.europa.eu/eurostat/statistics-explained/index.php/Renewable_energy_statistics</t>
  </si>
  <si>
    <t>Azerbaijan</t>
  </si>
  <si>
    <t>5.5% (2021)</t>
  </si>
  <si>
    <t>30% by 2030</t>
  </si>
  <si>
    <t>https://en.trend.az/business/energy/3325175.html</t>
  </si>
  <si>
    <t>Bahamas, The</t>
  </si>
  <si>
    <t>0.0% (2021)</t>
  </si>
  <si>
    <t>http://www.revellegroup.com/wp-content/uploads/2017/06/RE24_EnergyIslands.pdf</t>
  </si>
  <si>
    <t>0.03% (2021)</t>
  </si>
  <si>
    <t>https://ourworldindata.org/grapher/share-electricity-renewables?tab=table&amp;time=latest</t>
  </si>
  <si>
    <t>5% generation by 2025; 10% generation by 2035</t>
  </si>
  <si>
    <t>https://insidearabia.com/bahrain-raises-its-renewable-energy-game/</t>
  </si>
  <si>
    <t>Bangladesh</t>
  </si>
  <si>
    <t>40%by 2041</t>
  </si>
  <si>
    <t>https://asianews.network/integrated-energy-power-plan-renewables-ignored-coal-lng-favoured/</t>
  </si>
  <si>
    <t>Bangladesh1</t>
  </si>
  <si>
    <t>1.2% (2021)</t>
  </si>
  <si>
    <t>10% by 2021, 15% by 2030, 40% by 2050</t>
  </si>
  <si>
    <t>https://solarquarter.com/2020/07/13/bangladesh-government-focuses-on-renewable-energy/, https://www.benarnews.org/english/news/bengali/energy-goals-08042021175734.html</t>
  </si>
  <si>
    <t>3% (2016)</t>
  </si>
  <si>
    <t>https://www.researchgate.net/publication/331695113_Renewable_energy_in_Bangladesh_Status_and_prospects</t>
  </si>
  <si>
    <t>Barbados1</t>
  </si>
  <si>
    <t>4.12% (2021)</t>
  </si>
  <si>
    <t>29% by 2090</t>
  </si>
  <si>
    <t>100% renewable power target by 2030/2050</t>
  </si>
  <si>
    <t>https://biblioteca.olade.org/opac-tmpl/Documentos/cg00883.pdf</t>
  </si>
  <si>
    <t>23.7% (2021)</t>
  </si>
  <si>
    <t>40.4% by 2030</t>
  </si>
  <si>
    <t>https://windeurope.org/newsroom/news/belgium-energy-and-climate-plan-proposes-renewable-energy-target-of-18-3-by-2030/</t>
  </si>
  <si>
    <t>https://ec.europa.eu/eurostat/statistics-explained/images/c/cc/Table_2-Share_of_electricity_from_renewable_sources_in_gross_electricity_consumption_2004-2018.png</t>
  </si>
  <si>
    <t>Belize</t>
  </si>
  <si>
    <t>40.68% (2021)</t>
  </si>
  <si>
    <t>[85% by 2030], 75% by 2030</t>
  </si>
  <si>
    <t>https://www.energy.gov/sites/prod/files/2020/09/f79/ETI-Energy-Snapshot-Belize_FY20.pdf, https://unfccc.int/sites/default/files/NDC/2022-06/Belize%20Updated%20NDC.pdf</t>
  </si>
  <si>
    <t>Benin</t>
  </si>
  <si>
    <t>4.35% (2021)</t>
  </si>
  <si>
    <t>Bhutan1</t>
  </si>
  <si>
    <t>79% by 2030</t>
  </si>
  <si>
    <t>https://unfccc.int/NDCREG</t>
  </si>
  <si>
    <t>41.2% (2021)</t>
  </si>
  <si>
    <t>80% by 2025</t>
  </si>
  <si>
    <t>https://www.riotimesonline.com/brazil-news/mercosur/bolivia/bolivia-aims-to-meet-up-to-80-of-its-needs-with-renewable-energy-by-2025/</t>
  </si>
  <si>
    <t>37.3% (2021)</t>
  </si>
  <si>
    <t>Brazil2</t>
  </si>
  <si>
    <t>22% (2021)</t>
  </si>
  <si>
    <t>77.5% (2021)</t>
  </si>
  <si>
    <t>https://www.bp.com/en/global/corporate/energy-economics/statistical-review-of-world-energy/energy-charting-tool-desktop.html.html#/results/et/electric-gene/unit/TWh/regions/tWORLD/view/line, https://renewables21.sharepoint.com/:x:/s/GSR2022/EZNaUPjPyxZLq8_nkLd_qiMBynhs2B_N0AlNHA1c039hwQ?e=iFlW2y</t>
  </si>
  <si>
    <t>23% by 2030 excluding hydro 45% including hydro</t>
  </si>
  <si>
    <t>https://climate-laws.org/geographies/brazil/climate_targets/Energy</t>
  </si>
  <si>
    <t>Brunei Darussalam</t>
  </si>
  <si>
    <t>30% by 2035</t>
  </si>
  <si>
    <t>https://www.reuters.com/world/asia-pacific/renewables-make-up-30-bruneis-power-generation-by-2035-minister-2021-10-25/#:~:text=3%20months%20ago-,Renewables%20to%20make%20up%2030%25%20of,power%20generation%20by%202035%20%2Dminister&amp;text=Oct%2025%20(Reuters)%20%2D%20Brunei,accelerate%20progress%20towards%20greener%20energy</t>
  </si>
  <si>
    <t>Bulgaria</t>
  </si>
  <si>
    <t>20.6% (2021)</t>
  </si>
  <si>
    <t>30.33% by 2030</t>
  </si>
  <si>
    <t>https://windeurope.org/2030plans/; https://ec.europa.eu/energy/sites/ener/files/documents/bg_final_necp_main_en.pdf</t>
  </si>
  <si>
    <t>Coal phase-out by 2040</t>
  </si>
  <si>
    <t xml:space="preserve">“Bulgaria.“ Bloomberg NEF, 2021. https://global-climatescope.org/markets/bg/. Accessed 12 March 2022 </t>
  </si>
  <si>
    <t>Burkina Faso1</t>
  </si>
  <si>
    <t>10% (2021)</t>
  </si>
  <si>
    <t>https://core.ac.uk/download/pdf/84886671.pdf</t>
  </si>
  <si>
    <t>Burundi</t>
  </si>
  <si>
    <t>56.3% (2021)</t>
  </si>
  <si>
    <t>50% by 2025</t>
  </si>
  <si>
    <t>https://www.irena.org/IRENADocuments/Statistical_Profiles/Africa/Burundi_Africa_RE_SP.pdf</t>
  </si>
  <si>
    <t>Cabo Verde</t>
  </si>
  <si>
    <t>20% (2021)</t>
  </si>
  <si>
    <t>https://www.climatepolicydatabase.org/policies?decision_date=2021&amp;high_impact=All&amp;policy_type%5B0%5D=907&amp;keywords=</t>
  </si>
  <si>
    <t>100% renewable power target by 2025</t>
  </si>
  <si>
    <t>https://theconversation.com/cape-verdes-goal-is-100-renewable-energy-by-2025-why-it-may-just-do-it-85759#:~:text=Cape%20Verde%2C%20the%20small%20island,from%20renewable%20resources%20by%202025.</t>
  </si>
  <si>
    <t>49.67% (2021)</t>
  </si>
  <si>
    <t>35% by 2050</t>
  </si>
  <si>
    <t>https://unfccc.int/sites/default/files/resource/KHM_LTS_Dec2021.pdf</t>
  </si>
  <si>
    <t>Cameroon</t>
  </si>
  <si>
    <t>67.51% (2021)</t>
  </si>
  <si>
    <t>25% by 2035</t>
  </si>
  <si>
    <t>https://www.wartsila.com/insights/article/cameroon-eyes-renewable-energy-as-it-scales-up-its-economy#:~:text=It%20has%20committed%20to%20increasing,and%2011%25%20for%20HEP%20energy.</t>
  </si>
  <si>
    <t>Canada3</t>
  </si>
  <si>
    <t>7.8% (2021)</t>
  </si>
  <si>
    <t>https://www.bp.com/en/global/corporate/energy-economics/statistical-review-of-world-energy/energy-charting-tool-desktop.html.html#/results/et/electric-gene/unit/TWh/regions/tWORLD/view/line</t>
  </si>
  <si>
    <t>67.2% (2021)</t>
  </si>
  <si>
    <t>90% by 2030 (not official)</t>
  </si>
  <si>
    <t>https://www.iea.org/reports/world-energy-model/policies</t>
  </si>
  <si>
    <t>https://renewables21.sharepoint.com/:x:/s/GSR2022/EZNaUPjPyxZLq8_nkLd_qiMBynhs2B_N0AlNHA1c039hwQ?e=iFlW2y</t>
  </si>
  <si>
    <t>Alberta</t>
  </si>
  <si>
    <t>https://iea.blob.core.windows.net/assets/7ec2467c-78b4-4c0c-a966-a42b8861ec5a/Canada2022.pdf</t>
  </si>
  <si>
    <t>https://www.mccarthy.ca/en/insights/blogs/canadian-energy-perspectives/canadian-power-key-developments-2019-trends-watch-2020-alberta-overview#:~:text=Energy%20Storage%20in%20Alberta,renewable%20electricity%20generation%20by%202030.</t>
  </si>
  <si>
    <t>British Columbia</t>
  </si>
  <si>
    <t>93% by 2030</t>
  </si>
  <si>
    <t>93% (no date given)</t>
  </si>
  <si>
    <t>https://www2.gov.bc.ca/gov/content/industry/electricity-alternative-energy/renewable-energy</t>
  </si>
  <si>
    <t>New Brunswick</t>
  </si>
  <si>
    <t>38% sold (2018)</t>
  </si>
  <si>
    <t>https://www.cer-rec.gc.ca/en/data-analysis/energy-markets/provincial-territorial-energy-profiles/provincial-territorial-energy-profiles-new-brunswick.html</t>
  </si>
  <si>
    <t>Nova Scotia</t>
  </si>
  <si>
    <t>24% (2018)</t>
  </si>
  <si>
    <t>https://www.cer-rec.gc.ca/en/data-analysis/energy-markets/provincial-territorial-energy-profiles/provincial-territorial-energy-profiles-nova-scotia.html</t>
  </si>
  <si>
    <t>Quebec</t>
  </si>
  <si>
    <t>99% by 2030</t>
  </si>
  <si>
    <t>99.8% (2016)</t>
  </si>
  <si>
    <t>https://www.cer-rec.gc.ca/en/data-analysis/energy-commodities/electricity/report/2017-canadian-renewable-power/province/canadas-renewable-power-landscape-2017-energy-market-analysis-quebec.html#:~:text=Quebec%20generated%2099.8%25%20of%20its,Quebec's%20next%20largest%20electricity%20sources.</t>
  </si>
  <si>
    <t>Saskatchewan</t>
  </si>
  <si>
    <t>Central African Republic</t>
  </si>
  <si>
    <t>Chad</t>
  </si>
  <si>
    <t>3.57% (2021)</t>
  </si>
  <si>
    <t>80% by 2035</t>
  </si>
  <si>
    <t>https://energia.gob.cl/sites/default/files/documentos/pen_2050_-_actualizado_marzo_2022_0.pdf</t>
  </si>
  <si>
    <t>20% (2020)</t>
  </si>
  <si>
    <t>48.65% (2021)</t>
  </si>
  <si>
    <t>70% generation by 2030</t>
  </si>
  <si>
    <t>https://www.enerdata.net/publications/daily-energy-news/chile-ndc-update-strengthens-emissions-cap-2030.html; https://www.bnamericas.com/en/news/chile-aims-to-beat-its-own-renewable-energy-targets</t>
  </si>
  <si>
    <t>100% renewable power target by 2050</t>
  </si>
  <si>
    <t>70% target including 45% hydro</t>
  </si>
  <si>
    <t>100% by 2050</t>
  </si>
  <si>
    <t>13.5% (2021)</t>
  </si>
  <si>
    <t>28.7% (2021)</t>
  </si>
  <si>
    <t>26% by 2030</t>
  </si>
  <si>
    <t>Coal ban in the cities of Handan, Taiyuan and, Xingtai by 2017</t>
  </si>
  <si>
    <t>https://hongkongfp.com/2017/10/14/fight-smog-china-bans-coal-28-cities/</t>
  </si>
  <si>
    <t>Revised/later target: 26% exluding hyrdo. 40% all renewables</t>
  </si>
  <si>
    <t>40% by 2030</t>
  </si>
  <si>
    <t>Chinese Taipei</t>
  </si>
  <si>
    <t>4.2% (2021)</t>
  </si>
  <si>
    <t>5.4% (2021)</t>
  </si>
  <si>
    <t>20% by 2025</t>
  </si>
  <si>
    <t>https://carnegieendowment.org/2020/04/27/overcoming-taiwan-s-energy-trilemma-pub-81645; https://www.wartsila.com/docs/default-source/power-plants-documents/downloads/white-papers/asia-australia-middle-east/optimal-path-for-greater-use-of-renewable-energy-in-taiwan.pdf</t>
  </si>
  <si>
    <t>Colombia1</t>
  </si>
  <si>
    <t>76.2% (2021)</t>
  </si>
  <si>
    <t>Comoros1</t>
  </si>
  <si>
    <t>https://www.irena.org/IRENADocuments/Statistical_Profiles/Africa/Comoros_Africa_RE_SP.pdf</t>
  </si>
  <si>
    <t>Congo, Republic of</t>
  </si>
  <si>
    <t>31.37% (2021)</t>
  </si>
  <si>
    <t>Congo. Democratic Republic of1</t>
  </si>
  <si>
    <t>99.67% (2021)</t>
  </si>
  <si>
    <t>2020 (Niue and Tuvalu)</t>
  </si>
  <si>
    <t>99% (2021)</t>
  </si>
  <si>
    <t>(aspirational goal) 100% by 2030</t>
  </si>
  <si>
    <t>https://www4.unfccc.int/sites/ndcstaging/PublishedDocuments/Costa%20Rica%20First/Contribucio%CC%81n%20Nacionalmente%20Determinada%20de%20Costa%20Rica%202020%20-%20Versio%CC%81n%20Completa.pdf</t>
  </si>
  <si>
    <t>https://www.worldfuturecouncil.org/100-renewable-energy-costa-rica/#:~:text=100%25%20Renewable%20Energy%20for%20Costa,100%25%20renewable%20electricity%20by%202030.</t>
  </si>
  <si>
    <t>Côte d’Ivoire</t>
  </si>
  <si>
    <t>24.42% (2021)</t>
  </si>
  <si>
    <t>42% by 2030</t>
  </si>
  <si>
    <t>https://www.se4all-africa.org/fileadmin/uploads/se4all/Documents/Country_PANER/CO%CC%82TE_D%E2%80%99IVOIRE_Plan_d_Actions_National_pour_les_Energies_Renouvelables.pdf, https://www.dlapiper.com/en/africa/insights/publications/2021/11/africa-energy-futures/africa-energy-futures-cote-divoire/</t>
  </si>
  <si>
    <t>[34% by 2030]</t>
  </si>
  <si>
    <t>68.6% (2021)</t>
  </si>
  <si>
    <t>https://ember-climate.org/insights/research/european-electricity-review-2022/#supporting-material-downloads</t>
  </si>
  <si>
    <t>63.8% by 2030</t>
  </si>
  <si>
    <t>https://ec.europa.eu/energy/sites/ener/files/documents/staff_working_document_assessment_necp_croatia.pdf</t>
  </si>
  <si>
    <t>Coal ban, by 2033</t>
  </si>
  <si>
    <t>https://global-climatescope.org/markets/hr/</t>
  </si>
  <si>
    <t>https://renewables21.sharepoint.com/:x:/s/GSR2022/EafaJqsa1bdFgeH1sTIk_10BliRfTzObjRzg22ey8WW3nw?e=pokUXx</t>
  </si>
  <si>
    <t>Cuba</t>
  </si>
  <si>
    <t>21.23% (2021)</t>
  </si>
  <si>
    <t>24% by 2030</t>
  </si>
  <si>
    <t>https://www.irena.org/newsroom/pressreleases/2016/Aug/Cuba-Seeks-to-Expand-Role-of-Renewable-Energy</t>
  </si>
  <si>
    <t>15.98% (2021)</t>
  </si>
  <si>
    <t>https://ec.europa.eu/energy/sites/ener/files/documents/cy_final_necp_main_en.pdf</t>
  </si>
  <si>
    <t>13.03% (2021)</t>
  </si>
  <si>
    <t>17% by 2030</t>
  </si>
  <si>
    <t>https://iea.blob.core.windows.net/assets/301b7295-c0aa-4a3e-be6b-2d79aba3680e/CzechRepublic2021.pdf</t>
  </si>
  <si>
    <t>Denmark4</t>
  </si>
  <si>
    <t>74.05% (2021)</t>
  </si>
  <si>
    <t>https://www.climateaction.org/news/denmark_targets_100_renewable_electricity_by_2050</t>
  </si>
  <si>
    <t>Coal ban by 2030; 100% renewable power target by 2050</t>
  </si>
  <si>
    <t>https://www.nordicenergy.org/figure/ambitious-climate-targets-and-visions-for-all-nordic-countries/100-renewable-energy-supply/#:~:text=Denmark%27s%20long%2Dterm%20goal%20is,supply%20by%20renewables%20by%202035.</t>
  </si>
  <si>
    <t>Djibouti</t>
  </si>
  <si>
    <t>100% renewable power target by 2035</t>
  </si>
  <si>
    <t>https://borgenproject.org/renewable-energy-in-djibouti/</t>
  </si>
  <si>
    <t>Dominica</t>
  </si>
  <si>
    <t>25% (2021)</t>
  </si>
  <si>
    <t>Dominican Republic1</t>
  </si>
  <si>
    <t>15% (2020)</t>
  </si>
  <si>
    <t>8.45% (2020)</t>
  </si>
  <si>
    <t>https://www.irena.org/IRENADocuments/Statistical_Profiles/Central%20America%20and%20the%20Caribbean/Dominican%20Republic_Central%20America%20and%20the%20Caribbean_RE_SP.pdf</t>
  </si>
  <si>
    <t>25% by 2025; 70% generation by 2030</t>
  </si>
  <si>
    <t>6.72% (2020)</t>
  </si>
  <si>
    <t>81% (2021)</t>
  </si>
  <si>
    <t>https://www.energiaestrategica.com/ecuador-se-compromete-a-impulsar-mas-de-5500-mw-de-energias-limpias-al-2030/</t>
  </si>
  <si>
    <t>100% renewable power target by 2040</t>
  </si>
  <si>
    <t>https://1p5ndc-pathways.climateanalytics.org/countries/ecuador/sectors/power/</t>
  </si>
  <si>
    <t>5% (2021)</t>
  </si>
  <si>
    <t>12% (2021)</t>
  </si>
  <si>
    <t>20% generation by 2022</t>
  </si>
  <si>
    <t>https://www.egypttoday.com/Article/3/86635/Share-of-renewable-energy-in-total-power-generated-in-Egypt, https://www.reuters.com/business/sustainable-business/egypt-aims-generate-42-power-renewables-by-2030-2021-11-04/#:~:text=CAIRO%2C%20Nov%204%20(Reuters),petroleum%20minister%20Tarek%20el%20Molla.</t>
  </si>
  <si>
    <t>[42% by 2035]</t>
  </si>
  <si>
    <t>https://energy-utilities.com/egypt-cancels-tender-for-100mw-csp-solar-project-news084371.html</t>
  </si>
  <si>
    <t>66.2 (2021)</t>
  </si>
  <si>
    <t>https://www.business-humanrights.org/es/%C3%BAltimas-noticias/el-salvador-la-energ%C3%ADa-renovable-representa-662-de-la-capacidad-instalada-del-pa%C3%ADs/</t>
  </si>
  <si>
    <t>86.1% by 2030</t>
  </si>
  <si>
    <t>https://unfccc.int/sites/default/files/NDC/2022-06/El%20Salvador%20NDC-%20Updated%20Dic.2021.pdf</t>
  </si>
  <si>
    <t>83.7% by 2025</t>
  </si>
  <si>
    <t>Equatorial Guinea</t>
  </si>
  <si>
    <t>10.62% (2021)</t>
  </si>
  <si>
    <t>Eritrea</t>
  </si>
  <si>
    <t>6.82% (2021)</t>
  </si>
  <si>
    <t>70% by 2030</t>
  </si>
  <si>
    <t>https://www.irena.org/IRENADocuments/Statistical_Profiles/Africa/Eritrea_Africa_RE_SP.pdf</t>
  </si>
  <si>
    <t>Estonia</t>
  </si>
  <si>
    <t>32.04% (2021)</t>
  </si>
  <si>
    <t>https://ec.europa.eu/energy/sites/ener/files/documents/ee_final_necp_main_en.pdf</t>
  </si>
  <si>
    <t>Eswatini</t>
  </si>
  <si>
    <t>93.75% (2021)</t>
  </si>
  <si>
    <t>[32% by 2030]</t>
  </si>
  <si>
    <t>https://www.irena.org/IRENADocuments/Statistical_Profiles/Africa/Eswatini_Africa_RE_SP.pdf, https://eswatiniclimate.org/2021/11/09/unlocking-renewable-energy-potential-in-eswatini/#:~:text=According%20to%20the%20NDC%2C%20Eswatini,the%20electricity%20mix%20by%202030.</t>
  </si>
  <si>
    <t>Ethiopia1</t>
  </si>
  <si>
    <t>99.93% (2021)</t>
  </si>
  <si>
    <t>32% by 2030</t>
  </si>
  <si>
    <t>https://www.irena.org/IRENADocuments/Statistical_Profiles/Africa/Ethiopia_Africa_RE_SP.pdf</t>
  </si>
  <si>
    <t>37% (2021)</t>
  </si>
  <si>
    <t>https://ember-climate.org/insights/research/european-electricity-review-2022/</t>
  </si>
  <si>
    <t>Fiji</t>
  </si>
  <si>
    <t>63.64% (2021)</t>
  </si>
  <si>
    <t>https://www.worldbank.org/en/news/feature/2016/05/24/fiji-growing-a-renewable-energy-industry-while-expanding-electricity-access; https://www.100-percent.org/fiji/</t>
  </si>
  <si>
    <t>http://www.go100percent.org/cms/index.php?id=91&amp;id=92&amp;tx_ttnews%5Btt_news%5D=431&amp;tx_locator_pi1%5BstartLat%5D=-14.87670135&amp;tx_locator_pi1%5BstartLon%5D=3.70347235&amp;cHash=168aa49400140a0ecd668e4147c65735#:~:text=In%20addition%20to%20its%20100,demand%20met%20with%20renewable%20sources.</t>
  </si>
  <si>
    <t>51.18% (2021)</t>
  </si>
  <si>
    <t>21.95% (2021)</t>
  </si>
  <si>
    <t>27% by 2023</t>
  </si>
  <si>
    <t>https://iea.blob.core.windows.net/assets/7b3b4b9d-6db3-4dcf-a0a5-a9993d7dd1d6/France2021.pdf, https://www.ecologie.gouv.fr/dispositifs-soutien-aux-energies-renouvelables</t>
  </si>
  <si>
    <t>33-36% by 2028</t>
  </si>
  <si>
    <t>Gabon</t>
  </si>
  <si>
    <t>59.66% (2021)</t>
  </si>
  <si>
    <t>Gambia1</t>
  </si>
  <si>
    <t>48% by 2030 (grid-connected)</t>
  </si>
  <si>
    <t>https://www.irena.org/-/media/Files/IRENA/Agency/Publication/2018/Nov/IRENA_Planning_West_Africa_2018.pdf</t>
  </si>
  <si>
    <t>37.2% (2021)</t>
  </si>
  <si>
    <t>40.5% (2021)</t>
  </si>
  <si>
    <t>80% by 2030</t>
  </si>
  <si>
    <t>https://www.bundesfinanzministerium.de/Content/EN/Standardartikel/Topics/Priority-Issues/Climate-Action/2019-09-19-climate-action-programme-2030.html#:~:text=The%20German%20government%20is%20making,its%20climate%20targets%20for%202030.&amp;text=The%20Climate%20Action%20Programme%20expands,be%20carbon%2Dneutral%20by%202050.;</t>
  </si>
  <si>
    <t>100% by 2035</t>
  </si>
  <si>
    <t>https://centurionlg.com/2021/12/07/germany-to-phase-out-coal-by-2030/#:~:text=Germany%20intends%20to%20phase%20out,sources%20in%20the%20same%20year.</t>
  </si>
  <si>
    <t>43% (2019)</t>
  </si>
  <si>
    <t>http://taiyangnews.info/markets/germany-approves-climate-protection-act-2030/</t>
  </si>
  <si>
    <t>https://www.umweltbundesamt.de/sites/default/files/medien/378/publikationen/energieziel_2050_kurz.pdf</t>
  </si>
  <si>
    <t>https://www.reuters.com/business/sustainable-business/germany-aims-get-100-energy-renewable-sources-by-2035-2022-02-28/</t>
  </si>
  <si>
    <t>Ghana1</t>
  </si>
  <si>
    <t>36.3% (2021)</t>
  </si>
  <si>
    <t>10% by 2030</t>
  </si>
  <si>
    <t>https://www.energyforgrowth.org/memo/the-future-of-ghanas-energy-mix-how-to-meet-demand-growth-to-2030/#:~:text=Ghana%20has%20a%20goal%20of%2010%25%20renewable%20generation%20by%202030.</t>
  </si>
  <si>
    <t>40.45% (2021)</t>
  </si>
  <si>
    <t>[55% by 2030]</t>
  </si>
  <si>
    <t>https://ec.europa.eu/energy/sites/ener/files/documents/staff_working_document_assessment_necp_greece.pdf; https://www.aljazeera.com/news/2021/12/7/better-late-then-never-greece-amps-up-renewable-energy</t>
  </si>
  <si>
    <t>https://balkangreenenergynews.com/greece-passes-renewables-law-targeting-15-gw-in-new-capacity-by-2030/</t>
  </si>
  <si>
    <t>95% by 2050</t>
  </si>
  <si>
    <t>Grenada1</t>
  </si>
  <si>
    <t xml:space="preserve">100% by 2030 </t>
  </si>
  <si>
    <t>https://newclimate.org/sites/default/files/2021/09/NewClimate_GIZ2021_National_Cooling_Action_Plan_Grenada.pdf</t>
  </si>
  <si>
    <t>2% (2019)</t>
  </si>
  <si>
    <t>https://www.imf.org/~/media/Files/Publications/CR/2019/1GRDEA2019002.ashx</t>
  </si>
  <si>
    <t>Guatemala1</t>
  </si>
  <si>
    <t>64.49% (2021)</t>
  </si>
  <si>
    <t>80% by 2027</t>
  </si>
  <si>
    <t>https://www.irena.org/IRENADocuments/Statistical_Profiles/Central%20America%20and%20the%20Caribbean/Guatemala_Central%20America%20and%20the%20Caribbean_RE_SP.pdf</t>
  </si>
  <si>
    <t xml:space="preserve">Guinea </t>
  </si>
  <si>
    <t>77.81% (2021)</t>
  </si>
  <si>
    <t>Guinea-Bissau</t>
  </si>
  <si>
    <t>58% by 2030</t>
  </si>
  <si>
    <t>https://unfccc.int/sites/default/files/NDC/2022-06/NDC-Guinea%20Bissau-12102021.Final.pdf</t>
  </si>
  <si>
    <t>Guyana</t>
  </si>
  <si>
    <t>13.64% (2021)</t>
  </si>
  <si>
    <t>100% by 2025</t>
  </si>
  <si>
    <t>https://www.irena.org/IRENADocuments/Statistical_Profiles/South%20America/Guyana_South%20America_RE_SP.pdf; https://guyanachronicle.com/2021/10/30/repositioning-to-become-a-global-powerhouse/</t>
  </si>
  <si>
    <t>https://newsroom.gy/2018/08/03/guyana-cannot-achieve-100-renewable-power-by-2025-officials/#:~:text=Guyana%20cannot%20achieve%20100%25%20renewable%20power%20by%202025%20%E2%80%93%20officials,-By%20Editor%20On&amp;text=Local%20climate%20change%20officials%20have,of%20affairs%2C%20unlikely%20to%20happen.</t>
  </si>
  <si>
    <t>Haiti1</t>
  </si>
  <si>
    <t>13.83% (2021)</t>
  </si>
  <si>
    <t>20% by 2017</t>
  </si>
  <si>
    <t>28% by 2022</t>
  </si>
  <si>
    <t>46% by 2027</t>
  </si>
  <si>
    <t>Honduras1</t>
  </si>
  <si>
    <t>54.25% (2021)</t>
  </si>
  <si>
    <t>60% by 2022</t>
  </si>
  <si>
    <t>https://www.irena.org/IRENADocuments/Statistical_Profiles/Central%20America%20and%20the%20Caribbean/Honduras_Central%20America%20and%20the%20Caribbean_RE_SP.pdf</t>
  </si>
  <si>
    <t>80% by 2038</t>
  </si>
  <si>
    <t>16.6% (2021)</t>
  </si>
  <si>
    <t>20% by 2030</t>
  </si>
  <si>
    <t>https://www.enerdata.net/publications/daily-energy-news/hungary-aims-become-carbon-neutral-2050.html; https://ec.europa.eu/energy/sites/ener/files/documents/hu_final_necp_main_en.pdf</t>
  </si>
  <si>
    <t>90% carbon-neutral power generation by 2030</t>
  </si>
  <si>
    <t>19.4% (2021)</t>
  </si>
  <si>
    <t>https://www.power-technology.com/comment/india-renewable-target/</t>
  </si>
  <si>
    <t>[60% by 2030]</t>
  </si>
  <si>
    <t>10.2% (2021)</t>
  </si>
  <si>
    <t>18.2% (2021)</t>
  </si>
  <si>
    <t>[20% by 2030]</t>
  </si>
  <si>
    <t>https://www.irena.org/IRENADocuments/Statistical_Profiles/Asia/Indonesia_Asia_RE_SP.pdf, https://www.reuters.com/business/energy/renewables-make-up-least-48-indonesias-2021-2030-electricity-plan-2021-06-04/</t>
  </si>
  <si>
    <t>48% by 2030</t>
  </si>
  <si>
    <t>Iraq</t>
  </si>
  <si>
    <t>3.03% (2021)</t>
  </si>
  <si>
    <t>33% by 2030</t>
  </si>
  <si>
    <t>https://www.energytrend.com/news/20211122-24355.html</t>
  </si>
  <si>
    <t>36.84% (2021)</t>
  </si>
  <si>
    <t>[70% by 2030]</t>
  </si>
  <si>
    <t>https://ec.europa.eu/energy/sites/ener/files/documents/ie_final_necp_main_en.pdf, https://www.gov.ie/en/press-release/16421-climate-action-plan-2021-securing-our-future/#:~:text=The%20government%20has%20today%20(Thursday,devastating%20consequences%20of%20climate%20change</t>
  </si>
  <si>
    <t>Present share source (Agora https://www.agora-energiewende.de/en/publications/data-attachment-the-european-power-sector-in-2018/) gives estimates, not actual; Generaton target used to be 42.5% by 2020 as per 2011 directive. Most recent NREAP says 40%</t>
  </si>
  <si>
    <t>[62-81% by 2030]</t>
  </si>
  <si>
    <t>https://www.gov.ie/en/press-release/7f8e5-major-acceleration-of-renewables-wind-solar-and-community-energy-as-provisional-results-of-second-renewable-electricity-support-scheme-ress-auction-announced/</t>
  </si>
  <si>
    <t>7.7% (2021)</t>
  </si>
  <si>
    <t>https://www.pv-magazine.com/2020/06/03/israel-wants-another-15-gw-of-solar-by-2030/</t>
  </si>
  <si>
    <t>24.9% (2021)</t>
  </si>
  <si>
    <t>39.9% (2021)</t>
  </si>
  <si>
    <t>55% by 2030</t>
  </si>
  <si>
    <t>https://ec.europa.eu/energy/sites/ener/files/documents/it_final_necp_main_en.pdf</t>
  </si>
  <si>
    <t>14.68% (2021)</t>
  </si>
  <si>
    <t>https://jis.gov.jm/jamaica-to-increase-renewables-target-to-50-pm-holness/#:~:text=%E2%80%9CWe%20are%20working%20even%20harder,%2C%E2%80%9D%20declared%20Prime%20Minister%20Holness.</t>
  </si>
  <si>
    <t>12.8% (2021)</t>
  </si>
  <si>
    <t>20.4% (2021)</t>
  </si>
  <si>
    <t>[22-24% by 2030]</t>
  </si>
  <si>
    <t>https://www.irena.org/IRENADocuments/Statistical_Profiles/Asia/Japan_Asia_RE_SP.pdf, https://www.reuters.com/business/energy/japan-aims-36-38-energy-come-renewables-by-2030-2021-10-22/,</t>
  </si>
  <si>
    <t>power generation mix in 2030 will include 1% hydrogen and ammonia, 20-22% nuclear, 20% LNG, 19% coal and 2% oil.</t>
  </si>
  <si>
    <t>(https://iea.blob.core.windows.net/assets/bd56bf32-31d9-4b06-93f9-302e8005079d/IEALow-carbonGasDay_Agenda.pdf</t>
  </si>
  <si>
    <t>36-38% by 2030</t>
  </si>
  <si>
    <t>16.74% (2021)</t>
  </si>
  <si>
    <t>31% by 2030</t>
  </si>
  <si>
    <t>http://www.indiaenvironmentportal.org.in/files/file/IRENA%20RRA%20Jordan%202021.pdf</t>
  </si>
  <si>
    <t>2.6% (2021)</t>
  </si>
  <si>
    <t>10.5% (2021)</t>
  </si>
  <si>
    <t>6% by 2025</t>
  </si>
  <si>
    <t>https://www.usaid.gov/energy/auctions-kazakhstan#:~:text=In%20addition%2C%20the%202025%20Republic,total%20electricity%20production%20by%202025.</t>
  </si>
  <si>
    <t>[10% by 2030]</t>
  </si>
  <si>
    <t>15% by 2030</t>
  </si>
  <si>
    <t>50% by 2050</t>
  </si>
  <si>
    <t>Kenya1</t>
  </si>
  <si>
    <t>88% (2021)</t>
  </si>
  <si>
    <t>Kenya to fully transition to clean energy by 2030, President Kenyatta says | The Presidency</t>
  </si>
  <si>
    <t>https://www.president.go.ke/2021/11/02/kenya-to-fully-transition-to-clean-energy-by-2030-president-kenyatta-says/#:~:text=%22Renewable%20energy%20in%20Kenya%20currently,2028%2C%22%20President%20Kenyatta%20said.</t>
  </si>
  <si>
    <t>This target is for renewable energy overall acc. to IRENA source https://www.irena.org/IRENADocuments/Statistical_Profiles/Africa/Kenya_Africa_RE_SP.pdf</t>
  </si>
  <si>
    <t>Kiribati1</t>
  </si>
  <si>
    <t>https://ourworldindata.org/grapher/share-electricity-renewables?tab=table&amp;time=2019..latest; https://www.irena.org/IRENADocuments/Statistical_Profiles/Oceania/Kiribati_Oceania_RE_SP.pdf</t>
  </si>
  <si>
    <t>23% by 2025</t>
  </si>
  <si>
    <t>https://www.irena.org/IRENADocuments/Statistical_Profiles/Oceania/Kiribati_Oceania_RE_SP.pdf</t>
  </si>
  <si>
    <t>Korea, Democratic People's Republic of</t>
  </si>
  <si>
    <t>86.64% (2019)</t>
  </si>
  <si>
    <t>9.71% (2021)</t>
  </si>
  <si>
    <t>https://www.etrans.or.kr/ebook/05/files/assets/common/downloads/Third%20Energy%20Master%20Plan.pdf; https://www.iea.org/reports/world-energy-model/policies</t>
  </si>
  <si>
    <t>35% by 2034</t>
  </si>
  <si>
    <t>https://www.pv-magazine.com/2019/04/23/south-korea-to-raise-renewables-target-to-129-gw-by-2040/</t>
  </si>
  <si>
    <t>35% generation by 2040</t>
  </si>
  <si>
    <t>5.37% (2021)</t>
  </si>
  <si>
    <t>Kuwait</t>
  </si>
  <si>
    <t>0.1% (2021)</t>
  </si>
  <si>
    <t>15% generation by 2030</t>
  </si>
  <si>
    <t>Kyrgyztan</t>
  </si>
  <si>
    <t>91.53% (2021)</t>
  </si>
  <si>
    <t>66.10% (2021)</t>
  </si>
  <si>
    <t>30% by 2025</t>
  </si>
  <si>
    <t>279472021_VNR_Report_Lao.pdf (un.org)</t>
  </si>
  <si>
    <t>61.64% (2021)</t>
  </si>
  <si>
    <t>Lebanon1</t>
  </si>
  <si>
    <t>5.83% (2021)</t>
  </si>
  <si>
    <t>[30% by 2030]</t>
  </si>
  <si>
    <t>energy_compact_lebanon_sep18.pdf (un.org), https://www.climatechangenews.com/2021/03/17/lebanon-increases-climate-goal-despite-political-economic-turmoil/</t>
  </si>
  <si>
    <t>18% by 2030</t>
  </si>
  <si>
    <t>Liberia</t>
  </si>
  <si>
    <t>59.55% (2021)</t>
  </si>
  <si>
    <t>http://www.se4all.ecreee.org/sites/default/files/national_renewable_energy_action_plans_nreap_-_liberia.pdf</t>
  </si>
  <si>
    <t>Libya</t>
  </si>
  <si>
    <t>22% by 2030</t>
  </si>
  <si>
    <t>https://energycapitalpower.com/top-renewable-energy-projects-in-libya/#:~:text=Libya's%20renewables%20wealth%20offers%20the,derived%20from%20renewables%20by%202030.</t>
  </si>
  <si>
    <t>62.63% (2021)</t>
  </si>
  <si>
    <t>80.57% (2021)</t>
  </si>
  <si>
    <t>33.6% by 2030</t>
  </si>
  <si>
    <t>https://www.connaissancedesenergies.org/sites/default/files/pdf-actualites/Luxembourg_2020_Energy_Policy_Review.pdf</t>
  </si>
  <si>
    <t>45.45% (2021)</t>
  </si>
  <si>
    <t>66% by 2030</t>
  </si>
  <si>
    <t>https://www.climatepolicydatabase.org/policies/nationally-determined-contribution-ndc-65</t>
  </si>
  <si>
    <t>Madagascar1</t>
  </si>
  <si>
    <t>39.15% (2021)</t>
  </si>
  <si>
    <t>https://www.irena.org/IRENADocuments/Statistical_Profiles/Africa/Madagascar_Africa_RE_SP.pdf</t>
  </si>
  <si>
    <t>Malawi1</t>
  </si>
  <si>
    <t>86.16% (2021)</t>
  </si>
  <si>
    <t>https://www.irena.org/IRENADocuments/Statistical_Profiles/Africa/Malawi_Africa_RE_SP.pdf</t>
  </si>
  <si>
    <t>1.8% (2021)</t>
  </si>
  <si>
    <t>[20% by 2025]</t>
  </si>
  <si>
    <t>https://www.edgeprop.my/content/1906057/malaysia-lifts-re-exports-ban-and-raises-2050-generation-capacity-goal-70</t>
  </si>
  <si>
    <t>Check generation https://www.irena.org/IRENADocuments/Statistical_Profiles/Asia/Malaysia_Asia_RE_SP.pdf</t>
  </si>
  <si>
    <t>31% by 2025</t>
  </si>
  <si>
    <t>70% by 2050</t>
  </si>
  <si>
    <t>Maldives1</t>
  </si>
  <si>
    <t>https://www.worldbank.org/en/news/feature/2020/12/11/maldives-building-back-better-through-clean-energy</t>
  </si>
  <si>
    <t>Mali6</t>
  </si>
  <si>
    <t>36.25% (2021)</t>
  </si>
  <si>
    <t>25% by 2033</t>
  </si>
  <si>
    <t>https://www.afdb.org/fileadmin/uploads/afdb/Documents/Generic-Documents/Profil_ER_Mal_Web_light.pdf</t>
  </si>
  <si>
    <t>Malta</t>
  </si>
  <si>
    <t>8.9% (2021)</t>
  </si>
  <si>
    <t>Marshall Islands1</t>
  </si>
  <si>
    <t>2% (2018)</t>
  </si>
  <si>
    <t>https://www.irena.org/IRENADocuments/Statistical_Profiles/Oceania/Marshall%20Islands_Oceania_RE_SP.pdf</t>
  </si>
  <si>
    <t>Mauritania</t>
  </si>
  <si>
    <t>26.7% (2021)</t>
  </si>
  <si>
    <t>21.17% (2021)</t>
  </si>
  <si>
    <t>35% by 2025</t>
  </si>
  <si>
    <t>https://www.gcfprojects-undp.org/how-mauritius%E2%80%99-energy-transition-will-support-its-covid-19-recovery#:~:text=Determined%20to%20break%20its%20dependence,from%2018.4%20percent%20in%202018, https://edbmauritius.org/renewable-energy#:~:text=Mauritius%20target%2040%25%20of%20renewable%20energy%20in%20its,energies%20contribution%20in%20the%20energy%20mix%20by%202030.</t>
  </si>
  <si>
    <t>Phasing out of coal for power generation by 2030</t>
  </si>
  <si>
    <t>https://www.un.org/sites/un2.un.org/files/energy_compact_final.pdf</t>
  </si>
  <si>
    <t>60% by 2030</t>
  </si>
  <si>
    <t>11.8% (2021)</t>
  </si>
  <si>
    <t>22.2% (2021)</t>
  </si>
  <si>
    <t>35% by 2024</t>
  </si>
  <si>
    <t>https://fin.solar/noticias/mexico-no-cumplira-objetivos-de-energia-limpia-para-este-2021/</t>
  </si>
  <si>
    <t>https://mexicoenergyllc.com.mx/blogs/mexico-energy-insights/an-overview-of-renewable-energy-in-mexico</t>
  </si>
  <si>
    <t>Micronesia, Fed. Sts.</t>
  </si>
  <si>
    <t>5% (2018)</t>
  </si>
  <si>
    <t>https://www.irena.org/IRENADocuments/Statistical_Profiles/Oceania/Micronesia%20(Federated%20States%20of)_Oceania_RE_SP.pdf</t>
  </si>
  <si>
    <t>5.9% (2021)</t>
  </si>
  <si>
    <t>Mongolia1</t>
  </si>
  <si>
    <t>11.7% (2021)</t>
  </si>
  <si>
    <t>20% by 2023</t>
  </si>
  <si>
    <t>https://nautilus.org/napsnet/napsnet-special-reports/energy-sector-current-status-recent-developments-and-energy-policies-in-mongolia-2/#:~:text=The%20government%20of%20Mongolia%20has,build%20export%2Doriented%20power%20plants.</t>
  </si>
  <si>
    <t>59.72% (2021)</t>
  </si>
  <si>
    <t>18.9% (2021)</t>
  </si>
  <si>
    <t>52% by 2030</t>
  </si>
  <si>
    <t>https://www.zawya.com/mena/en/projects/story/PROJECTS_Morocco_aims_for_100_renewable_energy_sufficiency-ZAWYA20210121074012/; https://www.masen.ma/sites/default/files/inline-files/MASEN_Brochure_instit_EN_finale.pdf</t>
  </si>
  <si>
    <t>https://www.eqmagpro.com/moroccos-renewable-energy-target-over-50-by-2030-100-by-2050/#:~:text=But%20Morocco%20has%20bigger%20plans,1.5GW%20renewable%20capacity%20annually.</t>
  </si>
  <si>
    <t>Mozambique</t>
  </si>
  <si>
    <t>80.56% (2021)</t>
  </si>
  <si>
    <t>62% by 2030</t>
  </si>
  <si>
    <t>https://clubofmozambique.com/news/mozambique-commits-to-halt-and-reverse-forest-loss-and-land-degradation-by-2030-and-to-a-new-renewables-target-as-part-of-its-energy-transition-204129/</t>
  </si>
  <si>
    <t>Myanmar</t>
  </si>
  <si>
    <t>48.54% (2021)</t>
  </si>
  <si>
    <t>9% by 2030</t>
  </si>
  <si>
    <t>https://www.irena.org/IRENADocuments/Statistical_Profiles/Asia/Myanmar_Asia_RE_SP.pdf</t>
  </si>
  <si>
    <t>94.34% (2021)</t>
  </si>
  <si>
    <t>https://www.irena.org/IRENADocuments/Statistical_Profiles/Africa/Namibia_Africa_RE_SP.pdf</t>
  </si>
  <si>
    <t>Nepal1</t>
  </si>
  <si>
    <t>https://www.unescap.org/sites/default/d8files/knowledge-products/SDG7%20roadmap%20for%20Nepal%200909_0.pdf</t>
  </si>
  <si>
    <t>39% (2022)</t>
  </si>
  <si>
    <t>https://www.cbs.nl/en-gb/news/2023/10/renewable-electricity-share-up-by-20-percent-in-2022</t>
  </si>
  <si>
    <t>40% (2022)</t>
  </si>
  <si>
    <t>75% by 2030</t>
  </si>
  <si>
    <t>https://windeurope.org/newsroom/press-releases/dutch-climate-agreement-sets-ambitious-targets-for-wind-energy-and-co2-reductions/#:~:text=The%20Netherlands%20aims%20to%20cut,in%20the%20Netherlands%20by%202030.</t>
  </si>
  <si>
    <t>https://www.iea.org/countries/the-netherlands</t>
  </si>
  <si>
    <t>81.2% (2021)</t>
  </si>
  <si>
    <t>90% by 2025; 100% by 2030</t>
  </si>
  <si>
    <t>https://www.mfe.govt.nz/more/energy/national-policy-statement-renewable-electricity-generation/about-nps; https://climateactiontracker.org/countries/new-zealand/; https://theconversation.com/as-nz-gets-serious-about-climate-change-can-electricity-replace-fossil-fuels-in-time-155123</t>
  </si>
  <si>
    <t>https://www.canterbury.ac.nz/engineering/schools/cnre/news/2022/rebecca-peer-renewable-energy.html#:~:text=The%20New%20Zealand%20government%20has,that%20goal%20is%20mission%20critical.</t>
  </si>
  <si>
    <t>Cook Islands</t>
  </si>
  <si>
    <t>26% (2018)</t>
  </si>
  <si>
    <t>https://www.irena.org/IRENADocuments/Statistical_Profiles/Oceania/Cook%20Islands_Oceania_RE_SP.pdf</t>
  </si>
  <si>
    <t>https://ndcpartnership.org/case-study/100-renewable-energy-targets-pacific-islands#:~:text=The%20Cook%20Islands%2C%20Niue%20and,the%20target%20by%202012%2F2013.</t>
  </si>
  <si>
    <t>100% target: 2030 (Fiji, Vanuatu and Solomon Islands)</t>
  </si>
  <si>
    <t>Niue</t>
  </si>
  <si>
    <t>14% (2018)</t>
  </si>
  <si>
    <t>https://www.irena.org/IRENADocuments/Statistical_Profiles/Oceania/Niue_Oceania_RE_SP.pdf</t>
  </si>
  <si>
    <t>https://ledsgp.org/case-study/100-renewable-energy-targets-in-the-pacific-islands/?loclang=en_gb</t>
  </si>
  <si>
    <t>Tokelau</t>
  </si>
  <si>
    <t>Already achieved 100%</t>
  </si>
  <si>
    <t>https://www.transparency-partnership.net/gpd/100-renewable-energy-targets-pacific-islands; https://ledsgp.org/case-study/100-renewable-energy-targets-in-the-pacific-islands/?loclang=en_gb</t>
  </si>
  <si>
    <t>100% renewable power target by 2013</t>
  </si>
  <si>
    <t>https://ndcpartnership.org/case-study/100-renewable-energy-targets-pacific-islands</t>
  </si>
  <si>
    <t>Niger1</t>
  </si>
  <si>
    <t>Nigeria7</t>
  </si>
  <si>
    <t>21.88% (2021)</t>
  </si>
  <si>
    <t>https://www.thecable.ng/renewable-energy-must-form-a-major-part-of-the-post-covid-19-recovery-plan-in-nigeria</t>
  </si>
  <si>
    <t>99.49% (2021)</t>
  </si>
  <si>
    <t>78 by 2050</t>
  </si>
  <si>
    <t>https://www.norskindustri.no/siteassets/dokumenter/rapporter-og-brosjyrer/energy-transition-norway-2021.pdf</t>
  </si>
  <si>
    <t>Oman</t>
  </si>
  <si>
    <t>0.9% (2021)</t>
  </si>
  <si>
    <t>(16% by 2025)</t>
  </si>
  <si>
    <t>https://www.trade.gov/market-intelligence/omans-renewable-energy-projects#:~:text=Oman's%20National%20Energy%20Strategy%20aims,from%20renewable%20sources%20by%202030.</t>
  </si>
  <si>
    <t>28.5% (2021)</t>
  </si>
  <si>
    <t>https://www.enerdata.net/publications/daily-energy-news/pakistan-targets-30-share-renewables-power-mix-2030.html</t>
  </si>
  <si>
    <t>30% by 2030 (excl. hydro)</t>
  </si>
  <si>
    <t>Palau1</t>
  </si>
  <si>
    <t>https://www.irena.org/IRENADocuments/Statistical_Profiles/Oceania/Palau_Oceania_RE_SP.pdf</t>
  </si>
  <si>
    <t>45% by 2025</t>
  </si>
  <si>
    <t>https://www.energy.gov/sites/prod/files/2020/09/f79/ETI-Energy-Snapshot-Palau_FY20.pdf</t>
  </si>
  <si>
    <t>Palestine, State of1</t>
  </si>
  <si>
    <t>Papua New Guinea</t>
  </si>
  <si>
    <t>20.75% (2021)</t>
  </si>
  <si>
    <t>https://www.irena.org/IRENADocuments/Statistical_Profiles/Oceania/Papua%20New%20Guinea_Oceania_RE_SP.pdf</t>
  </si>
  <si>
    <t>https://www.100-percent.org/papua-new-guinea/#:~:text=To%20this%20end%2C%20PNG%20has,the%20transportation%20and%20forestry%20sectors.</t>
  </si>
  <si>
    <t>61.3% (2021)</t>
  </si>
  <si>
    <t>https://renewablesnow.com/news/perus-energy-min-says-close-to-11-gw-of-renewables-are-underway-738812/</t>
  </si>
  <si>
    <t>Philippines1</t>
  </si>
  <si>
    <t>21.86% (2020)</t>
  </si>
  <si>
    <t>35% by 2030</t>
  </si>
  <si>
    <t>https://www.pna.gov.ph/articles/1159659</t>
  </si>
  <si>
    <t>Check 2019 source: 20.8% when I calculated share. Statista calculated 22.04%</t>
  </si>
  <si>
    <t>50% by 2040</t>
  </si>
  <si>
    <t>15.4% (2021)</t>
  </si>
  <si>
    <t>16.7% (2021)</t>
  </si>
  <si>
    <t>≈ 32% by 2030</t>
  </si>
  <si>
    <t>https://ec.europa.eu/energy/sites/ener/files/documents/pl_final_necp_summary_en.pdf</t>
  </si>
  <si>
    <t>62.67% (2021)</t>
  </si>
  <si>
    <t>[80% by 2030]</t>
  </si>
  <si>
    <t>https://dre.pt/application/conteudo/137618093</t>
  </si>
  <si>
    <t>51% (2019)</t>
  </si>
  <si>
    <t>https://ieefa.org/renewable-energy-provided-51-of-portugals-electricity-needs-in-2019/#:~:text=The%20production%20of%20electricity%20from,percent%2C%20the%20highest%20share%20ever.</t>
  </si>
  <si>
    <t>80% by 2026</t>
  </si>
  <si>
    <t>https://www.pv-tech.org/portugals-new-government-brings-forward-80-renewables-target-to-2026/</t>
  </si>
  <si>
    <t>Qatar</t>
  </si>
  <si>
    <t>0.2% (2021)</t>
  </si>
  <si>
    <t>44.12% (2021)</t>
  </si>
  <si>
    <t>Russian Federation8</t>
  </si>
  <si>
    <t>0.5% (2021)</t>
  </si>
  <si>
    <t>19% (2021)</t>
  </si>
  <si>
    <t>4.5% (excl. large hydro);</t>
  </si>
  <si>
    <t>https://www.climate-transparency.org/wp-content/uploads/2020/11/Russia-CT-2020-WEB.pdf</t>
  </si>
  <si>
    <t>20% generation by 2024 (including large hydro)</t>
  </si>
  <si>
    <t>Altai Republic</t>
  </si>
  <si>
    <t>Rwanda</t>
  </si>
  <si>
    <t>60.24% (2021)</t>
  </si>
  <si>
    <t>60% by 2024</t>
  </si>
  <si>
    <t>https://www.ktpress.rw/2021/11/energy-transitioning-rwanda-renewables-uptake-and-irenas-role/#:~:text=Rwanda%20targets%20to%20achieve%20universal,hydro%20projects%20and%20solar%20energy.</t>
  </si>
  <si>
    <t>Target mentioned here is for overall energy acc IRENA https://www.irena.org/IRENADocuments/Statistical_Profiles/Africa/Rwanda_Africa_RE_SP.pdf</t>
  </si>
  <si>
    <t>Samoa</t>
  </si>
  <si>
    <t>28.57% (2021)</t>
  </si>
  <si>
    <t>https://www.irena.org/IRENADocuments/Statistical_Profiles/Oceania/Samoa_Oceania_RE_SP.pdf</t>
  </si>
  <si>
    <t>https://samoa.un.org/en/100851-samoa-opens-new-source-renewable-electricity</t>
  </si>
  <si>
    <t>São Tomé and Príncipe</t>
  </si>
  <si>
    <t>47% by 2030</t>
  </si>
  <si>
    <t>https://www.irena.org/IRENADocuments/Statistical_Profiles/Africa/Sao%20Tome%20and%20Principe_Africa_RE_SP.pdf</t>
  </si>
  <si>
    <t>https://www.arabnews.com/node/1697306</t>
  </si>
  <si>
    <t>Senegal1</t>
  </si>
  <si>
    <t>15.2% (2021)</t>
  </si>
  <si>
    <t>https://energycapitalpower.com/senegals-renewables-share-energy-prices-are-some-of-the-lowest-in-africa/#:~:text=With%20a%20target%20of%2030,sources%20in%20total%20energy%20consumption.</t>
  </si>
  <si>
    <t>32.87% (2021)</t>
  </si>
  <si>
    <t>https://balkangreenenergynews.com/serbias-ambitious-energy-security-plan-targets-50-renewables-share-by-2040/</t>
  </si>
  <si>
    <t>Seychelles</t>
  </si>
  <si>
    <t>https://www.irena.org/IRENADocuments/Statistical_Profiles/Africa/Seychelles_Africa_RE_SP.pdf</t>
  </si>
  <si>
    <t>https://journals.openedition.org/factsreports/4148#:~:text=1The%20Republic%20of%20Seychelles,and%2015%25%20coverage%20by%202030.</t>
  </si>
  <si>
    <t>Sierra Leone</t>
  </si>
  <si>
    <t>90.48% (2021)</t>
  </si>
  <si>
    <t>2.1% (2021)</t>
  </si>
  <si>
    <t>https://www.ema.gov.sg/media_release.aspx?news_sid=20211025JxngSPJ9UClo</t>
  </si>
  <si>
    <t>Slovakia</t>
  </si>
  <si>
    <t>22.36% (2021)</t>
  </si>
  <si>
    <t>33.67% (2021)</t>
  </si>
  <si>
    <t>Solomon Islands</t>
  </si>
  <si>
    <t>2.07% (2021)</t>
  </si>
  <si>
    <t>https://unfccc.int/sites/default/files/NDC/2022-06/NDC%20Report%202021%20Final%20Solomon%20Islands%20%281%29.pdf</t>
  </si>
  <si>
    <t>https://www.transparency-partnership.net/gpd/100-renewable-energy-targets-pacific-islands</t>
  </si>
  <si>
    <t>Somalia</t>
  </si>
  <si>
    <t>5.41% (2021)</t>
  </si>
  <si>
    <t>6.8% (2021)</t>
  </si>
  <si>
    <t>7.3% (2021)</t>
  </si>
  <si>
    <t>8% by 2030</t>
  </si>
  <si>
    <t>https://www.irena.org/IRENADocuments/Statistical_Profiles/Africa/South%20Africa_Africa_RE_SP.pdf</t>
  </si>
  <si>
    <t>South Sudan1</t>
  </si>
  <si>
    <t>35.2% (2021)</t>
  </si>
  <si>
    <t>46.1% (2021)</t>
  </si>
  <si>
    <t>74% by 2030</t>
  </si>
  <si>
    <t>https://ec.europa.eu/energy/sites/ener/files/documents/es_final_necp_main_en.pdf;</t>
  </si>
  <si>
    <t>https://www.iea.org/news/spain-s-extensive-policy-plans-set-to-help-underpin-a-successful-energy-transition-powered-by-renewables-and-efficiency</t>
  </si>
  <si>
    <t>https://www.enerdata.net/publications/daily-energy-news/spain-declares-climate-emergency-and-targets-climate-neutrality-2050.html</t>
  </si>
  <si>
    <t>Balearic Islands</t>
  </si>
  <si>
    <t>6.7% (2020)</t>
  </si>
  <si>
    <t>https://www.ree.es/sites/default/files/07_SALA_PRENSA/Documentos/2021/20210312_PR_BalearicIslands_ENGW.pdf</t>
  </si>
  <si>
    <t>Sri Lanka1</t>
  </si>
  <si>
    <t>49.7% (2021)</t>
  </si>
  <si>
    <t>[50% by 2030]</t>
  </si>
  <si>
    <t>http://powermin.gov.lk/english/?p=4934; https://oxfordbusinessgroup.com/analysis/clean-goals-embracing-potential-be-renewable-energy-powerhouse, https://unfccc.int/sites/default/files/NDC/2022-06/Amendmend%20to%20the%20Updated%20Nationally%20Determined%20Contributions%20of%20Sri%20Lanka.pdf</t>
  </si>
  <si>
    <t>IRENA stat profile says target is 60%?</t>
  </si>
  <si>
    <t>https://www4.unfccc.int/sites/ndcstaging/PublishedDocuments/Saint%20Kitts%20and%20Nevis%20First/St.%20Kitts%20and%20Nevis%20Revised%20NDC_Updated.pdf</t>
  </si>
  <si>
    <t>https://ndcpartnership.org/news/saint-kitts-and-nevis-enhanced-ndc-commits-high-ambition-tackle-small-island-realities#:~:text=The%20country%20aims%20to%20generate,electric%20vehicle%20infrastructure%20by%202030.</t>
  </si>
  <si>
    <t>St. Lucia1</t>
  </si>
  <si>
    <t>1% (2018)</t>
  </si>
  <si>
    <t>https://www.irena.org/IRENADocuments/Statistical_Profiles/Central%20America%20and%20the%20Caribbean/Saint%20Lucia_Central%20America%20and%20the%20Caribbean_RE_SP.pdf</t>
  </si>
  <si>
    <t>https://www4.unfccc.int/sites/ndcstaging/PublishedDocuments/Saint%20Lucia%20First/Saint%20Lucia's%20INDC%2018th%20November%202015.pdf</t>
  </si>
  <si>
    <t>11% (2018)</t>
  </si>
  <si>
    <t>https://www.irena.org/IRENADocuments/Statistical_Profiles/Central%20America%20and%20the%20Caribbean/Saint%20Vincent%20and%20the%20Grenadines_Central%20America%20and%20the%20Caribbean_RE_SP.pdf</t>
  </si>
  <si>
    <t>Sudan1</t>
  </si>
  <si>
    <t>60.46% (2021)</t>
  </si>
  <si>
    <t>https://www.irena.org/IRENADocuments/Statistical_Profiles/Africa/Sudan_Africa_RE_SP.pdf</t>
  </si>
  <si>
    <t>Suriname</t>
  </si>
  <si>
    <t>59.31% (2021)</t>
  </si>
  <si>
    <t>25% by 2025</t>
  </si>
  <si>
    <t>https://www.irena.org/IRENADocuments/Statistical_Profiles/South%20America/Suriname_South%20America_RE_SP.pdf</t>
  </si>
  <si>
    <t>100% by 2040</t>
  </si>
  <si>
    <t>https://sweden.se/nature/energy-use-in-sweden/</t>
  </si>
  <si>
    <t>https://borgenproject.org/renewable-energy-in-sweden/#:~:text=Sweden%20is%20one%20of%20the,emissions%20to%20zero%20by%202045.</t>
  </si>
  <si>
    <t>63.8% (2021)</t>
  </si>
  <si>
    <t>100% by 2026</t>
  </si>
  <si>
    <t>https://www.bfe.admin.ch/bfe/en/home/news-and-media/press-releases/mm-test.msg-id-85489.html</t>
  </si>
  <si>
    <t>Syria</t>
  </si>
  <si>
    <t>4.81% (2021)</t>
  </si>
  <si>
    <t>Taiwan</t>
  </si>
  <si>
    <t>60% by 2050</t>
  </si>
  <si>
    <t>https://www.theguardian.com/power-of-green/2022/aug/10/taiwan-wind-power-renewable-energy-transition</t>
  </si>
  <si>
    <t>Tajikistan</t>
  </si>
  <si>
    <t>91.3% (2021)</t>
  </si>
  <si>
    <t>Tanzania1</t>
  </si>
  <si>
    <t>41.50% (2021)</t>
  </si>
  <si>
    <t>https://www.worldfuturecouncil.org/100re-low-cost-option-for-tanzania/#:~:text=In%20the%20heating%20sector%2C%20sustainable,2030%20and%20100%25%20in%202050.</t>
  </si>
  <si>
    <t>Thailand9</t>
  </si>
  <si>
    <t>12.4% (2021)</t>
  </si>
  <si>
    <t>15% (2021)</t>
  </si>
  <si>
    <t>https://biofuels-news.com/news/thailands-plan-to-switch-to-biofuels-as-it-shoves-coal-out-of-the-mix/, https://www.irena.org/IRENADocuments/Statistical_Profiles/Asia/Thailand_Asia_RE_SP.pdf</t>
  </si>
  <si>
    <t>30% by 2036 [15% by 2036]</t>
  </si>
  <si>
    <t>https://www.jetro.go.jp/biznews/2022/12/46d0471ee19030b0.html</t>
  </si>
  <si>
    <t>Timor-Leste1</t>
  </si>
  <si>
    <t>https://www.irena.org/IRENADocuments/Statistical_Profiles/Asia/Timor-Leste_Asia_RE_SP.pdf</t>
  </si>
  <si>
    <t>Togo</t>
  </si>
  <si>
    <t>17.31% (2021)</t>
  </si>
  <si>
    <t>Tonga</t>
  </si>
  <si>
    <t>https://www.environment.gov.to/2021/01/13/tonga-commits-to-achieve-70-renewable-energy-target-by-2030/</t>
  </si>
  <si>
    <t>0.05% (2021)</t>
  </si>
  <si>
    <t>10% by 2021</t>
  </si>
  <si>
    <t>https://www.irena.org/-/media/Images/IRENA/Agency/Data-Statistics/Caribbean-Renewable-Energy-Statistics-Training/Country-Presentations/Trinidad-and-Tobago.pdf?la=en&amp;hash=423FB360F4FDBE394EC5855B3629FBDD015F9443</t>
  </si>
  <si>
    <t>Tunisia1</t>
  </si>
  <si>
    <t>https://coalition.irena.org/-/media/Files/IRENA/Coalition-for-Action/Publication/Scaling-up-Renewable-Energy-Investment-in-Emerging-Markets/IRENA-Coalition-for-Action_Tunisia_2020.pdf?la=en&amp;hash=59F4AC24BE11F02E0D874F75A4A17F8DDA17C90C#:~:text=The%20country%20has%20established%20a,renewable%20electricity%20production%20in%202015.</t>
  </si>
  <si>
    <t>18.8% (2021)</t>
  </si>
  <si>
    <t>35.5% (2021)</t>
  </si>
  <si>
    <t>50% generation by 2023</t>
  </si>
  <si>
    <t>https://www.enerdata.net/estore/energy-market/turkey/#:~:text=Renewable%20in%20%25%20Electricity%20Production&amp;text=Turkey%20aims%20to%20produce%2050,surpassed%20in%202017%20with%2032%25</t>
  </si>
  <si>
    <t>30% consumption by 2030</t>
  </si>
  <si>
    <t>https://ec.europa.eu/neighbourhood-enlargement/sites/default/files/c_2019_8726_ad_energy.pdf</t>
  </si>
  <si>
    <t>Tuvalu</t>
  </si>
  <si>
    <t>23% (2018)</t>
  </si>
  <si>
    <t>https://www.irena.org/IRENADocuments/Statistical_Profiles/Oceania/Tuvalu_Oceania_RE_SP.pdf</t>
  </si>
  <si>
    <t>https://www.tectuvalu.tv/</t>
  </si>
  <si>
    <t>https://www.adb.org/sites/default/files/linked-documents/49450-015-sd-04.pdf</t>
  </si>
  <si>
    <t>Uganda</t>
  </si>
  <si>
    <t>93.79% (2021)</t>
  </si>
  <si>
    <t>Ukraine</t>
  </si>
  <si>
    <t>7.1% (2021)</t>
  </si>
  <si>
    <t>13.8% (2021)</t>
  </si>
  <si>
    <t>25% generation by 2035</t>
  </si>
  <si>
    <t>https://www.trade.gov/energy-resource-guide-ukraine-renewable-energy</t>
  </si>
  <si>
    <t>Coal ban by 2035</t>
  </si>
  <si>
    <t>https://global-climatescope.org/markets/ua/</t>
  </si>
  <si>
    <t>3.7% (2021)</t>
  </si>
  <si>
    <t>https://u.ae/en/about-the-uae/leaving-no-one-behind/7affordableandcleanenergy#:~:text=In%20addition%2C%20the%20UAE%20is,both%20nuclear%20and%20solar%20energy, https://oilprice.com/Energy/Energy-General/UAE-Aims-To-Triple-Its-Solar-Installations-By-2025.html</t>
  </si>
  <si>
    <t>30% generation by 2030 ("clean" energy)</t>
  </si>
  <si>
    <t>21% by 2030</t>
  </si>
  <si>
    <t>44% by 2050</t>
  </si>
  <si>
    <t>Abu Dhabi</t>
  </si>
  <si>
    <t>50 by 2030 ("clean" energy)</t>
  </si>
  <si>
    <t>https://www.thenationalnews.com/business/energy/uae-expected-to-add-more-than-50-renewables-to-grid-by-2050-1.1082454</t>
  </si>
  <si>
    <t>Dubai</t>
  </si>
  <si>
    <t>9% (2020)</t>
  </si>
  <si>
    <t>https://www.spglobal.com/commodityinsights/en/market-insights/latest-news/electric-power/012422-dubais-energy-demand-climbs-98-as-renewables-gain-bigger-share</t>
  </si>
  <si>
    <t>25% generation by 2030 (clean energy); 75% by 2050 (clean energy)</t>
  </si>
  <si>
    <t>https://www.dewa.gov.ae/en/about-us/media-publications/latest-news/2020/01/renewable-energy-shaping-the-future-of-sustainability</t>
  </si>
  <si>
    <t>37.7% (2021)</t>
  </si>
  <si>
    <t>39.3% (2021)</t>
  </si>
  <si>
    <t>“All Britain's electricity to be green by 2035.” Reuters, 2021. https://www.reuters.com/business/energy/all-britains-electricity-be-green-by-2035-times-2021-10-03/. Accessed 11 October 2021</t>
  </si>
  <si>
    <t>https://www.spglobal.com/commodityinsights/en/market-insights/latest-news/energy-transition/100421-uk-targets-power-from-100-renewable-sources-by-2035#:~:text=UK%20Prime%20Minister%20Boris%20Johnson,come%20from%20renewables%20by%202035.</t>
  </si>
  <si>
    <t>Scotland</t>
  </si>
  <si>
    <t>97.4% (2020)</t>
  </si>
  <si>
    <t>https://www.gov.scot/binaries/content/documents/govscot/publications/statistics/2018/10/quarterly-energy-statistics-bulletins/documents/energy-statistics-summary---march-2021/energy-statistics-summary---march-2021/govscot%3Adocument/Scotland%2BEnergy%2BStatistics%2BQ4%2B2020.pdf</t>
  </si>
  <si>
    <t>https://www.greensquare.co.uk/blog/all-ways-scotland-going-green-renewable-energy-#:~:text=By%202050%2C%20Scotland%20are%20clear,enabling%20whole%20communities%20to%20benefit.</t>
  </si>
  <si>
    <t>Wales</t>
  </si>
  <si>
    <t>56%(2020)</t>
  </si>
  <si>
    <t>https://research.senedd.wales/research-articles/has-the-time-come-for-a-renewable-energy-revolution-in-wales/</t>
  </si>
  <si>
    <t>United States20</t>
  </si>
  <si>
    <t>14.2% (2021)</t>
  </si>
  <si>
    <t>https://energypost.eu/pathway-for-100-renewables-in-24-u-s-states-by-2035/#:~:text=100%25%20by%202035%20is%20feasible&amp;text=Using%20the%20Regional%20Energy%20Deployment,renewable%20electricity%20standard%20(RES).</t>
  </si>
  <si>
    <t>https://www.eia.gov/totalenergy/data/monthly/pdf/sec10_6.pdf</t>
  </si>
  <si>
    <t>100% targets by 2035 (announced policy), by 2050 (stated policy)</t>
  </si>
  <si>
    <t>Alabama</t>
  </si>
  <si>
    <t>1%(2021)</t>
  </si>
  <si>
    <t>https://stateimpact.npr.org/pennsylvania/2023/03/06/pennsylvania-renewable-energy-rank/</t>
  </si>
  <si>
    <t>9%(2021)</t>
  </si>
  <si>
    <t>Alaska</t>
  </si>
  <si>
    <t>2%(2021)</t>
  </si>
  <si>
    <t>27%(2021)</t>
  </si>
  <si>
    <t>Arizona</t>
  </si>
  <si>
    <t>7%(2021)</t>
  </si>
  <si>
    <t>13%(2021)</t>
  </si>
  <si>
    <t>15% by 2025</t>
  </si>
  <si>
    <t>https://www.ncsl.org/research/energy/renewable-portfolio-standards.aspx</t>
  </si>
  <si>
    <t>Arkansas</t>
  </si>
  <si>
    <t>0%(2021)</t>
  </si>
  <si>
    <t>California</t>
  </si>
  <si>
    <t>28%(2021)</t>
  </si>
  <si>
    <t>36% (2021)</t>
  </si>
  <si>
    <t>https://www.eia.gov/state/analysis.php?sid=CA#24</t>
  </si>
  <si>
    <t>https://focus.senate.ca.gov/sb100/faqs#:~:text=SB%20100%20requires%20that%20at,fuel%20cells%20using%20renewable%20fuels).</t>
  </si>
  <si>
    <t>100% renewable power target by 2045</t>
  </si>
  <si>
    <t>https://sd13.senate.ca.gov/news/getting-to-zero/september-22-2021/can-california-achieve-zero-carbon-electricity-2045-the-data#:~:text=Foremost%2C%20key%20state%20agencies%20have,of%20retail%20sales%20by%202045.</t>
  </si>
  <si>
    <t>Colorado</t>
  </si>
  <si>
    <t>30%(2021)</t>
  </si>
  <si>
    <t>33% (2021)</t>
  </si>
  <si>
    <t>https://www.eia.gov/state/print.php?sid=CO#:~:text=Colorado%20Quick%20Facts&amp;text=Since%202010%2C%20Colorado's%20renewable%20electricity,state's%20total%20generation%20in%202021.</t>
  </si>
  <si>
    <t>100% clean power target by 2050</t>
  </si>
  <si>
    <t>100% clean power target includer nuclear</t>
  </si>
  <si>
    <t>Connecticut</t>
  </si>
  <si>
    <t>5% (2020)</t>
  </si>
  <si>
    <t>https://www.eia.gov/state/print.php?sid=CT</t>
  </si>
  <si>
    <t>48% by 2030 (sales)</t>
  </si>
  <si>
    <t>https://renewablesnow.com/news/overview-updated-rpss-will-lead-to-more-renewable-electricity-generation-in-us-644552/</t>
  </si>
  <si>
    <t>Delaware</t>
  </si>
  <si>
    <t>25% by 2026</t>
  </si>
  <si>
    <t>Florida</t>
  </si>
  <si>
    <t>4%(2021)</t>
  </si>
  <si>
    <t>100% renewable power target by 2051</t>
  </si>
  <si>
    <t>https://www.spglobal.com/marketintelligence/en/news-insights/latest-news-headlines/florida-sets-goal-of-100-renewable-energy-by-2050-69945332</t>
  </si>
  <si>
    <t>63% by 2035</t>
  </si>
  <si>
    <t>83% by 2040</t>
  </si>
  <si>
    <t>Idaho</t>
  </si>
  <si>
    <t>20%(2021)</t>
  </si>
  <si>
    <t>69%(2021)</t>
  </si>
  <si>
    <t>Indiana</t>
  </si>
  <si>
    <t>10%(2021)</t>
  </si>
  <si>
    <t>Illinois</t>
  </si>
  <si>
    <t>11%(2021)</t>
  </si>
  <si>
    <t>https://www.energy-storage.news/illinois-gets-100-clean-energy-policy-including-coal-to-solar-and-storage-funding/</t>
  </si>
  <si>
    <t>100% by 2045</t>
  </si>
  <si>
    <t>Iowa</t>
  </si>
  <si>
    <t>57%(2021)</t>
  </si>
  <si>
    <t>59%(2021)</t>
  </si>
  <si>
    <t>Gerogia</t>
  </si>
  <si>
    <t>Hawaii</t>
  </si>
  <si>
    <t>34.5% (2020)</t>
  </si>
  <si>
    <t>https://renewablesnow.com/news/hawaiian-electric-reaches-close-to-35-renewable-energy-in-2020-731485/#:~:text=February%2016%20(Renewables%20Now)%20%2D,by%20the%20state%20by%202020.</t>
  </si>
  <si>
    <t>https://www.eia.gov/state/print.php?sid=HI</t>
  </si>
  <si>
    <t>Kansas</t>
  </si>
  <si>
    <t>46%(2021)</t>
  </si>
  <si>
    <t>Kentucky</t>
  </si>
  <si>
    <t>Louisiana</t>
  </si>
  <si>
    <t>Maine</t>
  </si>
  <si>
    <t>29%(2021)</t>
  </si>
  <si>
    <t>56%(2021)</t>
  </si>
  <si>
    <t>Maryland</t>
  </si>
  <si>
    <t>11% (2020)</t>
  </si>
  <si>
    <t>https://www.eia.gov/state/?sid=MD</t>
  </si>
  <si>
    <t>Massachusetts</t>
  </si>
  <si>
    <t>https://environmentmassachusetts.org/sites/environment/files/resources/100%25%20Renewable%20Energy%20Act%20fact%20sheet%20-%20Environment%20Massachusetts.pdf</t>
  </si>
  <si>
    <t>Michigan</t>
  </si>
  <si>
    <t>8%(2021)</t>
  </si>
  <si>
    <t>15% by 2021</t>
  </si>
  <si>
    <t>https://energynews.us/2020/02/05/michigans-renewable-energy-law-levels-off-next-year-whats-next/</t>
  </si>
  <si>
    <t>Minnesota</t>
  </si>
  <si>
    <t>25%(2021)</t>
  </si>
  <si>
    <t>26%(2021)</t>
  </si>
  <si>
    <t>26.5% by 2025 (IOUs)</t>
  </si>
  <si>
    <t>31.5% by 2020 (Xcel)</t>
  </si>
  <si>
    <t>[25% by 2025 (other utilities)]</t>
  </si>
  <si>
    <t>Mississipii</t>
  </si>
  <si>
    <t>Missouri</t>
  </si>
  <si>
    <t>Nebraska</t>
  </si>
  <si>
    <t>https://cleantechnica.com/2021/12/10/nebraska-just-voted-to-go-100-clean-electricity-by-2050/#:~:text=Nebraska%20became%20the%2020th%20state,LES)%20in%20committing%20to%20decarbonization.</t>
  </si>
  <si>
    <t>Nevada</t>
  </si>
  <si>
    <t>17%(2021)</t>
  </si>
  <si>
    <t>cannot find source for 2020 target</t>
  </si>
  <si>
    <t>New Hampshire</t>
  </si>
  <si>
    <t>6%(2021)</t>
  </si>
  <si>
    <t>25.2% by 2025</t>
  </si>
  <si>
    <t>New Jersey</t>
  </si>
  <si>
    <t>8% (2020)</t>
  </si>
  <si>
    <t>https://www.eia.gov/state/analysis.php?sid=NJ</t>
  </si>
  <si>
    <t>New York</t>
  </si>
  <si>
    <t>100% generation</t>
  </si>
  <si>
    <t>https://www.gtlaw.com/en/insights/2019/9/an-uncertain-path-to-a-cleaner-future-zero-carbon-electricity-legislation-in-new-york-and-california</t>
  </si>
  <si>
    <t>100% clean renewable power target by 2030</t>
  </si>
  <si>
    <t>https://350nyc.org/100-by-2030/</t>
  </si>
  <si>
    <t>100% target may include energy sources with free of carbon emission</t>
  </si>
  <si>
    <t xml:space="preserve">70% consumption by 2030 </t>
  </si>
  <si>
    <t>New Mexico12</t>
  </si>
  <si>
    <t>36%(2021)</t>
  </si>
  <si>
    <t>40% by 2025</t>
  </si>
  <si>
    <t>100% clean energy target by 2045</t>
  </si>
  <si>
    <t xml:space="preserve"> 80% by 2040</t>
  </si>
  <si>
    <t>North Carolina</t>
  </si>
  <si>
    <t>12.5% by 2021</t>
  </si>
  <si>
    <t>Ohio</t>
  </si>
  <si>
    <t>8.5% by 2026
[12.5% by 2026]</t>
  </si>
  <si>
    <t>Oregon</t>
  </si>
  <si>
    <t>18%(2021)</t>
  </si>
  <si>
    <t>64%(2021)</t>
  </si>
  <si>
    <t>80% by 2030
90% by 2035
100% by 2040</t>
  </si>
  <si>
    <t>https://www.powerengineeringint.com/renewables/oregon-enacts-2040-renewables-target-into-law/#:~:text=The%20US%20state%20of%20Oregon,100%25%20clean%20electricity%20by%202040.</t>
  </si>
  <si>
    <t>https://www.powerengineeringint.com/renewables/oregon-enacts-2040-renewables-target-into-law/#:~:text=The%20US%20state%20of%20Oregon,100%25%20clean%20electricity%20by%20204</t>
  </si>
  <si>
    <t>Pennsylvania</t>
  </si>
  <si>
    <t>3%(2021)</t>
  </si>
  <si>
    <t>18% by 2021</t>
  </si>
  <si>
    <t>Puerto Rico</t>
  </si>
  <si>
    <t>20% by 2035</t>
  </si>
  <si>
    <t>https://www.solarpowerworldonline.com/2019/03/puerto-rico-passes-legislation-to-go-100-renewable-by-2050/#:~:text=SB%201121%20establishes%20a%20100,commercial%20and%20industrial%20solar%20projects.</t>
  </si>
  <si>
    <t>100% generation mandate by 2050</t>
  </si>
  <si>
    <t>Rhode Island</t>
  </si>
  <si>
    <t>5%(2021)</t>
  </si>
  <si>
    <t>14.5 by 2019</t>
  </si>
  <si>
    <t>https://energy.ri.gov/renewable-energy/100-percent-renewable-electricity-2030</t>
  </si>
  <si>
    <t>In 2022, Rhode Island passed a law requiring all of the state’s electricity to be offset by renewable energy by 2033 – the fastest timeline of any state in the US.</t>
  </si>
  <si>
    <t>https://electrek.co/2022/07/01/rhode-island-renewables-electricity-target-2033/</t>
  </si>
  <si>
    <t>38.5% by 2035</t>
  </si>
  <si>
    <t>South Caroline</t>
  </si>
  <si>
    <t>South Dakota</t>
  </si>
  <si>
    <t>54%(2021)</t>
  </si>
  <si>
    <t>83%(2021)</t>
  </si>
  <si>
    <t>Tennessee</t>
  </si>
  <si>
    <t>15%(2021)</t>
  </si>
  <si>
    <t>Texas</t>
  </si>
  <si>
    <t>U.S. Virgin Islands</t>
  </si>
  <si>
    <t>Virginia</t>
  </si>
  <si>
    <t>https://www.enerdata.net/publications/daily-energy-news/virginia-us-sets-30-res-target-2030.html</t>
  </si>
  <si>
    <t>Vermont</t>
  </si>
  <si>
    <t>76%(2021)</t>
  </si>
  <si>
    <t>75% by 2032</t>
  </si>
  <si>
    <t>95% by 2035</t>
  </si>
  <si>
    <t>https://www.pv-magazine-australia.com/2022/10/20/victoria-to-target-95-renewable-energy-by-2035/</t>
  </si>
  <si>
    <t>Washington DC</t>
  </si>
  <si>
    <t>90% (2020)</t>
  </si>
  <si>
    <t>https://www.eia.gov/state/analysis.php?sid=WA</t>
  </si>
  <si>
    <t>100% generation mandate by 2032</t>
  </si>
  <si>
    <t>https://lims.dccouncil.us/Legislation/B22-0904?FromSearchResults=true</t>
  </si>
  <si>
    <t>100% renewable power target by 2032</t>
  </si>
  <si>
    <t>"four fifths on average"</t>
  </si>
  <si>
    <t>West Virginia</t>
  </si>
  <si>
    <t>Wisconsin</t>
  </si>
  <si>
    <t>4.24%(2021)</t>
  </si>
  <si>
    <t>8.67%(2021)</t>
  </si>
  <si>
    <t>https://osce.wi.gov/Documents/SOW-CleanEnergyPlan2022.pdf</t>
  </si>
  <si>
    <t>100% carbon free by 2050</t>
  </si>
  <si>
    <t>Wyoming</t>
  </si>
  <si>
    <t>22%(2022)</t>
  </si>
  <si>
    <t>Yukon</t>
  </si>
  <si>
    <t>84% (2019)</t>
  </si>
  <si>
    <t>https://yukonenergy.ca/energy-in-yukon/electricity-101/quick-facts#:~:text=In%202019%2C%2084%20per%20cent,electricity%20we%20generated%20was%20renewable.</t>
  </si>
  <si>
    <t>97% by 2030</t>
  </si>
  <si>
    <t>https://yukon.ca/sites/yukon.ca/files/env/env-our-clean-future.pdf</t>
  </si>
  <si>
    <t>67%(2021)</t>
  </si>
  <si>
    <t>https://www.trade.gov/country-commercial-guides/uruguay-renewable-energy-equipment</t>
  </si>
  <si>
    <t>98%(2021)</t>
  </si>
  <si>
    <t>Uzbekistan</t>
  </si>
  <si>
    <t>7.9% (2021)</t>
  </si>
  <si>
    <t>https://www.iea.org/reports/uzbekistan-energy-profile</t>
  </si>
  <si>
    <t>Vanuatu</t>
  </si>
  <si>
    <t>https://unfccc.int/sites/default/files/resource/First%20Biennial%20Update%20Report%20-%20Vanuatu.pdf</t>
  </si>
  <si>
    <t>11.6% (2021)</t>
  </si>
  <si>
    <t>42.6% (2021)</t>
  </si>
  <si>
    <t>15-20% by 2030 (solar and wind only);</t>
  </si>
  <si>
    <t>https://in.reuters.com/article/us-vietnam-energy-renewables-factbox/factbox-vietnam-targets-jump-in-solar-wind-power-capacity-idINKBN2690T1; https://www.nortonrosefulbright.com/en-za/knowledge/publications/71562ac3/renewable-energy-snapshot-vietnam#:~:text=Renewable%20energy%20target&amp;text=The%20Government%20has%20targeted%20that,10%20per%20cent%20by%202030; https://e.vnexpress.net/news/business/industries/vietnam-targets-75-pct-energy-from-renewables-by-2045-4396933.html</t>
  </si>
  <si>
    <t>25-30% by 2045 (solar and wind only);</t>
  </si>
  <si>
    <t>https://in.reuters.com/article/us-vietnam-energy-renewables-factbox/factbox-vietnam-targets-jump-in-solar-wind-power-capacity-idINKBN2690T1</t>
  </si>
  <si>
    <t>75% by 2045</t>
  </si>
  <si>
    <t>Vietnam2</t>
  </si>
  <si>
    <t>33% bu 2030 (hydroelectricity, wind power, solar power, and biomass)</t>
  </si>
  <si>
    <t>https://climate-laws.org/geographies/vietnam/policies/decision-no-896-qd-ttg-on-approving-the-national-strategy-for-climate-change-until-2050</t>
  </si>
  <si>
    <t>Yemen1</t>
  </si>
  <si>
    <t>15.38% (2021)</t>
  </si>
  <si>
    <t>https://www.iea.org/countries/yemen</t>
  </si>
  <si>
    <t>87.48% (2021)</t>
  </si>
  <si>
    <t>68.68% (2021)</t>
  </si>
  <si>
    <t>16.5% by 2025</t>
  </si>
  <si>
    <t>https://www.zera.co.zw/National_Renewable_Energy_Policy_Final.pdf</t>
  </si>
  <si>
    <t>26.5% by 2030</t>
  </si>
  <si>
    <t>1. 100% by 2050 target was established by the Climate Vulnerable Forum.</t>
  </si>
  <si>
    <t>2. Brazil’s target excludes all hydropower. The target of 23% by 2030 is to be understood as an intended contribution.</t>
  </si>
  <si>
    <t>3. Canada’s share excludes all hydropower.</t>
  </si>
  <si>
    <t>4. In March 2012, Denmark set a target of 50% electricity consumption supplied by wind power by 2020.</t>
  </si>
  <si>
    <t>5. India does not classify hydropower installations larger than 25 MW as renewable energy sources, so hydro &gt;25 MW is excluded from national targets. De facto sub-national targets have been set through existing RPS policies.</t>
  </si>
  <si>
    <t>6. Mali's target excludes large-scale hydropower.</t>
  </si>
  <si>
    <t>7. Nigeria’s target excludes hydropower plants &gt;30MW.</t>
  </si>
  <si>
    <t>8. The Russian Federation’s targets exclude hydropower plants &gt;25MW.</t>
  </si>
  <si>
    <t>9. Thailand does not classify hydropower installations larger than 6 MW as renewable energy sources, so hydro &gt;6 MW is excluded fom national shares and targets.</t>
  </si>
  <si>
    <t>10. The United States does not have a national renewable electricity target. De facto state-level targets have been set through RPS policies.</t>
  </si>
  <si>
    <t>11. RPS mandate for Investor-owned utilities (IOUs) which are utilities operating under private control rather than government or co-operative operation.</t>
  </si>
  <si>
    <t>12. RPS mandate for co-operative utilities.</t>
  </si>
  <si>
    <t>Note: Unless otherwise noted, all targets and corresponding shares represent all renewables, including hydropower. A number of state/provincial and local jurisdictions have additional targets not listed here. Historical targets have been added as they are identified by REN21. A number of nations have already exceeded their renewable energy targets. In many of these cases, targets serve as a floor setting the minimum share of renewable electricity for the country. Some countries shown have other types of targets (see Tables RT1-RT7). See Policy Landscape chapter for more information about sub-national targets. Existing shares are indicative and may need adjusting if more accurate national statistics are published. Sources for reported data often do not specify the accounting method used; therefore, shares of electricity are likely to include a mixture of different accounting methods and thus are not directly comparable or consistent across countries. Where shares sourced from EUROSTAT differed from those provided to REN21 by country contributors, the former was given preference.</t>
  </si>
  <si>
    <t xml:space="preserve">Note: Text in bold indicates new/revised targets in 2022. text in '[]' indicate old target where new target enacted. Shares of progress are for most recent year data was available, see year in braclets. </t>
  </si>
  <si>
    <t>Progress 2021 (2020-2019)</t>
  </si>
  <si>
    <t>2022 Target updated (RE shares)</t>
  </si>
  <si>
    <t>Revised/Later target (RE shares)</t>
  </si>
  <si>
    <t>Other HC targets</t>
  </si>
  <si>
    <t>EU-27</t>
  </si>
  <si>
    <t>22.89% (2021)</t>
  </si>
  <si>
    <t>https://ec.europa.eu/eurostat/web/energy/data/shares</t>
  </si>
  <si>
    <t>(2022) June: 0.8% annual by 2026 and 1.1% annual from 2026 to 2030; Sept: 2.3% annual increase in the share of renewables in heating and cooling during the periods 2021-2025 and 2026-2030 (and the same target for district heating and cooling).</t>
  </si>
  <si>
    <t>(2022) 0.8% annual by 2026 and 1.1% annual from 2026 to 2030; 2.3% annual increase in the share of renewables in heating and cooling during the periods 2021-2025 and 2026-2030.</t>
  </si>
  <si>
    <t>https://www.iea.org/reports/is-the-european-union-on-track-to-meet-its-repowereu-goals ;  https://www.consilium.europa.eu/en/press/press-releases/2022/06/27/fit-for-55-council-agrees-on-higher-targets-for-renewables-and-energy-efficiency/  ;</t>
  </si>
  <si>
    <t>(2022) 10 million new hydronic heat pumps in the next five years and 30 million units in the buildings sector by 2030. This would mean a more than 20% annual increase in hydronic heat pump installations in the European Union throughout this decade, from a starting point of 1.1 million units in 2021.</t>
  </si>
  <si>
    <t>https://iea.blob.core.windows.net/assets/ada7af90-e280-46c4-a577-df2e4fb44254/Renewables2022.pdf</t>
  </si>
  <si>
    <t>(2022) The European Commission proposed a new temporary emergency regulation to accelerate permit-granting for heat pumps by introducing a three-month deadline and simplifying the grid connection procedure for smaller units
https://iea.blob.core.windows.net/assets/ada7af90-e280-46c4-a577-df2e4fb44254/Renewables2022.pdf</t>
  </si>
  <si>
    <t>(2018) 1.3% annual increase in the share of renewable heating (including waste heat) and cooling through 2030 [projected target: around 40%]</t>
  </si>
  <si>
    <t>https://www.europarl.europa.eu/news/en/press-room/20180614IPR05810/energy-new-target-of-32-from-renewables-by-2030-agreed-by-meps-and-ministers</t>
  </si>
  <si>
    <t>21.2% (2021)</t>
  </si>
  <si>
    <t>(2019) RES H&amp;C: 16.6% by 2030</t>
  </si>
  <si>
    <t>https://www.energy-community.org/dam/jcr:3f7e7552-a24e-43be-8031-039856b91444/RESProgressReport_Albania-2020-2021.pdf</t>
  </si>
  <si>
    <t>(2021) Solar thermal share in water heating increase by 12%-age points until 2030 and by 20%-age points by 2050.</t>
  </si>
  <si>
    <t>https://www.energy-community.org/dam/jcr:a0c2b8a8-96c8-4423-993a-537cf51daa65/Draft_NECP_AL_%202021.pdf</t>
  </si>
  <si>
    <t>Heat pumps substituting 50% of electric space heating until 2050 lowering energy intensity of space heating.</t>
  </si>
  <si>
    <t>35.48% (2021)</t>
  </si>
  <si>
    <t>(2019) 20% in 2030</t>
  </si>
  <si>
    <t>https://energy.ec.europa.eu/system/files/2020-03/at_final_necp_main_en_0.pdf ;  https://iea.blob.core.windows.net/assets/ea419c67-4847-4a22-905a-d3ef66b848ba/Austria_2020_Energy_Policy_Review.pdf</t>
  </si>
  <si>
    <t>Revised/later target by 2040-50 is only heating. by 2050 heating and cooling</t>
  </si>
  <si>
    <t>All new buildings will be designed as nearly zero-energy buildings and to prohibit the use of fossil fuels for space heating and cooling and hot water from 2021</t>
  </si>
  <si>
    <t>100% by 2040-50</t>
  </si>
  <si>
    <t>9.24% (2021)</t>
  </si>
  <si>
    <t>(2019) share of renewable heat in gross final heat consumption being 24.7% by 2030; 11.3% of heating and cooling demand</t>
  </si>
  <si>
    <t>https://energy.ec.europa.eu/system/files/2020-09/be_final_necp_parta_en_0.pdf  ;  https://iea.blob.core.windows.net/assets/638cb377-ca57-4c16-847d-ea4d96218d35/Belgium2022_EnergyPolicyReview.pdf</t>
  </si>
  <si>
    <t>(2019) RES H&amp;C: 167.44 GWh by 2030.</t>
  </si>
  <si>
    <t>https://energy.ec.europa.eu/system/files/2020-09/be_final_necp_parta_en_0.pdf</t>
  </si>
  <si>
    <t>Ban on heating oil appliances from 2025</t>
  </si>
  <si>
    <t>56.6% (2020)</t>
  </si>
  <si>
    <t>SHARES 2020 https://ec.europa.eu/eurostat/web/energy/data/shares</t>
  </si>
  <si>
    <t>(2009) RES H&amp;C: 52.4% by 2020</t>
  </si>
  <si>
    <t>(2018) solar thermal: 910,000 m2 collector area by the end of 2030</t>
  </si>
  <si>
    <t>https://solarthermalworld.org/news/region-high-solar-ambitions-joins-iea-shc/</t>
  </si>
  <si>
    <t>Bhutan</t>
  </si>
  <si>
    <t>(2021) More than 50 Solar Water Heating Systems (SWHS) of 1000 litres per day capacity shall be installed in various public institutions by 2028.</t>
  </si>
  <si>
    <t>https://www.undp.org/sites/g/files/zskgke326/files/migration/bt/Bhutan-2nd-NDC_Final.pdf</t>
  </si>
  <si>
    <t>(2013) 3 MW for solar water heating, by 2025.</t>
  </si>
  <si>
    <t>25.62% (2021)</t>
  </si>
  <si>
    <t>(2019) 42.6% by 2030</t>
  </si>
  <si>
    <t>https://ec.europa.eu/energy/sites/ener/files/documents/bg_final_necp_main_en.pdf</t>
  </si>
  <si>
    <t>14% (2019)</t>
  </si>
  <si>
    <t>https://www.foundations-20.org/wp-content/uploads/2022/08/F20_Renewable-Energy-Target-Mapping_G20.pdf</t>
  </si>
  <si>
    <t>40% below 2007 levels by 2030</t>
  </si>
  <si>
    <t>https://www2.gov.bc.ca/gov/content/environment/climate-change/planning-and-action/legislation#:~:text=B.C.%20has%20legislated%20targets%20for,reduce%20emissions%2016%25%20by%202025.</t>
  </si>
  <si>
    <t>60% by 2040</t>
  </si>
  <si>
    <t>80% by 2050</t>
  </si>
  <si>
    <t>24% (2020)</t>
  </si>
  <si>
    <t>https://caloryfrio.minenergia.cl/descargable/Estrategia_calor_frio_v1.1.pdf</t>
  </si>
  <si>
    <t>(2021) 25% by 2030 and 80% by 2050</t>
  </si>
  <si>
    <t>(2021) 100% of homes have access to energy to meet heating, domestic hot water and cooking food from clean energy sources low emissions by 2040</t>
  </si>
  <si>
    <t>https://energia.gob.cl/sites/default/files/documentos/actualizacion_anteproyecto_pen_2021_lr.pdf</t>
  </si>
  <si>
    <t>buildings</t>
  </si>
  <si>
    <t>(2021) 5,000 homes with solar heaters by 2024</t>
  </si>
  <si>
    <t>https://unfccc.int/sites/default/files/NDC/2022-06/NDC%20actualizada%20de%20Colombia.pdf</t>
  </si>
  <si>
    <t>38.03% (2021)</t>
  </si>
  <si>
    <t>(2019) 36.6% by 2030</t>
  </si>
  <si>
    <t>41.34% (2021)</t>
  </si>
  <si>
    <t>(2020) 39% by 2030</t>
  </si>
  <si>
    <t>https://energy.ec.europa.eu/system/files/2020-01/cy_final_necp_main_en_0.pdf</t>
  </si>
  <si>
    <t>24.18% (2021)</t>
  </si>
  <si>
    <t>(2019) 30.7% by 2030</t>
  </si>
  <si>
    <t>https://energy.ec.europa.eu/system/files/2020-03/cs_final_necp_main_en_0.pdf</t>
  </si>
  <si>
    <t>41.53% (2021)</t>
  </si>
  <si>
    <t>(2019) 60% by 2030</t>
  </si>
  <si>
    <t>https://energy.ec.europa.eu/system/files/2020-01/dk_final_necp_main_en_0.pdf  ;  https://coalition.irena.org/-/media/Files/IRENA/Coalition-for-Action/IRENA_Coalition_utilities_2020_v1.pdf</t>
  </si>
  <si>
    <t>(2020) 100% renewable energy in heating and cooling as well as electricity</t>
  </si>
  <si>
    <t>61.32% (2021)</t>
  </si>
  <si>
    <t>(2019) 63% in heating by 2030</t>
  </si>
  <si>
    <t>https://energy.ec.europa.eu/system/files/2022-08/ee_final_necp_main_en.pdf</t>
  </si>
  <si>
    <t>80% heat production by 2030</t>
  </si>
  <si>
    <t>https://www.enerdata.net/publications/daily-energy-news/estonias-first-renewable-auction-5-gw-attracts-over-16-gw-bids.html;</t>
  </si>
  <si>
    <t>63% heat consumption by 2030</t>
  </si>
  <si>
    <t>(2021) Reduce energy consumption in water heating, through replacing conventional geysers with 1,000 solar water heaters by 2030</t>
  </si>
  <si>
    <t>52.59% (2021)</t>
  </si>
  <si>
    <t>(2020) 60% of RE share in covering heating and cooling</t>
  </si>
  <si>
    <t>https://energy.ec.europa.eu/system/files/2020-01/fi_final_necp_main_en_0.pdf</t>
  </si>
  <si>
    <t>(2020) 50% in district heating</t>
  </si>
  <si>
    <t>Helsinki ban the use of coal in the city’s heating and electricity system by 2029</t>
  </si>
  <si>
    <t>https://www.irena.org/-/media/Files/IRENA/Agency/Publication/2020/Nov/IRENA_IEA_REN21_Policies_Heating_Cooling_2020.pdf?rev=9c0d3621b4124e00b2f0c8ff89a329ac</t>
  </si>
  <si>
    <t>24.21% (2021)</t>
  </si>
  <si>
    <t>(2020) 38% of heat consumption by 2030</t>
  </si>
  <si>
    <t>https://energy.ec.europa.eu/system/files/2022-08/fr_final_necp_main_en.pdf</t>
  </si>
  <si>
    <t>(2009) RES H&amp;C: 42% by 2020</t>
  </si>
  <si>
    <t>https://www.economy.ge/uploads/files/2017/energy/samoqmedo_gegma/nreap_v_3_eng_21022020.pdf</t>
  </si>
  <si>
    <t>(2019) 700 units of solar dryers and 135,000 units of solar heaters to support the achievement of universal energy access by 2025.</t>
  </si>
  <si>
    <t>https://www.gogla.org/sites/default/files/resource_docs/ghana_country_brief.pdf</t>
  </si>
  <si>
    <t>15.44% (2021)</t>
  </si>
  <si>
    <t>50% climate-neutral heat generation by 2030; climate-neutral heat supply by 2045</t>
  </si>
  <si>
    <t>https://www.cleanenergywire.org/news/germanys-2030-target-50-renewables-heating-ambitious-possible-industry  ;  https://www.bee-ev.de/service/publikationen-medien/beitrag/bee-waermeszenario-2045</t>
  </si>
  <si>
    <t>(2022) 54% in the heating sector by 2030; 97% by 2045</t>
  </si>
  <si>
    <t>https://energy.ec.europa.eu/system/files/2022-08/de_final_necp_main_en.pdf. ; https://www.cleanenergywire.org/news/germanys-2030-target-50-renewables-heating-ambitious-possible-industry. ; https://www.bee-ev.de/service/publikationen-medien/beitrag/bee-waermeszenario-2045</t>
  </si>
  <si>
    <t>The Building Energy Act limits the installation of oil-fired heating systems and fossil-fuel boilers from 2026.</t>
  </si>
  <si>
    <t>(2020) 20.5% share of renewables in final energy consumption for heating and cooling by 2025, 27% by 2030</t>
  </si>
  <si>
    <t>31.15% (2021)</t>
  </si>
  <si>
    <t>(2020) 40% of RE share in covering heating and cooling</t>
  </si>
  <si>
    <t>https://energy.ec.europa.eu/system/files/2020-03/el_final_necp_main_en_0.pdf</t>
  </si>
  <si>
    <t>(2020) solar thermal systems increased by 34% in 2030</t>
  </si>
  <si>
    <t>17.93% (2021)</t>
  </si>
  <si>
    <t>https://ec.europa.eu/energy/sites/ener/files/documents/hu_final_necp_main_en.pdf</t>
  </si>
  <si>
    <t>(2019) 30% by 2030</t>
  </si>
  <si>
    <t>https://www.climate-laws.org/geographies/hungary/climate_targets/Energy</t>
  </si>
  <si>
    <t>(2010) 18.9% by 2020</t>
  </si>
  <si>
    <t>97.27% (2021)</t>
  </si>
  <si>
    <t>(2009) RES H&amp;C: 96.1% by 2020</t>
  </si>
  <si>
    <t>https://rafhladan.is/bitstream/handle/10802/11690/NREAP.pdf?sequence=1</t>
  </si>
  <si>
    <t>46% (2019)</t>
  </si>
  <si>
    <t>(2009) solar water heating: 14 GWth or 20 million m2 solar thermal collector area by 2022</t>
  </si>
  <si>
    <t>https://solarthermalworld.org/news/india-close-to-the-solar-mission-target-of-20-million-m2/</t>
  </si>
  <si>
    <t>5.17% (2021)</t>
  </si>
  <si>
    <t>(2020) RES-H&amp;C: 24.0% in 2030</t>
  </si>
  <si>
    <t>https://energy.ec.europa.eu/system/files/2020-08/ie_final_necp_main_en_0.pdf</t>
  </si>
  <si>
    <t>(2020) 600,000 heat pumps installed over the period 2021-2030</t>
  </si>
  <si>
    <t>Effectively ban the installation of oil boilers from 2022 and the installation of gas boilers from 2025</t>
  </si>
  <si>
    <t>19.71% (2021)</t>
  </si>
  <si>
    <t>(2020) RES H&amp;C: 33.9% by 2030</t>
  </si>
  <si>
    <t>https://energy.ec.europa.eu/system/files/2020-02/it_final_necp_main_en_0.pdf</t>
  </si>
  <si>
    <t>thermal - 12 Mtoe of RE in the heating and cooling sector by 2030</t>
  </si>
  <si>
    <t>MENA</t>
  </si>
  <si>
    <t>(2015) 30% of households equipped by solar water heater by 2020</t>
  </si>
  <si>
    <t>https://www.sciencedirect.com/science/article/pii/S2405844020301912#bib22</t>
  </si>
  <si>
    <t>The installation of solar water heaters in new buildings is mandatory in Jordan but it is not well enforced in all municipalities.</t>
  </si>
  <si>
    <t>(originally 2015, revised in 2018) 800,000 solar water heating units by 2020, equivalent to 300,000 TOE</t>
  </si>
  <si>
    <t>https://kplc.co.ke/img/full/BL4PdOqKtxFT_National%20Energy%20Policy%20October%20%202018.pdf</t>
  </si>
  <si>
    <t>The Policy does not provide any strategies to overcome the challenges related to the adoption of solar other than "enforcing regulations on building codes regarding water heating and lighting". The Regulatory Authority recently published a study on "Viability Assessment Of Solar Water Heating Industry In Kenya" to update targets and policies in the sector - currently receiving comments. New regulation expected to be published and aproved in 2023 - Draft Energy (Solar Water Heating) Regulations, 2022</t>
  </si>
  <si>
    <t>https://www.epra.go.ke/wp-content/uploads/2022/06/Revised-Draft-report_Viability-of-SWH_EPRA_ver.2.pdf</t>
  </si>
  <si>
    <t>Kosovo1</t>
  </si>
  <si>
    <t>53.39% (2021)</t>
  </si>
  <si>
    <t>(2020) RES H&amp;C: 44.4% by 2020</t>
  </si>
  <si>
    <t>https://rise.esmap.org/data/files/library/kosovo/Renewable%20Energy/Kosovo_National%20RE%20Action%20Plan.pdf</t>
  </si>
  <si>
    <t>57.38% (2021)</t>
  </si>
  <si>
    <t>(2020) To increase the share of RES in heating and cooling by at least 0.55 % per year.</t>
  </si>
  <si>
    <t>https://energy.ec.europa.eu/system/files/2020-04/lv_final_necp_main_en_0.pdf</t>
  </si>
  <si>
    <t>[16.5% by 2030]</t>
  </si>
  <si>
    <t>https://www.climatechangenews.com/2021/03/17/lebanon-increases-climate-goal-despite-political-economic-turmoil/</t>
  </si>
  <si>
    <t>(2016) Solar water heaters instalation targets: 1,053,988 m2 in 2020 and 1,716835 m2 in 2030.</t>
  </si>
  <si>
    <t>https://www.irena.org/-/media/Files/IRENA/Agency/Publication/2020/Jun/IRENA_Outlook_Lebanon_2020.pdf</t>
  </si>
  <si>
    <t>(2021) 11% by 2030</t>
  </si>
  <si>
    <t>(2019) solar thermal: ~1.1 million m2 collector area by the end of 2030</t>
  </si>
  <si>
    <t>Solar water heating: 80 MWth by 2015; 250 MWth by 2020</t>
  </si>
  <si>
    <t>48.63% (2021)</t>
  </si>
  <si>
    <t>(2022) 67.6% by 2030 in total heat supply</t>
  </si>
  <si>
    <t>https://energy.ec.europa.eu/system/files/2022-08/lt_final_necp_main_en.pdf</t>
  </si>
  <si>
    <t>80% of household-based heating and cooling by 2030</t>
  </si>
  <si>
    <t>https://ec.europa.eu/energy/sites/ener/files/documents/necp_factsheet_lt_final.pdf</t>
  </si>
  <si>
    <t>12.92% (2021)</t>
  </si>
  <si>
    <t>(2019) 30.3% by 2030</t>
  </si>
  <si>
    <t>32.31% (2021)</t>
  </si>
  <si>
    <t>(2020) 45% by 2030</t>
  </si>
  <si>
    <t>https://www.energy-community.org/dam/jcr:bbb63b32-6446-4df8-adc6-c90613daf309/Draft_NECP_NM_%202020.pdf</t>
  </si>
  <si>
    <t>Malawi</t>
  </si>
  <si>
    <t>(2015) Solar water heating:</t>
  </si>
  <si>
    <t>https://isolaralliance.org/uploads/docs/1854f55ff1c99c31f4feca94794af1.pdf</t>
  </si>
  <si>
    <t>Produce 2000 solar water heaters (SWH)</t>
  </si>
  <si>
    <t xml:space="preserve">Increase SWH from 2,000 to 20,000 by 2030  </t>
  </si>
  <si>
    <t>Install 20,000 solar PV systems</t>
  </si>
  <si>
    <t>31.36% (2021)</t>
  </si>
  <si>
    <t>1.1% point annually by 2030</t>
  </si>
  <si>
    <t>https://www.climate-laws.org/geographies/malta/policies/malta-s-2030-national-energy-and-climate-plan.  ;  https://energy.ec.europa.eu/system/files/2020-01/mt_final_necp_main_en_0.pdf</t>
  </si>
  <si>
    <t>(2019) RES H&amp;C: 26% by 2030</t>
  </si>
  <si>
    <t>22% (2019)</t>
  </si>
  <si>
    <t>(2015) 33 GWt of new capacity in the use of solar thermal energy by 2030. Of this, 9 GWt in the industrial sector of manufactures and 24 in buildings;</t>
  </si>
  <si>
    <t>https://www.solarthermalworld.org/sites/default/files/story/2015-12-08/mexico_case_study_final.pdf  ;  https://www.conuee.gob.mx/transparencia/boletines/CSA/estudios/EnergiaSolarTermica_EstudioDeMercado.pdf</t>
  </si>
  <si>
    <t>(2014) Solar water heating: install 18.2 million m2 of collectors by 2027</t>
  </si>
  <si>
    <t>Mexico City</t>
  </si>
  <si>
    <t>(2019) 787,000 m2 of collector area by 2024; 134,611 homes with solar water heating systems 2024</t>
  </si>
  <si>
    <t>https://www.intersolar.mx/news/mexico-city-will-become-a-solar-city</t>
  </si>
  <si>
    <t>37.01% (2021)</t>
  </si>
  <si>
    <t>(2009) RES H&amp;C: 27% by 2020</t>
  </si>
  <si>
    <t>https://www.iea.org/reports/moldova-energy-profile/sustainable-development</t>
  </si>
  <si>
    <t>63.5% (2021)</t>
  </si>
  <si>
    <t>(2009) RES H&amp;C: 38.2% by 2020</t>
  </si>
  <si>
    <t>https://wapi.gov.me/download/e0bd1628-c21d-4d61-8c05-f22c6d354736?version=1.0  ; https://www.climate-laws.org/geographies/montenegro/policies/national-strategy-in-the-field-of-climate-change-by-2030</t>
  </si>
  <si>
    <t>(2015) 20% replacement of heating coal by solar and biomass by 2030; 15% space heating from renewables by 2030; 25% hot water from renewables by 2030</t>
  </si>
  <si>
    <t>11.2%(2019)</t>
  </si>
  <si>
    <t>https://www.moroccoworldnews.com/2022/06/349723/morocco-invested-equivalent-of-togos-gdp-in-renewables-in-2021</t>
  </si>
  <si>
    <t>​​(2009) 1.7 million m² of solar panels by 2020</t>
  </si>
  <si>
    <t>https://www.mem.gov.ma/en/Pages/secteur.aspx?e=3&amp;prj=20</t>
  </si>
  <si>
    <t>Solar water heating: 1.2 GWth (1.7 million m2) by 2020</t>
  </si>
  <si>
    <t>(2015) 0.1 m2 per capita of solar water heating systems by the year 2030; solar thermal: 3.4 million m2 collector area by the end of 2030</t>
  </si>
  <si>
    <t>https://soltrain.s3.eu-west-2.amazonaws.com/media/public/documents/Solar-Thermal-Technology-Roadmap-and-Implementation-Plan-Mozambique.pdf ;   https://solarthermalworld.org/news/region-high-solar-ambitions-joins-iea-shc/</t>
  </si>
  <si>
    <t>(2019) solar thermal: 1.5 million m2 collector area by the end of 2030</t>
  </si>
  <si>
    <t>7.72% (2021)</t>
  </si>
  <si>
    <t>(2009) RES-H&amp;C: 8.7% in 2020</t>
  </si>
  <si>
    <t>https://www.ieabioenergy.com/wp-content/uploads/2021/11/CountryReport2021_Netherlands_final.pdf. ;  https://energy.ec.europa.eu/system/files/2020-03/nl_final_necp_main_en_0.pdf</t>
  </si>
  <si>
    <t>1.5 million existing homes and other buildings natural gas-free by 2030</t>
  </si>
  <si>
    <t>80% electric space heating by 2030</t>
  </si>
  <si>
    <t>SDG7 roadmap for Nepal 0909_0.pdf (unescap.org)</t>
  </si>
  <si>
    <t>(2020) The Government proposed to cap buildings’ use of energy and water and defines quality measures for indoor environments.</t>
  </si>
  <si>
    <t>https://environment.govt.nz/assets/publications/Aotearoa-New-Zealands-first-emissions-reduction-plan.pdf</t>
  </si>
  <si>
    <t>(2020) The Government Investment to Decarbonise Industry (GIDI) fund provides financial support for co-investment to decarbonise industrial process heat through energy efficiency, technology innovation and fuel switching, including fuel switching to biomass.</t>
  </si>
  <si>
    <t>32.9% (2021)</t>
  </si>
  <si>
    <t>https://www.google.fr/url?sa=t&amp;rct=j&amp;q=&amp;esrc=s&amp;source=web&amp;cd=&amp;cad=rja&amp;uact=8&amp;ved=2ahUKEwjm_N-D9_L1AhUK3xoKHVahCZ0QFnoECA0QAw&amp;url=https%3A%2F%2Fwww.regjeringen.no%2Fno%2Fdokumenter%2Fhoring.-eu-eos-energi.-forslag-til-revidert-fornybardirektiv-av-14.-juli-2021%2Fid2866274%2FDownload%2F%3FvedleggId%3D77776586-d286-44f9-855a-eae22849409f%23%3A~%3Atext%3DMember%2520States%2520shall%2520set%2520an%2Cshare%2520of%2520renewables%2520in%2520buildings.&amp;usg=AOvVaw29f3F72CSeISKOYqxRpFpP</t>
  </si>
  <si>
    <t>Ban the installation of fossil fuel-based heating systems since 2016 and the use of heating oil since 2020</t>
  </si>
  <si>
    <t>https://iea.blob.core.windows.net/assets/de28c6a6-8240-41d9-9082-a5dd65d9f3eb/NORWAY2022.pdf</t>
  </si>
  <si>
    <t>(2020) million square meters of solar collectors installed by 2050</t>
  </si>
  <si>
    <t>https://termosolarpanama.com/wp-content/uploads/2021/05/Termosolar-Panama%CC%81-Manual-de-Inversio%CC%81n-V2.pdf</t>
  </si>
  <si>
    <t>21.03% (2021)</t>
  </si>
  <si>
    <t>(2020) RES-H&amp;C: 28.4% in 2030</t>
  </si>
  <si>
    <t>https://energy.ec.europa.eu/system/files/2020-08/pl_final_necp_part_1_3_en_0.pdf</t>
  </si>
  <si>
    <t>(2019) Krakow banned coal and fuelwood in boilers, stoves and fireplaces</t>
  </si>
  <si>
    <t>42.68% (2021)</t>
  </si>
  <si>
    <t>(2021) 45% by 2025; 49% by 2030</t>
  </si>
  <si>
    <t>https://clean-energy-islands.ec.europa.eu/countries/portugal ; https://energy.ec.europa.eu/system/files/2020-06/pt_final_necp_main_en_0.pdf</t>
  </si>
  <si>
    <t>(2019) 36% by 2025; 38% by 2030</t>
  </si>
  <si>
    <t>24.48% (2021)</t>
  </si>
  <si>
    <t>(2020) 33% by 2030</t>
  </si>
  <si>
    <t>https://energy.ec.europa.eu/system/files/2020-06/ro_final_necp_main_en_0.pdf</t>
  </si>
  <si>
    <t>Usage of solar water heaters is mandatory in government buildings and those of various institutions</t>
  </si>
  <si>
    <t>35.47% (2021)</t>
  </si>
  <si>
    <t>(2022) RES H&amp;C: 50.9% by 2030</t>
  </si>
  <si>
    <t>https://balkangreenenergynews.com/serbia-to-target-emissions-cut-of-40-3-by-2030-in-upcoming-necp/</t>
  </si>
  <si>
    <t>(2009) RES H&amp;C: 30% by 2020</t>
  </si>
  <si>
    <t>(2012) 5% penetration of solar home systems and 1% solar water heaters in households by 2030; 5% penetration of solar water heaters in hotels, guest houses and restaurants by 2030</t>
  </si>
  <si>
    <t>https://www.se4all-africa.org/fileadmin/uploads/se4all/Documents/Country_RAGAs/Sierra_Leone_RAGA_EN_Released.pdf</t>
  </si>
  <si>
    <t>Solar water heating: 1% penetration in the residential sector by 2030</t>
  </si>
  <si>
    <t>19.52% (2021)</t>
  </si>
  <si>
    <t>(2020) RES-H&amp;C: 19%% in 2030</t>
  </si>
  <si>
    <t>https://energy.ec.europa.eu/system/files/2020-03/sk_final_necp_main_en_0.pdf</t>
  </si>
  <si>
    <t>RE in heating: 34.1% by 2030</t>
  </si>
  <si>
    <t>35.22% (2021)</t>
  </si>
  <si>
    <t>(2021) 41% by 2030</t>
  </si>
  <si>
    <t>https://energy.ec.europa.eu/system/files/2020-06/si_final_necp_main_en_0.pdf</t>
  </si>
  <si>
    <t>1% annual increase in the share of RES and surplus heat and cold in district heating and cooling systems</t>
  </si>
  <si>
    <t>heating boilers on oil, coal banned from 2023</t>
  </si>
  <si>
    <t>https://www.euroheat.org/resource/slovenia-heating-boilers-on-oil-coal-banned-from-2023.html</t>
  </si>
  <si>
    <t>18% (2019)</t>
  </si>
  <si>
    <t>(2015) 1.75 million units by 2019, 5 million homes with solar thermal water heating by 2030; solar thermal: 30 million m2 collector area by the end of 2030</t>
  </si>
  <si>
    <t>https://www.groundup.org.za/article/solar-water-heater-programme-goes-cold/   ; https://solarthermalworld.org/news/region-high-solar-ambitions-joins-iea-shc/</t>
  </si>
  <si>
    <t>17.4% (2021)</t>
  </si>
  <si>
    <t>(2020) 25% in 2025; 31% in 2030</t>
  </si>
  <si>
    <t>https://energy.ec.europa.eu/system/files/2020-06/es_final_necp_main_en_0.pdf</t>
  </si>
  <si>
    <t>(2000) Barcelona was the first city to implement a solar thermal ordinance, which required new and renovated buildings to meet at least 60% of their hot-water needs through solar energy</t>
  </si>
  <si>
    <t>68.64% (2021)</t>
  </si>
  <si>
    <t>(2020) RES-H&amp;C: 72.2% in 2030</t>
  </si>
  <si>
    <t>https://energy.ec.europa.eu/system/files/2020-03/se_final_necp_main_en_0.pdf</t>
  </si>
  <si>
    <t>(2021) In the heating systems, the share of renewable energy will have to increase to approximately 46% and 50% of total final energy consumption in 2030 and 2050, respectively.</t>
  </si>
  <si>
    <t>https://unfccc.int/sites/default/files/resource/Thailand_LTS1.pdf  ;  https://policy.asiapacificenergy.org/sites/default/files/AEDP2015ENG.pdf</t>
  </si>
  <si>
    <t>(2021) Share of solar water heating will have to increase to 5% of total final energy consumption in 2050.</t>
  </si>
  <si>
    <t>https://unfccc.int/sites/default/files/resource/Thailand_LTS1.pdf ;  https://policy.asiapacificenergy.org/sites/default/files/AEDP2015ENG.pdf</t>
  </si>
  <si>
    <t>(2015) Share of RE for Heat Production by 2036: 36.67%</t>
  </si>
  <si>
    <t xml:space="preserve">(2018) Target to Produce Heat by feedstock for 2036: (ktoe) 1. MSW 495.00; 2. Biomass 22,100.00; 3.Biogas 1,283.00; 4.Solar 1,200.00; 5.Alternatives Heat Source 10.00. </t>
  </si>
  <si>
    <t>East Africa</t>
  </si>
  <si>
    <t>(2017 - estimate) 90% by 2030</t>
  </si>
  <si>
    <t>41.2% (2020)</t>
  </si>
  <si>
    <t>(2009) RES H&amp;C: 14.16% by 2023</t>
  </si>
  <si>
    <t>https://policy.asiapacificenergy.org/sites/default/files/National%20Renewable%20Energy%20Action%20Plan%20for%20Turkey.pdf</t>
  </si>
  <si>
    <t>9.3% (2020)</t>
  </si>
  <si>
    <t>(2014) 12.4% (gross final consumption of energy from renewable sources for heating and cooling);</t>
  </si>
  <si>
    <t>https://www.eurosolar.org/sections/ukraine  ; https://www.iea.org/policies/5673-national-renewable-energy-action-plan-nreap-through-2020</t>
  </si>
  <si>
    <t>(2009) RES H&amp;C: 12.4% by 2020</t>
  </si>
  <si>
    <t>7.8% (2019)</t>
  </si>
  <si>
    <t>SHARES 2019 https://ec.europa.eu/eurostat/web/energy/data/shares</t>
  </si>
  <si>
    <t>(2020) RES H&amp;C: 13-17% by 2023</t>
  </si>
  <si>
    <t>https://assets.publishing.service.gov.uk/government/uploads/system/uploads/attachment_data/file/991649/uk-integrated-national-energy-climate-plan-necp-31-january-2020.pdf</t>
  </si>
  <si>
    <t>(2020)600,000 installations per year by 2028</t>
  </si>
  <si>
    <t>https://energysavingtrust.org.uk/ten-point-plan-what-progress-has-been-made-in-the-first-year/</t>
  </si>
  <si>
    <t xml:space="preserve">Renewable heat certificate system </t>
  </si>
  <si>
    <t>12% (2019)</t>
  </si>
  <si>
    <t>(2022) Major recent heat-related policy updates include the US Inflation Reduction Act passed in August 2022, which allocates an estimated USD 22 billion (out of an estimated USD 369 billion for overall energy and climate change spending) for home energy supply improvements. up to USD 8 000 for a space heating heat pump for low- and moderate-income households) and ten years of consumer tax credit for heat pumps, geothermal heating and electric heating appliances (e.g. stoves and clothes dryers) as well as high-efficiency biomass stoves and boilers.</t>
  </si>
  <si>
    <t xml:space="preserve">(2020) 2-2.5% of households with solar water heaters by 2025 </t>
  </si>
  <si>
    <t>https://global-climatescope.org/markets/uz/</t>
  </si>
  <si>
    <t>50% solar thermal water heating in certain types of non-residential buildings/refurbishments after 2014</t>
  </si>
  <si>
    <t>Yemen</t>
  </si>
  <si>
    <t>(2009) Solar water heaters market share 40% by 2025</t>
  </si>
  <si>
    <t>https://www.climate-laws.org/geographies/yemen/climate_targets/Energy</t>
  </si>
  <si>
    <t>(2019) 250,000 solar water heaters by 2030; solar thermal: 2 million m2 collector area by the end of 2030</t>
  </si>
  <si>
    <t>2019 law banned the installation of electric heaters in buildings</t>
  </si>
  <si>
    <t>Note: Text in brackets ‘[]’ indicate previous mandates where new mandates were enacted, text with a strikethrough indicated the mandate has been removed or temporarily suspended in that country and text in italics indicates mandates adopted at the state/provincial level.</t>
  </si>
  <si>
    <t> </t>
  </si>
  <si>
    <t>Biofuel Targets</t>
  </si>
  <si>
    <t>Biofuel Mandates</t>
  </si>
  <si>
    <t>Other Renewable Transport Mandates</t>
  </si>
  <si>
    <t>Revised/Later Biofuel Blending Target</t>
  </si>
  <si>
    <t>2022 Biofuel Blending Target</t>
  </si>
  <si>
    <t>Advanced Biofuel Target</t>
  </si>
  <si>
    <t>Biodiesel Blend Mandate (% Biodiesel)</t>
  </si>
  <si>
    <t>Year of implementation</t>
  </si>
  <si>
    <t>Ethanol Blend Mandate (% Ethanol)</t>
  </si>
  <si>
    <t>Unspecified / Overall Blend Mandate</t>
  </si>
  <si>
    <t>Advanced Biofuel Mandate</t>
  </si>
  <si>
    <t>Type of transport</t>
  </si>
  <si>
    <t>5% advanced biofuels by 2030</t>
  </si>
  <si>
    <t>https://eur-lex.europa.eu/legal-content/EN/TXT/HTML/?uri=CELEX:32018L2001&amp;from=EN#d1e3411-82-1</t>
  </si>
  <si>
    <t>https://www.iea.org/reports/renewables-2021/biofuels?mode=transport&amp;region=World&amp;publication=2021&amp;flow=Consumption&amp;product=Ethanol</t>
  </si>
  <si>
    <t>The obligation to commence in 2025 at 2% SAF, gradually increasing to 63% in 2050.- fitfor55;  2% GHG improvement for shipping under FuelEU Maritime.</t>
  </si>
  <si>
    <t>Aviation / Maritime</t>
  </si>
  <si>
    <t>https://www.greenairnews.com/?p=1374</t>
  </si>
  <si>
    <t>8.75% by 2020</t>
  </si>
  <si>
    <t>https://apps.fas.usda.gov/newgainapi/api/Report/DownloadReportByFileName?fileName=Biofuel%20Mandates%20in%20the%20EU%20by%20Member%20State%20-%202022_Berlin_European%20Union_E42022-0044</t>
  </si>
  <si>
    <t>https://www.epure.org/wp-content/uploads/2022/10/221011-DEF-REP-Overview-of-biofuels-policies-and-markets-across-the-EU-October-2022.pdf</t>
  </si>
  <si>
    <t>8.45% [5.75% until October 2020]</t>
  </si>
  <si>
    <t>https://www.fas.usda.gov/data/european-union-biofuel-mandates-eu-member-state-2022. ;  https://energy.ec.europa.eu/system/files/2015-01/2013_11_bringing_biofuels_on_the_market_0.pdf</t>
  </si>
  <si>
    <t xml:space="preserve"> 0.5% from 1 January 2022</t>
  </si>
  <si>
    <t>https://www.epure.org/wp-content/uploads/2022/10/221011-DEF-REP-Overview-of-biofuels-policies-and-markets-across-the-EU-October-2022.pdf. ;  https://www.fas.usda.gov/data/european-union-biofuel-mandates-eu-member-state-2022</t>
  </si>
  <si>
    <t>(target) 10% share of biofuels in total energy consumption in transport by 2030; 10% in 2025</t>
  </si>
  <si>
    <t>https://unfccc.int/sites/default/files/2022-08/Albania%20Revised%20NDC.pdf</t>
  </si>
  <si>
    <t>Andorra</t>
  </si>
  <si>
    <t>23000 m3/year [2019]</t>
  </si>
  <si>
    <t>https://www.irena.org/IRENADocuments/Statistical_Profiles/Africa/Angola_Africa_RE_SP.pdf</t>
  </si>
  <si>
    <t>https://www.biofuelsdigest.com/bdigest/2022/01/03/the-digests-biofuels-mandates-around-the-world-2022/3/</t>
  </si>
  <si>
    <t>(2021) Biodiesel mandate cut to 5% [3% for passenger cars]; ethanol cut to 6% for sugarcane- and corn- based types]</t>
  </si>
  <si>
    <t>https://www.agricensus.com/Article/Argentina-biofuel-bill-with-5-diesel-blend-mandate-cut-made-law-17514.html</t>
  </si>
  <si>
    <t>https://apps.fas.usda.gov/newgainapi/api/Report/DownloadReportByFileName?fileName=Biofuels%20Annual_Buenos%20Aires_Argentina_AR2022-0013.pdf</t>
  </si>
  <si>
    <t>7.5% [revised in 2022 from previous 5% (2021) and previous 10%; can be reduced to 3% for sale to the public)
up to 12.5% during 60 days</t>
  </si>
  <si>
    <t>https://energynews.pro/en/biodiesel-argentina-increases-blending-requirement/</t>
  </si>
  <si>
    <t>12% [split at 6% for ethanol deriving from corn and sugarcane] - with a potential reduction to 9%</t>
  </si>
  <si>
    <t>In June 2022, Gov passed a resolution to permanently increase the biodiesel mandate from B5 to B7.5 and, at the same time, passed a decree to temporarily (60 days) increase it up to B12.5 to partially offset the diesel shortage</t>
  </si>
  <si>
    <t>In June 2022, Resolution 438/22 established that the mandate mix of biodiesel in diesel be increased to 7.5%, and can only be supplied by small and medium plants. At the same time, Decree 330/22 established an additional 5% mix for a temporary period of 60 days that can be supplied by any local biodiesel plant, which then  were only eligible for export. As a result, the biodiesel mix during these 60 days can reach 12.5 percent.</t>
  </si>
  <si>
    <t>https://www.energyquest.com.au/australian-biofuels-currently-subdued/</t>
  </si>
  <si>
    <t>https://apps.fas.usda.gov/newgainapi/api/Report/DownloadReportByFileName?fileName=Biofuels%20Annual_Canberra_Australia_AS2022-0029.pdf</t>
  </si>
  <si>
    <t>New fuel standards were implemented in Australia from January 1, 2022 reducing the gasoline pool maximum aromatics content from 42 percent to 35 percent.</t>
  </si>
  <si>
    <t>https://www.fas.usda.gov/data/australia-biofuels-annual-3</t>
  </si>
  <si>
    <t>6% ethanol blend target 2020
 2% biodiesel target 2020</t>
  </si>
  <si>
    <t>https://assets.cdn.thewebconsole.com/S3WEB8203/images/Aussies-shun-biofuels-despite-world-trends-and-Australia-s-global-position-as-major-biodiesel-feedstock-supplier-mon-9-nov-2020.pdf?m=c5db07d91dbed7065228c49f9099f5a0</t>
  </si>
  <si>
    <t>https://www.biofuelsdigest.com/bdigest/2021/01/06/the-digests-biofuels-mandates-around-the-world-2021/37/</t>
  </si>
  <si>
    <t>https://www.biofuelsdigest.com/bdigest/2022/01/03/the-digests-biofuels-mandates-around-the-world-2022/46/</t>
  </si>
  <si>
    <t xml:space="preserve">The New South Wales E6 mandate (with exemptions) requires that ethanol must represent six percent of the total volume of gasoline sold in the state. A B5 mandate also exists, which requires five percent of the total volume of diesel sold via major retail outlets to be biodiesel. </t>
  </si>
  <si>
    <t>4% ethanol target 2020
 0.5% diesel target 2020</t>
  </si>
  <si>
    <t>https://assets.cdn.thewebconsole.com/S3WEB8203/images/Aussies-shun-biofuels-despite-world-trends-and-Australia-s-global-position-as-major-biodiesel-feedstock-supplier-mon-9-nov-2020.pdf?m=c5db07d91dbed7065228c49f9099f5a1</t>
  </si>
  <si>
    <t>0,5%</t>
  </si>
  <si>
    <t>Giles Parkinson, “Victoria embarrasses Morrison with new climate target, but activists want more.” Renew Economy, 2021. https://reneweconomy.com.au/victoria-ramps-up-climate-target-but-stays-at-lower-end-of-recommended-range/. Viewed 8 May 2021</t>
  </si>
  <si>
    <t>Petrol (announced in 2018 updated in 2021): 2023: max 6.5%; 2027: max 5.5%; 2030: max 4.5%
Diesel (announced in 2018 updated in 2021): 2023: max 6%; 2025: max 5%; 2030: max 2.5%
Bioufuels 13.9% by 2030</t>
  </si>
  <si>
    <t>https://www.epure.org/about-ethanol/fuel-market/overview-of-biofuels-obligations-in-the-eu/</t>
  </si>
  <si>
    <t>[6%] 6.5%</t>
  </si>
  <si>
    <t>https://www.fas.usda.gov/data/european-union-biofuel-mandates-eu-member-state-2022</t>
  </si>
  <si>
    <t>[6.5%] [8.5%] 6.6%</t>
  </si>
  <si>
    <t>[9.55%] 10.2% (of which 0.5% advanced (after doublecounting) in energy)</t>
  </si>
  <si>
    <t>A minimum of 0.11% of the total biofuels sold on the market (Double counting at 0.95%)</t>
  </si>
  <si>
    <t>Flanders</t>
  </si>
  <si>
    <t>Wallonia</t>
  </si>
  <si>
    <t>13% ethanol by 2021;
20% ethanol by 2025</t>
  </si>
  <si>
    <t>https://www.biofuelsdigest.com/bdigest/2021/01/06/the-digests-biofuels-mandates-around-the-world-2021/4/; https://www.biofuelsdigest.com/bdigest/2022/01/03/the-digests-biofuels-mandates-around-the-world-2022/4/</t>
  </si>
  <si>
    <t>https://repositorio.iica.int/bitstream/handle/11324/21279/BVE22118335e_compressed.pdf?sequence=5&amp;isAllowed=y</t>
  </si>
  <si>
    <t>10% of biodiesel for 2022; 15% for 2023; 30% by 2030
Annual 1% increases in the volume of biodiesel blended with diesel</t>
  </si>
  <si>
    <t>https://www.spglobal.com/platts/en/market-insights/latest-news/agriculture/113021-brazils-cnpe-reduces-biodiesel-blend-mandate-to-10-for-2022;
https://informaconnect.com/what-to-expect-from-brazils-renovabio-programme/;
https://www.spglobal.com/platts/en/market-insights/latest-news/oil/081420-brazils-anp-temporarily-reduces-biodiesel-blend-to-10-amid-supply-concerns</t>
  </si>
  <si>
    <t>https://www.spglobal.com/commodityinsights/en/market-insights/blogs/energy-transition/011623-western-australia-a-test-bed-for-the-new-global-hydrogen-economy</t>
  </si>
  <si>
    <t>Reduced to 10% during 2022 [revised from previous 12%]</t>
  </si>
  <si>
    <t>https://www.spglobal.com/commodityinsights/en/market-insights/latest-news/agriculture/113021-brazils-cnpe-reduces-biodiesel-blend-mandate-to-10-for-2022</t>
  </si>
  <si>
    <t>https://apps.fas.usda.gov/newgainapi/api/Report/DownloadReportByFileName?fileName=Biofuels%20Annual_Sao%20Paulo%20ATO_Brazil_BR2022-0047.pdf</t>
  </si>
  <si>
    <t>10% biokerosene in aviation fuel by 2030</t>
  </si>
  <si>
    <t>Aviation</t>
  </si>
  <si>
    <t>Column L - It was reduced to 10% in late 2021, after various changes back and forth from 10% - 12% during 2021 due to covid-related shortages. Expected to raise to 14% in 2023 but it remains unclear. In 2022, Gov fixed the volume of biodiesel blended with diesel at the pump to 10% for 2022 amid supply and price concerns, throwing into doubt the country's broader plan to increase the mandate to 15% by 2023.</t>
  </si>
  <si>
    <t>https://www.spglobal.com/commodityinsights/en/market-insights/podcasts/oil/120122-mexico-oil-production-upstream-president-auctions-liberalization-private</t>
  </si>
  <si>
    <t>https://tcc-gsr.com/wp-content/uploads/2021/06/All-Country-Fact-Sheets.pdf</t>
  </si>
  <si>
    <t>10% bioethanol (by volume) by 2020</t>
  </si>
  <si>
    <t>https://apps.fas.usda.gov/newgainapi/api/Report/DownloadReportByFileName?fileName=Biofuel%20Mandates%20in%20the%20EU%20by%20Member%20State%20in%202020_Berlin_European%20Union_05-26-2020</t>
  </si>
  <si>
    <t>6% (by volume)</t>
  </si>
  <si>
    <t>9% (by volume) [8%]</t>
  </si>
  <si>
    <t>0.05% by energy content</t>
  </si>
  <si>
    <t xml:space="preserve">Column D - Since April 1, 2019, the mandate is kept at six percent biodiesel, however, at least one percent of the volume of
the biodiesel should be advanced biodiesel. </t>
  </si>
  <si>
    <t>2% (by volume)</t>
  </si>
  <si>
    <t>https://www.gazette.gc.ca/rp-pr/p2/2022/2022-07-06/html/sor-dors140-eng.html</t>
  </si>
  <si>
    <t>5% (by volume)</t>
  </si>
  <si>
    <t>Tax exemption on blends above 10% in gasoline and 5% in diesel</t>
  </si>
  <si>
    <t>https://www.biofuelsdigest.com/bdigest/2022/01/03/the-digests-biofuels-mandates-around-the-world-2022/7/</t>
  </si>
  <si>
    <t>CleanBC Plan (2018) - an increase of the carbon intensity target to 20% by 2030 relative to 2010 arbon intensity levels
Projects supported under credit creating agreements include installing and operating new pumps that supply finished gasoline with at least 15% ethanol or finished diesel with at least 10% biodiesel or 50% hydrogenation-derived renewable diesel.</t>
  </si>
  <si>
    <t>Manitoba</t>
  </si>
  <si>
    <t>5% (2022) [3.5% in 2021]</t>
  </si>
  <si>
    <t>https://www.trucknews.com/transportation/mta-protests-manitoba-biofuel-mandate/1003147659/#:~:text=The%20biodiesel%20requirement%20will%20increase,by%20220%2C000%20metric%20tonnes%20annually.</t>
  </si>
  <si>
    <t>9.25% [8.5]</t>
  </si>
  <si>
    <t xml:space="preserve"> https://www.trucknews.com/transportation/mta-protests-manitoba-biofuel-mandate/1003147659/#:~:text=The%20biodiesel%20requirement%20will%20increase,by%20220%2C000%20metric%20tonnes%20annually</t>
  </si>
  <si>
    <t>Ontario</t>
  </si>
  <si>
    <t>10% ethanol in gasoline by 2020
11% ethanol in gasoline by 2025 13% ethanol in gasoline by 2028 15% ethanol in gasoline by 2030</t>
  </si>
  <si>
    <t>https://www.naviusresearch.com/wp-content/uploads/2019/05/Biofuels-in-Canada-2019-2019-04-25-final.pdf;
 https://www.einnews.com/pr_news/531626252/ontario-finalizes-higher-renewable-content-rules-in-gasoline-over-2025-2030-with-new-regulation; https://www.naviusresearch.com/wp-content/uploads/2019/05/Biofuels-in-Canada-2019-2019-04-25-final.pdf;
 https://www.einnews.com/pr_news/531626252/ontario-finalizes-higher-renewable-content-rules-in-gasoline-over-2025-2030-with-new-regulation</t>
  </si>
  <si>
    <t>https://www.ieabioenergy.com/wp-content/uploads/2021/11/CountryReport2021_Canada_final.pdf</t>
  </si>
  <si>
    <t>10% ethanol and 2% biodiesel by 2021; 15% ethanol and 4% biodiesel by 2025</t>
  </si>
  <si>
    <t>https://biofuels-news.com/news/government-proposes-increased-use-of-renewable-fuels-in-quebec-canada/</t>
  </si>
  <si>
    <t>E5 &amp; B5 targets, no mandates</t>
  </si>
  <si>
    <t>https://www.biofuelsdigest.com/bdigest/2022/01/03/the-digests-biofuels-mandates-around-the-world-2022/9/</t>
  </si>
  <si>
    <t>10% ethanol blend by 2020 (remains in provinces and municipalities that have fully or partially adopted it, while quietly postponing (and likely eventually dropping altogether) any expansions of nationwide</t>
  </si>
  <si>
    <t>https://www.fas.usda.gov/data/china-biofuels-annual-8.  ;   https://www.producer.com/markets/china-backs-away-from-ethanol-commitment-2/</t>
  </si>
  <si>
    <t>https://www.fas.usda.gov/data/china-biofuels-annual-8.  ;   https://www.iisd.org/gsi/sites/default/files/China_Biofuels_Subsidies.pdf</t>
  </si>
  <si>
    <t>Enforcement of China’s E10 blending mandate remains weak; it is rumored that the Government may move unofficially to an E5 mandate in the coming years, while it has delegated E10 blending goals and decision-making authority to provincial governments.</t>
  </si>
  <si>
    <t>https://www.fas.usda.gov/data/china-biofuels-annual-8</t>
  </si>
  <si>
    <t>Hainan Province</t>
  </si>
  <si>
    <t>https://www.ieabioenergy.com/wp-content/uploads/2017/01/The-Potential-of-biofuels-in-China-IEA-Bioenergy-Task-39-September-2016.pdf</t>
  </si>
  <si>
    <t>used to have B2 but deleted it over fuel contamination concerns</t>
  </si>
  <si>
    <t>https://www.biofuelsdigest.com/bdigest/2021/01/06/the-digests-biofuels-mandates-around-the-world-2021/46/</t>
  </si>
  <si>
    <t>E6 blend, E8 in Antioquia and 3 regions along the Venezuelan border</t>
  </si>
  <si>
    <t>The Digest’s Biofuels Mandates Around the World 2021 (biofuelsdigest.com)</t>
  </si>
  <si>
    <t>https://apps.fas.usda.gov/newgainapi/api/Report/DownloadReportByFileName?fileName=Biofuels%20Annual_Bogota_Colombia_CO2022-0012.pdf</t>
  </si>
  <si>
    <t>6% [revised from previous 10%]</t>
  </si>
  <si>
    <t>https://apps.fas.usda.gov/newgainapi/api/Report/DownloadReportByFileName?fileName=Biofuels%20Annual_Bogota_Colombia_CO2022-0012.pdf; https://www.fas.usda.gov/data/colombia-biofuels-annual-8#:~:text=In%202022%2C%20the%20Colombian%20government,the%20second%20half%20of%202022</t>
  </si>
  <si>
    <t>The measures to decrease biofuel blend mandates were taken as a response to rapid, partial recoveries in fuel pools that locally produced biofuels could not meet to maintain higher blend rates</t>
  </si>
  <si>
    <t>https://www.biofuelsdigest.com/bdigest/2022/01/03/the-digests-biofuels-mandates-around-the-world-2022/11/</t>
  </si>
  <si>
    <t>14% share of biofuels in transport by 2030</t>
  </si>
  <si>
    <t>https://apps.fas.usda.gov/newgainapi/api/Report/DownloadReportByFileName?fileName=Biofuel%20Mandates%20in%20the%20EU%20by%20Member%20State%20-%202022_Berlin_European%20Union_E42022-0044.pdf</t>
  </si>
  <si>
    <t>https://www.biofuelsdigest.com/bdigest/2021/01/06/the-digests-biofuels-mandates-around-the-world-2021/30/</t>
  </si>
  <si>
    <t>0.1% [0.97%6]</t>
  </si>
  <si>
    <t>8.81% [6.92%]</t>
  </si>
  <si>
    <t>0.2% in 2022, 1% in 2025, and 3.5% by 2030</t>
  </si>
  <si>
    <t>Due to high inflation caused by COVID-19 and Russia’s invasion of Ukraine in March 2022 the Croatian Government removed some of the penalties for not achieving the blending thresholds for fuel distributors. This measure will be valid until the end of 2022.</t>
  </si>
  <si>
    <t>14% [7.3%]</t>
  </si>
  <si>
    <t>4.1% (by volume)</t>
  </si>
  <si>
    <t>0.22% from 2022 and 1.07% from 2025</t>
  </si>
  <si>
    <t>Blending mandates were made voluntary as of July 1, 2023. This measure was part of a legislative package adopted by the Czech government in May 2022 to address the soaring price of motor fuels. The obligation for suppliers to reduce the emissions, however, remains in place.</t>
  </si>
  <si>
    <t>7.6% by 2020</t>
  </si>
  <si>
    <t>7% (by volume)</t>
  </si>
  <si>
    <t>https://www.ieabioenergy.com/wp-content/uploads/2021/11/CountryReport2021_Denmark_final.pdf</t>
  </si>
  <si>
    <t>7.6% [5.75%]</t>
  </si>
  <si>
    <t>https://www.ieabioenergy.com/wp-content/uploads/2021/11/CountryReport2021_Denmark_final.pdf.  ;  https://energy.ec.europa.eu/system/files/2015-01/2013_11_bringing_biofuels_on_the_market_0.pdf</t>
  </si>
  <si>
    <t>biofuels* and biomethane of at least of 0.9% from 2016 (*Denmark has a positive list of feedstocks which can be used to produce advanced biofuels)</t>
  </si>
  <si>
    <t>Fossil-fuel free inland flights by 2030</t>
  </si>
  <si>
    <t>https://www.electrive.com/2022/01/04/denmark-aims-for-fossil-fuel-free-inland-flights-by-2030/</t>
  </si>
  <si>
    <t>5% [to be raised up to 10% - no more news available]</t>
  </si>
  <si>
    <t>https://www.biofuelsdigest.com/bdigest/2021/01/06/the-digests-biofuels-mandates-around-the-world-2021/12/</t>
  </si>
  <si>
    <t>2014 (pilot 2010)</t>
  </si>
  <si>
    <t>https://www.biofuelsdigest.com/bdigest/2022/01/03/the-digests-biofuels-mandates-around-the-world-2022/12/</t>
  </si>
  <si>
    <t>E-Mobility Trends and Targets - SLOCAT</t>
  </si>
  <si>
    <t>overall biofuel target: 7.5% until 2028, then 8.5%</t>
  </si>
  <si>
    <t xml:space="preserve"> Overall biofuel: 7.5%</t>
  </si>
  <si>
    <t>https://www.epure.org/wp-content/uploads/2022/10/221011-DEF-REP-Overview-of-biofuels-policies-and-markets-across-the-EU-October-2022.pdf.   https://www.epure.org/news/estonian-parliament-approves-biofuel-mandate/</t>
  </si>
  <si>
    <t>5% mandate; 10% target (planned to be 20% but lack of supply)</t>
  </si>
  <si>
    <t>https://www.biofuelsdigest.com/bdigest/2021/01/06/the-digests-biofuels-mandates-around-the-world-2021/51/</t>
  </si>
  <si>
    <t>Share of biofuels in road transport energy consumption will be
increased to 30% (without douple-counting) by 2030
30% biofuel in aviation by 2030</t>
  </si>
  <si>
    <t xml:space="preserve">Road transport and aviation </t>
  </si>
  <si>
    <t>9_Jaaskelainen_FI_Ministry_of_Transport_and_Communications_ISCC_Conference_150217.pdf (iscc-system.org); https://aviationbenefits.org/newswire/2019/06/finland-to-join-nordic-forefront-in-reducing-emissions-in-aviation/</t>
  </si>
  <si>
    <t>Overall target: 21% in 2023; 22.5% in 2024; 24% in 2025; 25.5% in 2026; 27% in 2027; 28.5% in 2028; 30% from 2029</t>
  </si>
  <si>
    <t>https://www.iea.org/reports/renewable-energy-market-update-may-2022/transport-biofuels</t>
  </si>
  <si>
    <t>[15%]  [19.5%] (2022) 12% (temporarly)</t>
  </si>
  <si>
    <t>2% in 2021-2023; 4% in 2024-2025; 6% in 2026-2027; 8% in 2028; 9% in 2029;
10% advanced biofuels by 2030 and beyond</t>
  </si>
  <si>
    <t>The share of biofuels in road transport energy consumption will be increased to 30% (without double-counting) by 2030;
Suppliers must ensure that at least a minimum amount of advanced biofuels and biogas is supplied to the market: 0.2% in 2022–2024, 1% in 2025–2029, and 3.5% from 2030.</t>
  </si>
  <si>
    <t>Road transport/aviation</t>
  </si>
  <si>
    <t>9_Jaaskelainen_FI_Ministry_of_Transport_and_Communications_ISCC_Conference_150217.pdf ;  https://www.epure.org/wp-content/uploads/2022/10/221011-DEF-REP-Overview-of-biofuels-policies-and-markets-across-the-EU-October-2022.pdf</t>
  </si>
  <si>
    <t>Flexibility for fuel suppliers: If a fuel supplier exceeds their overall blending obligation on a given year, they may be entitled to carry over the excess amount up to 30% of said obligation to comply with the obligation for the following year.
Due to high biofuel prices, gov decided to temporarily reduce by 7.5 percentage points (from 19.5% to 12%), on an energy basis, in 2022 and 2023.</t>
  </si>
  <si>
    <t>8.2% biofuels in motor fuel by 2020
15% biofuels in motor fuel by 2030</t>
  </si>
  <si>
    <t>https://renewablesnow.com/news/france-raises-biofuel-blending-mandate-for-2019-2020-639060/; https://renewablesnow.com/news/france-raises-biofuel-blending-mandate-for-2019-2020-639060/</t>
  </si>
  <si>
    <t>2.3% diesel fuel and 3.4% gasoline fuel from advanced biofuels by 2023</t>
  </si>
  <si>
    <t>[7.9%] 8% (of which 0.4% advanced biofuels)</t>
  </si>
  <si>
    <t>[8.2%] 8.6% (of which 1.2% advanced biofuels)</t>
  </si>
  <si>
    <t>Petrol: 1.2% by 2023; 3.8% by 2028; diesel: 0.4% by 2023, 2.8% by 2028</t>
  </si>
  <si>
    <t xml:space="preserve">Blending obligations: 1% for aviation fuel for 2022, in energy. </t>
  </si>
  <si>
    <t>Decree 2021-153 - establishing support to investments relating to rapid charging infrastructures for electric vehicles on major roads – Policies - IEA</t>
  </si>
  <si>
    <t>Guadeloupe</t>
  </si>
  <si>
    <t>at least 2.6% in 2030 (without double counting).</t>
  </si>
  <si>
    <t>[4.4%] the mandate was repealed in 2015; Gov changed to mandates based on GHG emissions</t>
  </si>
  <si>
    <t>2009 (mandate repealed in 2015)</t>
  </si>
  <si>
    <t>[2.8%] the mandate was repealed in 2015; Gov changed to mandates based on GHG emissions</t>
  </si>
  <si>
    <t>[6.25%] the mandate was repealed in 2015; Gov changed to mandates based on GHG emissions</t>
  </si>
  <si>
    <t>0.2% in 2022</t>
  </si>
  <si>
    <t>https://www.fas.usda.gov/data/european-union-biofuel-mandates-eu-member-state-2022ç</t>
  </si>
  <si>
    <t>E-kerosene mandate in aviation of 0.5% in 2026, 1% in 2028, and 2% in 2030</t>
  </si>
  <si>
    <t>The Ministry of the Environment has put forward a working paper proposing to reduce the allowed share of crop-based biofuels and increase multiple counting options for nonbiomass renewable fuels to alleviate pressure on global food security.</t>
  </si>
  <si>
    <t>7% biofuel in diesel</t>
  </si>
  <si>
    <t>201104-DEF-REP-Overview-of-biofuels-policies-and-markets-across-the-EU-Nov.-2020.pdf (epure.org)</t>
  </si>
  <si>
    <t>7% in volume</t>
  </si>
  <si>
    <t>0.2% in volume in 2020</t>
  </si>
  <si>
    <t>https://www.czapp.com/analyst-insights/guatemala-to-blend-10-ethanol-into-gasoline/</t>
  </si>
  <si>
    <t>(2022) 10% ethanol blend announced in 2022</t>
  </si>
  <si>
    <t>Overall 8.4% blending target for 2022</t>
  </si>
  <si>
    <t>1% in 2025, and 3.5% by 2030</t>
  </si>
  <si>
    <t>8.4% [4.9%]</t>
  </si>
  <si>
    <t>6.1% (For RON 95 petrol) [4.9%]</t>
  </si>
  <si>
    <t>Recycled carbon fuels have been allowed in Renewable Energy Share in Transport since 1 January 2022</t>
  </si>
  <si>
    <t>Ethanol: 10% by 2022 and 20% by 2025; (Aspirational) biodiesel blend goal (on-road use) 5% by 2030</t>
  </si>
  <si>
    <t>https://www.fas.usda.gov/data/india-biofuels-annual-7</t>
  </si>
  <si>
    <t>20% blending of ethanol in petrol by 2025-26 (instead of 2030) - announced in 2021; approved in 2022
[20% by 2030]
[10% by 2022]</t>
  </si>
  <si>
    <t>https://economictimes.indiatimes.com/industry/renewables/cabinet-amends-biofuels-policy-advances-ethanol-blending-target-to-2025-26/articleshow/91637676.cms</t>
  </si>
  <si>
    <t>- -</t>
  </si>
  <si>
    <t>https://apps.fas.usda.gov/newgainapi/api/Report/DownloadReportByFileName?fileName=Biofuels%20Annual_New%20Delhi_India_IN2022-0056.pdf</t>
  </si>
  <si>
    <t>Delhi</t>
  </si>
  <si>
    <t>Karnataka</t>
  </si>
  <si>
    <t>Tamil Nadu</t>
  </si>
  <si>
    <t>Expanded B20 blending mandate from the road transport sector to cover fuel use for railroads and power plants
Aiming for 100 percent green diesel production by 2022 or 2023, including aviation fuel products; 100% liquid biofuel blending mandate by 2030.
 20% ethanol beginning in 2025</t>
  </si>
  <si>
    <t>aviation</t>
  </si>
  <si>
    <t>https://jakartaglobe.id/business/indonesia-seeks-to-expand-green-fuel-production-to-100-by-2022</t>
  </si>
  <si>
    <t>40% biodiesel mandate delayed (originaly 2021, then 2022 - previous 30% by 2025);
20% ethanol blend by 2025</t>
  </si>
  <si>
    <t>https://biofuels-news.com/news/indonesia-launches-biodiesel-programme/</t>
  </si>
  <si>
    <t>[30%] 35% from 2023</t>
  </si>
  <si>
    <t>https://biofuelscentral.com/indonesia-implement-mandatory-35-biodiesel-blending-starting-jan-1-2023/</t>
  </si>
  <si>
    <t>https://apps.fas.usda.gov/newgainapi/api/Report/DownloadReportByFileName?fileName=Biofuels%20Annual_Jakarta_Indonesia_ID2022-0017.pdf</t>
  </si>
  <si>
    <t>5% biofuel (palm-based jet fuel) in aviation fuel by 2025; 10% by 2050</t>
  </si>
  <si>
    <t>In July 2022, Indonesia started testing for two types of biodiesel containing 40% palm oil; In dic 2022, Indonesia announced an increase in mandatory biodiesel blending to 35% starting January 1, 2023, to reduce fuel imports amid high global energy prices and to shift to cleaner energy.</t>
  </si>
  <si>
    <t>https://biofuels-news.com/news/indonesia-starts-biodiesel-testing-using-40-palm-oil/</t>
  </si>
  <si>
    <t>11% biofuel mandate beginning in 2020
20% biodiesel and 10% ethanol by 2030</t>
  </si>
  <si>
    <t>https://www.biofuelsdigest.com/bdigest/2018/12/24/ireland-biofuel-mandate-heads-to-10-on-january-1-and-11-in-2020/; https://www.gov.ie/en/press-release/93827-minister-eamon-ryan-announces-the-publication-of-the-renewable-fuels-for-transport-policy-statement/</t>
  </si>
  <si>
    <t>[10%] 8.695% on a volumetric basis</t>
  </si>
  <si>
    <t>https://www.biofuelsdigest.com/bdigest/2022/01/03/the-digests-biofuels-mandates-around-the-world-2022/38/</t>
  </si>
  <si>
    <t>[12.36% by volume]  14.942% in volume</t>
  </si>
  <si>
    <t xml:space="preserve"> 0.2% in 2022, 1% in 2025, and 3.5% by 2030</t>
  </si>
  <si>
    <t>6.7% cap on conventional biofuels by 2022</t>
  </si>
  <si>
    <t>General Biofuels: 5% from 2023 and 3% from 2025, in energy</t>
  </si>
  <si>
    <t>1% advanced biofuels by 2022 [0.9% by 2020]</t>
  </si>
  <si>
    <t>https://publications.jrc.ec.europa.eu/repository/bitstream/JRC118309/jrc118309_1.pdf</t>
  </si>
  <si>
    <t>10% [7%]</t>
  </si>
  <si>
    <t>2.5% in 2022 and at least 8% in 2030</t>
  </si>
  <si>
    <t>https://www.epure.org/wp-content/uploads/2022/10/221011-DEF-REP-Overview-of-biofuels-policies-and-markets-across-the-EU-October-2022.pdf.  ;   https://www.fas.usda.gov/data/european-union-biofuel-mandates-eu-member-state-2022</t>
  </si>
  <si>
    <t>Hong Kong</t>
  </si>
  <si>
    <t>May shift to B5 and E15 soon</t>
  </si>
  <si>
    <t>The Digest’s Biofuels Mandates Around the World 2021 : Biofuels Digest</t>
  </si>
  <si>
    <t>https://www.biofuelsdigest.com/bdigest/2021/01/06/the-digests-biofuels-mandates-around-the-world-2021/13/</t>
  </si>
  <si>
    <t>de facto annual mandate, has stood at 500 million liters of crude oil equivalent (LOE) or approximately 823.4 million liters of bioethanol.</t>
  </si>
  <si>
    <t>FAS/Tokyo approximates the ethanol blend rate in gasoline at 1.9 percent in both 2021 and 2022; standard for “regular gasoline” allows direct blending of ethanol for up to 3 percent by volume.</t>
  </si>
  <si>
    <t>https://www.fas.usda.gov/data/japan-biofuels-annual-6</t>
  </si>
  <si>
    <t>(2022) 4% from 2024 and eventually to 8% by 2030.</t>
  </si>
  <si>
    <t>https://www.argusmedia.com/en/news/2380561-south-korea-to-boost-domestic-biofuels-use</t>
  </si>
  <si>
    <t>[3%] 3.5%</t>
  </si>
  <si>
    <t>https://www.argusmedia.com/en/news/2380561-south-korea-to-boost-domestic-biofuels-use.  ;   https://www.argusmedia.com/en/news/2182419-south-korea-to-raise-biofuels-mandate-to-b5-by-2030</t>
  </si>
  <si>
    <t>In 2022, it was announced that South Korea plans to expand domestic biofuels use through adopting marine biofuel by 2025, sustainable aviation fuel (SAF) by 2026 and raising its 2030 biofuels blending mandate in the diesel pool.</t>
  </si>
  <si>
    <t>Lao, People's Democratic Republic</t>
  </si>
  <si>
    <t>(2022) Latvia suspends mandatory blending of biofuels for the period of July 1, 2022 thru December
31, 2023, in an effort to control rising fuel prices. During this period, adding biofuels to gasoline
and diesel will be voluntary.</t>
  </si>
  <si>
    <t>7% for diesel (excepting for winter months) [by volume]</t>
  </si>
  <si>
    <t>2000 or 2019 (suspend mandatory blending of biofuels for the period of July 1, 2022 thru December 31,2023)</t>
  </si>
  <si>
    <t xml:space="preserve">9.5% for RON95 petrol, 5% for RON98 petrol [by volume]; </t>
  </si>
  <si>
    <t>5% palm oil blends in transport fuel by 2030</t>
  </si>
  <si>
    <t>Latvia suspended mandatory blending of biofuels for the period of July 1, 2022 thru December 31, 2023, in an effort to control rising fuel prices. During this period, adding biofuels to gasoline and diesel will be voluntary.</t>
  </si>
  <si>
    <t xml:space="preserve"> state aid for biomethane gas production installations, including biogas plants for natural gas networks and to vehicles</t>
  </si>
  <si>
    <t>https://www.iea.org/policies/13679-economic-recovery-and-resilience-new-generation-lithuania-green-transition-increasing-the-production-of-local-fuels-for-res?page=2&amp;sector=Transport&amp;year=desc</t>
  </si>
  <si>
    <t>Overal target: min. 7.2% in 2023; min. 7.8% in 2024; min. 8.6% in 2025; min. 9.8% in 2026; min. 11.3% in 2027; min. 12.9% in 2028; min. 14.7% in 2029; min. 16.8% in 2030</t>
  </si>
  <si>
    <t>[7% by volume] 6.2% in energy</t>
  </si>
  <si>
    <t>https://www.epure.org/wp-content/uploads/2022/10/221011-DEF-REP-Overview-of-biofuels-policies-and-markets-across-the-EU-October-2022.pdf. ;  https://energy.ec.europa.eu/system/files/2015-01/2013_11_bringing_biofuels_on_the_market_0.pdf</t>
  </si>
  <si>
    <t>[10% by volume] 6.6% in energy</t>
  </si>
  <si>
    <t>0.2% in 2022, 1% in 2025, and 3.5% by 2030 (Including RFNBOs)</t>
  </si>
  <si>
    <t>7.7% (before double counting), 9.7% (after double counting)</t>
  </si>
  <si>
    <t>50% of the biofuels mix after double counting</t>
  </si>
  <si>
    <t>Republic of North Macedonia</t>
  </si>
  <si>
    <t>10% (depending on availabillity)</t>
  </si>
  <si>
    <t>https://www.biofuelsdigest.com/bdigest/2021/01/06/the-digests-biofuels-mandates-around-the-world-2021/53/</t>
  </si>
  <si>
    <t xml:space="preserve">[10%] [20% announced in 2020 - postponed in 2021 and again in 2022 - currently indefinately postponed] </t>
  </si>
  <si>
    <t>2020 - postponed (first implemented in 2008 - announced in 2006)</t>
  </si>
  <si>
    <t>https://www.fas.usda.gov/data/malaysia-biofuels-annual-5</t>
  </si>
  <si>
    <t xml:space="preserve">The nationwide implementation of Malaysia’s B20 mandate was pushed back once again, postponed until the end of 2022. </t>
  </si>
  <si>
    <t>Mali</t>
  </si>
  <si>
    <t>25% of the 2030 biofuels consumption.</t>
  </si>
  <si>
    <t>https://www.epure.org/wp-content/uploads/2021/01/201104-DEF-REP-Overview-of-biofuels-policies-and-markets-across-the-EU-Nov.-2020.pdf</t>
  </si>
  <si>
    <t>https://www.epure.org/wp-content/uploads/2022/10/221017-REV18-MEMO-2022-national-biofuels-policies.pdf</t>
  </si>
  <si>
    <t>Soon to be E10
202 Gg CO2eq liquid biofuel blending mandate by 2030</t>
  </si>
  <si>
    <t>https://www.biofuelsdigest.com/bdigest/2021/01/06/the-digests-biofuels-mandates-around-the-world-2021/14/; Mexico_North America_RE_SP.pdf (irena.org)</t>
  </si>
  <si>
    <t>5.8% (temporarily revised from 10% due to court cases which may be solved in more than 1 year)</t>
  </si>
  <si>
    <t>https://www.reuters.com/article/us-mexico-ethanol-idUSKBN1ZF05M</t>
  </si>
  <si>
    <t>In the three main metropolitan areas  (Mexico, Guadalajara and Monterrey), the use of ethanol is prohibited. In the rest of the country, a maximum of 5.8% of ethanol is allowed.</t>
  </si>
  <si>
    <t>20% ethanol mandate from 2021</t>
  </si>
  <si>
    <t>https://www.biofuelsdigest.com/bdigest/2023/01/02/the-daily-digests-biofuels-mandates-around-the-world-2023/61/. ;  https://www.climate-laws.org/geographies/mozambique/policies/national-biofuels-policy-and-strategy</t>
  </si>
  <si>
    <t>overall target 19.8% by 2025</t>
  </si>
  <si>
    <t xml:space="preserve"> 2023: 2.4%; 2024: 2.9%; 2025:  3.6%; 2026:  4.2%; 2027: 4.9%; 2028: 5.6%; 2029:  6.3%; 2030: 7%</t>
  </si>
  <si>
    <t>https://www.emissionsauthority.nl/topics/general---renewable-energy-for-transport#:~:text=Companies%20that%20deliver%20fuels%20to,diesel%20made%20in%20the%20Netherlands.</t>
  </si>
  <si>
    <t>[17.5%] [8.5%] 17.9%</t>
  </si>
  <si>
    <t>2022: 1.8%</t>
  </si>
  <si>
    <t>30% of biofules by 2050; net-zero GHG emissions economy, excluding biogenic methane, by 2050.</t>
  </si>
  <si>
    <t>Climate change policies in the Transport Sector : Biofuel blends, Clean Car Import Standard – Policies - IEA</t>
  </si>
  <si>
    <t xml:space="preserve"> (2021) Gov announced the adoption of biofuel mandates based on GHG startin on 2023</t>
  </si>
  <si>
    <t>https://www.argusmedia.com/en/news/2283769-new-zealand-to-introduce-biofuels-mandate-in-april-2023</t>
  </si>
  <si>
    <t>[2014] 100% domestic production of biofuels consumed in the country by 2020
E10, B20 for petrodiesel</t>
  </si>
  <si>
    <t>https://www.energy.gov.ng/Energy_Policies_Plan/natonal_renewable_energy_and_energy_efficiency_policy.pdf</t>
  </si>
  <si>
    <t>Biofuels blending mandate – Policies - IEA</t>
  </si>
  <si>
    <t>20% ethanol mandate by 2020; blending mandate for biodiesel is 24.5% in 2021 and aims for 40% in 2030</t>
  </si>
  <si>
    <t>http://www.biodieselmagazine.com/articles/2516476/norway-to-implement-biofuel-mandate-for-aviation-fuel-in-2020</t>
  </si>
  <si>
    <t>(24.5%) 17% 2022</t>
  </si>
  <si>
    <t>https://www.argusmedia.com/en/news/2315582-norway-proposes-biofuel-mandate-changes</t>
  </si>
  <si>
    <t>0.5% mandate for aviation
10% by 2025
17% by 2030</t>
  </si>
  <si>
    <t>https://www.biofuelsdigest.com/bdigest/2021/01/06/the-digests-biofuels-mandates-around-the-world-2021/31/</t>
  </si>
  <si>
    <t>5% (7% available on the market)</t>
  </si>
  <si>
    <t>https://www.biofuelsdigest.com/bdigest/2021/01/06/the-digests-biofuels-mandates-around-the-world-2021/31/.  ;  https://task39.sites.olt.ubc.ca/files/2021/12/Final-Draft-IEA-Bioenergy-Task-39-Newsletter-Issue-58.pdf</t>
  </si>
  <si>
    <t>https://www.biofuelsdigest.com/bdigest/2021/01/06/the-digests-biofuels-mandates-around-the-world-2021/41/. ; https://task39.sites.olt.ubc.ca/files/2021/12/Final-Draft-IEA-Bioenergy-Task-39-Newsletter-Issue-58.pdf</t>
  </si>
  <si>
    <t>4.5% advanced biofuels</t>
  </si>
  <si>
    <t>https://blog.sintef.com/sintefenergy/status-of-biofuels-in-norway-and-worldwide-2022/</t>
  </si>
  <si>
    <t>30% share of biofuels in aviation by 2030</t>
  </si>
  <si>
    <t>http://www.biodieselmagazine.com/articles/2516476/norway-to-implement-biofuel-mandate-for-aviation-fuel-in-2020;
 https://www.globenewswire.com/news-release/2020/09/21/2096569/0/en/Sweden-and-Norway-Target-Increased-Use-of-Sustainable-Aviation-Fuel.html</t>
  </si>
  <si>
    <t xml:space="preserve">The 2021 blending mandate is 24.5 % for biodiesel, aiming for 40% in 2030. The blending obligation for bioethanol in gasoline has been 4% since 2017. </t>
  </si>
  <si>
    <t>https://task39.sites.olt.ubc.ca/files/2021/12/Final-Draft-IEA-Bioenergy-Task-39-Newsletter-Issue-58.pdf</t>
  </si>
  <si>
    <t>https://www.ieabioenergy.com/wp-content/uploads/2022/04/Task-39-Implementation-Agendas-Report-2019-2021-Update.pdf</t>
  </si>
  <si>
    <t>https://www.biofuelsdigest.com/bdigest/2023/01/02/the-daily-digests-biofuels-mandates-around-the-world-2023/16/</t>
  </si>
  <si>
    <t>3% in 2020;
4% in 2021;
5% in 2022;</t>
  </si>
  <si>
    <t>https://www.presidencia.gov.py/archivos/documentos/DECRETO3500_0m7n1d1y.PDF</t>
  </si>
  <si>
    <t>(2%) 5%</t>
  </si>
  <si>
    <t>https://www.biofuelsdigest.com/bdigest/2022/01/03/the-digests-biofuels-mandates-around-the-world-2022/16/.  https://repositorio.iica.int/bitstream/handle/11324/21279/BVE22118335e_compressed.pdf?sequence=5&amp;isAllowed=y</t>
  </si>
  <si>
    <t>Plan to raise 1% biodiesel every year to reach 5% by 2024</t>
  </si>
  <si>
    <t>https://apps.fas.usda.gov/newgainapi/api/Report/DownloadReportByFileName?fileName=Biofuels%20Annual_Lima_Peru_PE2022-0018.pdf</t>
  </si>
  <si>
    <t>The biodiesel blend rate was temporarily suspended in 2022</t>
  </si>
  <si>
    <t>Alleging supply chain interruptions, Peru suspended the biodiesel mandate on March 11, 2022, until September 9, 2022</t>
  </si>
  <si>
    <t>https://www.manilatimes.net/2022/01/06/business/agribusiness/5-biofuel-blend-in-diesel-pushed-anew/1828297. ;  https://apps.fas.usda.gov/newgainapi/api/Report/DownloadReportByFileName?fileName=Biofuels%20Annual_Manila_Philippines_RP2022-0043.pdf</t>
  </si>
  <si>
    <t>(5%) 10%</t>
  </si>
  <si>
    <t>https://www.biofuelsdigest.com/bdigest/2022/01/03/the-digests-biofuels-mandates-around-the-world-2022/53/.  ;  https://apps.fas.usda.gov/newgainapi/api/Report/DownloadReportByFileName?fileName=Biofuels%20Annual_Manila_Philippines_RP2022-0043.pdf</t>
  </si>
  <si>
    <t>8.9% by 2023; 9.1% by 2024</t>
  </si>
  <si>
    <t>[4.95%] 6.2%</t>
  </si>
  <si>
    <t>[8.7%] [7.5%] 8.8%</t>
  </si>
  <si>
    <t>at least 3.5% by 2030</t>
  </si>
  <si>
    <t>https://iea.blob.core.windows.net/assets/b9ea5a7d-3e41-4318-a69e-f7d456ebb118/Poland2022.pdf</t>
  </si>
  <si>
    <t>In August 2022 in the context of the Ukraine crisis, the government put forward a proposal to reduce the mandatory blending for diesel to 5.2%, raise the reduction factor applied to the overall blending targets (NIT) for biofuels to 0.9% 2023, and the one for biofuels from certain raw materials to 0.5%. The proposal was however withdrawn in September 2022.</t>
  </si>
  <si>
    <t>[7%] [10%] 11%</t>
  </si>
  <si>
    <t>Fuel suppliers are further subject to minimum annual contribution of advanced biofuels and biogas of 20% by 2030</t>
  </si>
  <si>
    <t>https://www.mondaq.com/renewables/1264064/portuguese-targets-for-renewable-energy-in-energy-consumption</t>
  </si>
  <si>
    <t>10% by 2020</t>
  </si>
  <si>
    <t>6.5% (by volume)</t>
  </si>
  <si>
    <t>8% (by volume)</t>
  </si>
  <si>
    <t xml:space="preserve">0.2% in 2022, 1% in 2025, and 3.5% by 2030. </t>
  </si>
  <si>
    <t>8% by 2021; 8.2% by 2022-2024 and 2025-2030</t>
  </si>
  <si>
    <t>Future targets are set for 2020-2024 (0.5%) and 2025-2030 (0.75%)</t>
  </si>
  <si>
    <t>6.9% (by volume)</t>
  </si>
  <si>
    <t>https://www.epure.org/wp-content/uploads/2022/10/221011-DEF-REP-Overview-of-biofuels-policies-and-markets-across-the-EU-October-2022.pdf. ; https://www.fas.usda.gov/data/european-union-biofuel-mandates-eu-member-state-2022</t>
  </si>
  <si>
    <t>9% (by volume) from 2020 -  including at least 3% ETBE</t>
  </si>
  <si>
    <t xml:space="preserve">https://www.epure.org/wp-content/uploads/2022/10/221011-DEF-REP-Overview-of-biofuels-policies-and-markets-across-the-EU-October-2022.pdf. ; </t>
  </si>
  <si>
    <t>[8% ][5.8%] 8.2%</t>
  </si>
  <si>
    <t>https://www.epure.org/about-ethanol/fuel-market/overview-of-biofuels-obligations-in-the-eu/. ; https://www.fas.usda.gov/data/european-union-biofuel-mandates-eu-member-state-2022</t>
  </si>
  <si>
    <t>0.5% for 2023; 0.65% for 2024; 1.05% for 2025-2026; 1.4% for 2027-2028; 1.75% for 2029; 2.1% for 2030</t>
  </si>
  <si>
    <t>Overall: 10.3% in 2023; 10.6% in 2024; 11.2% in 2025; 13.8% in 2026; 15.8% in 2027; 18.3% in 2028; 20.8% in 2029 and 2030</t>
  </si>
  <si>
    <t>[10%][7.5%] 10.1%</t>
  </si>
  <si>
    <t>Slovenia has set separate targets for biogas of at least 2% in 2026 and 6% in 2030.
100% of heavy duty trucks to run on biodiesel by 2030</t>
  </si>
  <si>
    <t>https://www.energy.gov.za/files/policies/petroleum/Biofuels-Regulatory-Framework-and-National-Biofuels-Feedstock-Protocol.pdf</t>
  </si>
  <si>
    <t>Overall 2023: 10.5%; 2024: 11%; 2025: 11.5%; 2026: 12%</t>
  </si>
  <si>
    <t>[9.5%] [6%] 10%</t>
  </si>
  <si>
    <t>0.2% in 2022; 0.5% in 2024; 1% in 2025; 1.2% in 2026; 3.5% in 2030</t>
  </si>
  <si>
    <t>Sri lanka</t>
  </si>
  <si>
    <t>20% from biofuels by 2020</t>
  </si>
  <si>
    <t>Sudan</t>
  </si>
  <si>
    <t>Sudan in it's Updated 2021 NDC identified for the first time the use of 10% bio-fules as a key GHG reduction components</t>
  </si>
  <si>
    <t>https://www.biofuelsdigest.com/bdigest/2023/01/02/the-daily-digests-biofuels-mandates-around-the-world-2023/64/</t>
  </si>
  <si>
    <t xml:space="preserve">[2018] Introduction of a system gradually increasing the the biofuel blend to gasoline and diesel &gt; final target: 70% reduction in GHGs emissions by the transport sector by 2030 (2010 as a baseline). </t>
  </si>
  <si>
    <t>DownloadReportByFileName (usda.gov)</t>
  </si>
  <si>
    <t>first introduced in 2005 (2021 revision)</t>
  </si>
  <si>
    <t>https://www.fastmarkets.com/insights/swedens-biodiesel-blend-rate-hit-12-month-low</t>
  </si>
  <si>
    <t>suppliers of aviation kerosene will be obliged to mix biofuels into fossil aviation kerosene (requirement for interference = 0.8% in 2021, gradually increase to 27% in 2030) + takeoff and landing charges to encourage a switch from jet fuels to biofuels.</t>
  </si>
  <si>
    <t>https://www.iea.org/policies/13244-environmental-constraints-on-air-transport?page=2&amp;sector=Transport&amp;year=desc</t>
  </si>
  <si>
    <t>Currently E85, E20, E10, terminate gasoline
Currently B5 and B10
9 million litres per day ethanol consumption by 2022,  6 million litres per day biodiesel consumption by 2022, 4.1 billion litres of ethanol and 5.1 billion litres of biodiesel by 2036
2.9 billion biodiesel consumption by 2037</t>
  </si>
  <si>
    <t>https://www.irena.org/publications/2022/Feb/Scaling-up-biomass-for-the-energy-transition-Untapped-opportunities-in-Southeast-Asia</t>
  </si>
  <si>
    <t>(2022) The government reduced the biodiesel mandatory blend rate from 10 percent to 7 percent in 2022. However, the current blend rates during February 5 – March 31, 2022, were set in range with a minimum of B5 for diesel fuel to help curb retail prices of diesels.</t>
  </si>
  <si>
    <t>https://www.fas.usda.gov/data/thailand-updated-biofuel-situation-2022 ;  https://www.bangkokpost.com/business/2257099/energy-committee-restricts-options-to-biodiesel-b5</t>
  </si>
  <si>
    <t>Advanced biofuel production at 25 million litres per day by 2022</t>
  </si>
  <si>
    <t xml:space="preserve">[10%] [7%] 5% </t>
  </si>
  <si>
    <t>https://www.bangkokpost.com/business/2257099/energy-committee-restricts-options-to-biodiesel-b5.  ;   https://www.fas.usda.gov/data/thailand-updated-biofuel-situation-2022</t>
  </si>
  <si>
    <t>https://repositorio.iica.int/bitstream/handle/11324/21328/BCO22118587i.pdf?sequence=5&amp;isAllowed=y</t>
  </si>
  <si>
    <t>https://iea.blob.core.windows.net/assets/cc499a7b-b72a-466c-88de-d792a9daff44/Turkey_2021_Energy_Policy_Review.pdf.  ; https://www.biofuelsdigest.com/bdigest/2017/06/05/turkey-to-start-slow-with-0-5-biodiesel-blending-mandate-in-2018/</t>
  </si>
  <si>
    <t>2013 (temporarly suspended in 2021 due to COVID, unclear if it has been resumed since then)
the impact of the COVID-19</t>
  </si>
  <si>
    <t>https://iea.blob.core.windows.net/assets/cc499a7b-b72a-466c-88de-d792a9daff44/Turkey_2021_Energy_Policy_Review.pdf. ;  https://www.aa.com.tr/en/energy/refining-petro-chemistry/turkey-halts-ethanol-mixed-fuel-for-more-disinfectants/28639</t>
  </si>
  <si>
    <t>https://www.biofuelsdigest.com/bdigest/2021/01/06/the-digests-biofuels-mandates-around-the-world-2021/34/</t>
  </si>
  <si>
    <t>(5%) 7%</t>
  </si>
  <si>
    <t>2013 (2014 mandatory)</t>
  </si>
  <si>
    <t>https://www.lse.ac.uk/GranthamInstitute/wp-content/uploads/2015/05/UKRAINE.pdf</t>
  </si>
  <si>
    <t>https://www.globalfueleconomy.org/blog/2018/january/ukraine-exempts-evs-from-vat</t>
  </si>
  <si>
    <t>RTFO at 11.9% by 2022. Currently, the main RTFO renewable fuel obligation is set at 9.6% with an additional 0.5% coming from development fuels, increasing to 2.8% in 2032 and beyond; Gradually increasing by 1.5% in 2032 above the currently legislated target (to 14.9%)</t>
  </si>
  <si>
    <t>https://assets.pubhttps://assets.publishing.service.gov.uk/government/uploads/system/uploads/attachment_data/file/974822/targeting-net-zero-rtfo.pdflishing.service.gov.uk/government/uploads/system/uploads/attachment_data/file/974822/targeting-net-zero-rtfo.pdf</t>
  </si>
  <si>
    <t>3.1% advanced biofuels by 2032</t>
  </si>
  <si>
    <t>https://assets.publishing.service.gov.uk/government/uploads/system/uploads/attachment_data/file/974822/targeting-net-zero-rtfo.pdf</t>
  </si>
  <si>
    <t>https://www.edie.net/news/11/E10--Mandate-for-more-sustainable-petrol-blend-begins-in-the-UK/#:~:text=The%20Government%20first%20confirmed%20that,transport%20emissions%20from%20the%20switch.</t>
  </si>
  <si>
    <t>10.1% [7.25%]</t>
  </si>
  <si>
    <t>[setting an annual obligation on suppliers to supply renewable fuels - increasing from 9.75% of total transport fuel in 2020 to 12.4% in 2032]
Green Aviation grant</t>
  </si>
  <si>
    <t>https://www.iea.org/policies/12778-green-aviation-rd</t>
  </si>
  <si>
    <t>England</t>
  </si>
  <si>
    <t>Northern Ireland</t>
  </si>
  <si>
    <t>United States(3)</t>
  </si>
  <si>
    <t>(2022) New Plan proposes that oil refiners will be required to add 20.82 billion gallons of biofuels to their fuel in 2023, 21.87 billion gallons in 2024, and 22.68 billion gallons in 2025
18.52 million gallons for 2021 [17.13 for 2020], 20.77 billion gallons for 2022
15% share of biofuels in transportation by 2030, 30% share of biofuels in transportation by 2050
 Energy Independence and Security Act of 2007 (EISA 2007) mandatory target: 33 billion gallons (125 billion litres) by 2021, 36 billion gallons (136.275 billion litres) by 2022</t>
  </si>
  <si>
    <t>https://www.reuters.com/markets/commodities/us-epa-unveil-biofuel-mandate-cuts-boost-pandemic-hit-refiners-sources-say-2021-12-07/; https://biofuels-news.com/news/trump-administration-sets-30-biofuels-target-in-transport-fuels-by-2050/</t>
  </si>
  <si>
    <t>http://www.mrcplast.com/news-news_open-370842.html</t>
  </si>
  <si>
    <t>https://www.govinfo.gov/content/pkg/FR-2020-02-06/pdf/2020-00431.pdf</t>
  </si>
  <si>
    <t>(2019) Renewable Fuel Standard (RFS) standards: 19.92 billion gallons (75.4 billion litres) total renewable fuels, including 418 million gallons (1582.3 million litres) cellulosic biofuel, 2.43 billion gallons (9.2 billion litres) biomass-based diesel, and a cap of 15 billion gallons (56.78 billion litres) for conventional biofuels.
(2022) Two-year blender tax credit and a two-year production tax credit for SAF, along with a grant programme of USD 290 million.
(2022) Produce 3 billion gallons per year of domestic sustainable aviation fuel production</t>
  </si>
  <si>
    <t>https://www.eia.gov/todayinenergy/detail.php?id=37712; https://www.reuters.com/business/energy/us-outlines-roadmap-boost-sustainable-aviation-fuel-use-2022-09-23/</t>
  </si>
  <si>
    <t>FACT SHEET: The Biden-Harris Electric Vehicle Charging Action Plan | The White House</t>
  </si>
  <si>
    <t>https://afdc.energy.gov/fuels/laws/BIOD?state=ar</t>
  </si>
  <si>
    <t>2022: California approved plan for tackling climate change that include strong transport component</t>
  </si>
  <si>
    <t>https://calmatters.org/environment/2022/12/california-plan-climate-change/</t>
  </si>
  <si>
    <t>20% (state-owned diesel vehicles)</t>
  </si>
  <si>
    <t>https://afdc.energy.gov/fuels/laws/BIOD?state=co</t>
  </si>
  <si>
    <t>https://leg.colorado.gov/sites/default/files/documents/2021A/bills/2021a_260_01.pdf</t>
  </si>
  <si>
    <t>Colorado, Connecticut, Maine, Maryland, Massachusetts, New Jersey, New York, Oregon, Rhode Island and Vermont</t>
  </si>
  <si>
    <t>Oregon: 5%</t>
  </si>
  <si>
    <t>https://www.biofuelsdigest.com/bdigest/2021/01/06/the-digests-biofuels-mandates-around-the-world-2021/20/</t>
  </si>
  <si>
    <t>California, Colorado, Connecticut, Hawaii, Maine, Maryland, Massachusetts, New Jersey, New York, North Carolina, Oregon, Pennsylvania, Rhode Island, Vermont, Washington, and the District of Columbia</t>
  </si>
  <si>
    <t>Hawaii, Missouri and Montana</t>
  </si>
  <si>
    <t>5%(owned or operated by the state, county or local government, school district, community college, public college or university, or mass transit agency)</t>
  </si>
  <si>
    <t>15% minimum [5% minimum]</t>
  </si>
  <si>
    <t>https://afdc.energy.gov/fuels/laws/BIOD?state=MA</t>
  </si>
  <si>
    <t>20% April to September; 5% October to March</t>
  </si>
  <si>
    <t>https://mn.gov/commerce-stat/pdfs/b20.pdf</t>
  </si>
  <si>
    <t>20% [10%]</t>
  </si>
  <si>
    <r>
      <t xml:space="preserve">New Hampshire; New Jersey; </t>
    </r>
    <r>
      <rPr>
        <i/>
        <strike/>
        <sz val="10"/>
        <color rgb="FF000000"/>
        <rFont val="Calibri"/>
        <family val="2"/>
        <scheme val="minor"/>
      </rPr>
      <t>New Mexico;</t>
    </r>
    <r>
      <rPr>
        <i/>
        <sz val="10"/>
        <color rgb="FF000000"/>
        <rFont val="Calibri"/>
        <family val="2"/>
        <scheme val="minor"/>
      </rPr>
      <t xml:space="preserve"> New York.</t>
    </r>
  </si>
  <si>
    <t>(2022) New mexico mandate temporarily suspended</t>
  </si>
  <si>
    <t xml:space="preserve">https://nmdeptag.nmsu.edu/media/pdf/Biodiesel-Suspension-Memo-Oct-2022.pdf </t>
  </si>
  <si>
    <t>E10 one year after 1.3 billion litres produced; B5 one year after 379 million litres produced, B10 one year after 757 million litres produced, and B20 one year after 1.5 billion litres produced3</t>
  </si>
  <si>
    <t>South Carolina</t>
  </si>
  <si>
    <t>https://afdc.energy.gov/fuels/laws/BIOD?state=sc</t>
  </si>
  <si>
    <t>Washington</t>
  </si>
  <si>
    <t>B5 180 days after in-state feedstock and oil-seed crushing capacity can meet 3% requirement</t>
  </si>
  <si>
    <t>60% of vehicles using bioethanol by 2025</t>
  </si>
  <si>
    <t>https://www.irena.org/IRENADocuments/Statistical_Profiles/South%20America/Uruguay_South%20America_RE_SP.pdf</t>
  </si>
  <si>
    <t>(5%) the mandate was repealed in 2021 - the obligation to include biodiesel in national fuels was ever since eliminated</t>
  </si>
  <si>
    <t>repealed in 2021</t>
  </si>
  <si>
    <t>2007 (2015 it became obligatory)</t>
  </si>
  <si>
    <t>Viet nam</t>
  </si>
  <si>
    <t>https://www.irena.org/publications/2022/Feb/Scaling-up-biomass-for-the-energy-transition-Untapped-opportunities-in-Southeast-Asia. ; https://apps.fas.usda.gov/newgainapi/api/Report/DownloadReportByFileName?fileName=Vietnam%20Ethanol%20Background%20Report_Ho%20Chi%20Minh%20City_Vietnam_07-24-2020</t>
  </si>
  <si>
    <t>ethanol: 20% by 2030; biodiesel: 2% by 2030</t>
  </si>
  <si>
    <t>https://www.zera.co.zw/Biofuels_%20Policy_of_Zimbabwe.pdf</t>
  </si>
  <si>
    <t>(10%) 0%</t>
  </si>
  <si>
    <t>In 2022 blending was reviewed from E10 (which was established in 2020) to E0. Blending ratio was first introduced in 2011</t>
  </si>
  <si>
    <t>https://www.newsday.co.zw/2022/01/zim-abandons-mandatory-ethanol-blending</t>
  </si>
  <si>
    <t>1. E10 mandate extended to cover 15 regions.</t>
  </si>
  <si>
    <t>2. Mexico’s E10 maximum blend was subsequently halted in response to a several court cases challenging the increase.</t>
  </si>
  <si>
    <t>3. Original target(s) set in gallons and converted to litres for consistency.</t>
  </si>
  <si>
    <t>4. Not yet enforced</t>
  </si>
  <si>
    <t>Note: Text in bold indicates new/revised targets in 2022. text in '[]' indicate old targets set in previous years.</t>
  </si>
  <si>
    <t>Technology</t>
  </si>
  <si>
    <t>Renewable Power, Targets for Specific Amount of Installed Capacity or Generation</t>
  </si>
  <si>
    <t>Renewable Power, Targets for Technology-Specific Share of Electricity Generation</t>
  </si>
  <si>
    <t>Afghanistan</t>
  </si>
  <si>
    <t>4500 MW by 2032</t>
  </si>
  <si>
    <t>22 GW by 2030</t>
  </si>
  <si>
    <t>https://www.rcreee.org/sites/default/files/arabfutureenergyindexrenewableenergy_2019.pdf</t>
  </si>
  <si>
    <t>[22 GW of solar capacity by 2030] 4 GW by 2024, 16 GW by 2035</t>
  </si>
  <si>
    <t>https://www.enerdata.net/publications/daily-energy-news/algeria-targets-16-gw-renewable-capacity-2035.html</t>
  </si>
  <si>
    <t>Bio-power from waste-to-energy</t>
  </si>
  <si>
    <t>1 GW by 2030</t>
  </si>
  <si>
    <t>https://www.energy.gov.dz/?rubrique=energies-nouvelles-renouvelables-et-maitrise-de-lrenergie</t>
  </si>
  <si>
    <t>Geothermal power</t>
  </si>
  <si>
    <t>15 MW by 2030</t>
  </si>
  <si>
    <t>13.5 GW by 2030</t>
  </si>
  <si>
    <t>2 GW by 2030</t>
  </si>
  <si>
    <t>solar PV</t>
  </si>
  <si>
    <t>5 GW by 2030</t>
  </si>
  <si>
    <t>Renewable power</t>
  </si>
  <si>
    <t>37% of installed power capacity by 2030</t>
  </si>
  <si>
    <t>8491 MW (additional) by 2030</t>
  </si>
  <si>
    <t>6540 MW (additional) by 2030</t>
  </si>
  <si>
    <t>5 MW by 2030</t>
  </si>
  <si>
    <t>397 MW by 2025</t>
  </si>
  <si>
    <t>100 MW by 2025</t>
  </si>
  <si>
    <r>
      <t xml:space="preserve">80 MW by 2025,  </t>
    </r>
    <r>
      <rPr>
        <b/>
        <sz val="11"/>
        <rFont val="Calibri"/>
        <family val="2"/>
        <scheme val="minor"/>
      </rPr>
      <t>1.8 billion kWh by 2030</t>
    </r>
  </si>
  <si>
    <t>Energy Strategy_ Jan 14 2021_English.pdf (mtad.am)</t>
  </si>
  <si>
    <t>500 MW by 2025-2040</t>
  </si>
  <si>
    <t xml:space="preserve">Solar </t>
  </si>
  <si>
    <t>15% of solar energy in the energy mix by 2030 </t>
  </si>
  <si>
    <t>Offshore</t>
  </si>
  <si>
    <t>2GW by 2030; 4GW by 2035; 9GW by 2040</t>
  </si>
  <si>
    <t>https://www.pinsentmasons.com/out-law/news/victoria-announces-9gw-offshore-wind-target-by-2040</t>
  </si>
  <si>
    <t>255 by 2025, 710 MW by 2035</t>
  </si>
  <si>
    <t>03_NREAP_Executive-Summary.pdf (sea.gov.bh)</t>
  </si>
  <si>
    <t>50MW by 2025, 300 MW by 2035</t>
  </si>
  <si>
    <t>Solar (PV and CSP)</t>
  </si>
  <si>
    <t>200 MW by 2025, 400 MW by 2035</t>
  </si>
  <si>
    <t>Biomass power</t>
  </si>
  <si>
    <t>5 MW by 2025, 10 MW by 2035</t>
  </si>
  <si>
    <t>3 GW by 2021;  40GW by 2041</t>
  </si>
  <si>
    <t>https://www.irena.org/IRENADocuments/Statistical_Profiles/Asia/Bangladesh_Asia_RE_SP.pdf;</t>
  </si>
  <si>
    <t>https://ep-bd.com/view/details/article/NTQ2OQ%3D%3D/article-title?q=bangladesh+plans+for+40+gw+of+renewables+by+2041</t>
  </si>
  <si>
    <t>clean energy</t>
  </si>
  <si>
    <t>40GW by 2030 and 60GW by 2041</t>
  </si>
  <si>
    <t>https://www.enerdata.net/publications/daily-energy-news/bangladesh-targets-40-clean-power-generation-2041.html#:~:text=Under%20its%20updated%20Nationally%20Determined,2.3%20GW%20of%20solar%20capacity.</t>
  </si>
  <si>
    <t>4 MW by 2021</t>
  </si>
  <si>
    <t>7 MW by 2021</t>
  </si>
  <si>
    <t>Biogas power</t>
  </si>
  <si>
    <t>Waste-to-energy</t>
  </si>
  <si>
    <t>40 MW by 2021</t>
  </si>
  <si>
    <t>Solar power</t>
  </si>
  <si>
    <t>1,676 MW by 2021</t>
  </si>
  <si>
    <t>1,370 MW by 2021, 4GW by 2030</t>
  </si>
  <si>
    <t>Solar irrigation pumps and rooftop solar panels</t>
  </si>
  <si>
    <t>2,000 MW by 2021</t>
  </si>
  <si>
    <t>https://solarquarter.com/2020/07/13/bangladesh-government-focuses-on-renewable-energy/</t>
  </si>
  <si>
    <t>Electricity generation</t>
  </si>
  <si>
    <t>2.6 billion kWh renewable production through 2035</t>
  </si>
  <si>
    <t>Solar capacity</t>
  </si>
  <si>
    <t>1 GW by 2020; 20 GW by 2030</t>
  </si>
  <si>
    <t>https://hivepower.tech/renewable-energy-in-belgium-what-you-should-know/</t>
  </si>
  <si>
    <t>https://ec.europa.eu/energy/sites/ener/files/documents/ec_courtesy_translation_be_necp.pdf</t>
  </si>
  <si>
    <t xml:space="preserve">Offshore wind </t>
  </si>
  <si>
    <t>4GW by 2030</t>
  </si>
  <si>
    <t>2% by 2021; 5% by 2025/2029; 7% by 2030</t>
  </si>
  <si>
    <t>40 MW by 2025</t>
  </si>
  <si>
    <t>https://www4.unfccc.int/sites/ndcstaging/PublishedDocuments/Belize%20First/Belize%20Updated%20NDC.pdf</t>
  </si>
  <si>
    <t>110 MW added by 2030</t>
  </si>
  <si>
    <t>https://www.irena.org/IRENADocuments/Statistical_Profiles/Africa/Benin_Africa_RE_SP.pdf</t>
  </si>
  <si>
    <t>15 MW by 2025</t>
  </si>
  <si>
    <t>https://www.irena.org/IRENADocuments/Statistical_Profiles/Asia/Bhutan_Asia_RE_SP.pdf</t>
  </si>
  <si>
    <t>Bio-power from solid biomass</t>
  </si>
  <si>
    <t>5 MW by 2025</t>
  </si>
  <si>
    <t>160 MW renewable energy capacity added 2015-2025</t>
  </si>
  <si>
    <t>Renewable hydropower</t>
  </si>
  <si>
    <t>10489 MW by 2030</t>
  </si>
  <si>
    <t>https://www.irena.org/IRENADocuments/Statistical_Profiles/South%20America/Bolivia%20(Plurinational%20State%20of)_South%20America_RE_SP.pdf</t>
  </si>
  <si>
    <t>120 MW by 2030</t>
  </si>
  <si>
    <t>4 MW by 2030</t>
  </si>
  <si>
    <t>175 MW by 2030</t>
  </si>
  <si>
    <t>https://www.irena.org/IRENADocuments/Statistical_Profiles/Africa/Botswana_Africa_RE_SP.pdf</t>
  </si>
  <si>
    <t>146 974 MW by 2021</t>
  </si>
  <si>
    <t>https://www.irena.org/IRENADocuments/Statistical_Profiles/South%20America/Brazil_South%20America_RE_SP.pdf</t>
  </si>
  <si>
    <t>Solar PV and Wind</t>
  </si>
  <si>
    <t>25.135 MW by 2030</t>
  </si>
  <si>
    <t>https://www.epe.gov.br/sites-pt/publicacoes-dados-abertos/publicacoes/PublicacoesArquivos/publicacao-490/PDE%202030_RevisaoPosCP_rv2.pdf</t>
  </si>
  <si>
    <t>Large Hydropower</t>
  </si>
  <si>
    <t>109.107 MW by 2030</t>
  </si>
  <si>
    <t>Small Hydropower</t>
  </si>
  <si>
    <t>7.355 MW by 2030</t>
  </si>
  <si>
    <t>14.355 MW by 2030</t>
  </si>
  <si>
    <t>Thermal</t>
  </si>
  <si>
    <t>13.950 MW by 2030</t>
  </si>
  <si>
    <t>Brunei</t>
  </si>
  <si>
    <t>100MW by 2030</t>
  </si>
  <si>
    <t>https://www.me.gov.bn/SitePages/Strategic%20Objectives.aspx</t>
  </si>
  <si>
    <t>2.65 GW in new renewables capacity by 2030</t>
  </si>
  <si>
    <t>https://balkangreenenergynews.com/bulgaria-to-add-2-65-gw-of-renewables-capacity-by-2030/</t>
  </si>
  <si>
    <t>4 MW (no date)</t>
  </si>
  <si>
    <t>212 MW (no date)</t>
  </si>
  <si>
    <t>40 MW (no date)</t>
  </si>
  <si>
    <t>10 MW (no date)</t>
  </si>
  <si>
    <t>60 MW added by 2030</t>
  </si>
  <si>
    <t>https://www.irena.org/IRENADocuments/Statistical_Profiles/Africa/Cabo%20Verde_Africa_RE_SP.pdf</t>
  </si>
  <si>
    <t>1815 MW by 2030</t>
  </si>
  <si>
    <t>https://www.kh.undp.org/content/cambodia/en/home/presscenter/articles/2021/renewable-energy-to-enhance-economic-benefits.html</t>
  </si>
  <si>
    <t>11353 GWh by 2035</t>
  </si>
  <si>
    <t>https://www.irena.org/IRENADocuments/Statistical_Profiles/Africa/Cameroon_Africa_RE_SP.pdf</t>
  </si>
  <si>
    <t>3,500 MW by 2035</t>
  </si>
  <si>
    <t>https://www.afdb.org/sites/default/files/2021/11/22/cameroon.pdf</t>
  </si>
  <si>
    <t>No national target</t>
  </si>
  <si>
    <t>Novascotia</t>
  </si>
  <si>
    <t>5GW by 2030</t>
  </si>
  <si>
    <t>https://novascotia.ca/news/release/?id=20220920003</t>
  </si>
  <si>
    <t>20 GW by 2025 supplied by a mix of renewable technologies, including:</t>
  </si>
  <si>
    <t>9.3 GW by 2025</t>
  </si>
  <si>
    <t>5 GW by 2025</t>
  </si>
  <si>
    <t>Prince Edward Island</t>
  </si>
  <si>
    <t>30 MW increase by 2030 (base year 2011)</t>
  </si>
  <si>
    <t>https://www.pv-magazine.com/2023/02/21/storage-key-to-portugals-solar-targets-says-globaldata/</t>
  </si>
  <si>
    <t>https://www.irena.org/IRENADocuments/Statistical_Profiles/Africa/Central%20African%20Republic_Africa_RE_SP.pdf</t>
  </si>
  <si>
    <t>https://www.irena.org/IRENADocuments/Statistical_Profiles/Africa/Chad_Africa_RE_SP.pdf</t>
  </si>
  <si>
    <t>16GW by 2050</t>
  </si>
  <si>
    <t>INTERIOR-LIBRO-ENERGIA-2050.indd</t>
  </si>
  <si>
    <t>Solar and Wind</t>
  </si>
  <si>
    <t>20GW by 2050</t>
  </si>
  <si>
    <t>1.2 billion kW of wind and solar by 2030</t>
  </si>
  <si>
    <t>http://www.xinhuanet.com/english/2020-12/12/c_139584803.htm</t>
  </si>
  <si>
    <t>2,200 GW by 2060</t>
  </si>
  <si>
    <t>An energy sector roadmap to carbon neutrality in China Title of the Report (windows.net)</t>
  </si>
  <si>
    <t>5% by 2030</t>
  </si>
  <si>
    <t>https://www.irena.org/IRENADocuments/Statistical_Profiles/Asia/China_Asia_RE_SP.pdf</t>
  </si>
  <si>
    <t>Hydro, Solar, Wind and Biomass</t>
  </si>
  <si>
    <t>Wind, solar</t>
  </si>
  <si>
    <t>1200Gw by 2030</t>
  </si>
  <si>
    <t xml:space="preserve">rooftop and building-integrated photovoltaics </t>
  </si>
  <si>
    <t>50GW by 2025</t>
  </si>
  <si>
    <t>https://www.pv-magazine.com/2022/03/11/chinese-pv-industry-brief-50-gw-plan-for-rooftop-bipv/</t>
  </si>
  <si>
    <t>Grid-scale storage</t>
  </si>
  <si>
    <t>30 GW by 2035</t>
  </si>
  <si>
    <t>https://www.iea.org/reports/grid-scale-storage</t>
  </si>
  <si>
    <t>27.4 GW by 2025</t>
  </si>
  <si>
    <t>200 MW by 2025</t>
  </si>
  <si>
    <t>20 GW by 2025</t>
  </si>
  <si>
    <t>Wind power (onshore)</t>
  </si>
  <si>
    <t>1.2 GW by 2025</t>
  </si>
  <si>
    <t>Wind power (offshore)</t>
  </si>
  <si>
    <t>3-5.5 GW by 2025</t>
  </si>
  <si>
    <t>15 GW by 2026-2035</t>
  </si>
  <si>
    <t>Wind power capacity</t>
  </si>
  <si>
    <t>40Gw by 2050</t>
  </si>
  <si>
    <t>1500MW by 2022</t>
  </si>
  <si>
    <t>Solar and wind</t>
  </si>
  <si>
    <t>700 MW by 2021</t>
  </si>
  <si>
    <t>10% of total installed power capacity by 2028</t>
  </si>
  <si>
    <t>https://www.nortonrosefulbright.com/en/knowledge/publications/b09be352/renewable-energy-in-latin-america-colombia#:~:text=To%20accompany%20this%20initiative%2C%20the,total%20installed%20capacity%20by%202028.</t>
  </si>
  <si>
    <t>85% by 2025</t>
  </si>
  <si>
    <t>https://www.irena.org/IRENADocuments/Statistical_Profiles/Africa/Congo_Africa_RE_SP.pdf</t>
  </si>
  <si>
    <t>1560MW by 2030</t>
  </si>
  <si>
    <t>Africa Energy Futures: Côte d’Ivoire | | Insights | DLA Piper Global Law Firm</t>
  </si>
  <si>
    <t>Biomass</t>
  </si>
  <si>
    <t>1560 MW by 2030</t>
  </si>
  <si>
    <t>400MW by 2030</t>
  </si>
  <si>
    <t>100 MW by 2030</t>
  </si>
  <si>
    <t>Cote D'ivoire</t>
  </si>
  <si>
    <t>The share of hydroelectric power sources will be developed to a capacity of more than 1560 MW.</t>
  </si>
  <si>
    <t>https://www.dlapiper.com/en/africa/insights/publications/2021/11/africa-energy-futures/africa-energy-futures-cote-divoire/#:~:text=C%C3%B4te%20d'Ivoire%20plans%20to,in%20electricity%20production%20to%2034%25.</t>
  </si>
  <si>
    <t>The government plans to create biomass power plants to reach a capacity of 500 MW.</t>
  </si>
  <si>
    <t>Installed solar capacity should increase to 400 MW.</t>
  </si>
  <si>
    <t>The wind energy pilot project for a total capacity of at least 100 MW is foreseen in the mountainous west, the plains of the east and the coastline in the south of the country.</t>
  </si>
  <si>
    <t>1,500 Mw by 2024</t>
  </si>
  <si>
    <t>https://balkangreenenergynews.com/croatia-to-add-1-5-gw-of-renewables-by-2025/</t>
  </si>
  <si>
    <t>2,500 MW by 2030</t>
  </si>
  <si>
    <t>2.1 GW biomass, wind, solar and hydropower capacity by 2030</t>
  </si>
  <si>
    <t>1.6GW by 2030</t>
  </si>
  <si>
    <t>Czech Republic 2021 - Energy Policy Review (windows.net)</t>
  </si>
  <si>
    <t>7GW by 2030</t>
  </si>
  <si>
    <t>4 GW by 2030 (could be expanded to a capacity of 10 GW at a later stage)</t>
  </si>
  <si>
    <t>https://www.enerdata.net/publications/daily-energy-news/denmark-plans-develop-two-offshore-wind-hubs-totalling-4-gw-2030.html</t>
  </si>
  <si>
    <t>12.9 GW by 2030</t>
  </si>
  <si>
    <t>https://www.enerdata.net/publications/daily-energy-news/denmark-aims-raise-its-2030-offshore-wind-target-45-129-gw.html</t>
  </si>
  <si>
    <t>50% by 2020</t>
  </si>
  <si>
    <t>Good source: https://winddenmark.dk/tal-fakta/fakta-om-vind-danmark/vindmoellers-elproduktion</t>
  </si>
  <si>
    <t>1 Gw by 2035</t>
  </si>
  <si>
    <t>300 Mw by 2035</t>
  </si>
  <si>
    <t>200 Mw by 2035</t>
  </si>
  <si>
    <t>500 Mw by 2035</t>
  </si>
  <si>
    <t>500MW by 2030</t>
  </si>
  <si>
    <t>Ecuador se compromete a impulsar más de 5500 MW de energías limpias al 2030 - Energía Estratégica (energiaestrategica.com)</t>
  </si>
  <si>
    <t>17.3 Gw by 2035</t>
  </si>
  <si>
    <t>11GW by 2035</t>
  </si>
  <si>
    <t>7.2 GW by 2022, 21 GW by 2035</t>
  </si>
  <si>
    <t>12% by 2020</t>
  </si>
  <si>
    <t>https://www.iea.org/policies/4859-new-national-renewable-energy-strategy?country=Egypt&amp;jurisdiction=National&amp;qs=EGY&amp;sector=Buildings%2CResidential%2CGeneration%2CIndustry%2CMulti-sector%2CUtilities&amp;type=Fiscal%2Ffinancial%20incentives%2CEconomic%20instruments%2CGrants%2Fsubsidy%2CMarket-based%20instruments%2CDirect%20investment</t>
  </si>
  <si>
    <t>50% (no date)</t>
  </si>
  <si>
    <t>https://news.err.ee/1608695428/estonia-sets-2030-target-for-renewable-only-electricity</t>
  </si>
  <si>
    <t>Bio-power from bagasse</t>
  </si>
  <si>
    <t>103.5 MW (no date)</t>
  </si>
  <si>
    <t>7 GW by 2030</t>
  </si>
  <si>
    <t>423 GW pledged, 520 GW targetd by 2030</t>
  </si>
  <si>
    <t>https://windeurope.org/newsroom/press-releases/industry-ready-to-deliver-on-eus-plan-for-25-fold-increase-in-offshore-wind/</t>
  </si>
  <si>
    <t>https://proceedings.windeurope.org/biplatform/rails/active_storage/disk/eyJfcmFpbHMiOnsibWVzc2FnZSI6IkJBaDdDRG9JYTJWNVNTSWhkbVF3TkhBelozQm5Nakl3TjJnMWVHbDNhbVZqWmpKb2VEWTNiZ1k2QmtWVU9oQmthWE53YjNOcGRHbHZia2tpQVk1cGJteHBibVU3SUdacGJHVnVZVzFsUFNKWGFXNWtSWFZ5YjNCbElDMGdWMmx1WkNCbGJtVnlaM2tnYVc0Z1JYVnliM0JsSUMwZ01qQXlNaTV3WkdZaU95Qm1hV3hsYm1GdFpTbzlWVlJHTFRnbkoxZHBibVJGZFhKdmNHVWxNakF0SlRJd1YybHVaQ1V5TUdWdVpYSm5lU1V5TUdsdUpUSXdSWFZ5YjNCbEpUSXdMU1V5TURJd01qSXVjR1JtQmpzR1ZEb1JZMjl1ZEdWdWRGOTBlWEJsU1NJVVlYQndiR2xqWVhScGIyNHZjR1JtQmpzR1ZBPT0iLCJleHAiOiIyMDIzLTA1LTEyVDE1OjA5OjM0LjMwMFoiLCJwdXIiOiJibG9iX2tleSJ9fQ==--27d5e3bc7bdf44eaa1395f169026dc3ad447b46a/WindEurope%20-%20Wind%20energy%20in%20Europe%20-%202022.pdf?content_type=application%2Fpdf&amp;disposition=inline%3B+filename%3D%22WindEurope+-+Wind+energy+in+Europe+-+2022.pdf%22%3B+filename%2A%3DUTF-8%27%27WindEurope%2520-%2520Wind%2520energy%2520in%2520Europe%2520-%25202022.pdf</t>
  </si>
  <si>
    <t>420 GW by 2030</t>
  </si>
  <si>
    <t>https://www.pv-magazine.com/2022/03/09/eu-plan-to-drastically-ramp-renewables-to-replace-russian-gas/</t>
  </si>
  <si>
    <t>Offshore wind</t>
  </si>
  <si>
    <t>111 GW by 2030</t>
  </si>
  <si>
    <t>https://www.siemensgamesa.com/explore/journal/2021/02/siemens-gamesa-wind-europe-report</t>
  </si>
  <si>
    <t>25.7 GW by 2023; 26.4-26.7 GW by 2028</t>
  </si>
  <si>
    <t>https://ec.europa.eu/energy/sites/ener/files/documents/fr_final_necp_main_en.pdf</t>
  </si>
  <si>
    <t>20.1 GW by 2023; 35.1-44.0 GW by 2028; 40 GW by 2030, 100GW by 2050</t>
  </si>
  <si>
    <t>https://www.pv-magazine.com/2022/02/21/agrivolaics-to-shine-in-france-after-presidential-recognition/</t>
  </si>
  <si>
    <t>1GW per year, 2.4 GW by 2023; 5.2 - 6.2 GW by 2028</t>
  </si>
  <si>
    <t>https://www.spglobal.com/marketintelligence/en/news-insights/trending/evHq-mM-ls1cW4LuW9WGMg2 and https://www.ecologique-solidaire.gouv.fr/sites/default/files/0-PPE%20English%20Version%20With%20Annex_0.pdf;</t>
  </si>
  <si>
    <t>40GW by 2050</t>
  </si>
  <si>
    <t>24.1 GW by 2023; 33.2-34.7 GW by 2028</t>
  </si>
  <si>
    <t>0.8 GW by 2023-2028</t>
  </si>
  <si>
    <t>24 GW by 2023-2028</t>
  </si>
  <si>
    <t>https://www.irena.org/IRENADocuments/Statistical_Profiles/Africa/Gabon_Africa_RE_SP.pdf</t>
  </si>
  <si>
    <t>http://taiyangnews.info/markets/new-german-solar-target-98-gw-by-2030/</t>
  </si>
  <si>
    <t>100 MW added per year</t>
  </si>
  <si>
    <t>215GW by 2030; 400GW by 2040</t>
  </si>
  <si>
    <t>https://www.cleanenergywire.org/factsheets/germanys-2022-renewables-and-energy-reforms</t>
  </si>
  <si>
    <t>10 GW by 2025; 115 GW by 2030;160 GW 2040</t>
  </si>
  <si>
    <t xml:space="preserve">40 GW by 2035, and to 70 GW by 2045 </t>
  </si>
  <si>
    <t>https://reneweconomy.com.au/germany-sets-new-70gw-offshore-wind-target/</t>
  </si>
  <si>
    <t>67 GW to 71 GW by 2030</t>
  </si>
  <si>
    <t>225 MW added by 2030</t>
  </si>
  <si>
    <t>https://www.irena.org/IRENADocuments/Statistical_Profiles/Africa/Ghana_Africa_RE_SP.pdf</t>
  </si>
  <si>
    <t>60MW by from 2022-2030</t>
  </si>
  <si>
    <t>solar</t>
  </si>
  <si>
    <t>520MW from 2022-2030</t>
  </si>
  <si>
    <t>The future of Ghana’s energy mix: how to meet demand growth to 2030 - Energy For Growth</t>
  </si>
  <si>
    <t>wind</t>
  </si>
  <si>
    <t>325MW from 2022-2030</t>
  </si>
  <si>
    <t>2.2 GW by 2030</t>
  </si>
  <si>
    <t xml:space="preserve">Wind </t>
  </si>
  <si>
    <t>9.7GW by 2030</t>
  </si>
  <si>
    <t>https://balkangreenenergynews.com/greece-boosts-2030-renewable-energy-target-by-9-gw-adds-hydrogen/</t>
  </si>
  <si>
    <t>Hydro</t>
  </si>
  <si>
    <t>europe</t>
  </si>
  <si>
    <t>Storage</t>
  </si>
  <si>
    <t>15 MW (no date)</t>
  </si>
  <si>
    <t>2 MW (no date)</t>
  </si>
  <si>
    <t>2 500 MW by 2030</t>
  </si>
  <si>
    <t>CDN GUINEE 2021_REVISION_VF.pdf (unfccc.int)</t>
  </si>
  <si>
    <t>1650 MW by 2030</t>
  </si>
  <si>
    <t>https://www.irena.org/IRENADocuments/Statistical_Profiles/Africa/Guinea_Africa_RE_SP.pdf</t>
  </si>
  <si>
    <t>6% of generation by 2025</t>
  </si>
  <si>
    <t>https://www.irena.org/IRENADocuments/Statistical_Profiles/Africa/Guinea-Bissau_Africa_RE_SP.pdf</t>
  </si>
  <si>
    <t>Haiti</t>
  </si>
  <si>
    <t>Bio-power</t>
  </si>
  <si>
    <t>5.6% by 2030</t>
  </si>
  <si>
    <t>500GW by 2030 (175GW by 2022, 450GW by 2030)</t>
  </si>
  <si>
    <t>https://economictimes.indiatimes.com/industry/indl-goods/svs/metals-mining/coal-is-here-to-stay-despite-indias-ambitious-renewable-energy-goals/articleshow/96317484.cms?from=mdr</t>
  </si>
  <si>
    <t>https://economictimes.indiatimes.com/small-biz/productline/power-generation/india-to-have-450-gw-renewable-energy-by-2030-president/articleshow/73804463.cms?from=mdr</t>
  </si>
  <si>
    <t>10 GW by 2022</t>
  </si>
  <si>
    <t>Hydropower (small-scale)1</t>
  </si>
  <si>
    <t>5 GW by 2022</t>
  </si>
  <si>
    <t>30GW by 2030</t>
  </si>
  <si>
    <t>https://pib.gov.in/PressReleasePage.aspx?PRID=1877233</t>
  </si>
  <si>
    <t>280 GW by 2030</t>
  </si>
  <si>
    <t>2030 renewable energy target: Panel to be set up soon for ‘Mission 500GW’ - The Economic Times (indiatimes.com)</t>
  </si>
  <si>
    <t>Solar PV and CSP</t>
  </si>
  <si>
    <t>100 GW by 2022</t>
  </si>
  <si>
    <t>140 GW by 2030</t>
  </si>
  <si>
    <t>Pumped storage</t>
  </si>
  <si>
    <t>18 GW</t>
  </si>
  <si>
    <t>Bihar</t>
  </si>
  <si>
    <t>1.75% by 2018-19; 2% by 2019-20; 2.5% by 2020-21; 3% by 2012-22</t>
  </si>
  <si>
    <t>6000 MW by 2025</t>
  </si>
  <si>
    <t>https://economictimes.indiatimes.com/industry/renewables/delhi-govt-approves-draft-solar-policy-revises-target-by-three-times-to-6000-mw-by-2025/articleshow/96603923.cms</t>
  </si>
  <si>
    <t>Gujarat</t>
  </si>
  <si>
    <t>30 GW by 2022</t>
  </si>
  <si>
    <t>https://indiaeducationdiary.in/govt-committed-to-its-renewable-energy-target-of-30-gw-by-2022-gujarat-energy-minister/</t>
  </si>
  <si>
    <t>Himachal Pradesh</t>
  </si>
  <si>
    <t>0.75% by 2018-19; 1% by 2019-20; 2% by 2020-21; 3% by 2021-22</t>
  </si>
  <si>
    <t>Kerala</t>
  </si>
  <si>
    <t>0.25% through 2021-22</t>
  </si>
  <si>
    <t>Odisha</t>
  </si>
  <si>
    <t>1500 MW by 2022</t>
  </si>
  <si>
    <t>https://www.saurenergy.com/solar-energy-news/odisha-targeting-1500-mw-of-solar-generation-capacity-by-2022</t>
  </si>
  <si>
    <t>Rajasthan</t>
  </si>
  <si>
    <t>Hybrid (solar PV and wind)</t>
  </si>
  <si>
    <t>3.5 GW by 2024-2025</t>
  </si>
  <si>
    <t>https://mercomindia.com/rajasthan-solar-2025-policy/</t>
  </si>
  <si>
    <t>2 GW by 2024-2025</t>
  </si>
  <si>
    <t>30 GW by 2024-2025</t>
  </si>
  <si>
    <t>Uttar Pradesh</t>
  </si>
  <si>
    <t>23.5 GW by 2030</t>
  </si>
  <si>
    <t>https://www.saurenergy.com/solar-energy-news/will-a-new-solar-policy-power-up-uttar-pradesh</t>
  </si>
  <si>
    <t>12.6 GW by 2025</t>
  </si>
  <si>
    <t>2 GW by 2025, including 0.43 GW micro-hydropower</t>
  </si>
  <si>
    <t>Pumped storage2</t>
  </si>
  <si>
    <t>3 GW by 2025</t>
  </si>
  <si>
    <t>41GW for the period 2021-2030, of which 48% will come from renewable sources, while 52% will be provided by fossil fuels</t>
  </si>
  <si>
    <t>https://www.irena.org/IRENADocuments/Statistical_Profiles/Asia/Indonesia_Asia_RE_SP.pdf</t>
  </si>
  <si>
    <t>10 GW by 2026, 30GW by 2026</t>
  </si>
  <si>
    <t>https://solarquarter.com/2022/10/13/irans-renewable-energy-growth-continues-to-be-hindered-by-us-sanctions-says-report/#:~:text=Despite%20the%20sanctions%2C%20in%20January,cumulative%20capacity%20of%2030%20GW.</t>
  </si>
  <si>
    <t>12,000 MW by 2030</t>
  </si>
  <si>
    <t>Iraq targets 33% clean energy by 2030 (renewablesnow.com)</t>
  </si>
  <si>
    <t>https://www.offshorewind.biz/2022/07/29/ireland-raises-2030-offshore-wind-target-to-7-gw-through-agreement-on-sectoral-emissions-ceilings/</t>
  </si>
  <si>
    <t>5,5 GW by 2030</t>
  </si>
  <si>
    <t>16 GW by 2030</t>
  </si>
  <si>
    <t>https://www.pv-tech.org/news/israels-new-government-plots-15gw-plus-solar-plan-as-policy-priority</t>
  </si>
  <si>
    <t>52 GW by 2030</t>
  </si>
  <si>
    <t>https://www.arera.it/allegati/relaz_ann/20/AnnualReport2020.pdf</t>
  </si>
  <si>
    <t>0.9GW by 2030</t>
  </si>
  <si>
    <t>https://storage.googleapis.com/wzukusers/user-18396801/documents/97f3f7755125497fa113e27e28b4e0ea/CLCI%20Mar%202021%20Trends%20in%20Local%20Content%20Regulatory%20in%20OSW%20Markets%20(FINAL%209).pdf</t>
  </si>
  <si>
    <t>880 MW by 2030</t>
  </si>
  <si>
    <t>https://www.irena.org/-/media/Files/IRENA/Agency/Publication/2022/Jul/IRENA_Power_Generation_Costs_2021.pdf?rev=34c22a4b244d434da0accde7de7c73d8</t>
  </si>
  <si>
    <t>19.3GW by 2030</t>
  </si>
  <si>
    <t>320 MW by 2025</t>
  </si>
  <si>
    <t>https://jis.gov.jm/leveraging-energy-from-renewable-sources-key-to-creating-new-jamaica-minister-vaz/</t>
  </si>
  <si>
    <t xml:space="preserve">Hydropower </t>
  </si>
  <si>
    <t>74 MW by 2025</t>
  </si>
  <si>
    <t>103.5, 117.6 GW by 2030</t>
  </si>
  <si>
    <t>https://www.enecho.meti.go.jp/about/special/johoteikyo/energykihonkeikaku2021_kaisetu03.html#:~:text=%E9%99%B8%E4%B8%8A%E3%83%BB%E6%B4%8B%E4%B8%8A%E9%A2%A8%E5%8A%9B%E7%99%BA%E9%9B%BB%E3%81%A8%E3%82%82%E3%81%AB%E5%A4%A7%E5%B9%85%E6%8B%A1%E5%A4%A7%E3%82%92%E7%9B%AE%E6%8C%87%E3%81%99&amp;text=%E7%8F%BE%E5%9C%A8%E3%81%AE%E3%81%A8%E3%81%93%E3%82%8D%E3%80%81%E6%97%A5%E6%9C%AC%E3%81%A7,%E7%9B%AE%E6%8C%87%E3%81%99%E3%81%93%E3%81%A8%E3%81%A8%E3%81%97%E3%81%A6%E3%81%84%E3%81%BE%E3%81%99%E3%80%82</t>
  </si>
  <si>
    <t>5.7GW by 2030</t>
  </si>
  <si>
    <t xml:space="preserve">Onshore </t>
  </si>
  <si>
    <t>17.9GW by 2030</t>
  </si>
  <si>
    <t>https://www.enecho.meti.go.jp/about/special/johoteikyo/energykihonkeikaku2021_kaisetu03.html#:~:text=%E9%99%B8%E4%B8%8A%E3%83%BB%E6%B4%8B%E4%B8%8A%E9%A2%A8%E5%8A%9B%E7%99%BA%E9%9B%BB%E3%81%A8%E3%82%82%E3%81%AB%E5%A4%A7%E5%B9%85%E6%8B%A1%E5%A4%A7%E3%82%92%E7%9B%AE%E6%8C%87%E3%81%99&amp;text=%E7%8F%BE%E5%9C%A8%E3%81%AE%E3%81%A8%E3%81%93%E3%82%8D%E3%80%81%E6%97%A5%E6%9C%AC%E3%81%A7,%E7%9B%AE%E6%8C%87%E3%81%99%E3%81%93%E3%81%A8%E3%81%A8%E3%81%97%E3%81%A6%E3%81%84%E3%81%BE%E3%81%99%E3%80%83</t>
  </si>
  <si>
    <t>8GW by 2030</t>
  </si>
  <si>
    <t>https://www.enecho.meti.go.jp/about/special/johoteikyo/energykihonkeikaku2021_kaisetu03.html#:~:text=%E9%99%B8%E4%B8%8A%E3%83%BB%E6%B4%8B%E4%B8%8A%E9%A2%A8%E5%8A%9B%E7%99%BA%E9%9B%BB%E3%81%A8%E3%82%82%E3%81%AB%E5%A4%A7%E5%B9%85%E6%8B%A1%E5%A4%A7%E3%82%92%E7%9B%AE%E6%8C%87%E3%81%99&amp;text=%E7%8F%BE%E5%9C%A8%E3%81%AE%E3%81%A8%E3%81%93%E3%82%8D%E3%80%81%E6%97%A5%E6%9C%AC%E3%81%A7,%E7%9B%AE%E6%8C%87%E3%81%99%E3%81%93%E3%81%A8%E3%81%A8%E3%81%97%E3%81%A6%E3%81%84%E3%81%BE%E3%81%99%E3%80%84</t>
  </si>
  <si>
    <t>3.7-4.6% by 2030</t>
  </si>
  <si>
    <t>50.7 GW by 2030</t>
  </si>
  <si>
    <t>https://www.enecho.meti.go.jp/about/special/johoteikyo/energykihonkeikaku2021_kaisetu03.html#:~:text=%E9%99%B8%E4%B8%8A%E3%83%BB%E6%B4%8B%E4%B8%8A%E9%A2%A8%E5%8A%9B%E7%99%BA%E9%9B%BB%E3%81%A8%E3%82%82%E3%81%AB%E5%A4%A7%E5%B9%85%E6%8B%A1%E5%A4%A7%E3%82%92%E7%9B%AE%E6%8C%87%E3%81%99&amp;text=%E7%8F%BE%E5%9C%A8%E3%81%AE%E3%81%A8%E3%81%93%E3%82%8D%E3%80%81%E6%97%A5%E6%9C%AC%E3%81%A7,%E7%9B%AE%E6%8C%87%E3%81%99%E3%81%93%E3%81%A8%E3%81%A8%E3%81%97%E3%81%A6%E3%81%84%E3%81%BE%E3%81%99%E3%80%85</t>
  </si>
  <si>
    <t>https://www.irena.org/IRENADocuments/Statistical_Profiles/Asia/Japan_Asia_RE_SP.pdf</t>
  </si>
  <si>
    <t>geothermal</t>
  </si>
  <si>
    <t>1.5GW by 2030</t>
  </si>
  <si>
    <t>https://www.enecho.meti.go.jp/about/special/johoteikyo/energykihonkeikaku2021_kaisetu03.html#:~:text=%E9%99%B8%E4%B8%8A%E3%83%BB%E6%B4%8B%E4%B8%8A%E9%A2%A8%E5%8A%9B%E7%99%BA%E9%9B%BB%E3%81%A8%E3%82%82%E3%81%AB%E5%A4%A7%E5%B9%85%E6%8B%A1%E5%A4%A7%E3%82%92%E7%9B%AE%E6%8C%87%E3%81%99&amp;text=%E7%8F%BE%E5%9C%A8%E3%81%AE%E3%81%A8%E3%81%93%E3%82%8D%E3%80%81%E6%97%A5%E6%9C%AC%E3%81%A7,%E7%9B%AE%E6%8C%87%E3%81%99%E3%81%93%E3%81%A8%E3%81%A8%E3%81%97%E3%81%A6%E3%81%84%E3%81%BE%E3%81%99%E3%80%86</t>
  </si>
  <si>
    <t>2.4 GW by 2021; 3.22 Gw by 2025 ; 3,200MW by 2030</t>
  </si>
  <si>
    <t>https://www.rcreee.org/sites/default/files/arabfutureenergyindexrenewableenergy_2019.pdf; https://www.smart-energy.com/renewable-energy/jordan-to-scale-up-renewables-by-2021/</t>
  </si>
  <si>
    <t>50\\\</t>
  </si>
  <si>
    <t>2.5 GW by 2025</t>
  </si>
  <si>
    <t>Bio power</t>
  </si>
  <si>
    <t>50 MW by 2025</t>
  </si>
  <si>
    <t>39,517 GWh per year (7.7%) by 2030 supplied by a mix of renewable technologies</t>
  </si>
  <si>
    <t>63.8 GW by 2030</t>
  </si>
  <si>
    <t>https://iea-pvps.org/wp-content/uploads/2020/03/NSR_Korea_2018.pdf</t>
  </si>
  <si>
    <t>2,628 GWh per year by 2030</t>
  </si>
  <si>
    <t>Bio-power from biogas</t>
  </si>
  <si>
    <t>161 GWh per year by 2030</t>
  </si>
  <si>
    <t>Bio-power from landfill gas</t>
  </si>
  <si>
    <t>1,340 GWh per year by 2030</t>
  </si>
  <si>
    <t>2,046 GWh per year by 2030</t>
  </si>
  <si>
    <t>Hydropower (large-scale)</t>
  </si>
  <si>
    <t>3,860 GWh per year by 2030</t>
  </si>
  <si>
    <t>Hydropower (small-scale)</t>
  </si>
  <si>
    <t>1,926 GWh per year by 2030</t>
  </si>
  <si>
    <t>Ocean power</t>
  </si>
  <si>
    <t>6,159 GWh per year by 2030</t>
  </si>
  <si>
    <t>30.8 GW by 2030</t>
  </si>
  <si>
    <t>1,971 GWh per year by 2030</t>
  </si>
  <si>
    <t>16,619 GWh per year by 2030</t>
  </si>
  <si>
    <t>16.5 GW by 2030</t>
  </si>
  <si>
    <t>Floating solar PV</t>
  </si>
  <si>
    <t>2.1GW by 2030</t>
  </si>
  <si>
    <t xml:space="preserve">South Korea plans to add another 2.1 GW of floating PV capacity by 2030.” Enerdata, 2021.  https://www.enerdata.net/publications/daily-energy-news/south-korea-plans-add-another-21-gw-floating-pv-capacity-2030.html?utm_source=Enerdata&amp;utm_campaign=9acea9b000-Email_Asia_Weekly_Energy_News_03_2021&amp;utm_medium=email&amp;utm_term=0_838b1c9d18-9acea9b000-124536307. Accessed 15 March 2021 </t>
  </si>
  <si>
    <t>57% by 2030</t>
  </si>
  <si>
    <t>Wind Power</t>
  </si>
  <si>
    <t>28% by 2030</t>
  </si>
  <si>
    <t>3.5 GW by 2030</t>
  </si>
  <si>
    <t>1.1 GW by 2030</t>
  </si>
  <si>
    <t>3.1 GW by 2030</t>
  </si>
  <si>
    <t>Laos</t>
  </si>
  <si>
    <t xml:space="preserve">Solar and wind </t>
  </si>
  <si>
    <t>1GW by 2030</t>
  </si>
  <si>
    <t>https://www.unescap.org/sites/default/d8files/knowledge-products/SDG7%20road%20map%20Lao%20PDR.pdf</t>
  </si>
  <si>
    <t>biopower</t>
  </si>
  <si>
    <t>300 MW by 2030</t>
  </si>
  <si>
    <t>500 MW by 2030</t>
  </si>
  <si>
    <t>energy_compact_lebanon_sep18.pdf (un.org)</t>
  </si>
  <si>
    <t>260 MW by 2030</t>
  </si>
  <si>
    <t>https://www.irena.org/IRENADocuments/Statistical_Profiles/Africa/Lesotho_Africa_RE_SP.pdf</t>
  </si>
  <si>
    <t>63 MW by 2025</t>
  </si>
  <si>
    <t>10 MW Capacity PV Plants with an output of 2 GWh/year by 2025.</t>
  </si>
  <si>
    <t>https://www4.unfccc.int/sites/ndcstaging/PublishedDocuments/Liberia%20First/Liberia's%20Updated%20NDC_RL_FINAL%20(002).pdf</t>
  </si>
  <si>
    <t>800 MW by 2025, 3.35 GW by 2030</t>
  </si>
  <si>
    <t>400 MW by 2025, 400 MW by 2030</t>
  </si>
  <si>
    <t>1 GW by 2025</t>
  </si>
  <si>
    <t>700 MW by 2030</t>
  </si>
  <si>
    <t>https://www.enerdata.net/publications/daily-energy-news/lithuania-selects-area-baltic-sea-700-mw-wind-project.html</t>
  </si>
  <si>
    <t>55% in 2030, 65% in 2050</t>
  </si>
  <si>
    <t>50% of installed capacity by 2024</t>
  </si>
  <si>
    <t>https://balkangreenenergynews.com/north-macedonia-plans-50-renewables-share-in-electricity-production-by-2024/</t>
  </si>
  <si>
    <t>800 MW added by 2025</t>
  </si>
  <si>
    <t>2.1 GW (excluding large-scale hydropower), 11.2 TWh per year, or 10% of national supply (no date given)</t>
  </si>
  <si>
    <t>14% by 2030; 36% by 2050</t>
  </si>
  <si>
    <t>60% by 2020</t>
  </si>
  <si>
    <t>http://www.go100percent.org/cms/index.php?id=70&amp;tx_ttnews%5Btt_news%5D=70#:~:text=The%20Maldives'%20Ministry%20of%20Economic,from%20solar%20power%20by%202020.</t>
  </si>
  <si>
    <t>40GW by 2030</t>
  </si>
  <si>
    <t>https://www.bnamericas.com/en/news/mexico-pledges-to-reach-40gw-of-wind-and-solar-by-2030</t>
  </si>
  <si>
    <t>20% by 2023; 30% to 2030</t>
  </si>
  <si>
    <t>https://renewablesnow.com/news/mongolia-invites-epc-contractors-to-bid-for-10-mw-solar-project-719701/;</t>
  </si>
  <si>
    <t>https://www.adb.org/news/features/unlocking-mongolias-rich-renewable-energy-potential#:~:text=The%20government's%20target%20is%20a,on%20Energy%2C%202015%E2%80%932030.</t>
  </si>
  <si>
    <t>675 MW added by 2030</t>
  </si>
  <si>
    <t>https://www.irena.org/IRENADocuments/Statistical_Profiles/Asia/Mongolia_Asia_RE_SP.pdf</t>
  </si>
  <si>
    <t>4.56 GW by 2030</t>
  </si>
  <si>
    <t>11 GW by 2030</t>
  </si>
  <si>
    <t>4.2GW by 2030</t>
  </si>
  <si>
    <t>Bio-digesters for biogas</t>
  </si>
  <si>
    <t>1,000 systems installed (no date)</t>
  </si>
  <si>
    <t>Hydropower, solar PV, wind power</t>
  </si>
  <si>
    <t>2 GW each (no date)</t>
  </si>
  <si>
    <t>82,000 solar home systems installed (no date)</t>
  </si>
  <si>
    <t>Wind turbines for water pumping</t>
  </si>
  <si>
    <t>3,000 stations installed (no date)</t>
  </si>
  <si>
    <t>Renewable energy-based productive systems</t>
  </si>
  <si>
    <t>5,000 installed (no date)</t>
  </si>
  <si>
    <t>2000MW by 2030</t>
  </si>
  <si>
    <t>Energy Outlook and Energy Saving Potential in East Asia 2020 (eria.org)</t>
  </si>
  <si>
    <t>9400 MW by 2030</t>
  </si>
  <si>
    <t>Myanmar9</t>
  </si>
  <si>
    <t>27% of total installed power capacity by 2030</t>
  </si>
  <si>
    <t>15,000MW by 2030</t>
  </si>
  <si>
    <t xml:space="preserve">Electricity </t>
  </si>
  <si>
    <t>100% renewable electricity generation by 2030 - NZ Labour Party</t>
  </si>
  <si>
    <t>22.2 GW by 2030</t>
  </si>
  <si>
    <t>https://www.offshorewind.biz/2021/11/11/the-netherlands-plans-to-nearly-double-2030-offshore-wind-target/</t>
  </si>
  <si>
    <t>70 GW by 2050</t>
  </si>
  <si>
    <t>https://ieefa.org/articles/netherlands-targets-70-gigawatts-offshore-wind-energy-2050#:~:text=Netherlands%20targets%2070%20gigawatts%20of%20offshore%20wind%20energy%20by%202050,-September%2019%2C%202022&amp;text=offshoreWIND.biz%3A,could%20be%20installed%20by%202040.</t>
  </si>
  <si>
    <t>400 MW by 2025</t>
  </si>
  <si>
    <t>12 GW (additional) by 2030</t>
  </si>
  <si>
    <t>https://www4.unfccc.int/sites/ndcstaging/PublishedDocuments/Nigeria%20First/NDC_File%20Amended%20_11222.pdf</t>
  </si>
  <si>
    <t>Hydropower (small-scale)4</t>
  </si>
  <si>
    <r>
      <t xml:space="preserve">[2 GW by 2025], </t>
    </r>
    <r>
      <rPr>
        <b/>
        <sz val="11"/>
        <rFont val="Calibri"/>
        <family val="2"/>
        <scheme val="minor"/>
      </rPr>
      <t>3.5 (additional) by 2030</t>
    </r>
  </si>
  <si>
    <t>Solar PV (large-scale, &gt;1 MW)</t>
  </si>
  <si>
    <r>
      <t>[500 MW by 2025],</t>
    </r>
    <r>
      <rPr>
        <b/>
        <sz val="11"/>
        <rFont val="Calibri"/>
        <family val="2"/>
        <scheme val="minor"/>
      </rPr>
      <t xml:space="preserve"> 6.5GW (additional) by 2030</t>
    </r>
  </si>
  <si>
    <r>
      <t xml:space="preserve">[40 MW by 2025], </t>
    </r>
    <r>
      <rPr>
        <b/>
        <sz val="11"/>
        <rFont val="Calibri"/>
        <family val="2"/>
        <scheme val="minor"/>
      </rPr>
      <t>3.2GW (additional) by 2030</t>
    </r>
  </si>
  <si>
    <t>30 GW by 2040</t>
  </si>
  <si>
    <t>3,050 MW by 2030</t>
  </si>
  <si>
    <t>https://www.omanobserver.om/oman-targets-3050-mw-of-renewables-by-2025/#:~:text=MUSCAT%2C%20JAN%207%20%E2%80%93%20A%20renewable,of%20total%20electricity%20output%20by</t>
  </si>
  <si>
    <t>20 GW by 2030</t>
  </si>
  <si>
    <t>7-8 GW added by 2025</t>
  </si>
  <si>
    <t>Triple the 2010 capacity by 2030;</t>
  </si>
  <si>
    <t>https://www.doe.gov.ph/sites/default/files/pdf/pep/pep-2018-2040-final.pdf</t>
  </si>
  <si>
    <t>20 GW by 2040</t>
  </si>
  <si>
    <t>277 MW added 2010-2030</t>
  </si>
  <si>
    <t>1.5 GW added 2010-2030</t>
  </si>
  <si>
    <t>5,398 MW added 2010-2030</t>
  </si>
  <si>
    <t>75 MW added 2010-2030</t>
  </si>
  <si>
    <t>284 MW added 2010-2030</t>
  </si>
  <si>
    <t>2.3 GW added 2010-2030</t>
  </si>
  <si>
    <t>Offshorewind</t>
  </si>
  <si>
    <t>21GW by 2040</t>
  </si>
  <si>
    <t>https://www.pinsentmasons.com/out-law/news/philippines-targets-21gw-offshore-wind-by-2040</t>
  </si>
  <si>
    <t>10 GW by 2040</t>
  </si>
  <si>
    <t>28.6 GW by 2030</t>
  </si>
  <si>
    <t>https://ec.europa.eu/energy/sites/ener/files/documents/ec_courtesy_translation_pt_necp.pdf</t>
  </si>
  <si>
    <t>8.2 GW by 2030</t>
  </si>
  <si>
    <t>Portugal 2021 Energy Policy Review (windows.net)</t>
  </si>
  <si>
    <t>9.3 GW by 2030</t>
  </si>
  <si>
    <t>Wave</t>
  </si>
  <si>
    <t>0.07 GW by 2030</t>
  </si>
  <si>
    <t>0.06 GW by 2030</t>
  </si>
  <si>
    <t>0.5 GW by 2030</t>
  </si>
  <si>
    <t>Solar CSP</t>
  </si>
  <si>
    <t>0.3 GW by 2030</t>
  </si>
  <si>
    <t>9 GW by 2030</t>
  </si>
  <si>
    <t>2.57 GW by 2023</t>
  </si>
  <si>
    <t>50 MW by 2030</t>
  </si>
  <si>
    <t>400 MW by 2030</t>
  </si>
  <si>
    <t>https://oxfordbusinessgroup.com/news/qatar-gets-serious-about-solar</t>
  </si>
  <si>
    <t>5255 MW by 2030</t>
  </si>
  <si>
    <t>https://bankwatch.org/wp-content/uploads/2021/04/Romanian-renewable-energy-sector-bankwatch.pdf</t>
  </si>
  <si>
    <t>5054 MW by 2030</t>
  </si>
  <si>
    <t>5.5 GW by 2024; 58.7GW by 2030</t>
  </si>
  <si>
    <t>https://www.meed.com/saudi-arabia-renewable-energy-target/#:~:text=BREAKING%3A%20Saudi%20Arabia%20sets%20new%2058.7GW%20renewable%20energy%20target%20for%202030,-10%20January%202019&amp;text=Saudi%20Arabia%27s%20Renewable%20Energy%20Project,renewable%20energy%20capacity%20by%202030.</t>
  </si>
  <si>
    <t>425.4 MW by 2024</t>
  </si>
  <si>
    <t>1.8 GW by 2024; 40 GW by 2030</t>
  </si>
  <si>
    <t>3.4 GW by 2024; 16 GW by 2030</t>
  </si>
  <si>
    <t>2.7 GW by 2030</t>
  </si>
  <si>
    <t>150 MW by 2021</t>
  </si>
  <si>
    <t>32.4 MW (no target year)</t>
  </si>
  <si>
    <t>https://www4.unfccc.int/sites/ndcstaging/PublishedDocuments/Sao%20Tome%20and%20Principe%20First/Updated_NDC_STP_2021_EN_.pdf</t>
  </si>
  <si>
    <t>14 MW (no target year)</t>
  </si>
  <si>
    <t>2.5 MW (no target year)</t>
  </si>
  <si>
    <t>34% by 2030</t>
  </si>
  <si>
    <t>27.3 GW by 2024; 58.7 GW by 2030</t>
  </si>
  <si>
    <t>https://www.rcreee.org/sites/default/files/arabfutureenergyindexrenewableenergy_2019.pdf; https://ihsmarkit.com/research-analysis/saudi-arabia-recommits-to-50-renewable-power-by-2030.html#:~:text=The%20country's%20National%20Renewable%20Energy,and%2058.7%20GW%20by%202050.</t>
  </si>
  <si>
    <t>Geothermal, bio-power (waste-to-energy)6, wind power</t>
  </si>
  <si>
    <t>13 GW combined by 2040</t>
  </si>
  <si>
    <t>20 GW by 2023, 40 GW by 2030</t>
  </si>
  <si>
    <t>300 Mw by 2023, 2.7 Mw by 2030</t>
  </si>
  <si>
    <t>7GW by 2023, 16 GW by 2030</t>
  </si>
  <si>
    <t>200GWh by 2025</t>
  </si>
  <si>
    <t>https://www.irena.org/IRENADocuments/Statistical_Profiles/Africa/Senegal_Africa_RE_SP.pdf</t>
  </si>
  <si>
    <t xml:space="preserve">add 3.5 GW </t>
  </si>
  <si>
    <t xml:space="preserve">solar power </t>
  </si>
  <si>
    <t>add 1.5 GW</t>
  </si>
  <si>
    <t>1 GW (no date)</t>
  </si>
  <si>
    <t>52.3% of installed capacity by 2020; 65.3% of installed capacity by 2030</t>
  </si>
  <si>
    <t>https://www.se4all-africa.org/fileadmin/uploads/se4all/Documents/Country_PANER/Sierra_Leone_National_Renewable_Energy_Action_Plans.pdf</t>
  </si>
  <si>
    <t>200 megawatts (MW) of energy storage systems (ESS) beyond 2025</t>
  </si>
  <si>
    <t>20-40 MW (no date)</t>
  </si>
  <si>
    <t>3.77 MW (no date)</t>
  </si>
  <si>
    <t>3.2 MW (no date)</t>
  </si>
  <si>
    <t xml:space="preserve">5 MW additional (no date) </t>
  </si>
  <si>
    <t>https://www.irena.org/IRENADocuments/Statistical_Profiles/Africa/Somalia_Africa_RE_SP.pdf</t>
  </si>
  <si>
    <t>17.8 GW by 2030; 42% of new generation capacity installed 2010-2030</t>
  </si>
  <si>
    <t xml:space="preserve">https://www.iisd.org/system/files/2022-01/south-africa-energy-subsidies.pdf </t>
  </si>
  <si>
    <t>South Sudan</t>
  </si>
  <si>
    <t>42 MW added by 2030</t>
  </si>
  <si>
    <t>https://www.irena.org/IRENADocuments/Statistical_Profiles/Africa/South%20Sudan_Africa_RE_SP.pdf</t>
  </si>
  <si>
    <t>39 GW by 2030</t>
  </si>
  <si>
    <t>https://ec.europa.eu/energy/sites/ener/files/documents/es_final_necp_main_en.pdf</t>
  </si>
  <si>
    <t>50 GW by 2030</t>
  </si>
  <si>
    <t xml:space="preserve">https://ec.europa.eu/energy/sites/ener/files/documents/es_final_necp_main_en.pdf </t>
  </si>
  <si>
    <t>Solar thermal electric</t>
  </si>
  <si>
    <t>4.8GW by 2025, 7.3GW by 2030</t>
  </si>
  <si>
    <t>https://www.miteco.gob.es/images/es/pnieccompleto_tcm30-508410.pdf</t>
  </si>
  <si>
    <t>https://www.energy-storage.news/spain-targets-20gw-of-energy-storage-by-2030-as-part-of-new-strategy/</t>
  </si>
  <si>
    <t>Catalonia</t>
  </si>
  <si>
    <t>https://www.enerdata.net/publications/daily-energy-news/government-catalonia-spain-targets-12-gw-renewables-2030.html#:~:text=Renewables%20should%20cover%2042%25%20of,biomass%20between%202020%20and%202030.</t>
  </si>
  <si>
    <t>16GW by 2031</t>
  </si>
  <si>
    <t>54 MW by 2031</t>
  </si>
  <si>
    <t>68 MW by 2031</t>
  </si>
  <si>
    <t>750 MW by 2031</t>
  </si>
  <si>
    <t>50 MW by 2031</t>
  </si>
  <si>
    <t>680 MW by 2031</t>
  </si>
  <si>
    <t>168 MW added by 2025</t>
  </si>
  <si>
    <t>12 TWh per year by 2035; 24.2 TWh per year by 2050</t>
  </si>
  <si>
    <t>43 TWh per year by 2035</t>
  </si>
  <si>
    <t>260 MW by 2025; 400 MW by 2030</t>
  </si>
  <si>
    <t>1.1 GW by 2025; 1.8 GW by 2030</t>
  </si>
  <si>
    <t>50 MW by 2025, 1.3 GW by 2030</t>
  </si>
  <si>
    <t>1.5 GW by 2025; 2 GW by 2030</t>
  </si>
  <si>
    <t>5.8 GW by 2037</t>
  </si>
  <si>
    <t>https://tractus-asia.com/blog/flex-fuel-thailands-renewable-energy-transition/#:~:text=The%20Thai%20government%20has%20targeted,greenhouse%20gas%20emissions%20by%202065.</t>
  </si>
  <si>
    <t>1,5GW by 2037</t>
  </si>
  <si>
    <t>Bio-power from organic MSW6</t>
  </si>
  <si>
    <t>400 MW by 2021</t>
  </si>
  <si>
    <t>1 MW by 2021</t>
  </si>
  <si>
    <t>6.1 GW by 2021</t>
  </si>
  <si>
    <t>Ocean power (wave and tidal)</t>
  </si>
  <si>
    <t>2 MW by 2021</t>
  </si>
  <si>
    <t>14 GW by 2037</t>
  </si>
  <si>
    <t>3GW by 2037</t>
  </si>
  <si>
    <t>Timor-Leste</t>
  </si>
  <si>
    <t>252 MW by 2025</t>
  </si>
  <si>
    <t>100 MW (no date given)</t>
  </si>
  <si>
    <t>4.7 GW by 2030</t>
  </si>
  <si>
    <t>https://www.pv-magazine.com/2019/08/09/tunisia-announces-grid-connection-of-its-first-solar-park/</t>
  </si>
  <si>
    <t>10 GW by 2030</t>
  </si>
  <si>
    <t>1 GW by 2023</t>
  </si>
  <si>
    <t>34 GW by 2023, 44GW by 2030</t>
  </si>
  <si>
    <t>https://www.irena.org/IRENADocuments/Statistical_Profiles/Eurasia/Turkey_Eurasia_RE_SP.pdf</t>
  </si>
  <si>
    <t>https://climate-laws.org/geographies/turkey/climate_targets/Energy</t>
  </si>
  <si>
    <t>16GW by 2030</t>
  </si>
  <si>
    <t>2240 MW by 2030</t>
  </si>
  <si>
    <t>https://www.irena.org/IRENADocuments/Statistical_Profiles/Africa/Uganda_Africa_RE_SP.pdf</t>
  </si>
  <si>
    <t>8.8GW by 2025</t>
  </si>
  <si>
    <t>https://www.pv-tech.org/abu-dhabi-targets-8-8gw-of-renewables-by-2025-in-new-cop26-pledge/</t>
  </si>
  <si>
    <t>40 GW by 2030</t>
  </si>
  <si>
    <t>http://www.climateaction.org/news/government-unveils-new-plans-to-make-uk-world-leader-in-green-energy</t>
  </si>
  <si>
    <t>One third of electricity from offshore wind by 2030</t>
  </si>
  <si>
    <t>2% of generation by 2025</t>
  </si>
  <si>
    <t>50GW by 2030</t>
  </si>
  <si>
    <t>https://www.gov.uk/government/news/uk-signs-agreement-on-offshore-renewable-energy-cooperation</t>
  </si>
  <si>
    <t>24.5% by 2030</t>
  </si>
  <si>
    <t>7.55% by 2030</t>
  </si>
  <si>
    <t>9.4% by 2030</t>
  </si>
  <si>
    <t>1-1.1% by 2030</t>
  </si>
  <si>
    <t>8.8-9.2% by 2030</t>
  </si>
  <si>
    <t>7% by 2030</t>
  </si>
  <si>
    <t>1.7% by 2030</t>
  </si>
  <si>
    <t>Solar Power</t>
  </si>
  <si>
    <t>24% in 2030</t>
  </si>
  <si>
    <t>Onshore wind </t>
  </si>
  <si>
    <t>20GW by 2030</t>
  </si>
  <si>
    <t>https://renews.biz/82683/scotland-commits-to-20gw-onshore-wind-target-by-2030/</t>
  </si>
  <si>
    <t xml:space="preserve">Wind power (offshore) </t>
  </si>
  <si>
    <t>30 GW by 2030</t>
  </si>
  <si>
    <t>Iulia Gheorghiu, “Biden administration sets target for 30 GW of offshore wind by 2030, plans offshore leasing off NY, NJ coast.” Utility Dive, 2021. https://www.utilitydive.com/news/biden-administration-sets-target-for-30-gw-offshore-wind-by-2030-plans/597523/?utm_source=Sailthru&amp;utm_medium=email&amp;utm_campaign=Issue:%202021-03-30%20Utility%20Dive%20Newsletter%20%5Bissue:33317%5D&amp;utm_term=Utility%20Dive. Accessed 3 April 2021</t>
  </si>
  <si>
    <t>110GW by 2050</t>
  </si>
  <si>
    <t xml:space="preserve">Floating wind </t>
  </si>
  <si>
    <t>15 GW by 2035</t>
  </si>
  <si>
    <t>https://www.offshorewind.biz/2022/09/16/us-sets-15-gw-floating-wind-target-for-2035/</t>
  </si>
  <si>
    <t>new target for solar to reach 30% of U.S. electricity generation by 2030.</t>
  </si>
  <si>
    <t>https://www.seia.org/sites/default/files/2021-09/SEIA-30x30-Issue-Brief-September2021-optimized.pdf</t>
  </si>
  <si>
    <t>Dept. of Energy set a target of community solar powering the equivalent of 5 million households by 2025</t>
  </si>
  <si>
    <t>https://www.solarpowerworldonline.com/2021/10/doe-new-goal-700-percent-more-community-solar/</t>
  </si>
  <si>
    <t>30 gigawatts of electricity from offshore wind by 2030</t>
  </si>
  <si>
    <t>https://www.whitehouse.gov/briefing-room/statements-releases/2021/03/29/fact-sheet-biden-administration-jumpstarts-offshore-wind-energy-projects-to-create-jobs/</t>
  </si>
  <si>
    <t>20 GW by 2045</t>
  </si>
  <si>
    <t>https://www.offshorewind.biz/2022/05/11/california-sets-2030-offshore-wind-target-eyes-20-gw-by-2050/</t>
  </si>
  <si>
    <t>160 GW by 20 XX</t>
  </si>
  <si>
    <t>https://www.canarymedia.com/articles/clean-energy/california-ups-renewables-target-again-with-new-plan-to-add-85gw-by-2035</t>
  </si>
  <si>
    <t>1,000 megawatts by 2030</t>
  </si>
  <si>
    <t>https://www.eenews.net/stories/1063736769</t>
  </si>
  <si>
    <t>https://www.reuters.com/article/us-climate-change-denmark-windpower-idUSKBN1Z10KE</t>
  </si>
  <si>
    <t>4 state trends remaking U.S. electricity</t>
  </si>
  <si>
    <t xml:space="preserve">Miranda Willson, Kristi E. Swartz and Edward Klump, E&amp;E News reporters Published: Friday, July 9, 2021 </t>
  </si>
  <si>
    <t>105 MW generating capacity for IOUs7</t>
  </si>
  <si>
    <t>300MW  by the end of 2025</t>
  </si>
  <si>
    <t xml:space="preserve">https://www.energy-storage.news/news/maine-becomes-9th-us-state-to-adopt-energy-storage-deployment-target </t>
  </si>
  <si>
    <t xml:space="preserve">the Maine target is far above an original 100MW by 2025 that was called for when the legislation was introduced a few months ago. The state is now set to enact programmes to encourage energy storage deployment, including a 15MW pilot programme to put storage into critical care facilities. </t>
  </si>
  <si>
    <t>400MW by 31 December 2030</t>
  </si>
  <si>
    <t>3GW by 2033</t>
  </si>
  <si>
    <t>https://pv-magazine-usa.com/2023/04/11/maryland-passes-energy-storage-target-of-3-gw-in-10-years</t>
  </si>
  <si>
    <t>3200 MW by 2035 [1.6 GW by 2027]</t>
  </si>
  <si>
    <t>https://www.eia.gov/state/print.php?sid=MA</t>
  </si>
  <si>
    <t xml:space="preserve">2,400 megawatts </t>
  </si>
  <si>
    <t>11 GW by 2040</t>
  </si>
  <si>
    <t>https://www.enerdata.net/publications/daily-energy-news/new-jersey-state-targets-11-gw-offshore-wind-capacity-2040-us.html</t>
  </si>
  <si>
    <t>https://reneweconomy.com.au/nsw-targets-12gw-of-renewables-and-storage-under-roadmap-that-includes-auctions-27022/#:~:text=NSW%20aims%20for%2012%20gigawatts,of%20storage%20capacity%20by%202030.</t>
  </si>
  <si>
    <t>Energy Storage</t>
  </si>
  <si>
    <t>1.5 GW of energy storage by 2025</t>
  </si>
  <si>
    <t>[3 GW] 6GW of energy storage by 2030</t>
  </si>
  <si>
    <t>8 GW by 2040</t>
  </si>
  <si>
    <t>5,880 MW</t>
  </si>
  <si>
    <t>21.3 GW by 2045</t>
  </si>
  <si>
    <t>https://renews.biz/59641/virginia-signs-21gw-renewables-target-into-law/</t>
  </si>
  <si>
    <t>Wind (offshore)</t>
  </si>
  <si>
    <t>5.2 GW by 2045</t>
  </si>
  <si>
    <t>Solar and onshore wind</t>
  </si>
  <si>
    <t>16.1 GW by 2045</t>
  </si>
  <si>
    <t>Energy</t>
  </si>
  <si>
    <r>
      <t xml:space="preserve">601.9 by 2021; 1.24 GW by 2025; 5 GW by 2030 [4 GW by 2031], </t>
    </r>
    <r>
      <rPr>
        <b/>
        <sz val="11"/>
        <rFont val="Calibri"/>
        <family val="2"/>
        <scheme val="minor"/>
      </rPr>
      <t>5GW by 2030</t>
    </r>
  </si>
  <si>
    <t>https://www.pv-magazine.com/2020/05/07/uzbekistan-pitches-for-5-gw-of-solar-by-2030/</t>
  </si>
  <si>
    <r>
      <t xml:space="preserve">102 MW installed by 2021; 302 MW installed by 2025; </t>
    </r>
    <r>
      <rPr>
        <b/>
        <sz val="11"/>
        <rFont val="Calibri"/>
        <family val="2"/>
        <scheme val="minor"/>
      </rPr>
      <t>3 GW by 2030</t>
    </r>
  </si>
  <si>
    <t>https://energy.economictimes.indiatimes.com/news/renewable/uzbekistan-to-double-power-generating-capacity-go-heavy-on-renewables/75533279</t>
  </si>
  <si>
    <r>
      <t xml:space="preserve">3595 MW by 2030, </t>
    </r>
    <r>
      <rPr>
        <b/>
        <sz val="11"/>
        <rFont val="Calibri"/>
        <family val="2"/>
        <scheme val="minor"/>
      </rPr>
      <t>3.8 GW by 2030</t>
    </r>
  </si>
  <si>
    <t>https://www.irena.org/IRENADocuments/Statistical_Profiles/Asia/Uzbekistan_Asia_RE_SP.pdf</t>
  </si>
  <si>
    <t>5.5 MW by 2025</t>
  </si>
  <si>
    <t>https://www.climate-laws.org/geographies/vanuatu/climate_targets/Energy</t>
  </si>
  <si>
    <t>Install 10 MW grid connected solar PV by 2025</t>
  </si>
  <si>
    <t>Add 10 MW grid connected solar PV by 2030</t>
  </si>
  <si>
    <t>4 MW by 2025</t>
  </si>
  <si>
    <t>Commission the second stage 4 MW by 2030</t>
  </si>
  <si>
    <t>23.4 GW by 2025; 27.8 GW by 2030</t>
  </si>
  <si>
    <t>https://www.irena.org/IRENADocuments/Statistical_Profiles/Asia/Viet%20Nam_Asia_RE_SP.pdf</t>
  </si>
  <si>
    <t>4 GW by 2025; 13.5 GW by 2030 [12 GW by 2030]</t>
  </si>
  <si>
    <t>https://solaredition.com/vietnam-plans-to-add-13-5-gw-solar-capacity-through-tenders-over-the-coming-decade/, https://tellimer.com/article/vietnam-energy-as-demand-soars-solar-can-shin, https://in.reuters.com/article/us-vietnam-energy-renewables-factbox/factbox-vietnam-targets-jump-in-solar-wind-power-capacity-idINKBN2690T1</t>
  </si>
  <si>
    <t>23 GW by , 122 GW by 2045</t>
  </si>
  <si>
    <t>https://en.sggp.org.vn/vietnam-must-develop-offshore-wind-power-energy-post97556.html</t>
  </si>
  <si>
    <t>714.25 MW by 2025</t>
  </si>
  <si>
    <t>6 MW by 2025</t>
  </si>
  <si>
    <t>8.25MW by 2025</t>
  </si>
  <si>
    <t>1383 MW by 2030</t>
  </si>
  <si>
    <t>https://www.moe.gov.zm/wp-content/uploads/2022/08/Renewable-Energy_final-file_for-web.pdf</t>
  </si>
  <si>
    <t>page. 31</t>
  </si>
  <si>
    <t>130 MW by 2030</t>
  </si>
  <si>
    <t xml:space="preserve">Geothermal </t>
  </si>
  <si>
    <t>2.2 MW by 2030</t>
  </si>
  <si>
    <t>2100 MW by 2030</t>
  </si>
  <si>
    <t>https://www.irena.org/IRENADocuments/Statistical_Profiles/Africa/Zimbabwe_Africa_RE_SP.pdf</t>
  </si>
  <si>
    <t>84 MW added by 2030</t>
  </si>
  <si>
    <t>1 GW, by 2030 40 GW by 2050</t>
  </si>
  <si>
    <t>https://www.cnbc.com/2020/11/19/europe-plans-25-fold-increase-in-offshore-wind-capacity-by-2050.html</t>
  </si>
  <si>
    <t>Note: Text in bold indicates new/revised in 2022, text in square brackets [ ] indicates policy ajustments in 2021, text with a strikethrough indicates FiT/net metering discontinuation and text in italics indicates policies adopted at the state/provincial level.</t>
  </si>
  <si>
    <t>Year Adopted</t>
  </si>
  <si>
    <t>Year Removed</t>
  </si>
  <si>
    <t>Year of latest change</t>
  </si>
  <si>
    <t>Feed-in-Tariff/Premium Payment</t>
  </si>
  <si>
    <t>Technology (large scale/small scale/both)</t>
  </si>
  <si>
    <t>Net metering/billing</t>
  </si>
  <si>
    <t>NET METERING UN|KNOWN YEAR</t>
  </si>
  <si>
    <t>https://www.solarflow.com.au/how-solar-net-metering-works-in-australia-everything-you-need-to-know/</t>
  </si>
  <si>
    <t>Adelaide</t>
  </si>
  <si>
    <t>Alice Springs</t>
  </si>
  <si>
    <t>Blacktown</t>
  </si>
  <si>
    <t>Central Victoria</t>
  </si>
  <si>
    <t>Moreland</t>
  </si>
  <si>
    <t>Perth</t>
  </si>
  <si>
    <t>Townsville</t>
  </si>
  <si>
    <t>(2017) Eligibility of the tariff are: wind energy plants must exceed an installed energy capacity of 3MW; hydropower plants must exceed an installed energy capacity of 15 MW; photovoltaic plants must exceed an installed energy capacity of 2 MW</t>
  </si>
  <si>
    <t xml:space="preserve">wind, hydropower, photovoltaic </t>
  </si>
  <si>
    <t>https://cms.law/en/int/expert-guides/cms-expert-guide-to-renewable-energy/albania ; https://ceelegalmatters.com/magazine-articles/8832-issue-9-11/22345-market-snapshot-renewable-energy-in-albania</t>
  </si>
  <si>
    <t>(2019) Net-metering that covers small and medium-sized enterprises (SMEs) and households with solar PV systems whose capacity does not exceed 500 kW. Eligible projects equal to electricity market prices with surplus power calculated by utility OSHEE on a monthly basis and final payments at the end of each year.</t>
  </si>
  <si>
    <t>https://ceenergynews.com/voices/approach-to-develop-sustainable-projects-in-albania/ ; https://balkangreenenergynews.com/albania-launches-net-metering-for-solar-pv-prosumers/</t>
  </si>
  <si>
    <t>Angola has FIT for RE projects with tariffs varying if the project is up to or greater than 10 megawatts in size.</t>
  </si>
  <si>
    <t>https://www.iea.org/policies/5844-the-national-energy-security-strategy-and-policy?country=Angola&amp;q=FEED. ; https://global-climatescope.org/markets/ao/</t>
  </si>
  <si>
    <t>Unknown Year</t>
  </si>
  <si>
    <t>Net metering for projects of up to 10 megawatts or larger is available.</t>
  </si>
  <si>
    <t>https://global-climatescope.org/markets/ao/</t>
  </si>
  <si>
    <t>https://www.ccreee.org/wp-content/uploads/2023/01/ERC_Antigua_final_002.pdf</t>
  </si>
  <si>
    <t>Consumers who have renewable energy systems up to 5KW will have a bidirectional meter installed onto their property; Customers who have systems in excess of 5KW will be governed under the ‘Buy all, sell all’ net billing system.</t>
  </si>
  <si>
    <t>https://www.ccreee.org/wp-content/uploads/2022/01/CCREEE-2020-ERC-CARICOM-1.pdf. ; http://www.apua.ag/programs/green-antigua/renewable-energy-antigua/</t>
  </si>
  <si>
    <t>According to the law 27.424 (2017), the distributed generation tariff scheme can be Feed in Tariff or Net Billing. In practice, only the province of Santa Fe uses a FiT system, while the rest of the provinces that have distributed generation legislation use the net billing scheme.</t>
  </si>
  <si>
    <t>wind and solar power, later expanded in 2006 to cover geothermal, bioenergy, ocean energy and small hydro.</t>
  </si>
  <si>
    <t>https://www.irena.org/-/media/Files/IRENA/Agency/Publication/2015/IRENA_RE_Latin_America_Policies/IRENA_RE_Latin_America_Policies_2015.pdf. ;  https://repositorio.cepal.org/bitstream/handle/11362/48540/3/S2200741_es.pdf</t>
  </si>
  <si>
    <t>(2017) Law 27.424 established the "regime to promote the generation distributed renewable energy integrated into the public electricity grid”. Article 12 defines the scheme billing and indicates that the net billing balance model will be used based on certain guidelines.</t>
  </si>
  <si>
    <t>distributed generation</t>
  </si>
  <si>
    <t>https://repositorio.cepal.org/bitstream/handle/11362/48540/3/S2200741_es.pdf</t>
  </si>
  <si>
    <t>(2007) Under the Law on Energy, small small hydropower plants (HPPs) and other plants generating electricity from renewables were afforded feed-in tariffs for a period of 15 years from their licence date. The tariffs are specified on an annual basis. Since then until January 2020, 375 MW of small hydropower, 4.23 MW of wind power and 10 MW of solar PV have come on line.</t>
  </si>
  <si>
    <t>https://iea.blob.core.windows.net/assets/35fd5b08-1594-4f00-9d00-aa5d71b47314/ArmeniaEnergyprofile.pdf</t>
  </si>
  <si>
    <t>(2015) Net metering was introduced for autonomous power producers, i.e. those producing electricity primarily for their own consumption. Originally the capacity threshold for such producers was 150 kW, though this was increased to 500 kW in 2017. New rules allowed “virtual” net metering, meaning that an auto-producing customer will not have to locate its renewable energy source (RES) at the same point on the network at which it consumes power. This will allow it to site RES in more technically favourable locations and pay the network only the regulated transmission or distribution fee.</t>
  </si>
  <si>
    <t>https://iea.blob.core.windows.net/assets/8328cc7c-e65e-4df1-a96f-514fdd0ac31e/Armenia2022EnergyPolicyReview.pdf</t>
  </si>
  <si>
    <t>(2020) The government adopted the law on renewable energy  that includes FITs, tendering and net metering, but it will take time to implement these changes.</t>
  </si>
  <si>
    <t>https://unece.org/sites/default/files/2022-09/REN21_UNECE2022_FullReport_red.pdf</t>
  </si>
  <si>
    <t>//</t>
  </si>
  <si>
    <t>Net Metering Scheme enables consumers to generate on-site and grid-connected electricity derived from renewable energy sources. Given that retail electricity prices are prone to proliferation, consumers will hence be able to enjoy reduced electricity bills through on-site power generation. They can credit the excess electricity fed back to the grid against future consumption.</t>
  </si>
  <si>
    <t>https://insidearabia.com/bahrain-raises-its-renewable-energy-game/ ; https://www.mondaq.com/renewables/1229068/bahrains-bright-and-sustainable-future-a-comparative-exploration</t>
  </si>
  <si>
    <t>(2022) The Fair Trading Commission issued its Decision on Feed-in- Tariffs for Renewable Energy Technologies up to and including 1MW. Most householders who provide power to the national grid from renewable energy sources up to one megawatts (MW) will now earn less per kilowatt hour (kWh). At the same time, those who provide above one (MW) and up to 10 megawatts (MW) now have the opportunity to earn more through the FIT programme.</t>
  </si>
  <si>
    <t xml:space="preserve">Solar, wind, </t>
  </si>
  <si>
    <t>https://www.ftc.gov.bb/index.php?option=com_content&amp;task=view&amp;id=468&amp;Itemid=33 ; https://barbadostoday.bb/2023/01/10/ftc-announces-new-rates-for-power-sold-to-national-grid/</t>
  </si>
  <si>
    <t>Net billing program, administered under the Renewable Energy Rider, provides bill credits for excess generation at the rate of 1.6 times the current Fuel Clause Adjustment, which tracks the cost of fuel imports for electricity generation</t>
  </si>
  <si>
    <t>https://www.nrel.gov/docs/fy15osti/64118.pdf</t>
  </si>
  <si>
    <t>(2019) Belarus decrease feed-in tariff for new RES projects</t>
  </si>
  <si>
    <t>Wind, hydro, biomass, biogas and geothermal, solar</t>
  </si>
  <si>
    <t>https://www.iea.org/policies/4681-feed-in-tariffs-for-renewable-energy ; https://www.iea.org/policies/5401-resolution-on-feed-in-tariffs-for-electricity-generated-from-renewable-energy-sources ; https://www.linkedin.com/pulse/belarus-decrease-feed-in-tariff-new-renewable-energy-eugenia-urodnich</t>
  </si>
  <si>
    <t>Small incentives exist for net metering for commercial producers, but these incentives do not create a stimulus due to the low tariffs.</t>
  </si>
  <si>
    <t>(2011) Law on Renewable Energy Sources Ministry of Economy established.guaranteed feed-in tariff (FIT) rates for electricity generated from renewable energy sources. FIT are set for installations with a capacity up to 750 kW for period of 20 years.</t>
  </si>
  <si>
    <t>(1994) Belarus introduced a standard feed-in tariff for electricity generated using renewable energy sources, modelled on Germanys Electricity Feed Law. Renewable electricity is bought for about USD 0.08/kWh compared with a consumer price for electricity of USD 0.012/kWh.</t>
  </si>
  <si>
    <t>(2021) End of feed in tariff in Belgium</t>
  </si>
  <si>
    <t>Net-metering schemes differ in all three of the country’s regions, just like priority grid access, which is only available in Flanders region.</t>
  </si>
  <si>
    <t>https://www.global-climatescope.org/markets/be/ ; https://www.pv-magazine.com/2021/01/19/smart-meters-disrupt-residential-pv-segment-in-belgiums-flanders-region/</t>
  </si>
  <si>
    <t xml:space="preserve">(2021) Introduced net metering for distributed-generation renewable generation for both small-sized distributed generation as well as for larger commercial systems </t>
  </si>
  <si>
    <t>https://www.pv-magazine.com/2021/03/31/bolivia-introduces-net-metering-for-rooftop-pv/</t>
  </si>
  <si>
    <t>FITs and 12-year PPAs focus on small hydropower, a technology with which the country has experience. The country prepared a draft law for a new support scheme, which will include FITs for small plants and feed-in premiums or utility-scale projects, both through auctions.</t>
  </si>
  <si>
    <t>small hydropower</t>
  </si>
  <si>
    <t>Draft law will introduce net metering for prosumers and renewable energy co-operatives.</t>
  </si>
  <si>
    <t>(2020) Energy FIT guidelines were issued by the Ministry of Mineral Resources, Green Technology and Energy Security.</t>
  </si>
  <si>
    <t>biomass, biogas land fill gas based generation and solar PV  - 5kW to 5 MW</t>
  </si>
  <si>
    <t>https://www.seforall.org/sites/default/files/l/2015/05/Botswana_RAGA.pdf. ;  https://www.dlapiper.com/en-ma/insights/publications/2021/11/africa-energy-futures/africa-energy-futures-botswana</t>
  </si>
  <si>
    <t>(2020) Ministry of Mineral Resources, Green Technology and Energy Security launched a net metering scheme for rooftop PV systems.</t>
  </si>
  <si>
    <t>PV solar</t>
  </si>
  <si>
    <t>https://www.pv-magazine.com/2020/11/10/botswana-launches-net-metering-scheme-for-rooftop-pv/</t>
  </si>
  <si>
    <t xml:space="preserve">(2011) Botswana introduced a Renewable Energy Feed-In Tariff (REFIT) for biomass, biogas land fill gas based generation and solar PV and CSP ranging from 5kW to 5MW. </t>
  </si>
  <si>
    <t>(2012) End of feed in tariff in Brazil.</t>
  </si>
  <si>
    <t>(2022) Brazilian net metering and distribution charge law to ensure PV systems below 5 MW will still be eligible for net metering tariffs until 2045.</t>
  </si>
  <si>
    <t>distributed generation, solar</t>
  </si>
  <si>
    <t>https://www.pv-magazine.com/2022/01/10/brazil-introduces-new-rules-for-distributed-generation-net-metering/</t>
  </si>
  <si>
    <t>(2002) The Incentive Program Alternativas de Energía Eléctrica (PROINFA) offered a FIT scheme through contracts for 20 years for wind, biomass and small hydroelectric farms.</t>
  </si>
  <si>
    <t>2015 (reintroduced in 2020)</t>
  </si>
  <si>
    <t>(2022) Gov completed public consultations for legislation that amends the Renewable Energy Act and changes the Energy Act, among which the Energy and Water Regulatory Commission will have the right to intercede and change the reference price for renewable-energy projects, which started operation under a FIT if the there is a substantial change (over 5%) in the reference price for the period and the market price on the electricity exchange.</t>
  </si>
  <si>
    <t>https://cms-lawnow.com/en/ealerts/2023/01/bulgaria-to-increase-renewable-energy-deployment-in-2023 ; https://www.global-climatescope.org/markets/bg/</t>
  </si>
  <si>
    <t>The Bulgarian government is planning to re-introduce feed-in tariff payments for rooftop PV for a year - https://www.pv-magazine.com/2020/06/03/bulgaria-plans-to-introduce-fits-for-solar-systems-up-to-30-kw/</t>
  </si>
  <si>
    <t>(2021) Renewable electricity producers with a capacity below 4MW and feed-in tariff contracts in place prior to July 2018 – as well as new rooftop or facade photovoltaic installations with a maximum installed capacity of 30 kilowatts, and certain installations using combined cycle and indirect use of biomass – are still eligible for a feed-in tariff.</t>
  </si>
  <si>
    <t>Currently, there's no FIT policies in place but in May 2023 the draft of the Environment and Natural Resources Code (Environmental Code) was finally adopted by the Council of Ministers. The Environmental Code provides rights and incentives such the establishment of a one-year pilot for a feed-in-tariff system, in which the government offers a fixed rate for solar energy fed into the grid; and up to a 20% reduction in profit taxes for any company generating at least 20% of its own energy through sustainable sources.</t>
  </si>
  <si>
    <t>https://www.khmertimeskh.com/501281822/draft-environmental-and-natural-resources-code-gets-nod/</t>
  </si>
  <si>
    <t>Currently, there's no FIT policies in place but in May 2023 the draft of Environmental Code, which the Cambodian government has been working for several years on, was finally adopted by the Council of Ministers . The Environmental Code provides rights and incentives such as a right to connect to the national grid for companies and consumers using solar energy and a requirement to develop regulations on net metering.</t>
  </si>
  <si>
    <t xml:space="preserve">https://www.pv-magazine.com/2018/03/15/regulations-clarifying-the-use-of-solar-pv-in-cambodia/ ; https://www.tilleke.com/insights/break-clouds-regulating-cambodian-solar-energy/ ; https://www.khmertimeskh.com/501281822/draft-environmental-and-natural-resources-code-gets-nod/ </t>
  </si>
  <si>
    <t>(2018) The Electricity Authority of Cambodia issued a set of regulations to clarify the general conditions for installing and operating solar photovoltaic (PV) systems in Cambodia, which only briefly touched on the use of a net metering system.</t>
  </si>
  <si>
    <t>https://www.pv-tech.org/guest-blog/chile-land-of-opportunity-for-renewable-energy. ; https://www.solarplaza.com/channels/asset-management/11579/pmgd-model-paves-way-sub-9-mw-plants-chile/</t>
  </si>
  <si>
    <t>(2012) Law and Regulation on Distributed Generation established a net-metering scheme where generators feeding excess of renewable electricity to the grid will receive credit on their electricity bill. Value of the credit is equal to the price of electricity per kWh charged to the utility consumers.</t>
  </si>
  <si>
    <t>non-conventional renewable energy sources: wind, biomass, geothermal, small hydroelectric and tidal power plants.</t>
  </si>
  <si>
    <t>https://www.iea.org/policies/5735-net-metering-regulation-on-distributed-generation-2014</t>
  </si>
  <si>
    <t>China3</t>
  </si>
  <si>
    <t>2021 (for wind; unclear if solar FIT continues)</t>
  </si>
  <si>
    <t>(2021) China’s National Development and Reform Commission issued a proposal for changes to its Feed-in-Tariff. Offshore wind feed in tariffs come to an end.</t>
  </si>
  <si>
    <t>https://cleantechnica.com/2019/05/01/china-installs-5-2-gigawatts-solar-as-government-unveils-2019-feed-in-tariffs/ ; https://www.pv-tech.org/news/china-to-support-nearly-23gw-of-solar-with-new-feed-in-tariff ; https://ieefa.org/articles/chinas-offshore-wind-industry-giant-stimulates-global-growth</t>
  </si>
  <si>
    <t>the government implemented a single, nation-wide net-metering subsidy to cultivate the distributed photovoltaic electricity generation market in 2013 and then had to reduce it twice due to the falling cost of photovoltaic modules and the large resultant financial gap.</t>
  </si>
  <si>
    <t>https://www.sciencedirect.com/science/article/abs/pii/S0959652620312087</t>
  </si>
  <si>
    <t xml:space="preserve">Renewable pricing has moved from the premium feed-in tariff (FIT) to the “grid parity” model, where renewable and coal-fired power plants sell electricity at the same price. The central government policy leaves the space for local rulers to subsidize offshore wind and CSP from a regional level. Guangdong province became the first province to provide a local subsidy in June of 2021. The offshore wind sector hopes to see regional government provide financial supports between 2021 to 2025. </t>
  </si>
  <si>
    <t>(2022) FIT for geothermal have been divided into different categories based on capacity size. For capacity sizes under 2MW, the FIT rate is 5.7736 NTD/kW. As for capacity sizes above 2MW, the FIT rate remains the same as 2021 at 5.1956 NTD/kWh.</t>
  </si>
  <si>
    <t>PV, wind power, biomass, geothermal</t>
  </si>
  <si>
    <t>https://www.researchgate.net/publication/257742384_The_Evolution_of_feed-in_tariff_policy_in_Taiwan ; https://www.wfw.com/articles/taiwan-feed-in-tariff-2019-is-it-enough/ ; https://www.thinkgeoenergy.com/taiwan-splits-power-fit-for-geothermal-for-sizes-under-and-above-2-mw/ ; https://www.pv-magazine.com/2022/02/07/taiwan-sets-solar-fits-for-2022/</t>
  </si>
  <si>
    <t>FIT for solar have been divided into three phases and are based on capacity size and category: ground-mounted projects over 1 MW will be ranging from NT4.0031 ($0.14) and NT3.8680 per kWh and that for floating PV arrays exceeding 1 MW in size will be between NT4.3960 and NT4.2612.</t>
  </si>
  <si>
    <t>[Reduction for offshore wind projects]</t>
  </si>
  <si>
    <t>Chinese Taipei cuts feed-in tariffs for offshore wind projects by 8.5% in 2021</t>
  </si>
  <si>
    <t>Chinese Taipei maintains feed-in tariffs for PV unchanged incentives for 2021 FiT include:</t>
  </si>
  <si>
    <t>(1)   For the solar energy facilities which are installed in Keelung City, Taipei City, New Taipei City, Taoyuan City, Hsinchu County, Hsinchu City, Miaoli County, Yilan County or Hualien County, a markup of 15% shall be added to the applicable FiT.</t>
  </si>
  <si>
    <t>(2)   For those solar energy facilities that contribute to the Power Development Assistance Funds, an additional tariff equivalent to the contribution rate stipulated in the Power Development Assistance Funds Contribution Ratio of Power Generation Facilities, Transmission Facilities and Substations shall be granted.</t>
  </si>
  <si>
    <t xml:space="preserve"> (3) With regard to solar energy facilities for which the module recycling fees are paid according to the Regulations Governing the Installation of Renewable Energy Power Generation Facilities, an additional tariff of NT$0.0656/kWh shall be granted.</t>
  </si>
  <si>
    <t xml:space="preserve"> (4)  An additional tariff for connecting to ultra-high voltage grid is NT$0.4742/kWh for rooftop facilities with an installed capacity of 500kW or higher, NT$0.4454/kWh for ground-mounted facilities, and NT$0.4310/kWh for floating facilities.</t>
  </si>
  <si>
    <t xml:space="preserve"> (5)  For those solar energy facilities using high efficiency modules (i.e., solar PV modules that have obtained certificates of "Voluntary Product Certification on Crystalline Silicon Modules/Thin Film Modules of the Solar PV System" issued by the Bureau of Standards, Metrology and Inspection under the MOEA), a markup as set out in Schedule 4 of the captioned announcement (i.e., the fee scale below) will apply to the FiT.</t>
  </si>
  <si>
    <t>https://www.global-climatescope.org/markets/co/</t>
  </si>
  <si>
    <t>(2014) Law Nº 1715 established that Government will consider measurement schemes for all those official or private buildings, industries, businesses and residences that use solar generation sources. The metering scheme will contemplate the possibility of double-way metering (net metering), so that a self-generation scheme is enabled for said facilities.</t>
  </si>
  <si>
    <t>https://www.iea.org/policies/6304-law-1715-regulating-the-integration-of-non-conventional-renewable-energies-to-the-national-energy-system ; https://www.funcionpublica.gov.co/eva/gestornormativo/norma.php?i=57353</t>
  </si>
  <si>
    <t>Unknown year</t>
  </si>
  <si>
    <t>(2014) Costa Rica approved self-consumption regulations that allow both the exchange and sale of surplus PV power. The law also allows the use of micro-generators with an output of up to 100 kW and mini-generators of up to 1 MW. photovoltaic feed-in tariffs that apply to facilities under the net metering scheme as well as to independent plants of up to 20 MW.</t>
  </si>
  <si>
    <t>https://www.pv-magazine.com/2014/05/05/costa-rica-defines-pv-feed-in-tariff_100014970</t>
  </si>
  <si>
    <t>(2021) Costa Rican Congress approved a Law for the Promotion and Regulation of Energy Resources Distributed from Renewable Sources (entered into force in January 2022). The amended regulations enabled the owner/consumer to make use of net metering by depositing the excess of energy in the grid, with the right to use every month just a 49% of the total amount of energy deposited. This specific limitation is not contained in the new law.</t>
  </si>
  <si>
    <t>https://www.pv-magazine-latam.com/2020/05/21/costa-rica-ha-redactado-un-reglamento-para-generacion-distribuida/ ;  https://www.iea.org/policies/6145-costa-rica-regulation-on-net-metering-technical-standard-for-planning-operation-and-access-to-national-grid</t>
  </si>
  <si>
    <t>(2015) Regulation AR-NT-POASEN-2014 established net metering for micro- and small RE producers. The regulation establishes two modalities of the net metering available: "Simple” net metering, where monthly surplus is credited towards the next month, and after a year any surplus is cancelled;  “Complete” net metering.</t>
  </si>
  <si>
    <t>(2012) The Costa Rican government established the band tariff for hydropower plants.</t>
  </si>
  <si>
    <t>(2009) New Feed-in premium scheme: The Cypriot power company (EAC) purchases every kWh of generated electricity from the plant operators at the market price. The amount of tariff depends on the electricity generation technology used and the eligibility period is 20 years.</t>
  </si>
  <si>
    <t>https://www.iea.org/policies/5429-support-scheme-for-electricity-generation-from-renewables-ssres</t>
  </si>
  <si>
    <t>(2022) The energy minister to extend the country’s subsidy scheme for net metering and energy-efficiency measures, adding €40 million of funding ($39.8 million) to the program.</t>
  </si>
  <si>
    <t>https://www.pv-magazine.com/2022/08/26/cyprus-expands-funding-for-solar-net-metering/ ; https://www.pv-magazine.com/2022/07/02/the-weekend-read-solar-reforms-loom-cyprus-begins-to-move/</t>
  </si>
  <si>
    <t>The Chinese government is planning to eliminate all feed-in tariffs and subsidies for solar PV, even in the distributed generation segment, starting from 2021 - https://www.pv-magazine.com/2020/06/17/china-entering-post-fit-era-with-solid-prospects/</t>
  </si>
  <si>
    <t>The tariffs for on-grid PV installations were set at €0.25/kWh, for biogas at €0.1145/kwh, for biomass at €0.135/kWh and for wind energy installations (above 30kW) at €0.166/kWh.</t>
  </si>
  <si>
    <t xml:space="preserve">Rooftop PV in Cyprus is generally installed under either net metering or net billing systems. These schemes are quite similar, although systems installed under net billing, unless energy storage is also included, can only cover a maximum 80% of an investor’s annual energy needs. Net metering systems are also small and usually up to 10 kW per rooftop, but net billing arrays can have capacities of 10 kW to 10 MW. </t>
  </si>
  <si>
    <t>Installations of on-grid PV (up to 150 kW) under this programme were capped at 25.45 MW and for wind power at 10 MW.</t>
  </si>
  <si>
    <t>2002 (reinstated in 2016)</t>
  </si>
  <si>
    <t>Renewable electricity generation from plants up to 100 kW (30 kW in case of PV or 10 MW in case of hydro power) is supported through a feed-in tariff. Plant operators may choose between a guaranteed feed-in tariff and a green bonus paid on top of the regular electricity price achieved in the market (see also “Premium Tariff”). </t>
  </si>
  <si>
    <t>http://www.res-legal.eu/search-by-country/czech-republic/single/s/res-e/t/promotion/aid/feed-in-tariff-act-on-the-promotion-of-the-use-of-res/lastp/119/</t>
  </si>
  <si>
    <t>https://www.global-climatescope.org/markets/cz/</t>
  </si>
  <si>
    <t>(2009) Renewable Energy Act established detailed feed-in tariffs for wind power, as well as other sources of renewable energy. Onshore grid-connected wind power (not for owners consumption), connected as of 21 February 2008 benefits from a feed-in premium of DKK 0.25 per kWh for electricity production for the first 22,000 hours at the installed output (peak-load hours) of the wind turbine, after connection to the grid.</t>
  </si>
  <si>
    <t>https://www.iea.org/policies/3922-electricity-supply-act-feed-in-tariffs ; https://www.iea.org/policies/4888-feed-in-premium-tariffs-for-renewable-power-promotion-of-renewable-energy-act</t>
  </si>
  <si>
    <t>(2017) Government announced a bill to introduce a tax on the power produced for self-consumption by PV installations under net metering.</t>
  </si>
  <si>
    <t xml:space="preserve">https://www.mdpi.com/2071-1050/12/10/4121 ; https://www.mdpi.com/1996-1073/14/7/1990 ; https://www.pv-magazine.com/2017/05/22/danish-government-unveils-bill-to-introduce-tax-on-self-consumed-pv-power/ </t>
  </si>
  <si>
    <t xml:space="preserve">(1996) Electricity Act took the first step towards introducing a more competitive market, while at the same time providing for prioritisation of renewables and environmentally sound energy in the electricity supply. </t>
  </si>
  <si>
    <t>(2016) Executive Order on net settlement for own producers of electricity (BEK 999/2016), under which, the producer can obtain partial or total exemption of certain taxes and tariffs for the self-consumed electricity, or heat and electricity. New plants approved for entering into hourly net settlement can opt for two different groups. In group 1 all the production is sold, whereas in group 2 it is only sold the surplus production.</t>
  </si>
  <si>
    <t>(2012) Hourly or immediate net-metering scheme was established, where the household surplus of electricity of up to 6 kW from solar panels is sold at a fixed price of 0.6 DKK/kWh, whereas the price of the electricity they buy is approximately 2.20 DKK/kWh.</t>
  </si>
  <si>
    <t>(2010) Yearly net metering was established in Denmark after years of different types of demonstration projects with a subsidy (since 1999).</t>
  </si>
  <si>
    <t>(2007) Law 57-07 establishes a 10-year FiT to 2018 for grid-connected renewable energy installations, which adds a premium payment to the wholesale electricity price for both utilities and self-generators</t>
  </si>
  <si>
    <t>https://www.nrel.gov/docs/fy15osti/64125.pdf</t>
  </si>
  <si>
    <t>(2011) Net metering legislation was developed for residential wind or solar installations smaller than 25 kW and commercial facilities under 1 MW, making them eligible to receive credits for excess power exported to the grid.</t>
  </si>
  <si>
    <t>residential wind or solar installations smaller than 25 kW and commercial facilities under 1 MW</t>
  </si>
  <si>
    <t>https://www.iea.org/policies/6145-costa-rica-regulation-on-net-metering-technical-standard-for-planning-operation-and-access-to-national-grid</t>
  </si>
  <si>
    <t>(2014) End of feed in tariff in Ecuador. (2000-2014) The feed-in tariff was introduced in 2000, which was in force until the end of 2014. It was revised several times, adjusting the rates and progressively expanding the number of eligible technologies until 2011 when it covered all renewable energy technologies.</t>
  </si>
  <si>
    <t>https://www.irena.org/-/media/Files/IRENA/Agency/Publication/2015/IRENA_RE_Latin_America_Policies/IRENA_RE_Latin_America_Policies_2015.pdf</t>
  </si>
  <si>
    <t>(2021) Legislation ARCERNNR-001/2021 y ARCERNNR-002/2021 implemented a net-metering scheme with 2 years of rolling credit for self-consumption and a net billing mechanism but through the determination of the project's levelized cost of energy for the second case.</t>
  </si>
  <si>
    <t>solar, wind, geothermal, biomass, tidal and hydroelectric, small scale</t>
  </si>
  <si>
    <t>https://www.energiaestrategica.com/dos-nuevas-regulaciones-despiertan-expectativas-para-la-generacion-distribuida-en-ecuador/. ; https://www.controlrecursosyenergia.gob.ec/wp-content/uploads/downloads/2021/06/res_nro__arcernnr-013-2021.pdf</t>
  </si>
  <si>
    <t>Successive revisions reduced the number of eligible technologies and by 2014 it was only available for biomass and small hydro.</t>
  </si>
  <si>
    <t>(2019) FITs for biomass projects were announced. The FIT for the electricity generated from the technology that uses municipal solid waste and biogas from landfills is higher than the tariff for wastewater plants. The contract duration is 25 years, and the pricing formula will consider the exchange rates fluctuation.</t>
  </si>
  <si>
    <t>https://www.iea.org/policies/5658-feed-in-tariff-for-wind-and-solar-pv-projects</t>
  </si>
  <si>
    <t>(2022) Goverment announced new incentives aiming at encouraging more solar plants under (1) the net-metering system and (2) the self-consumption system connected to the grid. Changes: 1) Removing the maximum loads restriction imposed on distribution companies in relation to net-metering plants; 2) Increasing the aggregate maximum capacity of net-metering plants allowed to be installed across the country from 300 MW to 1000 MW; 3) Increasing the maximum capacity for plants owned by one consumer; 4) Expanding the exemption from the integration fee.</t>
  </si>
  <si>
    <t>https://aps.aucegypt.edu/en/articles/807/renewable-energy-policies-in-egypt-an-overview-and-analysis ; https://riad-riad.com/ahead-of-cop27-egypt-relaxes-the-restrictions-on-net-metering-and-self-consumption-solar-plants/</t>
  </si>
  <si>
    <t>(2014) Ministry of Electricity &amp; Energy and the Regulatory Agency launched feed-in tariff support system for solar PV and wind projects with capacity less than 50 MW.</t>
  </si>
  <si>
    <t>The net metering scheme was initially adopted in 2013. However, this policy instrument was halted after the introduction of FIT. After the FIT had stopped, and according to the periodical Decree No. 3/2017, the net metering scheme for PV projects (up to 20 MW) was resumed.</t>
  </si>
  <si>
    <t>(2017) Regulator Siget established standards for net metering, which allow the sale of surplus electricity from final users to the main grid.</t>
  </si>
  <si>
    <t>https://global-climatescope.org/markets/sv/+</t>
  </si>
  <si>
    <t>(2018) Electricity Market Act amendments maintained a non-competitive feed-in premium for wind, solar, geothermal, hydropower, biogas or biomass projects with a capacity of less than 50 kW. Qualifying projects do not have to participate in auctions, but automatically receive a payment calculated as a sliding premium on top of the market price for electricity delivered to the grid.</t>
  </si>
  <si>
    <t>https://www.iea.org/policies/6548-estonia-feed-in-premium ; https://www.pv-magazine.com/2017/03/15/estonia-to-replace-feed-in-premium-scheme-for-renewables-and-solar-with-auction-mechanism/ ; https://www.iea.org/policies/6545-estonia-amendments-to-the-electricity-market-act-establishing-reverse-auctions-and-sliding-premium</t>
  </si>
  <si>
    <t>(2017) Government announced plans to change the law regulating electricity markets, replacing the feed-in premium scheme for renewable energies with an auction mechanism.</t>
  </si>
  <si>
    <t>(2012) Estonia looked to replace the feed-in premium. All renewables-sourced generating capacity will receive a feed-in premium of EUR 93/MWh, inclusive of the electricity market price. This premium will apply to projects commissioned by the end of 2017 (end of 2019 for wind projects).</t>
  </si>
  <si>
    <t>(2007) Estonia adopted feed-in premium. A variable feed-in premium is paid to producers of renewable electricity on top of the electricity price. The feed-in premium is paied out for a period of 12 years starting from the commissioning date.</t>
  </si>
  <si>
    <t xml:space="preserve">The premium amounts to EUR 53.7/MWh and is awarded at the same rate to all renewable technologies. </t>
  </si>
  <si>
    <t>The feed-in tariff has been abolished gradually since 2017.</t>
  </si>
  <si>
    <t xml:space="preserve">wind, solar, biogas, biomass wood fuels and wave power. </t>
  </si>
  <si>
    <t>https://www.nordicenergy.org/wp-content/uploads/2014/05/Renewable-Energy-Policies-in-the-Nordic-Region.pdf ; https://www.iea.org/policies/6539-finland-tender-based-feed-in-premium-scheme-for-renewable-power-generation-301220101396</t>
  </si>
  <si>
    <t>Finland to extend net metering to all PV systems in 2023. At present, only a few distributors offer net-metering services in Finland, meaning that only a small share of PV systems are net-metered. In 2023, all PV systems will be offered net metering through the country’s new centralized information exchange system for the retail electricity market.</t>
  </si>
  <si>
    <t>https://www.pv-magazine.com/2022/10/26/finland-to-extend-net-metering-to-all-pv-systems-in-2023/</t>
  </si>
  <si>
    <t>(2018) The scheme feed-in premium scheme was amended (Act No. 441/2018). The changes includes a legal framework for opening up the market for production of renewable electricity with a new tender- based premium scheme.</t>
  </si>
  <si>
    <t>(2011) The Finland’s feed-in premium scheme for renewable electricity production (wind power, biogas, forest chips and wood fuels) entered into force (Act No. 1396/2010). The scheme was amended several times since its adoption.</t>
  </si>
  <si>
    <t>(2010) Finland introduced a new technology-specific feed-in tariff  system for wind.</t>
  </si>
  <si>
    <t>(2022) France increased feed-in tariffs for all PV system categories, ranging from €181.40 ($190.90)/MWh for installations below 3 kW in size to €96.90/MWh for arrays ranging in capacity from 36 kW to 100 kW.</t>
  </si>
  <si>
    <t>Solar PV (large scale?)</t>
  </si>
  <si>
    <t>https://www.pv-magazine.com/2020/10/02/france-raises-size-limit-for-solar-fits-from-100-kw-to-500-kw/; https://www.whitecase.com/publications/alert/solar-tariffs-france-2021-finance-law-and-renegotiation-power-purchase; https://www.pv-magazine.com/2021/09/02/eu-approves-frances-small-scale-solar-fit-plans/ ; https://www.pv-magazine.com/2022/05/04/france-publishes-second-quarter-fits-for-pv-systems-up-to-500-kw/ ; https://www.pv-magazine.com/2022/02/01/france-publishes-first-quarter-fits-for-pv-systems-up-to-500-kw/</t>
  </si>
  <si>
    <t xml:space="preserve">https://www.pv-magazine.com/2020/10/02/france-raises-size-limit-for-solar-fits-from-100-kw-to-500-kw/; https://www.whitecase.com/publications/alert/solar-tariffs-france-2021-finance-law-and-renegotiation-power-purchase; Max Hall, “EU approves France’s small scale solar FIT plans.” PV Magazine, 2021, https://www.pv-magazine.com/2021/09/02/eu-approves-frances-small-scale-solar-fit-plans/. Accessed 19 September 2021 </t>
  </si>
  <si>
    <t>FITs for rooftop PV installations not exceeding 500 kW in size remained unchanged despite strong development in the second half of 2021; FITs will still be reduced each quarter, in line with how much solar capacity was installed in the previous three-month period, but to a lower extent.</t>
  </si>
  <si>
    <t>[French government confirms FIT of €0.098/kWh for PV systems up to 500 kW.</t>
  </si>
  <si>
    <t>Size limit for PV projects that can qualify for fixed tariffs raised from 100 kW to 500 kW.]</t>
  </si>
  <si>
    <t>(2021) The feed-in premium scheme was amended in January 2021 to cover all renewable power plants with installed capacity higher than 5 MW.</t>
  </si>
  <si>
    <t>https://www.energy-community.org/dam/jcr:ed81a3cd-77ca-49eb-9cdd-61f30fde87e2/ECRB-MEDREG%20Workshop.pdf ; https://www.global-climatescope.org/markets/ge/ ; https://www.energy-community.org/dam/jcr:22372b74-4b00-406e-9c6b-34bacc595694/IR2022_Georgia.pdf</t>
  </si>
  <si>
    <t>(2022) Georgia Public Service Commission agreed that Georgia Power will pay 6.68 cents per kWh for electricity generated by owners of rooftop solar panels, but only after the solar owners have paid full retail rate for the electricity they’ve used. Previously Georgia Power subtracted the solar-generated electricity from residents’ bills.</t>
  </si>
  <si>
    <t>https://www.energy-community.org/dam/jcr:ed81a3cd-77ca-49eb-9cdd-61f30fde87e2/ECRB-MEDREG%20Workshop.pdf ; https://www.ren21.net/wp-content/uploads/2019/05/Factsheet_Georgia-HardTalk-2021.pdf ; https://pv-magazine-usa.com/2022/12/21/georgia-commission-fails-to-expand-solar-net-metering-program/</t>
  </si>
  <si>
    <t>(2020) Government adopted Feed in Premium - limited to hydro</t>
  </si>
  <si>
    <t>(2020) The installation limit of net metering mechanism for micro wind, solar, hydro and/or other RE generators  increased from 100 kW to 500 kW.</t>
  </si>
  <si>
    <t>• Eligibility: power plants bigger than 5 MW</t>
  </si>
  <si>
    <t>(2019) New policy: Georgia Public Service Commission offered net metering with monthly netting to 5,000 rooftop solar customers or 32 MW of capacity, whichever comes first. Georgia allows for net metering on residential systems of up to 10 kW or commercial of up to 100 kW commercial.</t>
  </si>
  <si>
    <t>• Premium up to – 1.5 $ cent/kwh</t>
  </si>
  <si>
    <t>• Strike price - 5.5$ cent/kwh</t>
  </si>
  <si>
    <t>(2022) Gov introduced two separate feed-in tariffs. Owners of rooftop PV systems can now decide to accept a smaller feed-in-tariff and use some of their rooftop power themselves or receive an additional remuneration on top of the standard feed-in tariff if they feed in 100% of their rooftop power.</t>
  </si>
  <si>
    <t xml:space="preserve">https://www.pv-magazine.com/2019/09/23/germany-lifts-cap-on-solar-fit-program-in-climate-change-act/; https://www.cleanenergywire.org/factsheets/whats-new-germanys-renewable-energy-act-202 ; https://www.pv-magazine.com/2022/07/07/germany-raises-feed-in-tariffs-for-solar-up-to-750-kw/ ; https://www.bmwk.de/Redaktion/EN/Pressemitteilungen/2022/04/20220406-federal-minister-robert-habeck-says-easter-package-is-accelerator-for-renewable-energy.html </t>
  </si>
  <si>
    <t>https://www.global-climatescope.org/markets/de/</t>
  </si>
  <si>
    <t xml:space="preserve">New measures including a raise in FIT rates, dismissal of FIT surcharge for self-consumed systems from 10-30 kW, and an increase in the threshold for auctions to 1 MW (previously 300 kW for rooftops and 750 kW for ground-mounted systems). </t>
  </si>
  <si>
    <t>(2020) Renewable Energy (Amendment) Bill, 2020 to enable the utilities in the power generation sector secure power at competitive tariffs to ensure cheaper end-user tariff for consumers and the promotion of small businesses.</t>
  </si>
  <si>
    <t>http://www.ecreee.org/sites/default/files/event-att/ghana_fit_policy_and_guidelines.pdf ;  https://www.parliament.gh/news?CO=98</t>
  </si>
  <si>
    <t>(2022) The Public Utility Regulatory Commission approved the net metering tariff setting guidelines. Industries now can invest heavily in solar, utilise their own energy.</t>
  </si>
  <si>
    <t>https://www.iea.org/policies/5646-net-metering-code   ;  https://www.energycom.gov.gh/regulation/renewable-energy-grid-sub-codes ; https://www.zawya.com/en/projects/industry/ghana-aims-to-become-a-regional-manufacturing-hub-for-solar-value-chains-cfpvtl2q</t>
  </si>
  <si>
    <t>(2011) Renewable Energy Act Act 832 gives the Public Utilities Regulatory Commission the responsibility to set the FIT as the pricing mechanism for Renewable Energy Technology.</t>
  </si>
  <si>
    <t>(2015) Net Metering Sub-Code for connecting Renewable Energy Generating Systems to the Distribution System provides for guidelines and technical connection conditions for the inter-connection of renewable energy generating facility to the low voltage distribution system under the net metering scheme.</t>
  </si>
  <si>
    <t>Market reform 2021: Feed-in-premium RES will have full balancing responsibility when XBID goes live. The expected date is 8/3/2022. Until then feed-in-premium RES are credited/debited for their imbalance quantity with DAM price (not the imbalance price). RES supported by Feed-in-Premium contracts are now protected from the settlement of imbalances, but in the coming months, with the expiration of the transitional provisions of the Balancing Market Regulation the RES will become fully exposed to balancing responsibility and the related prices.</t>
  </si>
  <si>
    <t>(2021) The country increased the upper limit for net metering installations in the mainland grid from 1 MW to 3 MW. Also, a new measure introduced seeks to phase out a licensing requirement concerning net metering systems of up to 50 kW.</t>
  </si>
  <si>
    <t>https://www.pv-magazine.com/2021/11/12/greeces-policy-reform-fever-storage-net-metering-and-sub-500-kw-solar/</t>
  </si>
  <si>
    <t>1:1netmeteringinterconnectionpolicyestablishedbyGRENLECwithaprovisothatindependentpowerproductiondoesnotexceed1%ofdemand.</t>
  </si>
  <si>
    <t>http://www.oas.org/en/sedi/dsd/Energy/Doc/OASGrenada_HRprint.pdf</t>
  </si>
  <si>
    <t>https://www.global-climatescope.org/markets/gt/</t>
  </si>
  <si>
    <t>(2022) The National Electric Energy Commission (CNEE) published a new Guide for Self-Producing Users with Surplus Energy, which contemplats that under the net metering scheme, the Distributor recognizes that energy injected as "energy credit in favor of the user", until said credit is exhausted against the consumption of the Self-Producing Users with Surplus Energy.</t>
  </si>
  <si>
    <t>https://global-climatescope.org/markets/gt/ ; https://www.iea.org/policies/6270-technical-standard-for-renewable-distributed-generation-and-auto-producers-with-excess-of-energy-net-metering-norma-tecnica-de-generacion-distribuida-renovable-y-usuarios-autoproductores-con-excedentes-de-energia ; https://www.energiaestrategica.com/guatemala-publica-una-guia-para-usuarios-autoproductores-con-excedentes-de-energia-renovable/</t>
  </si>
  <si>
    <t>(2014) CNEE 227-2014 sets the conditions for self-producers with capacities under 5 MW to sell to utilities (under a net-metering framework) and to other qualified consumers. Under the net-metering framework electricity production and consumption is balanced on monthly basis and any excess is carried forward. Fixed charges are paid to auto producers.</t>
  </si>
  <si>
    <t>(2018) End of feed in tariff in Honduras.</t>
  </si>
  <si>
    <t>https://global-climatescope.org/markets/hn/</t>
  </si>
  <si>
    <t>(2014) Decree 138-2013 established Net metering by ammending the Law on the Promotion of Electricity from Renewable Energy Resources. The decree 404-2013 of 2014 mandates utilities to buy excess power and credit it towards monthly bills, as well as to install bi-directional meters.</t>
  </si>
  <si>
    <t>https://www.iea.org/policies/6283-law-of-electrical-industry-ley-general-de-la-industria-electrica</t>
  </si>
  <si>
    <t>(2013) A feed-in premium for renewables that came into force in August 2013. PV projects up to 300 megawatts installed by July 31, 2015, were eligible to receive a base price for their energy equal to the short-term marginal cost plus $0.03/kWh plus 10%. However, this policy was canceled in 2018 due to financial problems faced by state utility Empresa Nacional de Energia Electrica (ENEE).</t>
  </si>
  <si>
    <t>Honduras has been planning to implement a net metering policy for the last few years but has not completed the regulations to do so.</t>
  </si>
  <si>
    <t>Hungary suspended its feed-in tariff (KAT) for new renewables projects above 0.5 megawatts at the end of 2016. Another new support program was introduced in 2017, allowing new renewable projects of 0.5-1 megawatt to receive a feed-in premium and sell on the wholesale market. Projects between 50 kilowatts and 0.5 megawatts are still eligible for the KAT feed-in tariff, but PV applications for this category ended in May 2018.</t>
  </si>
  <si>
    <t>https://www.global-climatescope.org/markets/hu/</t>
  </si>
  <si>
    <t>The government has also introduced net metering for plants below 40 kilowatts.</t>
  </si>
  <si>
    <t>(2022) Government is planning to introduce state specific feed-in tariffs from April 1, 2023, instead of reverse actions. These feed-in tariffs will apply to state-specific projects of up to 2 GW per annum.</t>
  </si>
  <si>
    <t>https://carboncopy.info/gujarat-got-47-of-mnre-aid-to-instal-solar-power-in-2021/ ; https://www.mercomindia.com/government-mulls-feed-in-tariffs-renewable-projects</t>
  </si>
  <si>
    <t>(2022) Date of compliance extended for open access and net metering projects. It had stated that open access and net metering (rooftop solar) projects would need to source modules from the vendors listed in the ALMM starting October 1, 2022.</t>
  </si>
  <si>
    <t>https://www.downtoearth.org.in/blog/energy/rooftop-solar-how-will-india-s-new-net-metering-norms-play-out-77716</t>
  </si>
  <si>
    <t>(2017) In the previous feed-in tariff (FIT) model, wind energy producers were provided a guaranteed above-market-rate tariff.</t>
  </si>
  <si>
    <t>(2020) Electricity Rules (Rights of Consumers) were issued, concerning net metering for rooftop solar installations. The new rules permit net metering to the prosumer for loads up to 500 kilowatts (kW) or up to the sanctioned load, whichever is lower, and gross metering for loads over 500 kW.</t>
  </si>
  <si>
    <t>(2013) Feed-in tariffs for wind, solar photovoltaic, solar thermal, wind, biogas, small-scale hydropower and biomass energy.</t>
  </si>
  <si>
    <t xml:space="preserve">West Bengal </t>
  </si>
  <si>
    <t>FIT 2008</t>
  </si>
  <si>
    <t xml:space="preserve">“To popularise solar energy, Bengal allows net metering for individual households.” Economic Times,  2021. https://energy.economictimes.indiatimes.com/news/renewable/to-popularise-solar-energy-bengal-allows-net-metering-for-individual-households/80302466. Accessed 18 January 2021 </t>
  </si>
  <si>
    <t>Introduced net metering for individual household rooftop solar PV between 1 KW and 5 KW</t>
  </si>
  <si>
    <t>(2012) Since June 2012, feed-in tariffs have been offered for electricity generated by biomass, hydropower, municipal solid waste and landfill</t>
  </si>
  <si>
    <t>https://www.enerdata.net/publications/daily-energy-news/indonesia-plans-revise-feed-tariffs-promote-renewable-electricity.html; Emiliano Bellini, “New rules to boost Indonesian net metered rooftop PV.” PV Magazine, 2021. https://www.pv-magazine.com/2021/09/23/new-rules-to-boost-indonesian-net-metered-rooftop-pv/. Accessed 25 September 2021</t>
  </si>
  <si>
    <t xml:space="preserve">Energy and Mineral Resources (MEMR) has enacted the law MEMR 26/2021 that improves the net metering legislation for rooftop PV. </t>
  </si>
  <si>
    <t>https://www.pv-magazine.com/2021/09/23/new-rules-to-boost-indonesian-net-metered-rooftop-pv/</t>
  </si>
  <si>
    <t>gas across different regions in Indonesia.[Indonesia introduced FiTs in 2002 for small-scale hydropower plants (scheme revised in 2006 to include hydropower plants up to 10 MW and dedicated FiT created for micro-hydro projects below 10 MW capacity in 2012). FiTs are also available for biomass and biogas projects, waste-to-energy (WTE) and solar PV power projects. Contracts for renewable power plants usually range between 20 and 30 years.]</t>
  </si>
  <si>
    <t>FIT 2005</t>
  </si>
  <si>
    <t>https://www.iea.org/policies/4821-financial-support-for-the-feed-in-tariff?q=iran&amp;s=1</t>
  </si>
  <si>
    <t>Iran is also supporting distributed generation through a net metering scheme. However, only around 2 MW of PV power was installed to date, although it is offering an interesting tariff of around $0.15 per kWh for the power surplus injected to the grid.</t>
  </si>
  <si>
    <t>https://www.pv-magazine.com/2017/07/19/iran-pushes-for-more-residential-and-commercial-pv/</t>
  </si>
  <si>
    <t>The country has attempted to achieve this capacity through a tender process, replacing the feed-in tariff policy.</t>
  </si>
  <si>
    <t>https://www.mees.com/2021/11/19/news-in-brief/total-us38kwh-iraq-solar-tariff/6b4cc5c0-493b-11ec-9353-2f3956bc77cb ; https://www.global-climatescope.org/markets/iq/</t>
  </si>
  <si>
    <t>https://www.global-climatescope.org/markets/iq/</t>
  </si>
  <si>
    <t>French major TotalEnergies’ planned 1GW solar plant in Basra will be paid a fixed feed-in-tariff of US¢ 3.80/kWh according to internal ministry of electricity documents seen by MEES. The solar plant is a key component of the $27bn energy megadeal that the French firm signed with Baghdad in September (MEES, 10 September).</t>
  </si>
  <si>
    <t>2020 - reintroduced in 2022</t>
  </si>
  <si>
    <t>(2022) Clean Export Guarantee (CEG) tariff was introduced; it allows micro generation customers to get paid for the excess energy they export to the grid. CEG is available to both new and existing micro-and small-scale generators who fulfil the eligibility criteria.</t>
  </si>
  <si>
    <t>https://irishtechnews.ie/what-feed-in-tariffs-mean-for-solar-in-ireland/ ; https://www.purevolt.ie/domestic-solar/feed-in-tariffs.php ; https://www.gov.ie/en/publication/9bf994-renewable-energy-feed-in-tariff-refit-scheme/ ; https://www.iea.org/policies/5738-renewable-energy-feed-in-tariff-2-and-3-refit-2-and-3 ; https://www.iea.org/policies/4372-renewable-energy-feed-in-tariff-refit-1</t>
  </si>
  <si>
    <t>(2021) Gov approved net metering, rebate scheme for solar and renewables; through the scheme, the Irish government intends to allocate around 380 MW of solar power. Projects of up to 50 kW will be entitled to participate and installations not exceeding 6 kW in size will be given a maximum rebate of €2,400.</t>
  </si>
  <si>
    <t>https://www.pv-magazine.com/2021/12/23/irish-government-approves-net-metering-rebate-scheme-for-solar-and-renewables/ ; https://www.gov.ie/en/publication/b1fbe-micro-generation/#micro-generation-support-scheme-mss</t>
  </si>
  <si>
    <t>(2020) REFITs were replaced by the Renewable Electricity Support Scheme (RESS), which aims to shift to renewable auctions.</t>
  </si>
  <si>
    <t>(2012) REFIT 2 and 3 were opened: REFIT 2 for small and large scale onshore wind, biomass landfill gas and small hydro (≤ 5MW); REFIT 3 for anaerobic digestion, biomass with CHP and biomass combustion and co-firing. The last REFIT schemes closed in December 2015.</t>
  </si>
  <si>
    <t>(2005) Renewable Energy Feed-In Tariff (REFIT 1) provided a financial incentive in the form of long term feed-in tariffs designed specifically to encourage new capacity development in individual categories and - short term feed-in tariffs to support the developmen of emerging ocean energy technologies.</t>
  </si>
  <si>
    <t>2013 (reintroduced in 208)</t>
  </si>
  <si>
    <t>After being phased out for 5 years, feed-in tariffs (FiTs) were re-introduced as of 2018. Rooftop solar projects can enjoy the 23-year FIT with a set rate at 0.45 ILS.</t>
  </si>
  <si>
    <t>https://www.global-climatescope.org/markets/il/</t>
  </si>
  <si>
    <t>Net metering is still available for projects up to 5 megawatts.</t>
  </si>
  <si>
    <t xml:space="preserve">(2013) The feed-in tariff was replaced by a net-metering system. </t>
  </si>
  <si>
    <t>2005-2006</t>
  </si>
  <si>
    <t>Feed-in premium scheme for solar PV generation.</t>
  </si>
  <si>
    <t>https://www.iea.org/policies/4902-old-feed-in-premium-for-photovoltaic-systems-i-ii-iii-iv-conto-energia?country=Italy&amp;page=4; https://www.renewableenergyworld.com/wind-power/can-italy-strike-twice/#gref</t>
  </si>
  <si>
    <t>(2022) Government has published a new package of measures. The new provisions include an extreme simplification of permits to install commercial rooftop PV systems with a capacity of between 50kW and 200kW, which in Italy are allowed to operate under the country's net metering scheme</t>
  </si>
  <si>
    <t>https://www.pv-magazine.com/2022/03/04/italy-speeds-up-permits-for-solar-up-to-200kw-allocates-e267-million-for-rebates/</t>
  </si>
  <si>
    <t>https://www.global-climatescope.org/markets/jm/</t>
  </si>
  <si>
    <t>(2022) New Electricity (Net Billing) Regulations 2022,were approved</t>
  </si>
  <si>
    <t>https://jis.gov.jm/house-approves-electricity-net-billing-regulations/. ; https://global-climatescope.org/markets/jm/</t>
  </si>
  <si>
    <t>(2015) THE ELECTRICITY ACT introduced net billing - Consumers with rooftop solar PV systems may participate in the JPS net billing program and receive the JPS avoided-cost rate plus 15% for power delivered to the grid.</t>
  </si>
  <si>
    <t>(2022) Government released provisional feed-in tariffs (FiTs) for the financial year April 2022-March 2023. The country will set FiTs for solar projects between 10 and 50 kW at JPY11/kWh (-8% compared to 2021-22, US$9.6c/kWh) and at JPY10/kWh for plants between 50 to 250 kW (-9%, US$8.7c/kWh). In addition, FiTs for offshore wind will reach JPY29/kWh in 2022-23 (-9%, US$25c/kWh), and JPY36/kWh for floating wind (stable, US$31c/kWh). FiTs for large-scale onshore wind (&gt;20 kW) will decline by 6% to JPY16/kWh (US$14c/kWh). FiTs apply for 20 years, except for residential solar projects (10 years) and geothermal projects (15 years)</t>
  </si>
  <si>
    <t>Solar PV, wind, geothermal</t>
  </si>
  <si>
    <t>https://www.enerdata.net/publications/daily-energy-news/japan-sets-feed-tariff-levels-renewable-projects-2022-2023</t>
  </si>
  <si>
    <t>In June 1990, Japan announced highly simplified regulations for residential PVs that wanted a grid connection. The Japanese Federation of Electric Power Companies volunteered to introduce a net metering program based on parity pricing by 1992.</t>
  </si>
  <si>
    <t>Solar PV (both)</t>
  </si>
  <si>
    <t>https://cleantechnica.com/2015/09/08/net-metering-progress-in-japan-california-hawaii-net-metering-history-logic-part-2/</t>
  </si>
  <si>
    <t>The country has canceled the feed-in tariff policy for the next few years.</t>
  </si>
  <si>
    <t>both</t>
  </si>
  <si>
    <t>https://www.global-climatescope.org/markets/jo/</t>
  </si>
  <si>
    <t>NET METERING 2012</t>
  </si>
  <si>
    <t>https://www.pv-magazine.com/2015/07/28/jordans-net-metering-expands-into-rural-areas_100020365/</t>
  </si>
  <si>
    <t xml:space="preserve">Grant approvals for renewable energy projects exceeding 1 MW suspended  </t>
  </si>
  <si>
    <t>(2017) Kazakhstan replaced FITs to by an auction system.</t>
  </si>
  <si>
    <t xml:space="preserve">Wind  (excluding wind power plant Astana EXPO-2017, Wind power plant Astana EXPO-2017, Solar PV (excluding Kaz PV), Small hydro, Biogas </t>
  </si>
  <si>
    <t>https://www.iea.org/policies/5407-the-law-about-support-the-use-of-renewable-energy-sources-amended?q=Kazakhstan&amp;s=1 ;  https://www.usaid.gov/energy/auctions-kazakhstan</t>
  </si>
  <si>
    <t>Net metering exists by law but has not worked in practice</t>
  </si>
  <si>
    <t>https://www.iea.org/policies/5407-the-law-about-support-the-use-of-renewable-energy-sources-amended?q=Kazakhstan&amp;s=1</t>
  </si>
  <si>
    <t>Kenya5</t>
  </si>
  <si>
    <t>(2022) Government announced that Solar auctions will replace feed-in tariffs in Kenya. Solar and other “mature” clean energy sources will be excluded from the nation's new FIT program and will instead be commissioned under an auction regime. Government will offer the fixed incentives to biomass, small hydro, and unspecified “other” renewables projects - no larger than 20 MW.</t>
  </si>
  <si>
    <t>Small-Hydro, Biomass and Biogas, Geothermal, Wind, Solar</t>
  </si>
  <si>
    <t>https://www.bowmanslaw.com/insights/energy/the-2021-2030-least-cost-power-development-plan-introduction-of-the-2021-renewable-energy-auction-policy-and-the-2021-fit-policy/ ; https://www.pv-magazine.com/2022/07/26/solar-auctions-to-replace-feed-in-tariffs-in-kenya/</t>
  </si>
  <si>
    <t>(2022) Draft Energy (Net-Metering) Regulations is expected to be rolled out in phases. The first phase will last three years. In the first phase the maximum aggregate generation capacity of net-metering systems will be capped at 100MW. EPRA may review this limit following the end of the first-phase.</t>
  </si>
  <si>
    <t>solar, biomass, geothermal, small hydropower, wind, solid urban waste and biogas</t>
  </si>
  <si>
    <t>https://www.roedl.com/insights/renewable-energy/2022/september/kenya-draft-net-metering-regulations-published</t>
  </si>
  <si>
    <t>(2021) The Ministry of Energy released the Renewable Energy Auction Policy (REAP) and the Feed-in-Tariffs Policy on Renewable Energy Resource Generated Electricity (Small-Hydro, Biomass and Biogas).</t>
  </si>
  <si>
    <t>(2019) The Energy Act introduced net-metering.</t>
  </si>
  <si>
    <t>(2010) Kenyan government published its new feed-in-tariffs (FIT) to provide investment security to renewable electricity generators, reduce administrative and transaction costs and encourage private investors.</t>
  </si>
  <si>
    <t>In 2005, South Korea introduced its net energy metering for grid-connected rooftop PV projects with a capacity size small than 5 kW. Generators with an excess electricity remaining after self-consumption can feed electricity into the grid and offset against their consumption of grid power.</t>
  </si>
  <si>
    <t>Kyrgyzstan</t>
  </si>
  <si>
    <t>(2019) The law was amended, introducing renewable capacity quotas and technology-neutral FITs, which has largely benefited small hydropower plants.</t>
  </si>
  <si>
    <t>https://www.undp.org/content/dam/rbec/docs/Kyrgyzstan.pdf ;  https://unece.org/sites/default/files/2022-09/REN21_UNECE2022_FullReport_red.pdf</t>
  </si>
  <si>
    <t>https://www.global-climatescope.org/markets/kg/</t>
  </si>
  <si>
    <t>(2009) The Law on Renewable Energy Sources was adopted and created a legislative framework for renewable energy feed-in tariffs. The tariffs are designed to ensure reimbursement and coverage of investment costs for up to eight years. However, the law is yet to be fully implemented.</t>
  </si>
  <si>
    <t>2020 (on hold)</t>
  </si>
  <si>
    <t>The existing feed-tariff is on hold until 01.01.2020 due to concerns about corruption and a lack of transparency in the way it was carried out since 2007. The existing state support mechanisms for energy production from renewable energy sources (RES) are being assessed and revised.</t>
  </si>
  <si>
    <t>https://www.undp.org/content/dam/rbec/docs/Latvia.pdf : http://www.res-legal.eu/search-by-country/latvia/</t>
  </si>
  <si>
    <t>(2022) Parliament approves regulations to improve RES development. The amendments to the Electricity Market Law provide for the introduction of regulations on active users, electricity sharing, energy communities, and the expansion of the net-metering system, which can be used by both individuals and legal entities.</t>
  </si>
  <si>
    <t>http://www.res-legal.eu/search-by-country/latvia/ ; https://balticwind.eu/latvian-parliament-approves-regulations-to-improve-res-development/</t>
  </si>
  <si>
    <t>https://www.global-climatescope.org/markets/lb/</t>
  </si>
  <si>
    <t>Lebanon adopts the NEM policy to reduce the demand and boost the grid through increasing the generation capacity</t>
  </si>
  <si>
    <t>https://www.global-climatescope.org/markets/lb/; https://www.researchgate.net/publication/345454926_Technical_Overview_of_the_Net_Metering_in_Lebanon</t>
  </si>
  <si>
    <t xml:space="preserve">(2013) Lesotho: Renewable Energy Policy </t>
  </si>
  <si>
    <t>https://www.astesj.com/publications/ASTESJ_0602102.pdf. ;  https://nul-erc.s3.amazonaws.com/public/documents/reports/lesotho-renewable-energy-policy-draft-1532182953.pdf</t>
  </si>
  <si>
    <t>In 2018 and 2020, parliament approved amendments to the Law of the Republic of Lithuania on Energy from Renewable Sources, moving to a sliding feed -in premium for renewable electricity (regulated by the National Energy Regulatory Council [NERC] and allocated through auctions), as well as provisions for renewable energy communities</t>
  </si>
  <si>
    <t>https://www.enercee.net/countries/lithuania/support-schemes ; https://iea.blob.core.windows.net/assets/4d014034-0f94-409d-bb8f-193e17a81d77/Lithuania_2021_Energy_Policy_Review.pdf</t>
  </si>
  <si>
    <t>Net -metering is in place for electricity production from solar and wind. Net -metering was introduced in 2015, but the design has been reinforced over the years. Net-metering can be used for solar PV and wind installations up to 500 kW by any legal or personal entity:</t>
  </si>
  <si>
    <t>https://iea.blob.core.windows.net/assets/4d014034-0f94-409d-bb8f-193e17a81d77/Lithuania_2021_Energy_Policy_Review.pdf</t>
  </si>
  <si>
    <t>In 2013, FiTs were limited to renewable plants below 10 kW: facilities above this threshold have to participate in an auction to get a feed-in premium. Since 2015, FiTs have only apply to 50% of the power generation, inciting producers to consume part of their power generation.</t>
  </si>
  <si>
    <t>by private households, commercial units, communities.</t>
  </si>
  <si>
    <t>[increased feed-in tariffs for PV power generators]</t>
  </si>
  <si>
    <t xml:space="preserve">All renewable electricity generation technologies are eligible, except for geothermal energy </t>
  </si>
  <si>
    <t>https://www.pv-magazine.com/2019/05/13/luxembourg-raises-solar-fits/</t>
  </si>
  <si>
    <t>Feed-in tariffs for energy generated from small hydropower, wind and biomass/biogas have been on offer for several years. Prior to the 2019 new Energy Law, feed-in tariffs were also granted for solar PV but as the country fulfilled the target set in the previous Decision of the Government, a new scheme has been introduced for feed-in premiums for solar PV.</t>
  </si>
  <si>
    <t>FITS: hydropower (up to 10 MW), wind power (50 MW) and biopower from biomass or biogas (1 MW).</t>
  </si>
  <si>
    <t>https://www.global-climatescope.org/markets/mk/</t>
  </si>
  <si>
    <t>Government increased the size limit for PV installations under net metering, launched a €1 million rebate scheme, and is now planning to eliminate all grid fees for prosumers.</t>
  </si>
  <si>
    <t>https://www.pv-magazine.com/2022/07/22/north-macedonia-improves-regulatory-framework-for-rooftop-pv/</t>
  </si>
  <si>
    <t>Feed-in premiums are available through online auctions for producers of wind power (up to 50 MW) and solar PV (up to 30 MW).</t>
  </si>
  <si>
    <t>(2019) Decree on Support Measures for Electricity Production from Renewables introduced FITS and Premiums.</t>
  </si>
  <si>
    <t>Malawi6</t>
  </si>
  <si>
    <t>(2012) A FiT policy was adopted, defining energy tariffs for different RE sources for plants ranging from 500 kW to 10 MW. FIT is based on capacity or a combination of capacity and energy charges.</t>
  </si>
  <si>
    <t>small hydro, solar, biomass, wind, geothermal and biogas</t>
  </si>
  <si>
    <t>https://global-climatescope.org/markets/mw/. ; https://www.ifc.org/wps/wcm/connect/090c58a2-2b98-482e-8c6d-b5931ed793e2/202006-Regulatory-Tariff-Review-Southern-Africa.pdf?MOD=AJPERES&amp;CVID=nbDqlVa</t>
  </si>
  <si>
    <t>https://www.global-climatescope.org/markets/mw/</t>
  </si>
  <si>
    <t>2016 (FITs for PV ended)</t>
  </si>
  <si>
    <t>(2022) Bidding applications for the new FITs quota for non-solar resources opened in August. The said 187MW quota comprises the following: 30MW for biogas resources; 127MW for small hydropower resources; and 30MW for biomass resources. These new Feed-In Tariff projects are expected to commence generation between 2025 and 2027.</t>
  </si>
  <si>
    <t xml:space="preserve">biogas resources; small hydropower resources; biomass </t>
  </si>
  <si>
    <t>https://www.thestar.com.my/business/business-news/2022/06/14/new-feed-in-tariff-quota-bidding-to-open-in-august ; https://www.iea.org/policies/4801-renewable-energy-act-establishing-feed-in-tariff-fit-system</t>
  </si>
  <si>
    <t>(2021) New Energy Metering Program (NEM 3.0) allows residential customers government to export 100 MW of surplus solar generation to the grid and commercial and industrial customers 300 MW of export capacity.</t>
  </si>
  <si>
    <t>PV</t>
  </si>
  <si>
    <t>https://www.pv-magazine.com/2021/07/02/malaysias-commercial-and-industrial-pv-segment-is-thriving/ ; https://mercomindia.com/malaysia-to-provide-net-metering/</t>
  </si>
  <si>
    <t>The application of FIT in Malaysia is based on the available quota set by the the government each year. In Malaysia, FIT for all RE (except for small hydroelectric power power plants) is applied at an annual rate of decline. This decline in FIT begins every new calendar new calendar year from 2013.</t>
  </si>
  <si>
    <t>(2016) Net metering replaced Malaysia's feed-in tariff incentive scheme. In May 2017, Malaysia made the system more attractive and in 2019, with the NEM 2.0 program, the surplus power generated by the PV system was for the first time paid on a “one-on-one” offset basis,</t>
  </si>
  <si>
    <t>FIT 2011</t>
  </si>
  <si>
    <t>https://www.iea.org/policies/5523-adopt-an-appropriate-pricing-policy-for-the-energy-sector-policy-no-7-maldives-national-energy-policy-and-strategy-2010?q=maldives&amp;s=1</t>
  </si>
  <si>
    <t>NET METERING 2015</t>
  </si>
  <si>
    <t>https://policy.asiapacificenergy.org/node/4229 ; https://www.ura.gov.mv/v1/news/net-metering-regulation-inaugurated/</t>
  </si>
  <si>
    <t>2012 (but it was reintroduced later on)</t>
  </si>
  <si>
    <t>Ended in 2012, but it was re-introduced unknown year - (mentioned in the RE Roadmap 2030 of 2019)</t>
  </si>
  <si>
    <t>https://budgetmof.govmu.org/documents/2022_23budgetspeech_english.pdf ; https://www.dlapiper.com/en/insights/publications/2022/11/africa-energy-futures/africa-energy-futures-mauritius. ; https://www.renewableenergyworld.com/baseload/mauritius-closes-expanded-feed-in-tariff-program-after-reaching-target/#gref. ; https://www.iea.org/policies/5466-feed-in-tariff-small-scale-distributed-generation-ssdg-2010.  ; https://ceb.mu/files/files/publications/RENEWABLE%20ENERGY%20ROADMAP%202030%20FOR%20THE%20ELECTRICITY%20SECTOR.pdf</t>
  </si>
  <si>
    <t>(2016) Pilot pilot project, under which the Central Electricity Board (CEB) plans to integrate a total cumulated capacity of 10 MW of Medium-Scale Distributed Generation (MSDG) using renewable energy technologies (mainly photovoltaic and wind power generation technologies) in the Mauritian grid and 400 kW in Rodrigues subject to network impact assessments.</t>
  </si>
  <si>
    <t>Gross metering?</t>
  </si>
  <si>
    <t>https://ceb.mu/files/files/publications/RENEWABLE%20ENERGY%20ROADMAP%202030%20FOR%20THE%20ELECTRICITY%20SECTOR.pdf ; https://www.iea.org/policies/6430-net-metering-medium-scale-distributed-generation-msdg. ; https://ceb.mu/projects/msdg-net-metering-scheme/msdg-net-metering-scheme</t>
  </si>
  <si>
    <t>(2022) As part of the 2022-2023 budget, Gov announced a feed-in tariff of Rs 4.20 for industrial users by the Central Electricity Board (CEB), and that CEB will purchase electricity under the Medium Scale Distributed Generation Scheme at a feed-in tariff of Rs 4.20 per Kw/, among other new meassures.</t>
  </si>
  <si>
    <t>(2021) Solar PV Scheme for Domestic Customers</t>
  </si>
  <si>
    <t>(2010) Small Scale Distributed Generation, feed-in-tariff scheme, was launched to support deployment of small scale renewable energy installations adding 2MW of new electricity generation.(2012) Mauritius closed Expanded Feed-in Tariff Program after Reaching Target</t>
  </si>
  <si>
    <t>(2021) Solar PV Scheme for Educational Institutions</t>
  </si>
  <si>
    <t>https://ceb.mu/files/files/publications/RENEWABLE%20ENERGY%20ROADMAP%202030%20FOR%20THE%20ELECTRICITY%20SECTOR.pdf</t>
  </si>
  <si>
    <t>https://www.global-climatescope.org/markets/mx/</t>
  </si>
  <si>
    <t>(2017) Resolution No. RES/142/2017 introduced the net billing and net metering. Under the current rules, distributed generation users can opt between net metering and net billing schemes. Net metering has faced criticism because it can disadvantage the power utility, as the expensive night-time power it provides is cancelled out by the cheap daytime energy injected by solar panels.</t>
  </si>
  <si>
    <t>Small and industrial scale as well</t>
  </si>
  <si>
    <t>https://www.bnamericas.com/en/analysis/the-risks-of-mexicos-new-distributed-generation-rules ; https://repositorio.cepal.org/handle/11362/48084</t>
  </si>
  <si>
    <t>Moldovan energy regulator ANRE has approved 15-year feed-in tariffs (FITs) for renewable energy projects with a generation capacity of no more than 1 MW.</t>
  </si>
  <si>
    <t>https://www.pv-magazine.com/2020/03/02/moldova-introduces-feed-in-tariff-for-small-scale-solar/</t>
  </si>
  <si>
    <t>Net metering is available for customers generating up to 100kW for their own consumption.</t>
  </si>
  <si>
    <t>https://www.global-climatescope.org/markets/md/ ; https://www.iea.org/reports/system-integration-of-renewables-in-moldova-a-roadmap/overview</t>
  </si>
  <si>
    <t>(2018) Law on the Promotion of the Use of Energy from Renewable Sources provides support mechanisms. Three support levels according to the project size: net metering for plants up to 200 kW, administratively-set FiTs for small-scale projects and auctioned fixed prices for larger projects.</t>
  </si>
  <si>
    <t>Feed in tariff for solar, wind and small hydro.</t>
  </si>
  <si>
    <t>https://www.iea.org/policies/6469-mongolia-renewable-energy-feed-in-tariff?q=mongolia&amp;s=1, https://www.unescap.org/sites/default/d8files/event-documents/1-2_Mongolia_Enkhtuvshin.pdf</t>
  </si>
  <si>
    <t>NET METERING UNKNOWN YEAR</t>
  </si>
  <si>
    <t>https://www.global-climatescope.org/markets/mn/</t>
  </si>
  <si>
    <t>(2018) Gov decided to start gradually reducing feed-in tariffs for renewable energy sources as of January 1, 2020,</t>
  </si>
  <si>
    <t>https://balkangreenenergynews.com/montenegro-to-start-phasing-out-feed-in-tariffs-for-renewables-in-2020</t>
  </si>
  <si>
    <t>implemented Montenegro’s first net metering program for 3,000 residential rooftop PV systems</t>
  </si>
  <si>
    <t>NET METERING IN 2015</t>
  </si>
  <si>
    <t>https://www.iea.org/policies/5976-morocco-net-metering-legislation-law-n058-15</t>
  </si>
  <si>
    <t>Mozambique7</t>
  </si>
  <si>
    <t>(2014) Decree 58/2014 was approved creating feed-in tariff for renewable energy, which applies to biomass, wind, small hydro and solar projects from 10 kW to 10 MW. Further regulation is still pending to implement the price premium. Decree 58/2014 creates Mozambique’s feed-in tariff.</t>
  </si>
  <si>
    <t>biomass, wind, small hydro and solar projects from 10 kW to 10 MW.</t>
  </si>
  <si>
    <t>https://rise.esmap.org/data/files/library/mozambique/Documents/Renewable%20Energy/Mozambique_REFIT_Regulation%20feed-in%20tariff_2014.pdf. ;  https://www.rvo.nl/sites/default/files/2019/01/Final-Energy-report-Mozambique.pdf</t>
  </si>
  <si>
    <t>Unkown year</t>
  </si>
  <si>
    <t>Nambia’s power sector regulator has stopped awarding Refit contracts, and instead switched to tenders to procure additional capacity.</t>
  </si>
  <si>
    <t>https://www.iea.org/policies/5746-namibia-feed-in-tariff. ; https://global-climatescope.org/markets/na/</t>
  </si>
  <si>
    <t>(2016) Net Metering approved in 2016 and Rules published im 2017 by the Electricity Control Board, under the Electricity Act.</t>
  </si>
  <si>
    <t>solar, wind, water, geothermal, biomass, biogas, biofuel, or fuel cell resources.</t>
  </si>
  <si>
    <t>https://www.ecb.org.na/images/docs/Noticeboard/Gazetted%20Net%20metering%20Rules.pdf</t>
  </si>
  <si>
    <t>(2015) Renewable Energy Feed-in Tariff programme (Refit) started for biomass, solar PV and wind projects. Projects of 500 kW to 5 MW size are eligible for the support. Feed-in tariff support is awarded for period of 20 years.</t>
  </si>
  <si>
    <t>(2011) Sustainable Energy Production Incentive Decision initiates a new system of feed-in premium allocation targeting renewable electricity and renewable gas projects. Support to renewable heat projects will follow, starting from 2012. The SDE + provides a feed-in premium (FIP) subsidy that covers the difference between wholesale market prices of electricity and the cost price of electricity from renewable sources. FIP contracts are signed for 15 years.</t>
  </si>
  <si>
    <t>https://www.iea.org/policies/5012-feed-in-premium-programme-sde-stimulering-duurzame-energie?page=2&amp;q=netherlands&amp;s=1</t>
  </si>
  <si>
    <t>Parliament has voted to end net metering. If the Dutch Senate approves the proposal, it could usher in a new era for rooftop PV. The new provisions could still ensure a payback time of around seven years for new PV system owners, while favoring the deployment of residential batteries. The time frame for the phasing out of the scheme is still unclear.</t>
  </si>
  <si>
    <t>https://www.pv-magazine.com/2023/02/09/dutch-parliament-approves-proposal-to-phase-out-net-metering/</t>
  </si>
  <si>
    <t>(2005) Nicaragua established feed-in tariffs for wind power and run-of-the-river hydropower.</t>
  </si>
  <si>
    <t>Solar, Small hydro, Biomass, Geothermal, Wind</t>
  </si>
  <si>
    <t>(2018) Net metering rules allow owners of solar photovoltaic and other renewables systems with up to 5 megawatts (MW) of capacity to sell surplus power to distribution companies.</t>
  </si>
  <si>
    <t>https://www.pv-magazine.com/2018/01/11/nicaraguas-new-net-metering-regulations-come-into-force/</t>
  </si>
  <si>
    <t>(2015) Gov approved regulation for Feed-in Tariffs. The FiT is subject to review every three years from the date of publication; revision was scheduled in 2019; however, the same has not happened. FIT for capacities up to: 5 MW of solar, 10 MW of wind, 10 MW of Biomass and 30MW of small hydro.</t>
  </si>
  <si>
    <t>biomass, small hydropower, wind and solar, and connected to the grid.</t>
  </si>
  <si>
    <t>https://www.iea.org/policies/5974-nigeria-feed-in-tariff-for-renewable-energy-sourced-electricity?q=nigeria&amp;s=1. ; https://www.globaldata.com/store/report/nigeria-renewable-energy-government-regulation-policy-analysis/. ; https://nerc.gov.ng/index.php/home/operators/renewable-energy</t>
  </si>
  <si>
    <t>(2017) Net-metering for very small capacities (typically below 1MW)</t>
  </si>
  <si>
    <t>https://www.iea.org/policies/6375-nigerian-electricity-regulatory-commission-mini-grid-regulation-2016</t>
  </si>
  <si>
    <t>The feed-in tariff includes a surcharge for system operating costs from 2014 onwards.</t>
  </si>
  <si>
    <t>https://www.statnett.no/globalassets/for-aktorer-i-kraftsystemet/tariff/2019-tariff-booklet.pdf</t>
  </si>
  <si>
    <t>Small scale PV is incentivized by a net metering scheme, but customers must choose who they sell power to.</t>
  </si>
  <si>
    <t>https://www.global-climatescope.org/markets/no/</t>
  </si>
  <si>
    <t>The Sahim Scheme was launched in May 2017 by the Oman Authority for Electricity Regulation (AER), now known as the Authority for Public Services Regulation (ASPR) and is structured in two phases:</t>
  </si>
  <si>
    <t>https://www.addleshawgoddard.com/en/insights/insights-briefings/2021/energy/future-of-rooftop-solar-in-the-middle-east/</t>
  </si>
  <si>
    <t>https://www.global-climatescope.org/markets/om/</t>
  </si>
  <si>
    <t>FIT 2015</t>
  </si>
  <si>
    <t>https://www.iea.org/policies/5702-pakistan-feed-in-tariff-for-solar-power?q=Pakistan&amp;s=1</t>
  </si>
  <si>
    <t>(2018) Pakistan has updated its 2015 net metering scheme to make it more user friendly.</t>
  </si>
  <si>
    <t>solar PV and wind projects</t>
  </si>
  <si>
    <t>https://www.iea.org/policies/5785-pakistan-net-metering-policy-for-solar-pv-and-wind-projects ; https://www.pv-magazine.com/2018/01/05/pakistan-updates-net-metering-scheme-unveils-clean-energy-investment-program/</t>
  </si>
  <si>
    <t xml:space="preserve">Palestine, State of, </t>
  </si>
  <si>
    <t>The Palestinian Energy Authority (PEA) issued the Net- metering scheme with two main items, first the monthly excess PV energy injected in the grid after covering the load demand will be deducted by 25% for using the national grid which means that only 75% of excess energy will be credited for the following month.</t>
  </si>
  <si>
    <t>https://www.google.com/search?q=net+metering+policy+in+place+in+palestine&amp;rlz=1C1GCEA_enFR990FR990&amp;ei=Ty9uZI2FBo2dkdUP3u2CkA8&amp;ved=0ahUKEwjN6ILLpI7_AhWNTqQEHd62APIQ4dUDCA8&amp;uact=5&amp;oq=net+metering+policy+in+place+in+palestine&amp;gs_lcp=Cgxnd3Mtd2l6LXNlcnAQAzIFCAAQogQyBQgAEKIEOgoIABBHENYEELADOgUIIRCgAToICCEQFhAeEB06BwghEKABEApKBAhBGABQnWxY0ndg7HloBHABeACAAXSIAfoEkgEDOC4xmAEAoAEByAEDwAEB&amp;sclient=gws-wiz-serp</t>
  </si>
  <si>
    <t>(2016) Net metering policy created the rules to set up self-generation facilities and allowing connection to the distribution grid and the sale of surplus power. Credits are accumulated in kilowatt-hours up to a limit of 25% of annual or semiannual historic consumption, which is refunded to a customer’s electricity account.</t>
  </si>
  <si>
    <t>https://global-climatescope.org/markets/pa/ ; https://www.iea.org/policies/6325-interconnection-of-small-photovoltaic-systems-agreement-net-metering-resolution-2060</t>
  </si>
  <si>
    <t xml:space="preserve">(2008) Resolution 2060 introduced net-metering scheme for solar PV systems under 10 kW. </t>
  </si>
  <si>
    <t>Peru’s auction system combines elements of feed-in tariffs, premiums and quotas. Under biannual auctions, PPAs at a guaranteed tariff are awarded for between 20-30 years.</t>
  </si>
  <si>
    <t>(2018) Peru introduces net metering, new DG rules for RE up to 10 MW</t>
  </si>
  <si>
    <t>https://www.pv-magazine.com/2018/08/15/peru-introduces-net-metering-new-dg-rules-for-re-up-to-10-mw/</t>
  </si>
  <si>
    <t>(2015) Decree 1221 states that renewable energy generators who are connected to the grid can inject their surplus energy, or feed into the grid, as long as this does not affect the safety of the distribution system.</t>
  </si>
  <si>
    <t>(2018) The Supreme Decree N° 050-2008-EM stipulates a hybrid model with a request for proposals for RE (conducted biannually) coupled with a guaranteed feed-in tariff for 20–30 years.</t>
  </si>
  <si>
    <t>(2021) Modified feed-in-tariff (FiT 2) rates of run-of-river (ROR) hydro and biomass projects at P5.8705 per kilowatt-hour (kWh) and P6.19/kWh, respectively.</t>
  </si>
  <si>
    <t>wind, solar, run-of-river hydro, and biomass power plants</t>
  </si>
  <si>
    <t>https://www.enerdata.net/publications/daily-energy-news/philippines-regulator-approves-lower-2019-feed-tariff-allowance.html; https://www.iea.org/policies/4805-feed-in-tariff-rules?q=philippines&amp;s=1; https://thelawreviews.co.uk/title/the-renewable-energy-law-review/philippines ; https://www.bworldonline.com/economy/2021/05/28/371716/erc-sets-modified-feed-in-tariff-rates-for-ror-hydro-and-biomass/</t>
  </si>
  <si>
    <t>(2022) New rules increases net-metering size limit for renewables to 1 MW. New provisions also define interconnection standards, the certification of compliance requirements, and pricing methodologies.</t>
  </si>
  <si>
    <t>https://www.pv-magazine.com/2022/11/29/philippines-increases-net-metering-size-limit-for-renewables-to-1-mw/</t>
  </si>
  <si>
    <t>The government, through the Energy Regulatory Commission (ERC) also directed electricity distribution companies to implement a staggered payment scheme, and deferred the feed-in-tariff charge for a month, 12 among other steps.</t>
  </si>
  <si>
    <t>(2008) Philippines allowed net metering for renewable energy systems below 100 kW in size.</t>
  </si>
  <si>
    <t>The Ministry of Industry and Trade set a new pricing framework for solar and wind power projects. The country is planning to replace current FITs with auctions.</t>
  </si>
  <si>
    <t>The Philippine Energy Regulatory Commission (ERC) has lowered the 2019 feed-in tariff (FiT) allowance by 78%.</t>
  </si>
  <si>
    <t>Poland supports generation from hydropower, biogas and biomass through a feed-in tariff and feed-in premium. The feed-in tariff is available for projects with a capacity of less than 500 kW for 15-17 years. These projects sell electricity generation to an obliged supplier at 95% of a reference price, which is set annually by the government. The feed-in premium is available for projects with a capacity from 500 kW to 1 MW, which are compensated for the difference between the market price and 90% of the reference price for 15 years. Both the feed-in tariff and feed-in premium are scheduled to end in 2035.</t>
  </si>
  <si>
    <t xml:space="preserve">Hydropower, biogas and biomass </t>
  </si>
  <si>
    <t>(2022) Under the new net billing rules prosumers have to prepare a bill that includes the energy they generated. The price is then calculated according to a special model related to the price of a kilowatt-hour during so-called “day-ahead trading.” However, the net-billing model will be in a transitional stage until 2024.</t>
  </si>
  <si>
    <t>PV systems</t>
  </si>
  <si>
    <t>https://www.pv-magazine.com/2022/07/13/polands-transition-from-net-metering-to-net-billing/ ; https://www.pv-magazine.com/2018/03/06/2017-polish-residential-pv-grew-by-81-3-mw/ ; https://www.pv-magazine.com/2023/03/29/one-year-of-net-billing-in-poland/</t>
  </si>
  <si>
    <t>(2016) Introduction of the Net metering scheme, under which operators of PV systems up to 10 kW are refunded 80% for each kilowatt they inject into the electricity system, while owners of PV installations ranging in size between 10 kW and 40 KW are refunded 70%</t>
  </si>
  <si>
    <t xml:space="preserve">Large-scale renewable energy projects commissioned before 2012, primarily onshore wind projects, receive a FIT for 15 years from the start of operations. In 2014, a new FIT was introduced supporting renewable generation from small-scale and self-consumption projects. </t>
  </si>
  <si>
    <t>https://iea.blob.core.windows.net/assets/a58d6151-f75f-4cd7-891e-6b06540ce01f/Portugal2021EnergyPolicyReview.pdf ; https://www.global-climatescope.org/markets/pt/</t>
  </si>
  <si>
    <t>NET METERING 2014</t>
  </si>
  <si>
    <t>https://www.pv-magazine.com/2014/12/08/portugals-net-metering-law-raises-faint-hopes_100017429/ ; https://www.global-climatescope.org/markets/pt/</t>
  </si>
  <si>
    <t>(2012) Korea's feed-in tariff scheme was replaced by a Renewable Portfolio Standard Scheme. The feed-in tariff scheme was, however, reintroduced in Seoul in 2013.</t>
  </si>
  <si>
    <t>https://www.winston.com/images/content/9/1/v2/91697/Feed-In-Tariff-Handbook-for-Asian-Renewable-Energy-Systems.pdf ; https://www.iea.org/policies/4090-feed-in-tariff-for-renewable-energy; https://dco.energy.or.kr/renew_eng/new/renewable.aspx</t>
  </si>
  <si>
    <t xml:space="preserve">(2005) South Korea introduced its net energy metering for grid-connected rooftop PV projects with a capacity size small than 5 kW. </t>
  </si>
  <si>
    <t>https://www.iea.org/policies/6568-korea-net-metering ; https://www.global-climatescope.org/markets/kr/</t>
  </si>
  <si>
    <t>While Law No 122/2015 foresees the introduction of a feed-in tariff for installations smaller than 500 kW, the methodology for the application of this mechanism has not been developed yet.</t>
  </si>
  <si>
    <t>http://www.res-legal.eu/search-by-country/romania/summary/c/romania/s/res-e/sum/184/lpid/183/ ; https://www.global-climatescope.org/markets/ro/</t>
  </si>
  <si>
    <t>(2022) Romania authorizes bilateral PPAs, raises size limit for solar under net metering to 400kW</t>
  </si>
  <si>
    <t>https://www.pv-magazine.com/2021/02/04/romania-improves-rebate-scheme-to-speed-up-rooftop-pv-development/ ; https://www.global-climatescope.org/markets/ro/ ; https://www.pv-magazine.com/2022/01/13/romania-authorizes-bilateral-ppas-raises-size-limit-for-solar-under-net-metering-to-400kw/</t>
  </si>
  <si>
    <t>(2021) Amendments to program to support residential solar PV under the net metering regime, including improvements to the installation process, settlement of rebate payments, extension of the timeframe to install a PV system, and allowing for greater capacity of PV systems</t>
  </si>
  <si>
    <t>(2018) Romania’s parliament approved the introduction of a net-metering scheme for small-scale renewables up to 100kW, which allows individuals to deduct the power they produce from their electricity bill.</t>
  </si>
  <si>
    <t>A so-called “premium scheme” – applied to the wholesale prices for RES-generated electricity – was introduced in 2007 by an amendment to the 2003 Federal Electricity Law. However, largely due to consumer price concerns and legal difficulties with developing a clear implementation mechanism, this price scheme, which would have been equivalent to a feed-in tariff, has never been put into practice.</t>
  </si>
  <si>
    <t>https://seamless.legal/en/rus/publication/doing-business-in-russia-2020/environment-energy-efficiency-and-renewables/renewables</t>
  </si>
  <si>
    <t>Introduced a new net metering scheme for solar and other renewable energy generators not exceeding 15 kW in size. PV system owners will be allowed to sell surplus power to their respective power distributors at a price of between RUB1.7 and 2 per kilowatt-hour ($0.022-0.026).</t>
  </si>
  <si>
    <t>https://www.pv-magazine.com/2021/03/10/russia-introduces-net-metering-for-small-sized-pv/</t>
  </si>
  <si>
    <t>(2012) N°001/ENERGY/RURA/2012 ON RWANDA RENEWABLE ENERGY FEED IN TARIFF</t>
  </si>
  <si>
    <t>Hydropower, 50 kw and a</t>
  </si>
  <si>
    <t>https://www.renewableenergyworld.com/baseload/rwanda-sets-feed-in-tariffs-for-hydro/#gref</t>
  </si>
  <si>
    <t>https://www.global-climatescope.org/markets/rw/</t>
  </si>
  <si>
    <t>maximum of 10 MW</t>
  </si>
  <si>
    <t>The feed-in tariff for power exported back into the grid currently stands at 7 Halala per watt for residential and 5 Halala per watt for commercial applications.</t>
  </si>
  <si>
    <t xml:space="preserve">https://www.solarworld-sa.com/pages/savings </t>
  </si>
  <si>
    <t>(2020) Electricity and Cogeneration Regulatory Authority released new rules for distributed solar PV systems ranging from 1 kW to 2 MW for all kinds of energy consumers, in order to encourage electricity consumers to install PV systems under the national net metering scheme.</t>
  </si>
  <si>
    <t>https://www.enerdata.net/publications/daily-energy-news/saudi-arabia-updates-its-net-metering-scheme-rooftop-pv-systems.html</t>
  </si>
  <si>
    <t>(2017) Electricity and Cogeneration Regulatory Authority approved the “Small-Scale Solar PV Systems Regulations”, a new net metering scheme for residential PV, for systems up to 2MW</t>
  </si>
  <si>
    <t>https://www.global-climatescope.org/markets/sn/</t>
  </si>
  <si>
    <t>(2018) Gov passed a net metering law requiring payment for all excess, self-generated energy provided to the grid over 20 years. The policy represents a hybrid between so-called "net metering" and "feed-in tariff" policies. Given its hybrid nature, the policy is most often referred to as a "NET-FIT".</t>
  </si>
  <si>
    <t>https://www.linkedin.com/pulse/senegal-launches-breakthrough-policy-solar-pv-toby-d-couture</t>
  </si>
  <si>
    <t>(2021) Serbia adopted a new Law on the Use of Renewable Energy Sources, together with a Feed-in Premium Decree and the Decree on Prosumers, which set a legal and regulatory framework for transitioning to auctions.</t>
  </si>
  <si>
    <t xml:space="preserve">Feed-in premiums are obtained on auctions for plants with capacity above 500 kW, except for wind projects which are eligible if their capacity is larger than 3 MW. </t>
  </si>
  <si>
    <t>(2021) Serbia adopted a new Law on the Use of Renewable Energy Sources along with net metering for prosumers.</t>
  </si>
  <si>
    <t xml:space="preserve">rooftop PV </t>
  </si>
  <si>
    <t>https://unece.org/sites/default/files/2022-09/REN21_UNECE2022_FullReport_red.pdf ; https://www.pv-magazine.com/2021/08/31/serbia-introduces-net-metering-rebate-scheme-for-rooftop-pv/</t>
  </si>
  <si>
    <t>(2018) Serbia announced a switch from FIT to feed-in premiums and auctions</t>
  </si>
  <si>
    <t>Serbia introduces net metering, rebate scheme for rooftop PV. The rebates will cover up to 50% of the costs for installing and deploying a PV system and are intended at supporting homeowners and businesses take advantage of the recently new net metering regime.</t>
  </si>
  <si>
    <t>(2009) Serbia introduced FITs, but laws and incentives were introduced only in 2016.</t>
  </si>
  <si>
    <t xml:space="preserve">Although Slovakia’s old fixed feed-in tariff scheme was cancelled in 2019, it remains in place for existing installations, with rates that are administratively adjusted every year. </t>
  </si>
  <si>
    <t>Wind, solar, geothermal, biogas, hydropower, biomass</t>
  </si>
  <si>
    <t>https://www.global-climatescope.org/markets/sk/</t>
  </si>
  <si>
    <t>(2020) Government adopted amendments to the Rules on Support for Electricity Generated from Renewable Energy Sources and from High Efficiency Cogeneration, introducing the obligation for investors to provide an adequate insurance for the performance of the project applying for the feed-in support. The insurance amount could be up to 5% of the investment value of the project, with the exact amount, type and validity of the insurance determined by the Slovenian Energy Agency alongside its decision on whether the project qualifies for the feed-in support scheme.</t>
  </si>
  <si>
    <t>Wind, solar, hydropower, biomass</t>
  </si>
  <si>
    <t xml:space="preserve">http://www.wind-works.org/cms/index.php?id=273&amp;tx_ttnews%5Btt_news%5D=859&amp;cHash=e2463fafffef148964c52dd8497dac0d; https://cms.law/en/int/expert-guides/cms-expert-guide-to-renewable-energy/slovenia </t>
  </si>
  <si>
    <t>(2022) Slovenia has extended the period of the net-metering scheme system for the residential sector (for PV installations up to 11 kW) until the end of 2023</t>
  </si>
  <si>
    <t>https://www.pv-magazine.com/2022/12/19/slovenia-set-to-install-258-mw-of-new-solar-in-2022/</t>
  </si>
  <si>
    <t>(2002) A decree law passed paved the way for establishing prices and premiums for purchasing electricity from qualified producers. Under the scheme producers can choose to receive either fixed feed-in tariffs or premium feed-in tariffs from the network operators.</t>
  </si>
  <si>
    <t>(2015) Slovenia adopted Decree on self-supply of electricity from renewable energy sources that regulates a net-metering programme.</t>
  </si>
  <si>
    <t>2011 (but reintroduced in 2022 for solar)</t>
  </si>
  <si>
    <t>(2022) Gov announced it will introduce a FIT mechanism for rooftop solar: Eskom will develop rules and a pricing structure for all commercial and residential installations on its network.</t>
  </si>
  <si>
    <t>onshore wind, solar thermal, solar photovoltaic, biomass, biogas, landfill gas, or small hydro</t>
  </si>
  <si>
    <t>https://www.iea.org/policies/4786-renewable-energy-feed-in-tariff-refit. ;  https://www.pv-tech.org/south-africa-unveils-solar-fit-and-licensing-exemptions-in-response-to-energy-crisis/ ; https://www.pv-magazine.com/2022/07/26/south-africa-to-introduce-feed-in-tariffs-for-rooftop-pv/</t>
  </si>
  <si>
    <t>2020 - No national net metering policy. However, certain municipalities allow a limited amount of surplus power generated by solar systems to be off-set against energy usage, while others are allowing bi-directional metering (in the City of Cape Town and in Tshwane).</t>
  </si>
  <si>
    <t>https://www.ifc.org/wps/wcm/connect/090c58a2-2b98-482e-8c6d-b5931ed793e2/202006-Regulatory-Tariff-Review-Southern-Africa.pdf?MOD=AJPERES&amp;CVID=nbDqlVa</t>
  </si>
  <si>
    <t>https://www.youtube.com/watch?v=vnLxGvvn69I</t>
  </si>
  <si>
    <t>(2011) The South African Department of Energy revised its renewable energy strategy, switching from the REFIT remuneration system to a procurement process based on price competition Instead of enacting a downward adjustment of the 2009 tariff schemes, as scheduled for June 2011, the national energy regulator NERSA validated the change to a competitive bidding process.</t>
  </si>
  <si>
    <t>FIT 1999</t>
  </si>
  <si>
    <t>https://www.pv-tech.org/news/spain-ordered-to-pay-290m-plus-over-subsidy-u-turn</t>
  </si>
  <si>
    <t>(2019) Spain unveils new provisions for self-consumption regulation. According to the new rules, power surpluses may be shared with other consumers or fed to the grid.For net metering systems above 100 kW in size, a mechanism would enable owners to share surplus power with consumers nearby or to inject it into the grid.</t>
  </si>
  <si>
    <t xml:space="preserve">Sustainable energy authority outlined the feed-in tariff for Ceylon Electricity Board to procure plants without competitive tender. These include 32 rupees per unit for mini-hydro, 29 for wind and over 33 rupees per unit for solar, reducing over time. </t>
  </si>
  <si>
    <t>Hydropower, wind, biomass, other renewables</t>
  </si>
  <si>
    <t>https://unhabitat.org/sites/default/files/2020/07/gh072e.pdf ; https://economynext.com/sri-lanka-electricity-use-plunges-consumers-move-to-lower-categories-120895/</t>
  </si>
  <si>
    <t>(2016) Gov launched the public power generating program ‘Surya Bala Sangramaya’, which is an extension of the net-metering scheme launched in 2010.</t>
  </si>
  <si>
    <t>https://www.dailynews.lk/2023/03/29/supplement/300380/solar-rooftops-formidable-force-national-power-supply</t>
  </si>
  <si>
    <t>FIT 2019</t>
  </si>
  <si>
    <t>https://www.ccreee.org/wp-content/uploads/2023/01/ERC_St.Vincent_final_003.pdf</t>
  </si>
  <si>
    <t>NET METERING 2019</t>
  </si>
  <si>
    <t>Feed-in tariff policy, which applies to solar, wind, biomass, and biogas projects of 5 kilowatts per household.</t>
  </si>
  <si>
    <t>https://thisweekinpalestine.com/paving-the-way-for-a-renewable-energy-future-in-palestine/ ; https://www.global-climatescope.org/markets/ps/</t>
  </si>
  <si>
    <t>Palestine has a net metering policy for projects smaller than 1MW, which allows consumers to have 75% of their excess energy credited for the following month.</t>
  </si>
  <si>
    <t>https://www.global-climatescope.org/markets/ps/</t>
  </si>
  <si>
    <t>FIT 1998</t>
  </si>
  <si>
    <t>Biomass, wind</t>
  </si>
  <si>
    <t>https://www.iea.org/policies/3509-feed-in-tariffs; https://www.ceer.eu/documents/104400/-/-/ffe624d4-8fbb-ff3b-7b4b-1f637f42070a ; https://www.global-climatescope.org/markets/se/</t>
  </si>
  <si>
    <t>Sweden does not have a full net metering scheme to support rooftop PV, but solar PV generation fed to the grid must be compensated by a small fee paid by distribution grid operators called “the network benefit” (nätnytta). The network benefit materializes as a reduction in network fees on the power bill, covering about 10% of the typical network change per kilowatt-hour. In addition, PV owners can make contracts to sell surplus production to their utility company. Small systems of less than 500 kilowatts are freed from paying electricity tax on both these revenue streams. PV installations are also incentivized as the labor part of the solar system investment (the installation cost) is also subject to the ROT household tax deduction.</t>
  </si>
  <si>
    <t xml:space="preserve">solar PV </t>
  </si>
  <si>
    <t>https://www.global-climatescope.org/markets/se/</t>
  </si>
  <si>
    <t>(2022) Switzerland introduces auction scheme for solar over 150 kW, which will replace the country's feed-in tariff scheme that expires at the end of 2022.</t>
  </si>
  <si>
    <t>https://www.pv-magazine.com/2022/11/24/switzerland-introduces-auction-scheme-for-solar-over-150-kw/ ; https://www.global-climatescope.org/markets/ch/</t>
  </si>
  <si>
    <t>Net-metering has not been implemented centrally as the small-scale feed-in tariff has been subsidizing rooftop solar since 2009. However, some distribution system operators (DSOs) or utilities voluntarily offer virtual storage or net billing solutions.</t>
  </si>
  <si>
    <t>small-scale</t>
  </si>
  <si>
    <t>https://www.global-climatescope.org/markets/ch/</t>
  </si>
  <si>
    <t>Switzerland provides a feed-in premium for renewables, which is financed by a special fund raised through a consumer surcharge of up to 23 Swiss francs ($23) per megawatt-hour. Historically, this program has mostly been used for solar project support</t>
  </si>
  <si>
    <t>Seychelles has a net metering policy where electricity produced by your solar photovoltaic PV systems is recorded to a separate meter. PUC then credits your electricity bill at the end of each month.</t>
  </si>
  <si>
    <t>https://energysolutionsseychelles.sc/grid-connect-pv/#:~:text=Seychelles%20Net%20Metering%20for%20grid,the%20end%20of%20each%20month.</t>
  </si>
  <si>
    <t>The Government of Tajikistan promotes renewable energy with project-specific feed-in tariffs. The tariffs are based on the project’s costs and guaranteed for 15 years.</t>
  </si>
  <si>
    <t xml:space="preserve">wind, solar, geothermal, biomass and hydropower (up to 30 MW) </t>
  </si>
  <si>
    <t>https://www.undp.org/sites/g/files/zskgke326/files/migration/eurasia/Tajikistan.pdf ; https://www.lse.ac.uk/GranthamInstitute/wp-content/uploads/2015/05/TAJIKISTAN.pdf</t>
  </si>
  <si>
    <t>The 2010 Electricity Rules also set up a Standardized Small Power Purchase Tariffs for both grid connected and mini grid electricity generation projects. The tariffs, expected to be reviewed annually.</t>
  </si>
  <si>
    <t>https://www.iea.org/policies/4962-2010-electricity-rules-feed-in-tariff</t>
  </si>
  <si>
    <t>https://www.global-climatescope.org/markets/tz/</t>
  </si>
  <si>
    <t>Thailand has passed a regulation to set up a FIT scheme for renewable energy, including utility-scale solar, battery energy storage, wind, and biogas.</t>
  </si>
  <si>
    <t>utility-scale solar, battery energy storage, wind, and biogas.</t>
  </si>
  <si>
    <t>https://www.pv-magazine.com/2022/10/31/thailand-introduces-fit-scheme-for-solar-storage/</t>
  </si>
  <si>
    <t>Thailand launches net metering scheme for residential PV. The program will be open to solar power systems with a generation capacity larger than 10 kW. Initially, some 100 MW of solar power will be allocated through the mechanism. Net metering tariffs, however, will be little more than half the current electricity price.</t>
  </si>
  <si>
    <t>Residential PV</t>
  </si>
  <si>
    <t>https://www.pv-magazine.com/2019/05/24/thailand-launches-net-metering-scheme-for-residential-pv/</t>
  </si>
  <si>
    <t>Feed-in tariff policy to boost switch to solar energy</t>
  </si>
  <si>
    <t>https://tt.loopnews.com/content/feed-tariff-policy-boost-switch-solar-energy</t>
  </si>
  <si>
    <t>Draft in Progesss</t>
  </si>
  <si>
    <t>https://www.ccreee.org/wp-content/uploads/2023/01/ERC_TT_final_003.pdf</t>
  </si>
  <si>
    <t>The government of Tunisia has approved the regulatory framework for net metering, allowing private renewable power producers to generate electricity for self-consumption and to sell excess power to large energy consumers and to the national power utility STEG</t>
  </si>
  <si>
    <t>https://www.enerdata.net/publications/daily-energy-news/tunisia-adopts-new-regulatory-framework-renewable-net-metering.html#:~:text=The%20government%20of%20Tunisia%20has,the%20national%20power%20utility%20STEG.</t>
  </si>
  <si>
    <t>(2023) Turkey introduces 10-year FIT for solar, other renewables. Government issued new feed-in tariffs (FITs) for solar PV, wind and solar projects that include battery storage, pumped hydro, geothermal power, biomass, and wave energy.</t>
  </si>
  <si>
    <t>https://www.pv-magazine.com/2023/05/02/turkey-introduces-10-year-fit-for-solar-other-renewables/</t>
  </si>
  <si>
    <t>Turkey introduces net metering for residential PV and new rules for unlicensed solar. The government has finally issued a net metering scheme for solar systems not exceeding 10 kW of generation capacity – the country’s first attempt to support small scale PV. New rules for larger, unlicensed projects have also been introduced, with the size limit for eligible systems raised to 5 MW.</t>
  </si>
  <si>
    <t>https://www.pv-magazine.com/2019/05/20/turkey-introduces-net-metering-for-residential-pv-and-new-rules-for-unlicensed-solar/</t>
  </si>
  <si>
    <t>Uganda’s highly successful Global Energy Transfer feed-in tariff (GET FiT) program launched in 2014, becoming the first competitive auction program for renewables in East Africa. The program successfully procured 20 megawatts of solar and more than 100 megawatts of small hydro projects. With GET FiT, Uganda became the first Sub-Saharan African country outside of South Africa to implement competitive auctions for renewables. However, there is no auction program in force now and none is planned, as the country has significant overcapacity.</t>
  </si>
  <si>
    <t>https://www.global-climatescope.org/markets/ug/</t>
  </si>
  <si>
    <t>https://www.global-climatescope.org/markets/ae/</t>
  </si>
  <si>
    <t>(2020) The Dubai Electricity and Water Authority has decided to withdraw ground-mounted solar PV projects from the Shams Dubai net metering regime and to cap the capacity of rooftop solar installations at 2,080 kW.Under the Shams Dubai net metering scheme that was introduced in the emirate in 2015, PV system owners receive electricity bill credits for injecting their surplus power generation on the grid at retail prices. 106 MW of PV capacities had been installed under this scheme until September 2019. Some ground-mounted projects reached 50 MW, while some commercial businesses like manufacturers and hotels proposed rooftop PV installations above 2 MW to benefit from the scheme.</t>
  </si>
  <si>
    <t>https://www.pv-magazine.com/2020/05/26/dubai-utility-clamps-down-on-net-metered-commercial-solar/</t>
  </si>
  <si>
    <t>[UK replaced feed-in tariffs for solar energy with new Small Export Guarantee (comes into force 1 January 2020)]</t>
  </si>
  <si>
    <t>https://www.solarguide.co.uk/smart-export-guarantee-replace-fit#/</t>
  </si>
  <si>
    <t>(2019) UK introduced Net Metering For Small-Scale RE under the Smart Export Guarantee (SEG) scheme. Under the scheme, all licenced energy companies with 150,000 or more customers must provide at least one SEG tariff. Smaller suppliers can offer a tariff if they want to on a voluntary basis.</t>
  </si>
  <si>
    <t>https://taiyangnews.info/markets/uk-to-introduce-net-metering-for-small-scale-re/</t>
  </si>
  <si>
    <t>“PURA Establishes New Residential Renewable Energy Program.”  Government of State of Connecticut, 2021. https://portal.ct.gov/PURA/Press-Releases/2021/PURA-Establishes-New-Residential-Renewable-Energy-Program. Accessed 27 March 2021;</t>
  </si>
  <si>
    <t xml:space="preserve">Replaced net metering with a new residential renewable energy program that changes how solar PV owners are compensated for their power generation </t>
  </si>
  <si>
    <t>“PURA Establishes New Residential Renewable Energy Program.” Public Utilities Regulatory Authority of the Government of Connecticut, 2021. https://portal.ct.gov/PURA/Press-Releases/2021/PURA-Establishes-New-Residential-Renewable-Energy-Program. Accessed 2 May 2021</t>
  </si>
  <si>
    <t xml:space="preserve">California </t>
  </si>
  <si>
    <t xml:space="preserve">(2020) The Commission issued Decision D.20-10-005, modifying aspects of the ReMAT program, a feed-in tariff program for small renewable generators less than 3 MW in size. (Another option for small bioenergy generators is through the Bioenergy Market Adjusting Tariff). </t>
  </si>
  <si>
    <t xml:space="preserve">https://www.cpuc.ca.gov/industries-and-topics/electrical-energy/electric-power-procurement/rps/rps-procurement-programs/rps-renewable-fit-program ; </t>
  </si>
  <si>
    <t>(2022) Public Utilities Commission (CPUC) unanimously approved Net Energy Metering 3.0 (NEM), known as the Solar Billing Plan, a new version of net energy metering policy that took effect on April 15, 2023. NEM 3.0 slash payments for excess solar production sent to the grid by 75%.</t>
  </si>
  <si>
    <t>https://pv-magazine-usa.com/2022/12/20/california-cuts-rooftop-solar-net-metering-an-industry-reacts/ ; https://www.scottmadden.com/insight/20-years-net-energy-metering-california/ ; https://www.solar.com/learn/nem-3-0-proposal-and-impacts-for-california-homeowners</t>
  </si>
  <si>
    <t>(2013) The ReMAT Program replaced the AB 1969 Feed-in Tariff Program. The ReMAT was characterized by bimonthly program periods and an adjusting price.</t>
  </si>
  <si>
    <t>(2016) The CPUC approved the NEM successor tariff, the NEM 2.0, addressing both fixed fees and repayment rates, as well as removing the installed capacity constraint which has been a staple of the NEM program since 1996. Major changes under NEM 2.0 include charging new NEM customer generators a one-time interconnection fee between $75–$150 and applying non-by-passable charges (~$0.02/kWh) on the full amount of electricity consumed from the grid (not just net consumption as previously charged).</t>
  </si>
  <si>
    <t>(2007) Renewable Feed-in Tariff Program began with AB 1969 .</t>
  </si>
  <si>
    <t>(1996) Net Energy Metering, or NEM, was initially passed in California in 1996. It is a billing system that credits electricity customers for the excess electricity produced by their own generation system (e.g., rooftop solar panels) and sent to the electric grid.</t>
  </si>
  <si>
    <t>Florida Governor Ron DeSantis has vetoed House Bill 741, which would have phased down the value of net metering and opened the door for utilities to add fixed charges to solar customer bills.</t>
  </si>
  <si>
    <t>https://pv-magazine-usa.com/2022/04/27/breaking-desantis-vetoes-anti-rooftop-solar-bill/</t>
  </si>
  <si>
    <t xml:space="preserve">Revised net metering, 9.746 cents/kWh </t>
  </si>
  <si>
    <t xml:space="preserve">(2022) Private investor-owned utility Idaho Power plans to slash net metering rates for rooftop solar by as much as 60%. </t>
  </si>
  <si>
    <t>https://pv-magazine-usa.com/2022/11/07/idaho-utility-plans-to-slash-rooftop-solar-60/</t>
  </si>
  <si>
    <t>The utility company NIPSCO pays feed-in tariffs to owners of solar systems between 3 kilowatts and 1 megawatt of capacity. NIPSCO provides a bill credit based on the surplus energy you send to the power grid.</t>
  </si>
  <si>
    <t>https://iga.in.gov/legislative/2014/bills/house/1374/#digest-heading ; https://www.cnet.com/home/energy-and-utilities/indiana-solar-panels/</t>
  </si>
  <si>
    <t>(2022) Indiana phased out its net metering benefits in 2022, which allowed residential solar owners to send excess solar generation back to the grid and receive a credit on their next electric bill. But those who installed solar panels before 2023 will continue to receive net metering benefits.</t>
  </si>
  <si>
    <t>https://pv-magazine-usa.com/2022/01/31/indiana-utilitys-net-metering-calculation-overturned-in-court/ ; https://www.cnet.com/home/energy-and-utilities/indiana-solar-panels/ ; https://www.cnet.com/home/energy-and-utilities/indiana-solar-panels/</t>
  </si>
  <si>
    <t>(2014) House Bill 1374 Feed-in tariff for renewable energy facilities. Requires the utility regulatory commission (IURC) to adopt rules to establish an electric utility feed-in tariff (FIT) program.</t>
  </si>
  <si>
    <t>(2017) Senate Bill 309 (SEA 309) was approved, which significantly reduced the rates that the state’s net metering customers received. SEA 309 phased out retail rate net metering and replaced the former 1:1 kilowatt-hour bill credit with a much smaller credit based on 125% of the utilities wholesale rate.</t>
  </si>
  <si>
    <t>(2011) The Indiana Utility Regulatory Commission (IURC) approved NIPSCO’s FIT Phase I, which concluded in March of 2015 with a total subscription of 29.7 MW.</t>
  </si>
  <si>
    <t>(2004) The Indiana Utility Regulatory Commission (IURC) adopted rules for net metering, requiring the state's investor-owned utilities (IOUs) to offer net metering to all electric customers.</t>
  </si>
  <si>
    <t>FIT 2021</t>
  </si>
  <si>
    <t>increased aggregate capacity limit for net metering</t>
  </si>
  <si>
    <t>(2022) Michigan Public Service Commission announced rejected the plan proposed by the electric utility DTE Energy that seek to introduce new charges to future residential solar customers. The rejection came as part of a November 18 ruling that rejected the utility’s proposal for a $388 million rate increase, instead approving a $30.5 million increase.</t>
  </si>
  <si>
    <t>https://pv-magazine-usa.com/2022/11/21/michigan-rejects-utility-anti-rooftop-solar-policy/</t>
  </si>
  <si>
    <t>(2009) Michigan's net metering program began with the enactment of Public Act 295.</t>
  </si>
  <si>
    <t>(2022) Duke Energy and a collective of some of the largest rooftop solar installers came to terms on a modified version of Duke Energy’s Solar Choice Net Metering proposal, one which pushes the utility’s proposed time-of-use rates for net metering customers until at least 2026. Once approved, the new net metering tariffs, known as the ‘Proposed Bridge Rate’ will go into effect for customers submitting applications through December 31, 2026, subject to annual capacity caps.</t>
  </si>
  <si>
    <t>https://pv-magazine-usa.com/2022/05/26/duke-energy-nort-carolina-solar-installers-compromise-on-net-metering/</t>
  </si>
  <si>
    <t>(2013) Hybrid: Auctions and Feed-in Tariffs for solar PV - It established a 206MW auction for solar PV plants ranging between 500kW and 50MW each.</t>
  </si>
  <si>
    <t>Biomass, Solar PV</t>
  </si>
  <si>
    <t>https://www.irena.org/-/media/Files/IRENA/Agency/Publication/2015/IRENA_RE_Latin_America_Policies/IRENA_RE_Latin_America_Policies_2015_Country_Uruguay.pdf?la=en&amp;hash=A76CA561F1B9FE54B25756097F5A55D20ED8EB33. ; https://www.iea.org/policies/5536-private-generation-of-photovoltaic-energy-auctions-and-feed-in-tariffs</t>
  </si>
  <si>
    <t>(2010) Decree 173 for small wind power, solar, biomass and mini hydro systems. Uruguay’s state-owned utility, UTE, is mandated to buy at retail price all the excess electricity produced by consumers for 10 years.</t>
  </si>
  <si>
    <t>https://www.iea.org/policies/5276-decree-on-renewable-microgeneration-net-metering</t>
  </si>
  <si>
    <t>(2010) Decree 367/010 established a feed-in tariff to promote electricity generation from biomass. The feed-in tariff, for plants up to 20MW, for up to 20 years and set in USD, depends on the dispatch regime.</t>
  </si>
  <si>
    <t>Uruguay combined auctions and commercial net metering by allowing commercial consumers to install wind farms for self-supply, including off-site, and to sell excess power at the rate resulting from the last auction immediately preceding the contract</t>
  </si>
  <si>
    <t>(2023) Gov announced feed in tariffs (FiTs) for solar and wind projects that came online after December 31, 2020, and November 1, 2021, respectively. These add to a complex mosaic of FiT’s in Vietnam.</t>
  </si>
  <si>
    <t>Utility-scale, rooftop and floating solar PV projects</t>
  </si>
  <si>
    <t>https://www.pv-magazine.com/2020/04/07/vietnam-finally-unveils-new-fits-for-large-scale-rooftop-floating-pv/ ; https://www.vietnam-briefing.com/news/feed-in-tariffs-solar-wind-vietnam.html/</t>
  </si>
  <si>
    <t>2019 (reitroduced in 2023)</t>
  </si>
  <si>
    <t>(2023) Gov has announced a $135 billion energy strategy, with half of the country’s residential rooftops to be equipped with PV systems under a net-metering scheme.</t>
  </si>
  <si>
    <t>https://asian-power.com/regulation/news/vietnam-abandons-net-metering-method-rooftop-solar-projects ; https://www.pv-magazine.com/2023/05/16/vietnams-solar-development-moves-to-rooftops-net-metering/</t>
  </si>
  <si>
    <t>(2020) The Vietnamese  government issued a revised FIT, FIT2 at a price of $0.0838/kWh. The rate expired in December 2020, and a replacement is yet to be decided.</t>
  </si>
  <si>
    <t>(2019) Vietnam announced thw replacement of the net-metering method with the direct consumption-direct supply method. It issued Decision No. 02/2019/QD-TTg which amends some points in Decision No. 11/2017/QD-TTg.</t>
  </si>
  <si>
    <t>The new purchase price for electricity generated by ground-mounted PV plants is $0.0709/kWh over a period of 20 years, and $0.0838/kWh for rooftop PV arrays. The government will also offer a FIT rate of $0.0769/kWh for floating solar projects</t>
  </si>
  <si>
    <t>[The FiTs applied to wind projects that are scheduled to enter commercial operations before November 2021 will be extended until the end of December 2023.]</t>
  </si>
  <si>
    <t>[Effective from 25 April 2020, Decision No. 08, among other revisions, increase Feed-in-Tariffs ("FiT") for biomass power projects]</t>
  </si>
  <si>
    <t>(2017) Renewable Energy Feed-in Tariff (REFiT) Strategy - guidance for micro-generation projects with an initial total capacity of 5 MW, covering grid connection rules, simplified tariff structures and possible moves towards net metering.</t>
  </si>
  <si>
    <t>https://rise.esmap.org/data/files/library/zambia/Zambia%20Supporting%20Documents_2017/RE/RE%2010.2_REFIT%20STRATEGY%202017.pdf</t>
  </si>
  <si>
    <t>2020 -Nothing currently in place, but the Regulator is apparently developing one. While net metering is referenced in the 2016 distribution grid code, it has never been implemented.</t>
  </si>
  <si>
    <t>FIT UNKNOWN YEAR</t>
  </si>
  <si>
    <t>revisar</t>
  </si>
  <si>
    <t>https://www.astesj.com/publications/ASTESJ_0602102.pdf</t>
  </si>
  <si>
    <t>a net metering system, whereby people whose homes have rooftop solar panels can sell their excess energy to the national grid.</t>
  </si>
  <si>
    <t>Net metering regulations were gazetted in early 2018.</t>
  </si>
  <si>
    <t xml:space="preserve">Note: This table is not exhaustive of all tenders announced/awarded in 2022. For some of the announced tneders and auctions, the amount of energy is unknown. </t>
  </si>
  <si>
    <t>State/Jurisdiction</t>
  </si>
  <si>
    <t>Amount</t>
  </si>
  <si>
    <t>Unit</t>
  </si>
  <si>
    <t>Status</t>
  </si>
  <si>
    <t>Date</t>
  </si>
  <si>
    <t>Launched in 2021</t>
  </si>
  <si>
    <t>Albania opens qualification phase of tender for wind farms' construction</t>
  </si>
  <si>
    <t>https://renewablesnow.com/news/albania-opens-qualification-phase-of-tender-for-wind-farms-construction-777601/</t>
  </si>
  <si>
    <t>Renewables</t>
  </si>
  <si>
    <t>GW</t>
  </si>
  <si>
    <t>Awarded</t>
  </si>
  <si>
    <t>Australian renewables tender sparks 8 GW response from industry</t>
  </si>
  <si>
    <t>https://www.pv-magazine.com/2022/11/14/australian-renewables-tender-sparks-8-gw-response-from-industry/</t>
  </si>
  <si>
    <t xml:space="preserve">New South Wales </t>
  </si>
  <si>
    <t>Renewable energy and long duration energy storage</t>
  </si>
  <si>
    <t>12GW of renewables and 2GW of long duration storage</t>
  </si>
  <si>
    <t>Announced</t>
  </si>
  <si>
    <t>Over the next 10 years, the tenders will be held bi-annually to replace retiring coal power as NSW targets 12GW of renewables and 2GW of long duration storage by 2030, according to Matt Kean, NSW’s Minister of Energy.</t>
  </si>
  <si>
    <t>https://www.pv-tech.org/new-south-wales-launches-renewables-auction-targets-12gw-of-deployment-by-2030</t>
  </si>
  <si>
    <t>MW</t>
  </si>
  <si>
    <t>Launched</t>
  </si>
  <si>
    <t>Bahrain launches tender for 72 MW of solar</t>
  </si>
  <si>
    <t>https://www.pv-magazine.com/2022/08/19/bahrain-launches-tender-for-72-mw-of-solar/</t>
  </si>
  <si>
    <t>Botswana tenders for two 100MW concentrated solar power (CSP) plants</t>
  </si>
  <si>
    <t>http://renewafrica.biz/csp/botswana-tenders-for-two-100mw-concentrated-solar-power-csp-plants/</t>
  </si>
  <si>
    <t>Transmission system</t>
  </si>
  <si>
    <t>Electricity ge</t>
  </si>
  <si>
    <t>https://renewablesnow.com/news/ecuadors-tender-for-transmission-system-attracts-foreign-interest-778117/</t>
  </si>
  <si>
    <t>GWh</t>
  </si>
  <si>
    <t>Planned for Jan, 2023</t>
  </si>
  <si>
    <t>Estonia confirms plan for 650-GWh renewables tender in Jan 2023</t>
  </si>
  <si>
    <t>https://renewablesnow.com/news/estonia-confirms-plan-for-650-gwh-renewables-tender-in-jan-2023-771883/</t>
  </si>
  <si>
    <t>Floating wind</t>
  </si>
  <si>
    <t>France launches competitive bidding for 500 MW of floating wind</t>
  </si>
  <si>
    <t>https://renewablesnow.com/news/france-launches-competitive-bidding-for-500-mw-of-floating-wind-777048/</t>
  </si>
  <si>
    <t>MWp</t>
  </si>
  <si>
    <t>Neoen secures 92.5 MWp in French solar tender</t>
  </si>
  <si>
    <t>https://renewablesnow.com/news/neoen-secures-925-mwp-in-french-solar-tender-776694/</t>
  </si>
  <si>
    <t>Ground-mounted solar</t>
  </si>
  <si>
    <t>Projects</t>
  </si>
  <si>
    <t>France selects 71 projects in ground-mounted PV tender</t>
  </si>
  <si>
    <t>https://renewablesnow.com/news/france-selects-71-projects-in-ground-mounted-pv-tender-776690/</t>
  </si>
  <si>
    <t>Rooftop solar</t>
  </si>
  <si>
    <t>France announces 52 winners in rooftop solar tender</t>
  </si>
  <si>
    <t>https://renewablesnow.com/news/france-announces-52-winners-in-rooftop-solar-tender-775869/</t>
  </si>
  <si>
    <t>Onshore wind</t>
  </si>
  <si>
    <t>https://renewablesnow.com/news/boralex-wins-619-mw-in-french-onshore-wind-tender-775198/</t>
  </si>
  <si>
    <t>https://renewablesnow.com/news/onshore-wind-projects-of-510-mw-emerge-as-winners-in-french-tender-775197/</t>
  </si>
  <si>
    <t>Wpd wins 100 MW of onshore wind projects in German tender</t>
  </si>
  <si>
    <t>https://renewablesnow.com/news/wpd-wins-100-mw-of-onshore-wind-projects-in-german-tender-777498/</t>
  </si>
  <si>
    <t>Germany awards 1.33 GW of onshore wind in Feb auction</t>
  </si>
  <si>
    <t>https://renewablesnow.com/news/germany-awards-133-gw-of-onshore-wind-in-feb-auction-776509/</t>
  </si>
  <si>
    <t>RWE wins 45 MW of onshore wind projects in German auction</t>
  </si>
  <si>
    <t>https://renewablesnow.com/news/rwe-wins-45-mw-of-onshore-wind-projects-in-german-auction-776520/</t>
  </si>
  <si>
    <t>https://renewablesnow.com/news/germany-opens-980-mw-offshore-wind-tender-774800/</t>
  </si>
  <si>
    <t>German tender awards 201 MW of rooftop solar</t>
  </si>
  <si>
    <t>https://renewablesnow.com/news/german-tender-awards-201-mw-of-rooftop-solar-795719/</t>
  </si>
  <si>
    <t>Greece’s renewables tender awards 372 MW of PV at average of €47.98/MWh</t>
  </si>
  <si>
    <t>https://www.pv-magazine.com/2022/09/13/greeces-renewables-tender-awards-372-mw-of-pv-at-average-of-e47-98-mwh/</t>
  </si>
  <si>
    <t>Greece to launch 1 GW renewables tender in September</t>
  </si>
  <si>
    <t>https://www.pv-magazine.com/2022/07/14/greece-to-launch-1-gw-renewables-tender-in-september/</t>
  </si>
  <si>
    <t>MW </t>
  </si>
  <si>
    <t>Greece awarded 538.4 MW of capacity in its most recent renewables tender last week.</t>
  </si>
  <si>
    <t>Solar PV and Battery energy storage</t>
  </si>
  <si>
    <t>MWh</t>
  </si>
  <si>
    <t>Guyana launches 34MWh tender for battery energy storage alongside solar PV</t>
  </si>
  <si>
    <t>https://www.energy-storage.news/guyana-launches-34mwh-tender-for-battery-energy-storage-alongside-solar-pv/</t>
  </si>
  <si>
    <t>Hungary opens tender for 864 GWh of renewable power</t>
  </si>
  <si>
    <t>https://renewablesnow.com/news/hungary-opens-tender-for-864-gwh-of-renewable-power-775890/</t>
  </si>
  <si>
    <t>variable renewable energy </t>
  </si>
  <si>
    <t>tendered</t>
  </si>
  <si>
    <t>Renewable energy auctions not in tandem with government targets</t>
  </si>
  <si>
    <t>https://www.pv-magazine-india.com/2023/02/21/renewable-energy-auctions-not-in-tandem-with-government-targets/</t>
  </si>
  <si>
    <t>Fortum wins 200-MW solar project in Indian auction</t>
  </si>
  <si>
    <t>https://renewablesnow.com/news/fortum-wins-200-mw-solar-project-in-indian-auction-777244/</t>
  </si>
  <si>
    <t>Nangal Pond, Himachal Pradesh</t>
  </si>
  <si>
    <t xml:space="preserve">Grid-connected floating Solar PV </t>
  </si>
  <si>
    <t>https://www.seci.co.in/view/publish/tender?tender=all</t>
  </si>
  <si>
    <t>Tamilnadu</t>
  </si>
  <si>
    <t>Leh, UT of Ladakh</t>
  </si>
  <si>
    <t>Green hydrogen-based pilot project</t>
  </si>
  <si>
    <t>kW</t>
  </si>
  <si>
    <t>ISTS-connected Solar PV Projects</t>
  </si>
  <si>
    <t>Iran launches tender for 4 GW of solar</t>
  </si>
  <si>
    <t>https://www.pv-magazine.com/2022/04/28/iran-launches-tender-for-4-gw-of-solar/</t>
  </si>
  <si>
    <t>agrivoltaics</t>
  </si>
  <si>
    <t>Israel launches tender for 100 MW of agrivoltaics</t>
  </si>
  <si>
    <t>https://www.pv-magazine.com/2022/01/14/israel-launches-tender-for-100-mw-of-agrivoltaics/</t>
  </si>
  <si>
    <t>Battery energy storage system (BESS)</t>
  </si>
  <si>
    <t>25 / 50</t>
  </si>
  <si>
    <t>MW/MWh</t>
  </si>
  <si>
    <t>Greece's Mytilineos wins 25 MW/50 MWh of BESS capacity in Italian tender. March 9 (Renewables Now) - Greek industrial group Mytilineos SA (FRA:MYH) has secured a contract for a 25-MW/50-MWh of battery energy storage system (BESS) in a recent capacity market auction in Italy.</t>
  </si>
  <si>
    <t>https://renewablesnow.com/news/greeces-mytilineos-wins-25-mw50-mwh-of-bess-capacity-in-italian-tender-776200/</t>
  </si>
  <si>
    <t>Solar and refurbishment of three hydro plants</t>
  </si>
  <si>
    <t>https://renewablesnow.com/news/japanese-solar-tender-awards-2687-mw-prices-drop-776398/</t>
  </si>
  <si>
    <t>Green Genius, Polenergia team up for 1st Lithuanian offshore wind tender</t>
  </si>
  <si>
    <t>https://renewablesnow.com/news/green-genius-polenergia-team-up-for-1st-lithuanian-offshore-wind-tender-777913/</t>
  </si>
  <si>
    <t>Mozambique kicks off tender for 60 MW of solar</t>
  </si>
  <si>
    <t>https://www.pv-magazine.com/2022/11/23/mozambique-kicks-off-tender-for-60-mw-of-solar/</t>
  </si>
  <si>
    <t>Morocco allocates 333 MW in Noor II solar tender</t>
  </si>
  <si>
    <t>https://www.pv-magazine.com/2022/04/19/morocco-allocates-333-mw-in-noor-ii-solar-tender/</t>
  </si>
  <si>
    <t xml:space="preserve">solar </t>
  </si>
  <si>
    <t>Nepal kicks off tender for 100 MW of solar</t>
  </si>
  <si>
    <t>https://www.pv-magazine.com/2022/12/23/nepal-kicks-off-tender-for-100-mw-of-solar/</t>
  </si>
  <si>
    <t>Allocated</t>
  </si>
  <si>
    <t>Winners in 1.4-GW Dutch offshore wind tender to be named in October</t>
  </si>
  <si>
    <t>https://renewablesnow.com/news/winners-in-14-gw-dutch-offshore-wind-tender-to-be-named-in-october-776573/</t>
  </si>
  <si>
    <t>Planned for summer/autmn 2023</t>
  </si>
  <si>
    <t>Norway to make first offshore wind tender awards by autumn 2023</t>
  </si>
  <si>
    <t>https://www.reuters.com/business/energy/norway-make-first-offshore-wind-tender-awards-by-autumn-2023-2022-12-06/</t>
  </si>
  <si>
    <t>The country is planning for 2022 an auction for new wind and solar projects through its governmental agency, the Alternative Energy Development Board (AEDB)</t>
  </si>
  <si>
    <t>Philipines</t>
  </si>
  <si>
    <t>Philippines launches tender for 2GW of renewables</t>
  </si>
  <si>
    <t>https://www.pinsentmasons.com/out-law/news/philippines-launches-tender-for-2gw-of-renewables</t>
  </si>
  <si>
    <t>awarded</t>
  </si>
  <si>
    <t>Poland awards 486MW of solar PV in latest renewables auction</t>
  </si>
  <si>
    <t>https://www.pv-tech.org/poland-awards-486mw-of-solar-pv-in-latest-renewables-auction/</t>
  </si>
  <si>
    <t>Planned for 2023</t>
  </si>
  <si>
    <t>Portugal Preparing 10 GW Offshore Wind Auction for 2023</t>
  </si>
  <si>
    <t>https://www.offshorewind.biz/2022/09/22/portugal-preparing-10-gw-offshore-wind-auction-for-2023/</t>
  </si>
  <si>
    <t>Renewables and battery storage</t>
  </si>
  <si>
    <t xml:space="preserve">Launched </t>
  </si>
  <si>
    <t>Puerto Rico launches tender for 1 GW of renewables, 500 MW of storage</t>
  </si>
  <si>
    <t>https://www.pv-magazine.com/2022/10/04/puerto-rico-launches-tender-for-1-gw-of-renewables-500-mw-of-storage/</t>
  </si>
  <si>
    <t>Puerto Rico has launched the third tranche of its procurement process. The goal is to procure 500MW of renewable power capacity and 250MW of storage.</t>
  </si>
  <si>
    <t>https://www.bnamericas.com/en/news/puerto-rico-opens-renewable-energy-storage-tender</t>
  </si>
  <si>
    <t>Jinko Power wins contract for Saudi Arabia's 300MW Saad solar project. A consortium led by China's Jinko Power has been awarded the contract to develop the 300MW Saad photovoltaic (PV) solar independent power producer (IPP) project under the third round of Saudi Arabia's National Renewable Energy Programme (NREP).</t>
  </si>
  <si>
    <t>https://energy-utilities.com/jinko-power-wins-contract-for-saudi-arabia-s-news116694.html#:~:text=Jinko%20Power%20wins%20contract%20for%20Saudi%20Arabia's%20300MW%20Saad%20solar%20project,-AddThis%20Sharing%20Buttons&amp;text=Energy%20Programme%20(NREP)-,A%20consortium%20led%20by%20China's%20Jinko%20Power%20has%20been%20awarded,Renewable%20Energy%20Programme%20(NREP).</t>
  </si>
  <si>
    <t>GZ</t>
  </si>
  <si>
    <t>Saudi Arabia launches 3.3 GW renewables tender</t>
  </si>
  <si>
    <t>https://www.pv-magazine.com/2022/09/26/saudi-arabia-launches-3-3-gw-renewables-tender/</t>
  </si>
  <si>
    <t>Terrenus, Digo win 70-MWp solar leasing tender in Singapore</t>
  </si>
  <si>
    <t>https://renewablesnow.com/news/terrenus-digo-win-70-mwp-solar-leasing-tender-in-singapore-778261/</t>
  </si>
  <si>
    <t>South Africa’s sixth renewables auction concludes with lowest bid of $0.02689/kWh</t>
  </si>
  <si>
    <t>https://www.pv-magazine.com/2022/12/12/south-africas-sixth-renewables-auction-concludes-with-lowest-bid-of-0-02689-kwh/</t>
  </si>
  <si>
    <t>Battery Storage</t>
  </si>
  <si>
    <t>The IPP Office was preparing to release Bid Window 7, which followed on what was an oversubscribed Bid Window 6 at 9.6 GW with offers from 56 wind and solar bids.</t>
  </si>
  <si>
    <t>https://www.climatechmea.com/article/SouthAfrica-IPP-513MW-batterystorage</t>
  </si>
  <si>
    <t>Korea, rep. Of</t>
  </si>
  <si>
    <t>South Korea kicks off 2 GW PV tender</t>
  </si>
  <si>
    <t>https://www.pv-magazine.com/2022/06/10/south-korea-kicks-off-2-gw-pv-tender-2/</t>
  </si>
  <si>
    <t>Spain's Grenergy tendering output from its 240-MW solar farm in Chile</t>
  </si>
  <si>
    <t>https://renewablesnow.com/news/spains-grenergy-tendering-output-from-its-240-mw-solar-farm-in-chile-778278/</t>
  </si>
  <si>
    <t>Taiwan awards 3 GW of offshore wind in latest tender</t>
  </si>
  <si>
    <t>https://renewablesnow.com/news/taiwan-awards-3-gw-of-offshore-wind-in-latest-tender-809863/?utm_campaign=daily-newsletter-by-renewables-now&amp;utm_edition=202212300300&amp;utm_medium=email&amp;utm_source=newsletter</t>
  </si>
  <si>
    <t>Tunisia to launch international tenders for 2,000MW of renewable power</t>
  </si>
  <si>
    <t>https://www.zawya.com/en/projects/utilities/tunisia-to-launch-international-tenders-for-2-000mw-of-renewable-power-b6dps41o</t>
  </si>
  <si>
    <t xml:space="preserve">Onshore wind </t>
  </si>
  <si>
    <t>Turkey awards 850MW in onshore wind tender</t>
  </si>
  <si>
    <t>https://www.windpowermonthly.com/article/1791152/turkey-awards-850mw-onshore-wind-tender</t>
  </si>
  <si>
    <t>320 / 640</t>
  </si>
  <si>
    <t>Scottish energy generator InterGen has won a capacity market contract for its 320-MW/640-MWh Gateway battery storage project on the banks of the Thames in England. The project has been successful in an annual capacity market auction held by the UK government, the company said last week.</t>
  </si>
  <si>
    <t>https://renewablesnow.com/news/intergen-wins-capacity-market-contract-for-320-mw640-mwh-uk-battery-775389/#:~:text=March%202%20(Renewables%20Now)%20%2D,the%20company%20said%20last%20week.</t>
  </si>
  <si>
    <t>Cheshire East Council</t>
  </si>
  <si>
    <t>https://bidstats.uk/tenders/2022/W12/771293481</t>
  </si>
  <si>
    <t>United Stated of America</t>
  </si>
  <si>
    <t>Indiana, Michigan</t>
  </si>
  <si>
    <t>Indiana Michigan Power (I&amp;M), an American Electric Power (AEP) company, has issued a request for proposals (RFP) for facilities that will generate approximately 800 megawatts (MW) of wind energy and approximately 500 MW of solar power.</t>
  </si>
  <si>
    <t>https://renewablesnow.com/news/aeps-im-issues-rfp-for-1300-mw-of-renewables-777125/</t>
  </si>
  <si>
    <t>Planned for Q1 2023</t>
  </si>
  <si>
    <t>New Jersey moves 1.2-GW offshore wind tender to Q1 2023</t>
  </si>
  <si>
    <t>https://renewablesnow.com/news/new-jersey-moves-12-gw-offshore-wind-tender-to-q1-2023-775214/</t>
  </si>
  <si>
    <t>https://renewablesnow.com/news/invenergy-unveils-strong-investor-support-to-realise-new-york-bight-bid-775151/; https://renewablesnow.com/news/new-york-bight-draws-six-winning-bids-of-usd-437bn-total-774916/</t>
  </si>
  <si>
    <t>Voltalia, Masdar among Uzbekistan’s 500MW solar tender winners</t>
  </si>
  <si>
    <t>https://www.pv-tech.org/voltalia-masdar-among-uzbekistans-500mw-solar-tender-winners/</t>
  </si>
  <si>
    <t>The country launched the 2nd stage of the 100 MW auction for the National Solar Park with the support of ADB and other organizations</t>
  </si>
  <si>
    <t>First energy storage tender for grid-scale battery storage project for up to 45MWh over a minimum period of one hour.</t>
  </si>
  <si>
    <t>https://energydigital.com/renewable-energy/canadian-solar-wins-colombias-first-battery-storage-tender</t>
  </si>
  <si>
    <t>Solar installations and energy storage facilities</t>
  </si>
  <si>
    <t>Innovation auction accepts combinations of renewable energy installations with different generating technologies (for instance a solar-storage combination).</t>
  </si>
  <si>
    <t>https://www.bundesnetzagentur.de/SharedDocs/Pressemitteilungen/EN/2022/20220512_Ausschreibungen.html</t>
  </si>
  <si>
    <t>Solar Energy Corporation of India, under the Ministry of New and Renewable Energy, concluded the bidding process for setting up of Pilot Projects of 500 MW/1000 MWh Standalone BESS under Tariff-Based Global Competitive Bidding (ESS-I) at Fatehgarh III Substation of Powergrid.</t>
  </si>
  <si>
    <t>https://www.energy-storage.news/solar-energy-corporation-of-indias-1000mwh-energy-storage-tender-winner-revealed/</t>
  </si>
  <si>
    <t>solar-plus-storage capacity</t>
  </si>
  <si>
    <t>To contract electricity under a long-term power purchase agreement (PPA) from 100MW of solar-plus-storage capacity. No information regarding the winner or if the tender has been awarded</t>
  </si>
  <si>
    <t>https://www.pv-magazine.com/2022/03/21/mauritius-launches-tenders-for-deployment-of-140mw-of-solar-plus-storage/</t>
  </si>
  <si>
    <t>Guyana launched 34MWh tender for battery energy storage alongside solar PV</t>
  </si>
  <si>
    <t xml:space="preserve">India </t>
  </si>
  <si>
    <t>Pumped hydro energy storage (PHES) system</t>
  </si>
  <si>
    <t>Greenko has won a technology agnostic tender hosted by NTPC Renewable Energy in India to provide long-duration energy storage. Greenko’s winning submission is for a 500MW/3,000MWh pumped hydro energy storage (PHES) plant. It will serve NTPC REL under a 25-year contract, with the power generation company seeking to use the long-duration energy storage (LDES) resource to offer 24/7 ‘round-the-clock’ clean energy to customers such as large corporates and utilities.</t>
  </si>
  <si>
    <t>https://www.pv-magazine.com/2022/12/09/greenko-wins-3-gw-storage-tender-in-india-with-pumped-hydro-bid/</t>
  </si>
  <si>
    <t>NTPC has invited bids to deploy battery storage at a large-scale renewable energy park in Gujarat. NTPC Renewable Energy issued an invitation for bids for battery energy storage system (BESS) projects with minimum 250kW output and 1,200kWh capacity to aid solar-powered construction at the site.</t>
  </si>
  <si>
    <t>https://www.energy-storage.news/indias-ntpc-holds-bess-tender-for-gujarat-renewable-energy-parks-construction/</t>
  </si>
  <si>
    <t>Solar PV and Battery energy storage system (BESS)</t>
  </si>
  <si>
    <t>197MW of “BESS” in combination with 35.9MWp of solar PV.</t>
  </si>
  <si>
    <t>The World Bank is financing a tender to equip state-owned hydroelectric power plants in Ukraine with battery energy storage systems (BESS). New utility-scale BESS would be built at existing run-of-river and pumped hydro energy storage (PHES) plants owned by Ukhydrenergo (UHE), to help provide fast and efficient frequency response ancillary services to Ukraine’s grid, or Integrated Power System (IPS). In addition, the tender envisages the deployment of a further 15MW of energy storage, this time long-duration energy storage (LDES), along with 28MWp of solar PV at another hydropower site in Dniester. This new storage and solar would be used for electric vehicle (EV) charging infrastructure, in addition to serving UHE’s hydropower needs.</t>
  </si>
  <si>
    <t>https://www.energy-storage.news/ukraine-tender-would-pair-hydroelectric-plants-with-large-scale-battery-storage/</t>
  </si>
  <si>
    <t>1.2 MWp with a storage capacity of 800 kW / 330 kWh</t>
  </si>
  <si>
    <t>Call for Tenders for the Design, Supply, Assembly and Commissioning of a Photovoltaic Solar Power Plant with storage battery connected to the Jacmel grid, with the possibility of Operation and Maintenance for an initial period of two (2) years.</t>
  </si>
  <si>
    <t>https://www.haitilibre.com/en/news-36422-haiti-notice-tender-for-a-12-mwp-solar-photovoltaic-plant-with-storage-capacity.html</t>
  </si>
  <si>
    <t>Total purchasing target under the New RE Quota Regulations is 5,203 MW (335 MW for biogas, 1,500 MW for wind, 2,368 MW for ground-mounted solar and 1,000 MW for Solar+BESS).</t>
  </si>
  <si>
    <t>https://www.globalcompliancenews.com/2022/11/09/https-insightplus-bakermckenzie-com-bm-energy-mining-infrastructure_1-here_11022022/</t>
  </si>
  <si>
    <t xml:space="preserve">MW </t>
  </si>
  <si>
    <t>The Sri Lankan authorities are seeking project proposals for five PV projects – both ground-mounted installations and floating arrays – with power ranging from 2 MW to 10 MW.</t>
  </si>
  <si>
    <t>https://www.pv-magazine.com/2022/09/08/sri-lanka-launches-30-mw-solar-tender/</t>
  </si>
  <si>
    <t>Policies and Programs</t>
  </si>
  <si>
    <t>Targets, Startegies and Roadmaps</t>
  </si>
  <si>
    <t>State/ province (if applicable)</t>
  </si>
  <si>
    <t>Sector</t>
  </si>
  <si>
    <t>Fiscal/ Financial Incentives</t>
  </si>
  <si>
    <t>Other Policies and Programs</t>
  </si>
  <si>
    <t>Year enacted</t>
  </si>
  <si>
    <t>Name of strategy/roadmap</t>
  </si>
  <si>
    <t>$$ planned for investment (name currency if not USD)</t>
  </si>
  <si>
    <t xml:space="preserve">Targets and Planned capacity </t>
  </si>
  <si>
    <t>Renewable- based hydrogen</t>
  </si>
  <si>
    <t>Target year</t>
  </si>
  <si>
    <t>Year announced</t>
  </si>
  <si>
    <t>Details</t>
  </si>
  <si>
    <t>2030 National Low-Emission Hydrogen Strategy</t>
  </si>
  <si>
    <t>5 GW+ by 2030</t>
  </si>
  <si>
    <t>yes</t>
  </si>
  <si>
    <t>https://gh2.org/countries/argentina</t>
  </si>
  <si>
    <t>Argentina has a Hydrogen Promotion Act (2006), which has led to mixed results. Gob is preparing an update of the Law with new incentives for green hydrogen</t>
  </si>
  <si>
    <t xml:space="preserve">Río Negro </t>
  </si>
  <si>
    <t>Industry</t>
  </si>
  <si>
    <t>Investment Plan by Fortescue Metals Group of $8.4 billion</t>
  </si>
  <si>
    <t>250000 tons by 2030</t>
  </si>
  <si>
    <t>A) a $1.2 billion pilot investement to produce 35000 tons of green H2 for 2022-2024. B) a $7.2 billion first productive stage for an output of some 215000 tons of green H2 for the next step</t>
  </si>
  <si>
    <t>https://www.reuters.com/business/sustainable-business/argentina-fortescue-unveil-84-bln-green-hydrogen-investment-plan-2021-11-01/#:~:text=A%20%241.2%20billion%20pilot%20stage,to%20power%201.6%20million%20homes.</t>
  </si>
  <si>
    <t>The Victorian Hydrogen Investment Program (VHIP) is financially supporting the development of a green hydrogen industry through market testing, policy development and a targeted investment program.</t>
  </si>
  <si>
    <t>2019/2020</t>
  </si>
  <si>
    <t>https://www.wa.gov.au/government/publications/western-australian-renewable-hydrogen-strategy-and-roadmap#:~:text=Launched%20in%20July%202019%2C%20the,on%20WA's%20renewable%20hydrogen%20journey.</t>
  </si>
  <si>
    <t>The Queensland Hydrogen Strategy includes the AUD 15 million Hydrogen Industry Development Fund, providing funding for investors developing hydrogen projects consistent with objectives of the Queensland Hydrogen Industry Strategy to increase supply of renewable hydrogen in Queensland.</t>
  </si>
  <si>
    <t>https://www.nrcan.gc.ca/sites/www.nrcan.gc.ca/files/environment/hydrogen/NRCan_Hydrogen-Strategy-Canada-na-en-v3.pdf</t>
  </si>
  <si>
    <t>National Hydrogen Strategy, released by the COAG provides a framework to build an innovative, safe and competitive hydrogen industry in Australia. It outlines an adaptive approach to build on Australia's comparative advantage without risking over-commitment in an industry that is still emerging. It aims to position Australia as a major hydrogen player by 2030.</t>
  </si>
  <si>
    <t>https://www.iea.org/policies/12114-national-hydrogen-strategy ; https://www.dcceew.gov.au/sites/default/files/documents/australias-national-hydrogen-strategy.pdf</t>
  </si>
  <si>
    <t>Renewable Hydrogen Deployment Funding Round</t>
  </si>
  <si>
    <t>AUD70 million  (USD54million)</t>
  </si>
  <si>
    <t>https://arena.gov.au/funding/renewable-hydrogen-deployment-funding-round/</t>
  </si>
  <si>
    <t>Advancing Hydrogen Fund</t>
  </si>
  <si>
    <t>AUD300 million(USD230 million)</t>
  </si>
  <si>
    <t>The $300 million Advancing Hydrogen Fund will be administered by the Clean Energy Finance Corporation (CEFC).</t>
  </si>
  <si>
    <t>https://www.cefc.com.au/where-we-invest/special-investment-programs/advancing-hydrogen-fund/#:~:text=Through%20the%20%24300%20million%20Advancing,chains%20and%20establishing%20hydrogen%20hubs.</t>
  </si>
  <si>
    <t>As an early priority, CEFC will seek investment in projects included in the ARENA Renewable Hydrogen Deployment Funding Round. The ARENA round is a $70 million grant program aiming to demonstrate the technical and commercial viability of hydrogen production at a large-scale using electrolysis.</t>
  </si>
  <si>
    <t>NSW Hydrogen Strategy</t>
  </si>
  <si>
    <t>$80 billion</t>
  </si>
  <si>
    <t>110000tons/yr</t>
  </si>
  <si>
    <t>https://www.energy.nsw.gov.au/sites/default/files/2021-10/govp1334-dpie-nsw-hydrogen-strategy-fa2_accessible_final.pdf</t>
  </si>
  <si>
    <t>New South Wales, Victoria and Queensland announced a collaboration on a renewable hydrogen refuelling network for heavy transport and logistics along Australia's eastern seaboard.</t>
  </si>
  <si>
    <t>https://www.environment.nsw.gov.au/news/hydrogen-highways-to-link-australias-east-coast</t>
  </si>
  <si>
    <t>Renewable Hydrogen Strategy</t>
  </si>
  <si>
    <t>AUD1 million (USDx million)</t>
  </si>
  <si>
    <t>Renewable Hydrogen Strategy outlines a five-point plan for government and industry: the development of local industry, including logistics and supply chains; the establishment of resource management infrastructure; the fostering of demand for both exports and domestic hydrogen applications; support for innovation; and the development of “responsive regulation” to guide the industry.</t>
  </si>
  <si>
    <t>https://industry.nt.gov.au/__data/assets/pdf_file/0014/905000/nt-renewable-hydrogen-strategy.pdf</t>
  </si>
  <si>
    <t>South Australia’s Hydrogen Action Plan</t>
  </si>
  <si>
    <t>Co-investment more than AUD17 million (USDXX millions) in grants and AUD25 million (USDXX)</t>
  </si>
  <si>
    <t>18000tonnes of NH3/yr from H2 Utility (H2U) infrastructure, 25000kg of H2/day from Neoen infrastructure</t>
  </si>
  <si>
    <t>Scale-up renewable hydrogen production for export and domestic consumption, through a) facilitate investments in hydrogen infrastructure, b) establish a world class regulatory framework, c) deepen trade</t>
  </si>
  <si>
    <t>https://www.renewablessa.sa.gov.au/documents/hydrogen-files/south-australias-hydrogen-action-plan-online.pdf</t>
  </si>
  <si>
    <t>relationships and supply capabilities, d) foster innovation and workforce skills development, e) integrate hydrogen into our energy system</t>
  </si>
  <si>
    <t>Tasmanian Renewable</t>
  </si>
  <si>
    <t xml:space="preserve">AUD50 million (USD15 million) </t>
  </si>
  <si>
    <t>The Tasmanian Renewable Hydrogen Industry Development Funding Program is to help activate renewable hydrogen industry development in Tasmania. Key support measures include: AUD 20 million (USD 15 million) for the Tasmanian Renewable Hydrogen Fund; AUD 10 million (USD 7.6 million) in support services including financial assistance for renewable electricity supply (and payroll tax relief); and AUD 20 million (USD 15 million) in concessional loans.</t>
  </si>
  <si>
    <t>https://recfit.tas.gov.au/__data/assets/pdf_file/0013/313042/Tasmanian_Renewable_Hydrogen_Action_Plan_web_27_March_2020.pdf</t>
  </si>
  <si>
    <t>Hydrogen Action Plan</t>
  </si>
  <si>
    <t>Victorian Hydrogen Investment Program</t>
  </si>
  <si>
    <t>The Victorian Hydrogen Investment Program is financially supporting the development of a green hydrogen industry through market testing, policy development and a targeted investment programme.</t>
  </si>
  <si>
    <t>https://engage.vic.gov.au/vhip</t>
  </si>
  <si>
    <t>The Western Australian  Renewable Hydrogen Strategy and Roadmap</t>
  </si>
  <si>
    <t>Up to 10% renewable hydrogen blend in gas pipelines and networks by 2030</t>
  </si>
  <si>
    <t xml:space="preserve">The strategy and roadmap will drive WA's position as a major producer and exporter of renewable hydrogen, and detail the WA Government’s commitment to support and facilitate industry efforts to develop a renewable hydrogen industry in WA.  </t>
  </si>
  <si>
    <t>https://www.wa.gov.au/government/publications/western-australian-renewable-hydrogen-strategy-and-roadmap</t>
  </si>
  <si>
    <t>The Queensland Hydrogen Industry Strategy</t>
  </si>
  <si>
    <t>AUD15 million (USD11million) in 2019. and AUD10 million in 2020</t>
  </si>
  <si>
    <t>The Queensland Hydrogen Strategy includes the AUD 15 million (USD 11 million) in 2019 and AUD10 million (USDxx ) in 2020 for Hydrogen Industry Development Fund, providing funding for investors developing hydrogen projects consistent with the objectives of the Queensland Hydrogen Industry Strategy to increase the supply of renewable hydrogen in Queensland.</t>
  </si>
  <si>
    <t>https://www.epw.qld.gov.au/about/initiatives/hydrogen/investment-funding#:~:text=Queensland%20Hydrogen%20Industry%20Development%20Fund,investment%20value%20of%20%2437.2m.</t>
  </si>
  <si>
    <t>Industry, Power, Transport</t>
  </si>
  <si>
    <t>- Renewable Hydrogen Deployment Funding Round will provide AUD 70 million to support at least two projects that involve the deployment of an electrolyser for renewable hydrogen production.</t>
  </si>
  <si>
    <t>2020</t>
  </si>
  <si>
    <t>https://arena.gov.au/knowledge-bank/renewable-hydrogen-deployment-funding-round/; https://www.energy.gov.au/news-media/news/government-announces-300m-advancing-hydrogen-fund#:~:text=The%20Australian%20Government%20has%20established,Energy%20Finance%20Corporation%20(CEFC).</t>
  </si>
  <si>
    <t>- Advancing Hydrogen Fund of AUD 300 million to support new renewable hydrogen projects nationwide.</t>
  </si>
  <si>
    <t>Electricity Investment Bill: AUD 50 million guaranteed funding over 10 years to develop the renewable hydrogen energy sector together with low cost renewable energy. Parts of NSW will be designated renewable energy zones (REZ) allowing for coordinated new investments in in wind and solar projects alongside new investments in transmission network infrastructure.</t>
  </si>
  <si>
    <t>https://www.natlawreview.com/article/avoiding-bill-shock-what-you-need-to-know-about-electricity-infrastructure#:~:text=The%20Bill%20provides%20positive%20support,of%20the%20Climate%20Change%20Fund.</t>
  </si>
  <si>
    <t>Renewable Hydrogen Strategy outlines a five-point plan for government and industry: the development of local industry, including logistics and supply chains; the establishment of resource management infrastructure; the fostering of demand for both exports and domestic hydrogen applications; support for innovation; and development of “responsive regulation” to guide the industry.</t>
  </si>
  <si>
    <t xml:space="preserve">https://business.nt.gov.au/__data/assets/pdf_file/0014/905000/nt-renewable-hydrogen-strategy.pdf; https://reneweconomy.com.au/nt-unveils-strategy-to-lead-global-renewable-hydrogen-market-75048/ </t>
  </si>
  <si>
    <t>- More than AUD 17 million in grants and AUD 25 million in loans provided to four renewable hydrogen projects by the SA government.</t>
  </si>
  <si>
    <t>- The South Australian Hydrogen Action Plan sets out five key action themes: Facilitate investments in hydrogen infrastructure, establish a world class regulatory framework, deepen trade relationships and supply capabilities, foster innovation and workforce skills development, and integrate hydrogen into the energy system.</t>
  </si>
  <si>
    <t>2020 (target adoption year: 2019)</t>
  </si>
  <si>
    <t>https://renewablestasmania.tas.gov.au/__data/assets/pdf_file/0004/274783/Tasmanian_Renewable_Hydrogen_Industry_Development_Funding_Program_Guidelines_-_Revision_2_7_August_2020.pdf</t>
  </si>
  <si>
    <t>Tasmanian Renewable Hydrogen Industry Development Funding Program allocated AUD 50 million to help activate renewable hydrogen industry development in Tasmania. Key financial support measures include:</t>
  </si>
  <si>
    <t>https://www.energy.vic.gov.au/__data/assets/pdf_file/0019/405064/VHIP-RFIS-Application-Guidelines.pdf</t>
  </si>
  <si>
    <t>• AUD 20 million Tasmanian Renewable Hydrogen Fund</t>
  </si>
  <si>
    <t>• AUD 10 million in support services including financial assistance for renewable electricity supply (and payroll tax relief)</t>
  </si>
  <si>
    <t>• AUD 20 million in concessional loans.</t>
  </si>
  <si>
    <t>Industry; Transport</t>
  </si>
  <si>
    <t>Western Australian Renewable Hydrogen Strategy and Roadmap include the funding for grants to study the production of renewable hydrogen for export, the use of hydrogen in mining operations, hydrogen blending with natural gas and the use of hydrogen as a transport fuel.</t>
  </si>
  <si>
    <t>https://www.statedevelopment.qld.gov.au/industry/priority-industries/hydrogen-industry-development</t>
  </si>
  <si>
    <t>Gas pipelines and networks to contain up to 10% renewable hydrogen blend</t>
  </si>
  <si>
    <t>Hydrogen Strategy</t>
  </si>
  <si>
    <t>€40 million annually through the Renewable Energy Expansion Act</t>
  </si>
  <si>
    <t>1 GW electrolysis capacity by 2030</t>
  </si>
  <si>
    <t>https://www.eqmagpro.com/austria-targets-4-twh-green-hydrogen-production-annually-under-hydrogen-strategy-by-2030-eq-mag-pro/</t>
  </si>
  <si>
    <t>Federal hydrogen vision and strategy</t>
  </si>
  <si>
    <t>€50 million in support to various projects for the further development of technologies for the production and use of hydrogen and its derivatives.</t>
  </si>
  <si>
    <t>20TWh in 2030 and 200-350TWh in 2050 (updated from last year 3-6TWh in 2030 and 100-165TWh in 2050)</t>
  </si>
  <si>
    <t>2021-2022</t>
  </si>
  <si>
    <t>In 2022 and in the light of geopolitical events and energy crisis, Gov revised its strategy and increased ambitions on hydrogen production, import and use.</t>
  </si>
  <si>
    <t>https://www.cliffordchance.com/content/dam/cliffordchance/briefings/2021/11/focus-on-hydrogen-the-belgian-hydrogen-strategy(10218735526.1)(10218744624.6).pdf</t>
  </si>
  <si>
    <t>K24 https://www.cliffordchance.com/content/dam/cliffordchance/briefings/2021/11/focus-on-hydrogen-the-belgian-hydrogen-strategy(10218735526.1)(10218744624.6).pdf</t>
  </si>
  <si>
    <t>The National Hydrogen Program (PNH2)</t>
  </si>
  <si>
    <t>It addresses thee major elements; 1) Public Policies, 2) Technology, and 3) market, and based on these three major elements these six topics were proposed: (1) Strengthening the technological foundation; (2) Training and human resources; (3) Energy Planning; (4) Legal and Regulatory Framework; (5) Market and Competitiveness growth; and (6) International Cooperation</t>
  </si>
  <si>
    <t>https://www.gov.br/en/government-of-brazil/latest-news/2022/brazil-publishes-national-hydrogen-program ; https://www.mattosfilho.com.br/en/unico/national-hydrogen-program/ ; https://www.pv-magazine.com/2022/08/09/brazil-sets-up-secretariat-to-develop-green-hydrogen/ ; https://gh2.org/countries/brazil</t>
  </si>
  <si>
    <t>Enegix memorandum of understanding (MOU) with the government of the Brazilian state of Ceará to build the world’s largest green hydrogen plant in Brazil, a $5.4bn project that will produce more than 600 million kilograms of green hydrogen annually.</t>
  </si>
  <si>
    <t>https://www.power-technology.com/analysis/green-hydrogen-green-energy-inside-brazils-5-4bn-green-hydrogen-plant/</t>
  </si>
  <si>
    <t>company level</t>
  </si>
  <si>
    <t>Chemical company Unigel and thyssenkrupp nucera signed a Memorandum of Understanding (MoU) to increase the capacity of the green hydrogen plant that Unigel is developing in Bahia, Brazil, from 60 MW to 240 MW of water electrolysis.</t>
  </si>
  <si>
    <t>https://www.offshore-energy.biz/unigel-and-thyssenkrupp-to-increase-capacity-of-brazil-hydrogen-plant/ ; https://www.pv-magazine.com/2022/08/09/brazil-sets-up-secretariat-to-develop-green-hydrogen/</t>
  </si>
  <si>
    <t>Hydro-Quebec (public utility) has a Strategic Plan 2020-24 to support research and development of hydrogen produced using hydroelectricity.</t>
  </si>
  <si>
    <t>https://energia.gob.cl/sites/default/files/national_green_hydrogen_strategy_-_chile.pdf; https://ihsmarkit.com/research-analysis/chiles-green-hydrogen-strategy.html</t>
  </si>
  <si>
    <t>The Hydrogen Strategy for Canada</t>
  </si>
  <si>
    <t>3 million tonnes is being produced yearly. A) near-term 2020-2025 - 3Mt/yr; b) mid-term 2025-2030 4Mt/yr; and c) long-term 20Mt/yr</t>
  </si>
  <si>
    <t>10-20% H2 deployment and GHG reduction by 2030</t>
  </si>
  <si>
    <t>https://www.nrcan.gc.ca/sites/nrcan/files/environment/hydrogen/NRCan_Hydrogen-Strategy-Canada-na-en-v3.pdf</t>
  </si>
  <si>
    <t>National Green Hydrogen Strategy</t>
  </si>
  <si>
    <t>2025: 200kton/yr, 5GW electrolysis capacity and 2030: 25 GW production via electrolysis</t>
  </si>
  <si>
    <t>Chile's ambitious plan was laid out in November 2020 in its National Strategy for Green Hydrogen. It set as goals having 5 GW of electrolysis capacity under development by 2025, being the world's lowest-cost green hydrogen producer by 2030, and becoming one of the world's three largest hydrogen exporters by 2040.</t>
  </si>
  <si>
    <t>https://energia.gob.cl/sites/default/files/national_green_hydrogen_strategy_-_chile.pdf</t>
  </si>
  <si>
    <t>projected investment until 2030; 200kton of H2/yr projected until 2025</t>
  </si>
  <si>
    <t>$50 million in funding to advance the development of a national green hydrogen industry, funding for six pilot projects across the country</t>
  </si>
  <si>
    <t>https://www.enlit.world/hydrogen/chile-50-million-for-green-hydrogen-development/</t>
  </si>
  <si>
    <t>https://www.bnamericas.com/es/noticias/chile-asigna-us50mn-en-primera-ronda-de-cofinanciamiento-para-hidrogeno-verde</t>
  </si>
  <si>
    <t>Transport, industry, power</t>
  </si>
  <si>
    <t xml:space="preserve">400,000 USD to support early, competitive projects for end-use hydrogen technologies (transport, industry, power generation, logistics, etc).        </t>
  </si>
  <si>
    <t>https://www.iea.org/policies/13462-green-h2-incubator</t>
  </si>
  <si>
    <t>The Regional Environmental Commission of Magallanes approved the Environmental Impact Statement related to the green hydrogen project Haru Oni. The initiative, led by the company Highly Innovative Fuels (HIF), consists of building a hydrogen-based fuel production plant in Magallanes, located in South Chile.</t>
  </si>
  <si>
    <t>https://www.iea.org/policies/12973-national-strategy-for-green-hydrogen ; https://www.greencarcongress.com/2022/12/haru-oni-e-fuels-demo-plant-in-chile-officially-opens.html</t>
  </si>
  <si>
    <t>Germany and Chile signed an accord to boost hydrogen cooperation for a bilateral alliance on hydrogen production and trade to try to facilitate a renewable energy hydrogen supply chain between the countries</t>
  </si>
  <si>
    <t>https://www.reuters.com/business/energy/germany-chile-sign-accord-boost-hydrogen-cooperation-2021-06-29/</t>
  </si>
  <si>
    <t>Chile and The Netherlands published a joint agreement they agree on establishing a structured dialogue with regard to cooperation on setting up export-import corridors for green hydrogen</t>
  </si>
  <si>
    <t>https://www.government.nl/documents/diplomatic-statements/2021/07/01/joint-statement-of-chile-and-the-netherlands-on-collaboration-in-the-field-of-green-hydrogen-import-and-export</t>
  </si>
  <si>
    <t xml:space="preserve">Belgian Port of Antwerp, Port of Zeebrugge and the energy ministry of Chile have signed signed a memorandum of understanding (MoU) to make green hydrogen flows between the continents happen. </t>
  </si>
  <si>
    <t>https://www.offshore-energy.biz/belgian-ports-and-chile-to-collaborate-on-green-hydrogen/</t>
  </si>
  <si>
    <t>South Korea and Chile signed a memorandum of understanding to expand cooperation in the low-carbon hydrogen sector, which calls for exchanging technologies of producing, storing, transporting and using clean hydrogen</t>
  </si>
  <si>
    <t>https://www.koreaherald.com/view.php?ud=20211109000136</t>
  </si>
  <si>
    <t>Medium and Long-Term Plan for the Development of Hydrogen Energy Industry (2021-2035)</t>
  </si>
  <si>
    <t xml:space="preserve">100000 to 200000 tonnes </t>
  </si>
  <si>
    <t>China has set a new target to produce 100,000 to 200,000 tonnes of green hydrogen by 2025 as part of a new strategy called the “Medium and Long-Term Plan for the Development of Hydrogen Energy Industry (2021-2035)”. The country is now producing 33mt of grey and black H2/yr  which almost 80% is grey and balck H2</t>
  </si>
  <si>
    <t>https://www.rechargenews.com/energy-transition/china-unveils-national-2025-target-for-green-hydrogen-and-new-strategies-for-further-h2-growth/2-1-1189877 ; https://www.csis.org/analysis/chinas-hydrogen-industrial-strategy</t>
  </si>
  <si>
    <t>Hydrogen Roadmap in Colombia</t>
  </si>
  <si>
    <t>1 to 3 GW of capacity for electrolysis; 50kt H2 blue hydrogen production; 40% low-carbon (mixed) hydrogen of total hydrogen industry consumption</t>
  </si>
  <si>
    <t>https://impactotic.co/en/green-hydrogen-the-renewable-energy-of-the-future/. ;  https://www.minenergia.gov.co/static/ruta-hidrogeno/src/document/Colombia%20Hydrogen%20Roadmap_2810.pdf</t>
  </si>
  <si>
    <t>200 to 750 MW of electrolysis capacity</t>
  </si>
  <si>
    <t>https://portalmovilidad.com/costa-rica-lanza-estrategia-nacional-de-hidrogeno-verde-con-metas-en-transporte/</t>
  </si>
  <si>
    <t>100 and 250 light vehicles and between 500 and 900 heavy fuel cell vehicles. In addition, the country must have about 20 publicly accessible hydrogen plants.</t>
  </si>
  <si>
    <t>National Hydrogen Strategy</t>
  </si>
  <si>
    <t xml:space="preserve">70 MW of hydrogen production facilities by 2030 and 2,750 MW by 2050 </t>
  </si>
  <si>
    <t>2030/2050</t>
  </si>
  <si>
    <t>https://ceenergynews.com/hydrogen/croatia-welcomes-proposal-for-a-national-hydrogen-strategy/</t>
  </si>
  <si>
    <t xml:space="preserve">Hydrogen Strategy </t>
  </si>
  <si>
    <t xml:space="preserve">7 kt of hydrogen /year production 2025; 101 in 2030; 284 in 2035 </t>
  </si>
  <si>
    <t>https://www.mpo.cz/assets/cz/prumysl/strategicke-projekty/2021/9/Hydrogen-Strategy_CZ_2021-09-09.pdf</t>
  </si>
  <si>
    <t>Danish strategy for Power-to-X (PtX)</t>
  </si>
  <si>
    <t>4 to 6 gigawatt of electrolysis capacity by 2030</t>
  </si>
  <si>
    <t>https://stateofgreen.com/en/news/new-strategy-kick-starts-denmark-production-of-green-hydrogen-and-e-fuels/</t>
  </si>
  <si>
    <t>National Strategy for the Production and Use of Green Hydrogen in Ecuador</t>
  </si>
  <si>
    <t>Under development</t>
  </si>
  <si>
    <t>https://www.pv-magazine-latam.com/2022/12/02/ecuador-quiere-su-hoja-de-ruta-para-la-produccion-y-uso-del-hidrogeno-verde/</t>
  </si>
  <si>
    <t>In December 2022, the government announced that it is designing a roadmap for the production and use of green hydrogen</t>
  </si>
  <si>
    <t>Egypt hydrogen strategy</t>
  </si>
  <si>
    <t>$40 billion</t>
  </si>
  <si>
    <t>1.4 GW</t>
  </si>
  <si>
    <t>Several green hydrogen schemes are being planned in the country, including a 1GW liquid organic hydrogen carrier (LOHC) hub at Egypt’s East Port. It also has at least five known active green hydrogen projects under development. They include a green hydrogen pilot project to be developed with Siemens Energy and another with Belgium’s Dredging, Environmental &amp; Marine Engineering Group.</t>
  </si>
  <si>
    <t>https://energy-utilities.com/egypt-to-launch-40bn-hydrogen-strategy-before-news116149.html ; https://www.dw.com/en/hydrogen-economy-egypt-to-announce-ambitious-h2-strategy/a-63466879</t>
  </si>
  <si>
    <t>Plan to launch</t>
  </si>
  <si>
    <t>Three decrees which enable green hydrogen and ammonia projects to benefit from promotional measures, including: identifying production, storage and export of green hydrogen and green ammonia as strategic areas; recognizing production, storage and export of green ammonia and green hydrogen among the sub-industry groups that may benefit from the Special Incentive.</t>
  </si>
  <si>
    <t>https://investmentpolicy.unctad.org/investment-policy-monitor/measures/4185/new-decrees-issued-to-incentivize-green-hydrogen-and-ammonia-projects-through-the-investment-law</t>
  </si>
  <si>
    <t>€200 million available for the Clean Hydrogen Partnership through REPowerEU</t>
  </si>
  <si>
    <t>REPowerEU's targets: to produce 10 million tonnes and import 10 million tonnes of renewable hydrogen by 2030</t>
  </si>
  <si>
    <t>https://ec.europa.eu/commission/presscorner/detail/en/ip_23_594. ; https://www.clean-hydrogen.europa.eu/media/news/accelerating-hydrogen-economy-2022-05-18_en</t>
  </si>
  <si>
    <t xml:space="preserve">In May 2022, European manufacturers committed to increase the total annual production electrolyser capacity to 25 GW by 2025 following the announcement of the REPowerEU Plan. </t>
  </si>
  <si>
    <t>Publication of the UNI/TS 11854 standards that cover boilers operating on methane mixtures with up to 20% hydrogen blend</t>
  </si>
  <si>
    <t>https://www.anima.it/media/comunicati-stampa/pubblicata-la-prima-norma-italiana-ed-europea-sulle-caldaie-a-miscela-di-idrogeno.kl</t>
  </si>
  <si>
    <t>Announced the establishment of three major hydrogen import corridors from the North Sea region (Norway and UK), the Southern Mediterranean and Ukraine.</t>
  </si>
  <si>
    <t>https://eur-lex.europa.eu/legal-content/EN/TXT/PDF/?uri=CELEX:52022JC0023&amp;from=EN</t>
  </si>
  <si>
    <t>€5.4 billion of public support by fifteen Member States for a the IPCEI Hy2Tech project, which is focused on research and innovation and first industrial deployment in the hydrogen technology value chain</t>
  </si>
  <si>
    <t>https://ec.europa.eu/commission/presscorner/detail/en/ip_22_4544</t>
  </si>
  <si>
    <t>Commission proposed detailed rules to define what constitutes renewable hydrogen in the EU</t>
  </si>
  <si>
    <t>https://ec.europa.eu/commission/presscorner/detail/en/ip_23_594</t>
  </si>
  <si>
    <t>EU has signed today a memorandum of cooperation (MoC) with Japan in an effort to establish a rules-based and transparent global market for both renewable and low-carbon hydrogen.</t>
  </si>
  <si>
    <t>https://renewablesnow.com/news/eu-to-deepen-clean-hydrogen-cooperation-with-japan-807033/ ; https://energy.ec.europa.eu/system/files/2022-12/C_2022_8622_1_EN_annexe_acte_autonome_nlw_part1.pdf</t>
  </si>
  <si>
    <t>40 GW in partner countries for exporting to the EU</t>
  </si>
  <si>
    <t>https://ec.europa.eu/energy/sites/ener/files/hydrogen_strategy.pdf;</t>
  </si>
  <si>
    <t>40 GW installed electrolyser capacity and 10 million tonnes of renewable hydrogen production;</t>
  </si>
  <si>
    <t>https://www.wfw.com/articles/the-european-hydrogen-strategy/#:~:text=The%20EU%20Hydrogen%20Strategy%20provides%20targets%20of%20installing%20(i)%20in,the%20eastern%20and%20southern%20'neighbourhoods'</t>
  </si>
  <si>
    <t>Industry, Transport</t>
  </si>
  <si>
    <t>The EU's National Hydrogen Strategy provides a policy framework to establish the European Clean Hydrogen Alliance, which aims to establish an investment agenda and support the scaling up of the renewable and low-carbon hydrogen value chain across Europe.</t>
  </si>
  <si>
    <t>https://ec.europa.eu/growth/industry/policy/european-clean-hydrogen-alliance_en ; https://eur-lex.europa.eu/legal-content/EN/TXT/PDF/?uri=CELEX:52020DC0301&amp;from=EN</t>
  </si>
  <si>
    <t>6 GW installed electrolyser capacity and 1 million tonnes of renewable hydrogen production</t>
  </si>
  <si>
    <t xml:space="preserve">European Union </t>
  </si>
  <si>
    <t>Across Europe</t>
  </si>
  <si>
    <t>European Clean Hydrogen Alliance</t>
  </si>
  <si>
    <t>6 GW installed electrolyser capacity (1 million tonnes of H2 by 2024); and 40 GW installed electrolyser capacity (10 million tonnes of H2), and 40 GW in partner countries for exporting to the EU by 2030</t>
  </si>
  <si>
    <t xml:space="preserve">2024 and 2030 </t>
  </si>
  <si>
    <t>https://ec.europa.eu/growth/industry/strategy/industrial-alliances/european-clean-hydrogen-alliance_en</t>
  </si>
  <si>
    <t>Finland2</t>
  </si>
  <si>
    <t>NATIONAL HYDROGEN ROADMAP</t>
  </si>
  <si>
    <t>https://www.businessfinland.fi/4abb35/globalassets/finnish-customers/02-build-your-network/bioeconomy--cleantech/alykas-energia/bf_national_hydrogen_roadmap_2020.pdf</t>
  </si>
  <si>
    <t>Industry, transport</t>
  </si>
  <si>
    <t>The National Strategy for the Development of Decarbonised Hydrogen</t>
  </si>
  <si>
    <t>The government has committed EUR 2 billion (USD 2.5 billion) from its coronavirus recovery plan by 2022 and EUR 7 billion (USD 8.6 billion) allocated for the development of a hydrogen industry by 2030.</t>
  </si>
  <si>
    <t>6.5 GW installed electrolyser capacity of decarbonised hydrogen; 20-40% of total hydrogen and industrial hydrogen consumption sourced from low-carbon and renewable hydrogen by 2030; 10% of decarbonised hydrogen used in the industry by 2023</t>
  </si>
  <si>
    <t>2022 and 2030</t>
  </si>
  <si>
    <t>The French government announced its national strategy in Sept 2020 to a) decarbonising French industry; b) developing heavy vehicles powered by the decarbonised hydrogen; and c) supporting hydrogen research and innovation</t>
  </si>
  <si>
    <t>https://www.bdi.fr/wp-content/uploads/2020/03/PressKitProvisionalDraft-National-strategy-for-the-development-of-decarbonised-and-renewable-hydrogen-in-France.pdf</t>
  </si>
  <si>
    <t>France1</t>
  </si>
  <si>
    <t>The government has committed EUR 2 billion from its coronavirus recovery plan by 2022 (two tenders underway committing EUR 350 million and EUR 275 million to pilot and regional projects); EUR 7 billion allocated for the development of a hydrogen industry by 2030</t>
  </si>
  <si>
    <t>https://www.spglobal.com/platts/en/market-insights/latest-news/electric-power/090820-france-cranks-up-hydrogen-plans-with-65-gw-2030-target-plays-down-new-nuclear; https://www.pv-magazine.com/2020/10/26/france-launches-tenders-for-hydrogen-projects/</t>
  </si>
  <si>
    <t>6.5 GW installed electrolyser capacity of decarbonised hydrogen;</t>
  </si>
  <si>
    <t>https://www.spglobal.com/platts/en/market-insights/latest-news/electric-power/090820-france-cranks-up-hydrogen-plans-with-65-gw-2030-target-plays-down-new-nuclear; https://www.wfw.com/articles/the-french-hydrogen-strategy/#:~:text=Overview%20of%20the%20French%20hydrogen%20market&amp;text=The%20core%20objective%2C%20enacted%20into,and%20renewable%20hydrogen%20by%202030.</t>
  </si>
  <si>
    <t>20-40% of total hydrogen and industrial hydrogen consumption sourced from low-carbon and renewable hydrogen;</t>
  </si>
  <si>
    <t>10% of decarbonised H2 used in the industry</t>
  </si>
  <si>
    <t xml:space="preserve">EUR 2 billion to establish international trade partnerships with countries with more favourable production conditions for green hydrogen, and build large production facilities using German technologies. 31 potential exporting countries (mainly located in West and South Africa), whose fossil-fuel dependency the partnership also means to reduce,  are identified. </t>
  </si>
  <si>
    <t>https://www.iea.org/policies/11561-package-for-the-future-hydrogen-strategy</t>
  </si>
  <si>
    <t>€310m available by 2023 to invest in green hydrogen research and innovation, through the 'The National Hydrogen Strategy (2020)</t>
  </si>
  <si>
    <t>https://www.renews.biz/60884/germany-adopts-national-hydrogen-plan/; https://www.marketsgermany.com/germany-announces-billion-euro-hydrogen-strategy/#:~:text=Seven%20billion%20euros%20will%20go,and%20ten%20gigawatts%20by%202040.</t>
  </si>
  <si>
    <t>Euro7.2 billion ($7.6 billion)</t>
  </si>
  <si>
    <t>14 TWh renewable hydrogen production by 2030, and 28 TWh per year renewable hydrogen production by 2035-2040</t>
  </si>
  <si>
    <t>2030 and 2040</t>
  </si>
  <si>
    <t>The German government expects 90 to 114 TWh of H2 demand by 2030 though it expects the green hydrogen production capacity to be 14 TWh by 2030</t>
  </si>
  <si>
    <t>https://www.bmwk.de/Redaktion/EN/Publikationen/Energie/the-national-hydrogen-strategy.pdf?__blob=publicationFile&amp;v=6</t>
  </si>
  <si>
    <t>https://assets.rte-france.com/prod/public/2021-03/Hydrogen%20report_0.pdf; https://www.bmwi.de/Redaktion/DE/Publikationen/Energie/die-nationale-wasserstoffstrategie.html; https://www.eceee.org/all-news/news/news-2020/germany-plans-to-promote-green-hydrogen-with-7-billion/. ; https://www.eceee.org/all-news/news/german-government-disavows-blue-hydrogen/</t>
  </si>
  <si>
    <t>- EUR 9 billion allocated to ramp up Germany’s use of hydrogen as an energy carrier for transport, industry, heating and other applications.</t>
  </si>
  <si>
    <t>- EUR 7 billion will go toward dramatically increasing capacity to produce green hydrogen from onshore and offshore renewable plants.</t>
  </si>
  <si>
    <t>Germany will join a new hydrogen pipeline project between Spain, Portugal and France. The project, called H2Med, will connect Portugal and Spain with France and now Germany to supply about 10% of the European Union's hydrogen demand by 2030. The pipeline under the Mediterranean Sea will carry green hydrogen, made from water via electrolysis using renewable energy. The Spanish government estimates H2Med will be able to supply some two million metric tons of hydrogen annually.</t>
  </si>
  <si>
    <t>https://www.dw.com/en/germany-to-join-mediterranean-hydrogen-pipeline-project/a-64483071</t>
  </si>
  <si>
    <t>Germany signed a Deal to Buy Denmark's Green Hydrogen. The agreement constitutes a joint work plan for the ramp-up of a German-Danish hydrogen infrastructure.</t>
  </si>
  <si>
    <t>https://maritime-executive.com/article/germany-signs-landmark-deal-to-buy-denmark-s-green-hydrogen</t>
  </si>
  <si>
    <t xml:space="preserve">National Strategy for the Promotion of Technologies – Applications of Hydrogen and Renewable Gases” </t>
  </si>
  <si>
    <t>production of 3,500 GWh (gigawatt hours) of hydrogen in 2030 from electrolysis, with a total capacity of 750 MW (megawatts), which will be powered by RES Renewable Energy projects, power 3 GW (80% photovoltaic and 20% windpower);</t>
  </si>
  <si>
    <t>2040: 2050</t>
  </si>
  <si>
    <t>https://www.ekathimerini.com/economy/1196934/greeces-hydrogen-strategy/. ; https://www.ot.gr/2022/06/07/english-edition/greek-hydrogen-strategy-domestic-production-of-3500-gwh-in-2030/</t>
  </si>
  <si>
    <t>produce 3 metric tons of oil equivalent (Mtoe) of green hydrogen and export 1 Mtoe by 2040, 7.4 Mtoe and export 2.3 Mtoe by 2050</t>
  </si>
  <si>
    <t>HUNGARY’S</t>
  </si>
  <si>
    <t>20,000 t / year of low-carbon hydrogen; 16,000 t / year of “green” and other carbon-free hydrogen</t>
  </si>
  <si>
    <t>https://cdn.kormany.hu/uploads/document/a/a2/a2b/a2b2b7ed5179b17694659b8f050ba9648e75a0bf.pdf</t>
  </si>
  <si>
    <t>NATIONAL HYDROGEN STRATEGY</t>
  </si>
  <si>
    <t>The Indian Hydrogen Roadmap</t>
  </si>
  <si>
    <t>$100million by 2025</t>
  </si>
  <si>
    <t xml:space="preserve">5million tons </t>
  </si>
  <si>
    <t>The India roadmap is offering incentives for investors to produce the fuel at low costs and help the nation shift away from its reliance on fossil fuels.</t>
  </si>
  <si>
    <t>https://www.bloomberg.com/news/articles/2022-02-17/india-unveils-hydrogen-roadmap-to-speed-shift-from-fossil-fuels ; https://pib.gov.in/PressReleasePage.aspx?PRID=1696498</t>
  </si>
  <si>
    <t>Green Hydrogen/ Green Ammonia Policy</t>
  </si>
  <si>
    <t>The policy focuses in establishing process of RE purchase, storage, and transmission for the manufacturers such as a 25-year waiver of inter-state transmission system (ISTS) charges and ISTS connectivity priority for renewable energy capacity set up for the purpose.</t>
  </si>
  <si>
    <t>https://pib.gov.in/PressReleasePage.aspx?PRID=1799067</t>
  </si>
  <si>
    <t>Industry, Transport (fuel)</t>
  </si>
  <si>
    <t>$2 billion last week to develop a green hydrogen production capacity of 5 million tonnes a year by 2030</t>
  </si>
  <si>
    <t>Gov set green hydrogen consumption targets for some industries, including: the state-run Shipping Corp to retrofit at least two ships to run on green hydrogen-based fuels by 2027; all the state-run oil and gas companies that charter 40 vessels for fuel transport will have to hire at least one ship powered by green hydrogen each year from 2027 to 2030.</t>
  </si>
  <si>
    <t>https://energy.economictimes.indiatimes.com/news/renewable/india-sets-targets-for-green-hydrogen-use-by-some-industries/96962345</t>
  </si>
  <si>
    <t xml:space="preserve">National Hydrogen Energy Mission (NHM) </t>
  </si>
  <si>
    <t>https://www.india.gov.in/spotlight/national-green-hydrogen-mission</t>
  </si>
  <si>
    <t>The National Grand Energy Strategy set targets for hydrogen: 52 GW of hydrogen capacity in 2060</t>
  </si>
  <si>
    <t>https://www.esdm.go.id/en/media-center/news-archives/indonesia-to-introduce-grand-energy-strategy-during-g20-2022</t>
  </si>
  <si>
    <t>from the $191.5 billion of National Recovery and Resilience Plan budget will also be spent on ecological transition pillar which hydrogen is a part of this pillar</t>
  </si>
  <si>
    <t>H2 will form 2% national energy consumption by 2030 and 20% by 2050</t>
  </si>
  <si>
    <t>2030, 2050</t>
  </si>
  <si>
    <t>https://cms.law/en/int/expert-guides/cms-expert-guide-to-hydrogen/italy#:~:text=In%20November%202020%2C%20the%20Ministry,2030%20and%2020%25%20by%202050.</t>
  </si>
  <si>
    <t>it's said in another source that the Italian government needs upto $10billion on investment on H2 betweent 2020-2030 (https://www.wfw.com/articles/the-italian-hydrogen-strategy/)</t>
  </si>
  <si>
    <t>(2017) Basic Hydrogen Strategy; (2019) Strategic Roadmap for Hydrogen and Fuel Cell</t>
  </si>
  <si>
    <t>2017, 2019</t>
  </si>
  <si>
    <t>https://www.csis.org/analysis/japans-hydrogen-industrial-strategy</t>
  </si>
  <si>
    <t>The (2020) Green Growth Strategy and (2021) 6th Strategic Energy Plan set specific targets for gydrone: increase consumption to 3 million tonnes per year by 2030 and 20 million tonnes per year by 2050; introduction of co-firing (30% hydrogen 70% natural gas) in gasfired power plants and the construction of pure hydrogen-fired power</t>
  </si>
  <si>
    <t>https://www.cliffordchance.com/content/dam/cliffordchance/briefings/2022/08/focus-on-hydrogen-in-japan.pdf</t>
  </si>
  <si>
    <t>plants by 2030; and hydrogen/ammonia to comprise 1% of Japan's overall power generation mix by 2030.</t>
  </si>
  <si>
    <t>Gov announced new legislation to provide financial support to businesses involved in the production and supply of "clean"hydrogen or ammonia</t>
  </si>
  <si>
    <t>2022 (announced)</t>
  </si>
  <si>
    <t>https://japannews.yomiuri.co.jp/politics/politics-government/20221221-78729/</t>
  </si>
  <si>
    <t>The new legislation is expected to be aprroved in 2023</t>
  </si>
  <si>
    <t>Transport (fuel)</t>
  </si>
  <si>
    <t>KRW 6.3 billion funds towards constructing hydrogen fuel supplying facilities and add hydrogen fuel at gas stations.</t>
  </si>
  <si>
    <t>Hydrogen shipment center project – Policies - IEA</t>
  </si>
  <si>
    <t>Hydrogen Economy Roadmap</t>
  </si>
  <si>
    <t xml:space="preserve">15GW installed capacity of utility-scale and 2.1GW for residential fuel cells by 2040 </t>
  </si>
  <si>
    <t>https://www.intralinkgroup.com/getmedia/8ba563f7-08f6-43de-ab4a-4467c7e8b3bd/Austrade-Korean-Hydrogen-Market_Report#:~:text=In%20January%202019%2C%20the%20Korean,and%201%2C200%20HRS%20by%202040.</t>
  </si>
  <si>
    <t>New policies announced for transportation, power generation and industrial sectors, including new targets: 30,000 hydrogen commercial vehicles and building 70 liquid hydrogen-refuelling stations by 2030; 7.1% of clean hydrogen power generation by 2036</t>
  </si>
  <si>
    <t>https://www.argusmedia.com/en/news/2389672-south-korea-outlines-hydrogen-roadmap-to-boost-industry</t>
  </si>
  <si>
    <t>Stratégie hydrogène</t>
  </si>
  <si>
    <t>https://gouvernement.lu/dam-assets/documents/actualites/2021/09-septembre/27-turmes-hydrogene/Strategie-hydrogene-LU-executive-summary.pdf</t>
  </si>
  <si>
    <t>https://www.energypartnership.mx/fileadmin/user_upload/mexico/media_elements/reports/Hydrogen_EP_volume_VII.pdf</t>
  </si>
  <si>
    <t>Green hydrogen roadmap</t>
  </si>
  <si>
    <t>local market of 4 terawatt hours (TWh) and an export market of 10 TWh</t>
  </si>
  <si>
    <t>https://www.mem.gov.ma/Lists/Lst_rapports/Attachments/36/Feuille%20de%20route%20de%20hydrog%C3%A8ne%20vert.pdf; https://en.econostrum.info/Irena-sees-Morocco-as-a-future-green-hydrogen-giant_a1233.html</t>
  </si>
  <si>
    <t>Tsau//Khaeb National Park</t>
  </si>
  <si>
    <t>Green Hydrogen project</t>
  </si>
  <si>
    <t>$9.4 billion</t>
  </si>
  <si>
    <t>300000tons/yr</t>
  </si>
  <si>
    <t>https://african.business/2022/03/energy-resources/namibia-eyes-green-hydrogen-future/</t>
  </si>
  <si>
    <t>Namibia has enlisted a German consortium for an ambitious $9.4bn green hydrogen project, but questions remain over the country’s potential competitiveness in the sector.</t>
  </si>
  <si>
    <t>SDE++ (Stimulation of Sustainable Energy Transition) subsidy scheme was extended to include CO2-reducing production of hydrogen by electrolysis, including renewable hydrogen production.</t>
  </si>
  <si>
    <t>https://www2.deloitte.com/nl/nl/pages/energy-resources-industrials/articles/sde-new-possibilities-in-2020.html</t>
  </si>
  <si>
    <t>0.5 GW</t>
  </si>
  <si>
    <t>2035-2040</t>
  </si>
  <si>
    <t>€15 million allocated towards the switch to renewable energy though the Coalition Agreement for 2022, including subsidies to promote the production and use of green hydrogen.</t>
  </si>
  <si>
    <t>https://hydrogen-central.com/netherlands-parties-double-green-hydrogen-production/</t>
  </si>
  <si>
    <t>Northern Netherlands</t>
  </si>
  <si>
    <t>40 GW</t>
  </si>
  <si>
    <t>https://www.provinciegroningen.nl/fileadmin/user_upload/Documenten/Beleid_en_documenten/Documentenzoeker/Klimaat_en_energie/Energie_transitie/Investment_plan_Hydrogen_Northern_Netherlands_2020.pdf</t>
  </si>
  <si>
    <t>6 GW</t>
  </si>
  <si>
    <t>The Dutch National Hydrogen Strategy</t>
  </si>
  <si>
    <t>EUR10 million (USDXX) in 2021 and thereafter EUR35 million/year</t>
  </si>
  <si>
    <t>0.5 GW by 2025; 3 to 4 GW by 2030</t>
  </si>
  <si>
    <t>The objective is to support sustainable hydrogen, primarily based on electrolysis using sustainable electricity, but also blue hydrogen. While the objective of the Dutch government is to focus on green hydrogen.                                     1) 2019-2021: preparatory programme for the roll-out of hydrogen, using a</t>
  </si>
  <si>
    <t>https://www.cliffordchance.com/content/dam/cliffordchance/briefings/2021/03/focus-on-hydrogen_strategy-for-hydrogen-energy-in-the-netherlands_10.3.pdf</t>
  </si>
  <si>
    <t>considerable number of ongoing initiatives and projects as a point of</t>
  </si>
  <si>
    <t>departure.  2) 2022-2025: based on the results of the first phase, particularly if the cost reduction of electrolysis and the commitment of the relevant parties provide a sufficient basis, scaling up to 500 MW of established electrolysis capacity by 2025, in conjunction with the development of the demand for hydrogen and regional infrastructure and the connection of various clusters. 3) 2026-2030: scaling up to 3-4 GW of established electrolysis capacity, connection to storage sites and expansion of infrastructure, on the condition of additional growth of renewable electricity.</t>
  </si>
  <si>
    <t>New Zealand2</t>
  </si>
  <si>
    <t>Roadmap for the development of a new renewable hydrogen industry</t>
  </si>
  <si>
    <t>https://www.mbie.govt.nz/dmsdocument/6798-a-vision-for-hydrogen-in-new-zealand-green-paper#:~:text=With%20green%20hydrogen%20we%20have,platform%20to%20decarbonise%20New%20Zealand.</t>
  </si>
  <si>
    <t>A roadmap for hydrogen in NZ is expected to be published in 2023</t>
  </si>
  <si>
    <t>Norwegian Government’s Hydrogen Strategy</t>
  </si>
  <si>
    <t xml:space="preserve">NOK 3.6 billion ($380 million) of government's green restructuring package allocated to support hydrogen projects, as well as other renewable projects. </t>
  </si>
  <si>
    <t>https://www.regjeringen.no/contentassets/8ffd54808d7e42e8bce81340b13b6b7d/hydrogenstrategien-engelsk.pdf</t>
  </si>
  <si>
    <t>Putting Energy to Work (white paper of the National Strategy - 2021 Report No. 36)</t>
  </si>
  <si>
    <t>March 2022, it was announced an investment of $22.41 million in a new centre for energy research dedicated to hydrogen and ammonia.</t>
  </si>
  <si>
    <t>By 2025: 5 maritime transport hydrogen hubs, with potential land transport connections; 1 or 2 projects for industrial production of hydrogen; 5 to 10 pilot projects for developing new hydrogen solutions and technologies</t>
  </si>
  <si>
    <t>https://www.thommessen.no/en/news/hydrogen-the-energy-carrier-of-the-future</t>
  </si>
  <si>
    <t>Noway</t>
  </si>
  <si>
    <t>Hydrogen vehicles get the same tax breaks and user benefits as those of battery electric vehicles</t>
  </si>
  <si>
    <t>https://elbil.no/english/norwegian-ev-policy/#:~:text=The%20Norwegian%20EV%20incentives%3A,Reduced%20tax%20from%202021.</t>
  </si>
  <si>
    <t>In March, 2022 the government announced a new plan to roll back VAT exemptions, especially for higher-end vehicles, with an eye toward potentially slashing more benefits. No mention to hydrogen car</t>
  </si>
  <si>
    <t>Gov announced new polcies and targets, including: to produce 3.75 million tonnes per year by 2040 and from 3.5 to 8.5 million tonnes per year by 2050.</t>
  </si>
  <si>
    <t>https://atalayar.com/en/content/oman-plans-produce-one-million-tonnes-green-hydrogen-year-2030</t>
  </si>
  <si>
    <t>Al Wusta Governorate</t>
  </si>
  <si>
    <t>Green Hydrogen Roadmap - Panama H2UB</t>
  </si>
  <si>
    <t>81.8Mt (2030) and 191Mt (2050) (projections of hydrogen cargoes that could transit through the Panama Canal)</t>
  </si>
  <si>
    <t>Strategy expected to be published by the end of 2022</t>
  </si>
  <si>
    <t>https://www.gacetaoficial.gob.pa/pdfTemp/29461_A/GacetaNo_29461a_20220124.pdf</t>
  </si>
  <si>
    <t>https://www.enlit.world/hydrogen/costa-rica-and-panama-lead-green-hydrogen-ambitions-in-central-america/</t>
  </si>
  <si>
    <t>Towards the Green Hydrogen Roadmap in Paraguay</t>
  </si>
  <si>
    <t>10 million dollars for 3 pilot projects</t>
  </si>
  <si>
    <t>Over the 10-year operating period of three pilot plants, it is estimated that 1,168,000 kg of H2 will be produced</t>
  </si>
  <si>
    <t xml:space="preserve">The government presented an innovation proposal (demonstration project), accompanied by an attached document that summarizes the conceptual framework </t>
  </si>
  <si>
    <t xml:space="preserve">Polish Hydrogen Strategy </t>
  </si>
  <si>
    <t>https://insightplus.bakermckenzie.com/bm/viewContent.action?key=Ec8teaJ9VaqWB%2FT1b137PF7eOOGbnAEFKCLORG72fHz0%2BNbpi2jDfaB8lgiEyY1JpGSGsLXap4O1CiGG39vtfQ%3D%3D&amp;nav=FRbANEucS95NMLRN47z%2BeeOgEFCt8EGQ0qFfoEM4UR4%3D&amp;emailtofriendview=true&amp;freeviewlink=true</t>
  </si>
  <si>
    <t>The implementation of the Polish Hydrogen Strategy, adopted by the Polish government in November 2021</t>
  </si>
  <si>
    <t xml:space="preserve">National Hydrogen Strategy </t>
  </si>
  <si>
    <t>By 2030: EUR 7 billion INVESTMENT IN NEW PROJECTS (IN INDUSTRY SECTORS, TRANSPORTS, ENERGY, RESEARCH AND DEVELOPMENT; EUR 500 - 550 million in  PRODUCTION SUPPORT</t>
  </si>
  <si>
    <t>By 2030:</t>
  </si>
  <si>
    <t>https://www.dgeg.gov.pt/en/transversal-areas/international-affairs/energy-policy/national-strategy-for-hydrogen/</t>
  </si>
  <si>
    <t>- 10% to 15% injection of green hydrogen into natural gas networks;</t>
  </si>
  <si>
    <t>- 2% to 5% green hydrogen in industry sector energy consumption;</t>
  </si>
  <si>
    <t>- 1% to 5% green hydrogen in road transport energy consumption;</t>
  </si>
  <si>
    <t>- 3% to 5% of green hydrogen in the energy consumption of domestic maritime transport;</t>
  </si>
  <si>
    <t>- 1.5% to 2% of green hydrogen in final energy consumption;</t>
  </si>
  <si>
    <t xml:space="preserve"> - 2 GW to 2.5 GW of installed capacity in electrolysers;</t>
  </si>
  <si>
    <t>- Creation of 50 to 100 hydrogen filling stations</t>
  </si>
  <si>
    <t>Energy Strategy to 2035</t>
  </si>
  <si>
    <t>Export 0.2 million metric tons of hydrogen by 2024 and 2 million by 2035</t>
  </si>
  <si>
    <t>non renewable</t>
  </si>
  <si>
    <t>https://www.csis.org/analysis/russias-hydrogen-energy-strategy</t>
  </si>
  <si>
    <t>Russian Federation2</t>
  </si>
  <si>
    <t>$127 million to develop technology for the production, storage and transportation of hydrogen over the next three years.</t>
  </si>
  <si>
    <t>Stage 1 (2021–2024): Reach 0.2 million metric tons of exports by creating hydrogen clusters and a research ecosystem</t>
  </si>
  <si>
    <t>https://www.spglobal.com/commodityinsights/en/market-insights/blogs/natural-gas/012022-russia-hydrogen-gas-reserves</t>
  </si>
  <si>
    <t>Stage 2 (2025–2035): Reach 2 million metric tons of exports by launching commercial projects for hydrogen production</t>
  </si>
  <si>
    <t>Stage 3 (2036–2050): Export 15–50 million metric tons to the global market by 2050.</t>
  </si>
  <si>
    <t>650 tons per day of green hydrogen by electrolysis and 1.2 million tons per year of green ammonia</t>
  </si>
  <si>
    <t>https://unfccc.int/sites/default/files/resource/202203111154---KSA%20NDC%202021.pdf</t>
  </si>
  <si>
    <t>helios green fuels hydrogen project in saudi arabia</t>
  </si>
  <si>
    <t>US$5 billion</t>
  </si>
  <si>
    <t>1.2 million tons/yr</t>
  </si>
  <si>
    <t xml:space="preserve">This project is built based on wind and solar energy in Neom - a future city being built in Tabuk Province in northwestern of the country. In addition, Saudi Arabia targets 2.9 mt/yr by 2030 and 4 mt/yr by 2035 of clean H2. </t>
  </si>
  <si>
    <t>Singapore’s National Hydrogen Strategy</t>
  </si>
  <si>
    <t>up to 50% of projected electricity demand by 2050 (depending on technological developments and the development of other energy sources)</t>
  </si>
  <si>
    <t>https://www.mti.gov.sg/Industries/Hydrogen</t>
  </si>
  <si>
    <t xml:space="preserve">(2021) National Hydrogen Strategy + (2022) Action Plan </t>
  </si>
  <si>
    <t>45,000 tonnes of hydrogen annually from low-carbon technologies by 2030: 30,000 tonnes of green and blue hydrogen used by industry, 5,000 tonnes for the energy sector, and 10,000 tonnes for transportation</t>
  </si>
  <si>
    <t>2021, 2022</t>
  </si>
  <si>
    <t>renewable and CCUS</t>
  </si>
  <si>
    <t>https://energynews.biz/slovakia-could-produce-45000t-of-hydrogen-annually-by-2030/. ; https://nvas.sk/NVS_EN.pdf</t>
  </si>
  <si>
    <t>Strategy was published in 2021; Action Plan in 2022</t>
  </si>
  <si>
    <t>Hydrogen Society Roadmap</t>
  </si>
  <si>
    <t>15 GW by 2040 and production of 500 kilotons of green hydrogen by 2030</t>
  </si>
  <si>
    <t>The HSRM outlines a number of targets, including the creation of an export market for green hydrogen and ammonia, the implementation of a Center of Excellence in manufacturing for hydrogen products, the development of domestic hydrogen supply chains, the production of 500 kilotons of green hydrogen by 2030, and a long term target of 15 GW power generation based on hydrogen by 2040. Further targets include a one megawatt small-scale electrolysis facility piloted by 2025, and the deployment of 10 GW electrolyzers in the Northern Cape and 1.7 GW electrolyzers in the Hydrogen Valley by 2030.</t>
  </si>
  <si>
    <t>https://fuelcellsworks.com/news/south-africa-launches-hydrogen-society-roadmap/#:~:text=The%20country's%20Department%20of%20Science,South%20African%20green%20hydrogen%20%26%20ammonia; https://www.bakermckenzie.com/en/insight/publications/2022/06/south-africa-hydrogen-roadmap</t>
  </si>
  <si>
    <t>EUR 1.5bn of public funding to be allocated to boost renewable hydrogen for the period 2021-2023, through the EUR 140 billion Next Generation EU fund available to Spain (as transfers and loans) between 2021-2027</t>
  </si>
  <si>
    <t>https://www.wfw.com/articles/the-spanish-hydrogen-strategy/</t>
  </si>
  <si>
    <t>4 GW and 25% of renewable hydrogen in all industrial uses of hydrogen</t>
  </si>
  <si>
    <t>https://www.montelnews.com/en/story/spain-targets-4-gw-of-green-hydrogen-by-2030--ministry/1135198;</t>
  </si>
  <si>
    <t>SPAIN RENEWABLE HYDROGEN ROADMAP</t>
  </si>
  <si>
    <t>$1.8 billion</t>
  </si>
  <si>
    <t>5GW/year, and 25% of renewable hydrogen</t>
  </si>
  <si>
    <t>the Spanish government approved the Roadmap with the core objective of achieving climate neutrality, with a 100% renewable electricity system, by 2050.</t>
  </si>
  <si>
    <t>https://www.wfw.com/articles/the-spanish-hydrogen-strategy/ ; https://www.miteco.gob.es/es/prensa/ultimas-noticias/el-gobierno-aprueba-la-hoja-de-ruta-del-hidr%C3%B3geno-una-apuesta-por-el-hidr%C3%B3geno-renovable/tcm:30-513814</t>
  </si>
  <si>
    <t>5GW - Electrolyser capacity to produce H2</t>
  </si>
  <si>
    <t>Four grant programs were opened to support the innovative renewable hydrogen value chain with EUR 250 million budget, divided as following:</t>
  </si>
  <si>
    <t>https://www.iea.org/policies/12325-renewable-hydrogen-strategy</t>
  </si>
  <si>
    <t>EUR 100 million for the program for large electrolyzers</t>
  </si>
  <si>
    <t>EUR 80 million for the demonstration and validation of hydrogen vehicles</t>
  </si>
  <si>
    <t>EUR 40 million for industrial and experimental research</t>
  </si>
  <si>
    <t xml:space="preserve">EUR 30 million for capacity building and technological advances in test lines and manufacturing </t>
  </si>
  <si>
    <t>National strategy for fossil-free hydrogen, electro-fuels and ammonia</t>
  </si>
  <si>
    <t>5GW of hydrogen electrolyser capacity by 2030; 15GW by 2045</t>
  </si>
  <si>
    <t>https://www.enlit.world/hydrogen/sweden-a-national-strategy-for-green-hydrogen/</t>
  </si>
  <si>
    <t>(2023) National Hydrogen strategy and roadmap</t>
  </si>
  <si>
    <t>In preparation (2023)</t>
  </si>
  <si>
    <t>https://shura.org.tr/en/priority-areas-for-a-national-hydrogen-strategy-for-turkey/</t>
  </si>
  <si>
    <t>Launched in January 2023</t>
  </si>
  <si>
    <t>25% of global low-carbon hydrogen by 2030</t>
  </si>
  <si>
    <t>https://balkangreenenergynews.com/hydrogen-in-austria-waiting-or-a-strategy/</t>
  </si>
  <si>
    <t>Power, heat</t>
  </si>
  <si>
    <t>GBP 12 billion (USD 15 billion) plan to heat homes with hydrogen generated using offshore wind power;</t>
  </si>
  <si>
    <t>2019; 2020 (Target adoption year: 2020)</t>
  </si>
  <si>
    <t>https://www.rechargenews.com/wind/floating-wind-to-hydrogen-plan-to-heat-millions-of-uk-homes/2-1-670960; https://www.cnbc.com/2020/02/18/uk-government-announces-funding-for-low-carbon-hydrogen-production.html</t>
  </si>
  <si>
    <t>Hydrogen Supply program allocates GBP 28 million (USD 36.47 million) in funding for five projects focused on hydrogen production, including two “low carbon hydrogen production plants”</t>
  </si>
  <si>
    <t>(2021) UK Hydrogen Strategy; (2022) Energy Security Strategy</t>
  </si>
  <si>
    <t>GBP 12 billion (USD 15 billion) to heat homes with H2 generated using offshore wind power. Also, the H2 Supply program allocates GBP 28 million (USD 36.47 million) in funding for five projects focused on hydrogen production, including two “low carbon H2 production plants”</t>
  </si>
  <si>
    <r>
      <t xml:space="preserve">[5GW] </t>
    </r>
    <r>
      <rPr>
        <b/>
        <sz val="11"/>
        <color rgb="FF000000"/>
        <rFont val="Calibri"/>
        <family val="2"/>
        <scheme val="minor"/>
      </rPr>
      <t>10GW</t>
    </r>
  </si>
  <si>
    <t>This strategy sets out the approach to developing a thriving low carbon hydrogen sector in the UK to meet its ambition for 5GW of low carbon hydrogen production capacity by 2030.</t>
  </si>
  <si>
    <t>https://assets.publishing.service.gov.uk/government/uploads/system/uploads/attachment_data/file/1011283/UK-Hydrogen-Strategy_web.pdf; https://assets.publishing.service.gov.uk/government/uploads/system/uploads/attachment_data/file/1114758/hydrogen-investor-roadmap.pdf</t>
  </si>
  <si>
    <t>Revised ambition (doubled) from 2020 target, aim for Four CCUS clusters by 2030 also announced in 2022.</t>
  </si>
  <si>
    <t>The UK Hydrogen Strategy</t>
  </si>
  <si>
    <t xml:space="preserve">Net Zero Hydrogen Fund: Up to £240 million, delivered between 2022 - 2025, to support new H2 production in UK </t>
  </si>
  <si>
    <t>Hydrogen certification scheme by 2025, so the UK can play an active role in the international hydrogen market</t>
  </si>
  <si>
    <t>https://assets.publishing.service.gov.uk/government/uploads/system/uploads/attachment_data/file/1114758/hydrogen-investor-roadmap.pdf</t>
  </si>
  <si>
    <t>GBP 23m Hydrogen Transport Programme delivering new hydrogen refuelling stations, upgrading existing stations and deploying hundreds of new hydrogen vehicles</t>
  </si>
  <si>
    <t>https://dolphin-n2.com/uk-government-announces-hydrogen-investor-roadmap-april-2022/; https://assets.publishing.service.gov.uk/government/uploads/system/uploads/attachment_data/file/1067408/hydrogen-investor-roadmap.pdf</t>
  </si>
  <si>
    <t>Aviation (fuel)</t>
  </si>
  <si>
    <t>GBP 84.6 million to (1) develop an innovative liquid hydrogen propulsion system; (2) scale up flights' zero-emissions engines; (3) develop a fully-electrified zero-emissions propulsion system for aircraft</t>
  </si>
  <si>
    <t>£84 million boost for technology to power a green aviation revolution - GOV.UK (www.gov.uk)</t>
  </si>
  <si>
    <t>GBP 340 million (~425 USD million) to finance the development of at least 250 MW of electrolysis capacity through the Electrolytic Allocation Round - Hydrogen Business Model and Net Zero Hydrogen Fund</t>
  </si>
  <si>
    <t>https://www.gov.uk/government/publications/hydrogen-business-model-and-net-zero-hydrogen-fund-electrolytic-allocation-round-2022</t>
  </si>
  <si>
    <t>Publication of the Low Carbon Hydrogen Standard</t>
  </si>
  <si>
    <t>https://hydrogeneast.uk/low-carbon-hydrogen-standard-sets-guidance-for-hydrogen-producers/</t>
  </si>
  <si>
    <t>Industry, power</t>
  </si>
  <si>
    <t>U.S. Department of Energy Hydrogen Program Plan</t>
  </si>
  <si>
    <t xml:space="preserve">USD 64 million in funding for 18 projects that will support the H2@Scale vision for affordable hydrogen production, storage, distribution and use. </t>
  </si>
  <si>
    <t>10 million metric tonnes/year is being produced and consumed</t>
  </si>
  <si>
    <t>The Hydrogen Program Plan includes the followings: 1) $2/kg for H2 production and $2/kg for delivery and dispensing for transportation applications; 2) $1/kg H2 for industrial and stationary power generation applications…</t>
  </si>
  <si>
    <t>https://www.hydrogen.energy.gov/pdfs/hydrogen-program-plan-2020.pdf</t>
  </si>
  <si>
    <t xml:space="preserve">USD 64 million funding for 18 projects that will support the H2@Scale vision for affordable hydrogen production, storage, distribution, and use. </t>
  </si>
  <si>
    <t>https://www.justtherealnews.com/exec-depts/energy-department/energy-department-announces-approximately-64m-in-funding-for-18-projects-to-advance-h2scale/</t>
  </si>
  <si>
    <t>DOE National Clean Hydrogen Strategy and Roadmap</t>
  </si>
  <si>
    <t>The draft DOE National Clean Hydrogen Strategy and Roadmap provides a snapshot of hydrogen production, transport, storage, and use in the United States today and explores the potential for clean hydrogen to contribute to national goals across multiple sectors.</t>
  </si>
  <si>
    <t>https://www.hydrogen.energy.gov/clean-hydrogen-strategy-roadmap.html ; https://www.rechargenews.com/energy-transition/analysis-us-unveils-draft-national-clean-hydrogen-strategy-and-roadmap-with-three-key-priorities/2-1-1308355</t>
  </si>
  <si>
    <t>This document is posted for public comment, which can be submitted via email until December 1, 2022.</t>
  </si>
  <si>
    <t>Presidential determinations providing the U.S. Department of Energy with the authority to utilize the Defense Production Act to invest in domestic production of five key energy technologies, including electrolyzers, fuel cells, and platinum group metals.</t>
  </si>
  <si>
    <t>https://www.energy.gov/articles/president-biden-invokes-defense-production-act-accelerate-domestic-manufacturing-clean</t>
  </si>
  <si>
    <t xml:space="preserve">$7 Billion Funding by the U.S. Department of Energy to fund regional clean hydrogen hubs (H2Hubs) across the country, which will form a key power source in America's future clean energy economy. </t>
  </si>
  <si>
    <t>https://www.warner.senate.gov/public/index.cfm/2022/9/u-s-department-of-energy-announces-history-7-billion-funding-opportunity-to-jump-start-america-s-clean-hydrogen-economy</t>
  </si>
  <si>
    <t>$9.5 billion budget to boost clean hydrogen development as part of the Infrastructure Investment and Jobs Act</t>
  </si>
  <si>
    <t>The Hydrogen EarthShot programme was launched with an ambitious “111” goal, which seeks to reduce the cost of clean hydrogen to $1 per kg over the next decade.</t>
  </si>
  <si>
    <t>https://www.energy.gov/articles/doe-establishes-bipartisan-infrastructure-laws-95-billion-clean-hydrogen-initiatives ; https://www.weforum.org/agenda/2022/02/clean-hydrogen-energy-low-carbon-superpowers/ ; https://reglobal.co/game-changers-front-runners-in-the-global-green-hydrogen-space</t>
  </si>
  <si>
    <t>Green Hydrogen Roadmap 2040</t>
  </si>
  <si>
    <t>Creation of the Green Hydrogen Sector Fund: 10 million dollars for pilot projects</t>
  </si>
  <si>
    <t xml:space="preserve">Phase 3 (+2030): ~10 GW of H2 and derivatives production capacity </t>
  </si>
  <si>
    <t>https://www.gub.uy/ministerio-industria-energia-mineria/sites/ministerio-industria-energia-mineria/files/documentos/noticias/Green%20Hydrogen%20Roadmap%20in%20Uruguay_0.pdf</t>
  </si>
  <si>
    <t>Green Hydrogen Sector Fund to finance research, innovation and training projects up to 10 million dollars</t>
  </si>
  <si>
    <t>https://www.anii.org.uy/apoyos/innovacion/303/convocatoria-a-proyectos-de-hidrogeno-verde/</t>
  </si>
  <si>
    <t>Strategy for development of renewable and hydrogen energy in Uzbekistan</t>
  </si>
  <si>
    <t>not available</t>
  </si>
  <si>
    <t xml:space="preserve">The country is to build hydrogen and renewable energy following the presidential decree with the aim to reduce 10% of GHG per unit of GDP by 2030. This project is in the research phase ran by National Research Institute of Renewable Energy Sources which is managed by the Ministry of Eerngy </t>
  </si>
  <si>
    <t>https://www.h2bulletin.com/uzbekistan-unveils-hydrogen-energy-strategy/</t>
  </si>
  <si>
    <t>South Africa, Egypt, Kenya, Morocco, Mauritania, Namibia</t>
  </si>
  <si>
    <t>Africa Green Hydrogen Alliance</t>
  </si>
  <si>
    <t>https://www.bakermckenzie.com/en/insight/publications/2022/06/south-africa-hydrogen-roadmap</t>
  </si>
  <si>
    <t>On 18 May 2022, South Africa, alongside Egypt, Kenya, Morocco, Mauritania and Namibia, launched the Africa Green Hydrogen Alliance, with the intention to foster collaboration and ensure the continent is able to lead in the development of green hydrogen for energy transition.</t>
  </si>
  <si>
    <t>Roadmap for a Green Hydrogen Economy</t>
  </si>
  <si>
    <t>https://www.energy.gov.tt/wp-content/uploads/2022/11/Media-Release-Launch-of-The-Roadmap-for-a-Green-Hydrogen-Economy-in-Trinidad-and-Tobago.pdf</t>
  </si>
  <si>
    <t xml:space="preserve">Notes: </t>
  </si>
  <si>
    <t>In some cases, strategies aimed at a broader economic or energy sector, are included as they specify hydrogene targets</t>
  </si>
  <si>
    <t>Some countries have other hydrogen targets, including blending targets and transport targets. These targets do not specify the type of hydrogen covered and are likely not limited to renewable hydrogen. They have hence been excluded from the above table.</t>
  </si>
  <si>
    <t>1. France's targets are for "decarbonised" hydrogen. This is not limited to renewable hydrogen and may include hydrogen produced from other sources such as nuclear energy.</t>
  </si>
  <si>
    <t>2. Finland, New Zealand and Russian Federation have roadmaps or vision documents related to hydrogen development, but these are not official policy documents.</t>
  </si>
  <si>
    <t>)</t>
  </si>
  <si>
    <t>Figure 19. National Heat Pump Markets with the Largest Growth in 2022</t>
  </si>
  <si>
    <t>Figure 20. Sales of Heat Pumps and Additions of Solar PV in Poland, 2012-2022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</si>
</sst>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78" x14ac:knownFonts="1">
    <font>
      <sz val="11"/>
      <color theme="1"/>
      <name val="Calibri"/>
      <family val="2"/>
      <scheme val="minor"/>
    </font>
    <font>
      <sz val="11"/>
      <color rgb="FFFF0000"/>
      <name val="Calibri"/>
      <family val="2"/>
      <scheme val="minor"/>
    </font>
    <font>
      <b/>
      <sz val="11"/>
      <color theme="1"/>
      <name val="Calibri"/>
      <family val="2"/>
      <scheme val="minor"/>
    </font>
    <font>
      <b/>
      <sz val="16"/>
      <color rgb="FF0070C0"/>
      <name val="Calibri"/>
      <family val="2"/>
      <scheme val="minor"/>
    </font>
    <font>
      <b/>
      <sz val="16"/>
      <color rgb="FFFF0000"/>
      <name val="Calibri"/>
      <family val="2"/>
      <scheme val="minor"/>
    </font>
    <font>
      <b/>
      <sz val="11"/>
      <color rgb="FF000000"/>
      <name val="Calibri"/>
      <family val="2"/>
      <scheme val="minor"/>
    </font>
    <font>
      <sz val="11"/>
      <color rgb="FF000000"/>
      <name val="Calibri"/>
      <family val="2"/>
      <scheme val="minor"/>
    </font>
    <font>
      <sz val="11"/>
      <name val="Calibri"/>
      <family val="2"/>
      <scheme val="minor"/>
    </font>
    <font>
      <sz val="11"/>
      <color rgb="FF000000"/>
      <name val="Calibri"/>
      <family val="2"/>
      <scheme val="minor"/>
    </font>
    <font>
      <i/>
      <sz val="11"/>
      <color rgb="FF000000"/>
      <name val="Calibri"/>
      <family val="2"/>
      <scheme val="minor"/>
    </font>
    <font>
      <b/>
      <sz val="11"/>
      <color rgb="FFFF0000"/>
      <name val="Calibri"/>
      <family val="2"/>
      <scheme val="minor"/>
    </font>
    <font>
      <i/>
      <sz val="11"/>
      <name val="Calibri"/>
      <family val="2"/>
      <scheme val="minor"/>
    </font>
    <font>
      <u/>
      <sz val="11"/>
      <color theme="10"/>
      <name val="Calibri"/>
      <family val="2"/>
      <scheme val="minor"/>
    </font>
    <font>
      <sz val="11"/>
      <color theme="1"/>
      <name val="Calibri"/>
      <family val="2"/>
      <scheme val="minor"/>
    </font>
    <font>
      <b/>
      <sz val="11"/>
      <color rgb="FFFFFFFF"/>
      <name val="Calibri"/>
      <family val="2"/>
      <scheme val="minor"/>
    </font>
    <font>
      <b/>
      <sz val="11"/>
      <name val="Calibri"/>
      <family val="2"/>
      <scheme val="minor"/>
    </font>
    <font>
      <sz val="10"/>
      <color rgb="FF000000"/>
      <name val="Arial"/>
      <family val="2"/>
    </font>
    <font>
      <b/>
      <sz val="10"/>
      <color rgb="FF000000"/>
      <name val="Arial"/>
      <family val="2"/>
    </font>
    <font>
      <sz val="10"/>
      <name val="Arial"/>
      <family val="2"/>
    </font>
    <font>
      <strike/>
      <sz val="10"/>
      <name val="Arial"/>
      <family val="2"/>
    </font>
    <font>
      <strike/>
      <sz val="11"/>
      <name val="Calibri"/>
      <family val="2"/>
      <scheme val="minor"/>
    </font>
    <font>
      <b/>
      <sz val="10"/>
      <name val="Arial"/>
      <family val="2"/>
    </font>
    <font>
      <sz val="12"/>
      <color rgb="FF000000"/>
      <name val="Calibri"/>
      <family val="2"/>
      <scheme val="minor"/>
    </font>
    <font>
      <sz val="11"/>
      <name val="Arial"/>
      <family val="2"/>
    </font>
    <font>
      <b/>
      <sz val="11"/>
      <name val="Arial"/>
      <family val="2"/>
    </font>
    <font>
      <u/>
      <sz val="11"/>
      <color rgb="FF0563C1"/>
      <name val="Calibri"/>
      <family val="2"/>
      <scheme val="minor"/>
    </font>
    <font>
      <b/>
      <sz val="12"/>
      <color rgb="FF000000"/>
      <name val="Calibri"/>
      <family val="2"/>
      <scheme val="minor"/>
    </font>
    <font>
      <sz val="12"/>
      <name val="Arial"/>
      <family val="2"/>
    </font>
    <font>
      <u/>
      <sz val="11"/>
      <color rgb="FF0000FF"/>
      <name val="Calibri"/>
      <family val="2"/>
      <scheme val="minor"/>
    </font>
    <font>
      <u/>
      <sz val="11"/>
      <color rgb="FF1155CC"/>
      <name val="Calibri"/>
      <family val="2"/>
      <scheme val="minor"/>
    </font>
    <font>
      <u/>
      <sz val="11"/>
      <color rgb="FF000000"/>
      <name val="Calibri"/>
      <family val="2"/>
      <scheme val="minor"/>
    </font>
    <font>
      <b/>
      <sz val="12"/>
      <color rgb="FFFF0000"/>
      <name val="Calibri"/>
      <family val="2"/>
      <scheme val="minor"/>
    </font>
    <font>
      <u/>
      <sz val="11"/>
      <name val="Calibri"/>
      <family val="2"/>
      <scheme val="minor"/>
    </font>
    <font>
      <sz val="10"/>
      <name val="Calibri"/>
      <family val="2"/>
      <scheme val="minor"/>
    </font>
    <font>
      <b/>
      <sz val="10"/>
      <color rgb="FF000000"/>
      <name val="Calibri"/>
      <family val="2"/>
      <scheme val="minor"/>
    </font>
    <font>
      <sz val="10"/>
      <color rgb="FFFF0000"/>
      <name val="Calibri"/>
      <family val="2"/>
      <scheme val="minor"/>
    </font>
    <font>
      <sz val="10"/>
      <color rgb="FF000000"/>
      <name val="Calibri"/>
      <family val="2"/>
      <scheme val="minor"/>
    </font>
    <font>
      <u/>
      <sz val="10"/>
      <color rgb="FF0563C1"/>
      <name val="Calibri"/>
      <family val="2"/>
      <scheme val="minor"/>
    </font>
    <font>
      <u/>
      <sz val="11"/>
      <color rgb="FFFF0000"/>
      <name val="Calibri"/>
      <family val="2"/>
      <scheme val="minor"/>
    </font>
    <font>
      <b/>
      <sz val="10"/>
      <name val="Calibri"/>
      <family val="2"/>
      <scheme val="minor"/>
    </font>
    <font>
      <sz val="9"/>
      <color rgb="FF000000"/>
      <name val="Calibri"/>
      <family val="2"/>
      <scheme val="minor"/>
    </font>
    <font>
      <b/>
      <sz val="16"/>
      <color rgb="FF000000"/>
      <name val="Calibri"/>
      <family val="2"/>
      <scheme val="minor"/>
    </font>
    <font>
      <b/>
      <sz val="10"/>
      <name val="Verdana"/>
      <family val="2"/>
    </font>
    <font>
      <sz val="12"/>
      <color rgb="FF666666"/>
      <name val="Lucida Console"/>
      <family val="2"/>
    </font>
    <font>
      <b/>
      <sz val="10"/>
      <color rgb="FFFF0000"/>
      <name val="Calibri"/>
      <family val="2"/>
      <scheme val="minor"/>
    </font>
    <font>
      <sz val="10"/>
      <color rgb="FFBFBFBF"/>
      <name val="Calibri"/>
      <family val="2"/>
      <scheme val="minor"/>
    </font>
    <font>
      <sz val="9"/>
      <name val="Calibri"/>
      <family val="2"/>
      <scheme val="minor"/>
    </font>
    <font>
      <b/>
      <vertAlign val="subscript"/>
      <sz val="11"/>
      <name val="Calibri"/>
      <family val="2"/>
      <scheme val="minor"/>
    </font>
    <font>
      <sz val="12"/>
      <color rgb="FFFF0000"/>
      <name val="Arial"/>
      <family val="2"/>
    </font>
    <font>
      <b/>
      <i/>
      <sz val="11"/>
      <name val="Calibri"/>
      <family val="2"/>
      <scheme val="minor"/>
    </font>
    <font>
      <i/>
      <strike/>
      <sz val="11"/>
      <name val="Calibri"/>
      <family val="2"/>
      <scheme val="minor"/>
    </font>
    <font>
      <i/>
      <u/>
      <sz val="11"/>
      <name val="Calibri"/>
      <family val="2"/>
      <scheme val="minor"/>
    </font>
    <font>
      <sz val="11"/>
      <color rgb="FF333333"/>
      <name val="Calibri"/>
      <family val="2"/>
      <scheme val="minor"/>
    </font>
    <font>
      <i/>
      <sz val="11"/>
      <color rgb="FF000000"/>
      <name val="Calibri"/>
      <family val="2"/>
    </font>
    <font>
      <sz val="11"/>
      <color rgb="FF000000"/>
      <name val="Calibri"/>
      <family val="2"/>
    </font>
    <font>
      <sz val="11"/>
      <name val="Calibri"/>
      <family val="2"/>
    </font>
    <font>
      <sz val="10"/>
      <color rgb="FF333333"/>
      <name val="Calibri"/>
      <family val="2"/>
      <scheme val="minor"/>
    </font>
    <font>
      <i/>
      <sz val="10"/>
      <color rgb="FF000000"/>
      <name val="Calibri"/>
      <family val="2"/>
      <scheme val="minor"/>
    </font>
    <font>
      <strike/>
      <sz val="10"/>
      <color rgb="FF000000"/>
      <name val="Calibri"/>
      <family val="2"/>
      <scheme val="minor"/>
    </font>
    <font>
      <u/>
      <sz val="10"/>
      <color rgb="FF000000"/>
      <name val="Calibri"/>
      <family val="2"/>
      <scheme val="minor"/>
    </font>
    <font>
      <i/>
      <u/>
      <sz val="10"/>
      <color rgb="FF000000"/>
      <name val="Calibri"/>
      <family val="2"/>
      <scheme val="minor"/>
    </font>
    <font>
      <sz val="10"/>
      <color rgb="FFFFFFFF"/>
      <name val="Calibri"/>
      <family val="2"/>
      <scheme val="minor"/>
    </font>
    <font>
      <u/>
      <sz val="10"/>
      <name val="Calibri"/>
      <family val="2"/>
      <scheme val="minor"/>
    </font>
    <font>
      <i/>
      <strike/>
      <sz val="10"/>
      <color rgb="FF000000"/>
      <name val="Calibri"/>
      <family val="2"/>
      <scheme val="minor"/>
    </font>
    <font>
      <i/>
      <u/>
      <sz val="10"/>
      <color rgb="FF0563C1"/>
      <name val="Calibri"/>
      <family val="2"/>
      <scheme val="minor"/>
    </font>
    <font>
      <u/>
      <sz val="10"/>
      <color theme="10"/>
      <name val="Calibri"/>
      <family val="2"/>
      <scheme val="minor"/>
    </font>
    <font>
      <sz val="10"/>
      <color theme="1"/>
      <name val="Calibri"/>
      <family val="2"/>
      <scheme val="minor"/>
    </font>
    <font>
      <strike/>
      <u/>
      <sz val="10"/>
      <color rgb="FF0563C1"/>
      <name val="Calibri"/>
      <family val="2"/>
      <scheme val="minor"/>
    </font>
    <font>
      <sz val="10"/>
      <color rgb="FF444444"/>
      <name val="Calibri"/>
      <family val="2"/>
      <scheme val="minor"/>
    </font>
    <font>
      <b/>
      <sz val="10"/>
      <color theme="1"/>
      <name val="Calibri"/>
      <family val="2"/>
      <scheme val="minor"/>
    </font>
    <font>
      <i/>
      <sz val="10"/>
      <name val="Calibri"/>
      <family val="2"/>
      <scheme val="minor"/>
    </font>
    <font>
      <b/>
      <i/>
      <sz val="10"/>
      <name val="Calibri"/>
      <family val="2"/>
      <scheme val="minor"/>
    </font>
    <font>
      <b/>
      <u/>
      <sz val="10"/>
      <name val="Calibri"/>
      <family val="2"/>
      <scheme val="minor"/>
    </font>
    <font>
      <b/>
      <u/>
      <sz val="11"/>
      <color rgb="FF000000"/>
      <name val="Calibri"/>
      <family val="2"/>
      <scheme val="minor"/>
    </font>
    <font>
      <b/>
      <u/>
      <sz val="11"/>
      <color rgb="FF0000FF"/>
      <name val="Calibri"/>
      <family val="2"/>
      <scheme val="minor"/>
    </font>
    <font>
      <b/>
      <u/>
      <sz val="11"/>
      <color rgb="FF0563C1"/>
      <name val="Calibri"/>
      <family val="2"/>
      <scheme val="minor"/>
    </font>
    <font>
      <i/>
      <sz val="10"/>
      <color theme="1"/>
      <name val="Calibri"/>
      <family val="2"/>
      <scheme val="minor"/>
    </font>
    <font>
      <sz val="11"/>
      <color rgb="FF444444"/>
      <name val="Calibri"/>
      <family val="2"/>
      <charset val="1"/>
    </font>
  </fonts>
  <fills count="34">
    <fill>
      <patternFill patternType="none"/>
    </fill>
    <fill>
      <patternFill patternType="gray125"/>
    </fill>
    <fill>
      <patternFill patternType="solid">
        <fgColor rgb="FFD47000"/>
        <bgColor indexed="64"/>
      </patternFill>
    </fill>
    <fill>
      <patternFill patternType="solid">
        <fgColor rgb="FFF39200"/>
        <bgColor indexed="64"/>
      </patternFill>
    </fill>
    <fill>
      <patternFill patternType="solid">
        <fgColor rgb="FFCD0E1F"/>
        <bgColor indexed="64"/>
      </patternFill>
    </fill>
    <fill>
      <patternFill patternType="solid">
        <fgColor rgb="FFA2BC0C"/>
        <bgColor indexed="64"/>
      </patternFill>
    </fill>
    <fill>
      <patternFill patternType="solid">
        <fgColor rgb="FF00A3AF"/>
        <bgColor indexed="64"/>
      </patternFill>
    </fill>
    <fill>
      <patternFill patternType="solid">
        <fgColor rgb="FFFDC300"/>
        <bgColor indexed="64"/>
      </patternFill>
    </fill>
    <fill>
      <patternFill patternType="solid">
        <fgColor rgb="FF4A96D2"/>
        <bgColor indexed="64"/>
      </patternFill>
    </fill>
    <fill>
      <patternFill patternType="solid">
        <fgColor rgb="FFFFFFFF"/>
        <bgColor rgb="FF000000"/>
      </patternFill>
    </fill>
    <fill>
      <patternFill patternType="solid">
        <fgColor theme="6"/>
        <bgColor indexed="64"/>
      </patternFill>
    </fill>
    <fill>
      <patternFill patternType="solid">
        <fgColor theme="6"/>
        <bgColor rgb="FF000000"/>
      </patternFill>
    </fill>
    <fill>
      <patternFill patternType="solid">
        <fgColor theme="6"/>
        <bgColor rgb="FFD9E1F2"/>
      </patternFill>
    </fill>
    <fill>
      <patternFill patternType="solid">
        <fgColor rgb="FF04E04E"/>
        <bgColor rgb="FF000000"/>
      </patternFill>
    </fill>
    <fill>
      <patternFill patternType="solid">
        <fgColor theme="6"/>
        <bgColor rgb="FFB7B7B7"/>
      </patternFill>
    </fill>
    <fill>
      <patternFill patternType="solid">
        <fgColor rgb="FFBFBFBF"/>
        <bgColor rgb="FF000000"/>
      </patternFill>
    </fill>
    <fill>
      <patternFill patternType="solid">
        <fgColor theme="6"/>
        <bgColor rgb="FFFFFFFF"/>
      </patternFill>
    </fill>
    <fill>
      <patternFill patternType="solid">
        <fgColor theme="6"/>
        <bgColor rgb="FFD0CECE"/>
      </patternFill>
    </fill>
    <fill>
      <patternFill patternType="solid">
        <fgColor theme="6" tint="0.59999389629810485"/>
        <bgColor rgb="FF000000"/>
      </patternFill>
    </fill>
    <fill>
      <patternFill patternType="solid">
        <fgColor rgb="FFFFC77D"/>
        <bgColor indexed="64"/>
      </patternFill>
    </fill>
    <fill>
      <patternFill patternType="solid">
        <fgColor rgb="FF305496"/>
        <bgColor rgb="FF000000"/>
      </patternFill>
    </fill>
    <fill>
      <patternFill patternType="solid">
        <fgColor rgb="FF548235"/>
        <bgColor rgb="FF000000"/>
      </patternFill>
    </fill>
    <fill>
      <patternFill patternType="solid">
        <fgColor rgb="FFA6A6A6"/>
        <bgColor rgb="FF000000"/>
      </patternFill>
    </fill>
    <fill>
      <patternFill patternType="solid">
        <fgColor rgb="FFB7B7B7"/>
        <bgColor rgb="FFB7B7B7"/>
      </patternFill>
    </fill>
    <fill>
      <patternFill patternType="solid">
        <fgColor rgb="FF8EA9DB"/>
        <bgColor rgb="FFB7B7B7"/>
      </patternFill>
    </fill>
    <fill>
      <patternFill patternType="solid">
        <fgColor rgb="FFA9D08E"/>
        <bgColor rgb="FFB7B7B7"/>
      </patternFill>
    </fill>
    <fill>
      <patternFill patternType="solid">
        <fgColor theme="7" tint="0.39997558519241921"/>
        <bgColor rgb="FFB7B7B7"/>
      </patternFill>
    </fill>
    <fill>
      <patternFill patternType="solid">
        <fgColor theme="7" tint="-0.249977111117893"/>
        <bgColor rgb="FF000000"/>
      </patternFill>
    </fill>
    <fill>
      <patternFill patternType="solid">
        <fgColor theme="7" tint="-0.249977111117893"/>
        <bgColor rgb="FFB7B7B7"/>
      </patternFill>
    </fill>
    <fill>
      <patternFill patternType="solid">
        <fgColor theme="7"/>
        <bgColor rgb="FF000000"/>
      </patternFill>
    </fill>
    <fill>
      <patternFill patternType="solid">
        <fgColor theme="5" tint="0.59999389629810485"/>
        <bgColor rgb="FF000000"/>
      </patternFill>
    </fill>
    <fill>
      <patternFill patternType="solid">
        <fgColor theme="4" tint="0.59999389629810485"/>
        <bgColor rgb="FF000000"/>
      </patternFill>
    </fill>
    <fill>
      <patternFill patternType="solid">
        <fgColor theme="4" tint="-0.249977111117893"/>
        <bgColor rgb="FF000000"/>
      </patternFill>
    </fill>
    <fill>
      <patternFill patternType="solid">
        <fgColor theme="5" tint="-0.249977111117893"/>
        <bgColor rgb="FF000000"/>
      </patternFill>
    </fill>
  </fills>
  <borders count="22">
    <border>
      <left/>
      <right/>
      <top/>
      <bottom/>
      <diagonal/>
    </border>
    <border>
      <left style="thin">
        <color indexed="64"/>
      </left>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style="thin">
        <color indexed="64"/>
      </right>
      <top/>
      <bottom style="thin">
        <color indexed="64"/>
      </bottom>
      <diagonal/>
    </border>
    <border>
      <left/>
      <right style="thin">
        <color rgb="FF000000"/>
      </right>
      <top style="thin">
        <color rgb="FF000000"/>
      </top>
      <bottom style="thin">
        <color rgb="FF000000"/>
      </bottom>
      <diagonal/>
    </border>
    <border>
      <left style="thin">
        <color rgb="FF000000"/>
      </left>
      <right/>
      <top/>
      <bottom/>
      <diagonal/>
    </border>
    <border>
      <left/>
      <right style="thin">
        <color rgb="FF000000"/>
      </right>
      <top style="thin">
        <color rgb="FF000000"/>
      </top>
      <bottom/>
      <diagonal/>
    </border>
    <border>
      <left/>
      <right style="thin">
        <color rgb="FF000000"/>
      </right>
      <top/>
      <bottom style="thin">
        <color rgb="FF000000"/>
      </bottom>
      <diagonal/>
    </border>
    <border>
      <left/>
      <right/>
      <top/>
      <bottom style="thin">
        <color indexed="64"/>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style="medium">
        <color indexed="64"/>
      </right>
      <top style="medium">
        <color indexed="64"/>
      </top>
      <bottom style="medium">
        <color indexed="64"/>
      </bottom>
      <diagonal/>
    </border>
    <border>
      <left/>
      <right style="thin">
        <color rgb="FF000000"/>
      </right>
      <top/>
      <bottom/>
      <diagonal/>
    </border>
    <border>
      <left style="thin">
        <color rgb="FF000000"/>
      </left>
      <right/>
      <top style="thin">
        <color rgb="FF000000"/>
      </top>
      <bottom style="thin">
        <color rgb="FF000000"/>
      </bottom>
      <diagonal/>
    </border>
  </borders>
  <cellStyleXfs count="3">
    <xf numFmtId="0" fontId="0" fillId="0" borderId="0"/>
    <xf numFmtId="0" fontId="12" fillId="0" borderId="0" applyNumberFormat="0" applyFill="0" applyBorder="0" applyAlignment="0" applyProtection="0"/>
    <xf numFmtId="9" fontId="13" fillId="0" borderId="0" applyFont="0" applyFill="0" applyBorder="0" applyAlignment="0" applyProtection="0"/>
  </cellStyleXfs>
  <cellXfs count="592">
    <xf numFmtId="0" fontId="0" fillId="0" borderId="0" xfId="0"/>
    <xf numFmtId="0" fontId="3" fillId="0" borderId="0" xfId="0" applyFont="1" applyAlignment="1">
      <alignment horizontal="left"/>
    </xf>
    <xf numFmtId="0" fontId="4" fillId="0" borderId="0" xfId="0" applyFont="1"/>
    <xf numFmtId="0" fontId="5" fillId="0" borderId="0" xfId="0" applyFont="1"/>
    <xf numFmtId="0" fontId="6" fillId="0" borderId="0" xfId="0" applyFont="1"/>
    <xf numFmtId="0" fontId="7" fillId="0" borderId="0" xfId="0" applyFont="1"/>
    <xf numFmtId="0" fontId="10" fillId="0" borderId="0" xfId="0" applyFont="1"/>
    <xf numFmtId="0" fontId="12" fillId="0" borderId="0" xfId="1"/>
    <xf numFmtId="0" fontId="8" fillId="0" borderId="0" xfId="0" applyFont="1" applyAlignment="1">
      <alignment vertical="center"/>
    </xf>
    <xf numFmtId="9" fontId="0" fillId="0" borderId="4" xfId="0" applyNumberFormat="1" applyBorder="1"/>
    <xf numFmtId="9" fontId="0" fillId="0" borderId="0" xfId="2" applyFont="1"/>
    <xf numFmtId="0" fontId="8" fillId="0" borderId="0" xfId="0" applyFont="1"/>
    <xf numFmtId="0" fontId="8" fillId="9" borderId="4" xfId="0" applyFont="1" applyFill="1" applyBorder="1"/>
    <xf numFmtId="0" fontId="8" fillId="10" borderId="0" xfId="0" applyFont="1" applyFill="1"/>
    <xf numFmtId="0" fontId="5" fillId="10" borderId="0" xfId="0" applyFont="1" applyFill="1"/>
    <xf numFmtId="0" fontId="8" fillId="0" borderId="4" xfId="0" applyFont="1" applyBorder="1"/>
    <xf numFmtId="0" fontId="7" fillId="0" borderId="4" xfId="0" applyFont="1" applyBorder="1"/>
    <xf numFmtId="0" fontId="7" fillId="0" borderId="4" xfId="0" applyFont="1" applyBorder="1" applyAlignment="1">
      <alignment horizontal="center" vertical="top"/>
    </xf>
    <xf numFmtId="9" fontId="7" fillId="0" borderId="4" xfId="0" applyNumberFormat="1" applyFont="1" applyBorder="1"/>
    <xf numFmtId="164" fontId="7" fillId="0" borderId="4" xfId="0" applyNumberFormat="1" applyFont="1" applyBorder="1"/>
    <xf numFmtId="0" fontId="8" fillId="0" borderId="0" xfId="0" applyFont="1" applyAlignment="1">
      <alignment vertical="top"/>
    </xf>
    <xf numFmtId="0" fontId="15" fillId="0" borderId="0" xfId="0" applyFont="1"/>
    <xf numFmtId="9" fontId="8" fillId="0" borderId="4" xfId="0" applyNumberFormat="1" applyFont="1" applyBorder="1"/>
    <xf numFmtId="3" fontId="8" fillId="0" borderId="4" xfId="0" applyNumberFormat="1" applyFont="1" applyBorder="1"/>
    <xf numFmtId="10" fontId="8" fillId="0" borderId="4" xfId="0" applyNumberFormat="1" applyFont="1" applyBorder="1"/>
    <xf numFmtId="0" fontId="8" fillId="0" borderId="0" xfId="0" applyFont="1" applyAlignment="1">
      <alignment horizontal="center"/>
    </xf>
    <xf numFmtId="0" fontId="0" fillId="10" borderId="0" xfId="0" applyFill="1"/>
    <xf numFmtId="0" fontId="1" fillId="0" borderId="0" xfId="0" applyFont="1"/>
    <xf numFmtId="0" fontId="0" fillId="0" borderId="0" xfId="0" applyAlignment="1">
      <alignment wrapText="1"/>
    </xf>
    <xf numFmtId="0" fontId="8" fillId="0" borderId="0" xfId="0" applyFont="1" applyAlignment="1">
      <alignment wrapText="1"/>
    </xf>
    <xf numFmtId="0" fontId="8" fillId="0" borderId="4" xfId="0" applyFont="1" applyBorder="1" applyAlignment="1">
      <alignment horizontal="center" vertical="top"/>
    </xf>
    <xf numFmtId="0" fontId="18" fillId="0" borderId="0" xfId="0" applyFont="1"/>
    <xf numFmtId="0" fontId="16" fillId="0" borderId="0" xfId="0" applyFont="1"/>
    <xf numFmtId="0" fontId="0" fillId="0" borderId="4" xfId="0" applyBorder="1"/>
    <xf numFmtId="0" fontId="8" fillId="0" borderId="4" xfId="0" applyFont="1" applyBorder="1" applyAlignment="1">
      <alignment horizontal="center"/>
    </xf>
    <xf numFmtId="0" fontId="21" fillId="0" borderId="0" xfId="0" applyFont="1"/>
    <xf numFmtId="0" fontId="17" fillId="12" borderId="4" xfId="0" applyFont="1" applyFill="1" applyBorder="1" applyAlignment="1">
      <alignment horizontal="center" vertical="center"/>
    </xf>
    <xf numFmtId="0" fontId="17" fillId="12" borderId="4" xfId="0" applyFont="1" applyFill="1" applyBorder="1" applyAlignment="1">
      <alignment horizontal="center" vertical="center" wrapText="1"/>
    </xf>
    <xf numFmtId="0" fontId="7" fillId="0" borderId="4" xfId="0" applyFont="1" applyBorder="1" applyAlignment="1">
      <alignment horizontal="left" vertical="top" wrapText="1"/>
    </xf>
    <xf numFmtId="0" fontId="7" fillId="0" borderId="4" xfId="0" applyFont="1" applyBorder="1" applyAlignment="1">
      <alignment horizontal="center" vertical="top" wrapText="1"/>
    </xf>
    <xf numFmtId="0" fontId="18" fillId="0" borderId="4" xfId="0" applyFont="1" applyBorder="1" applyAlignment="1">
      <alignment horizontal="left" vertical="top" wrapText="1"/>
    </xf>
    <xf numFmtId="0" fontId="18" fillId="0" borderId="4" xfId="0" applyFont="1" applyBorder="1" applyAlignment="1">
      <alignment horizontal="center" vertical="top"/>
    </xf>
    <xf numFmtId="0" fontId="18" fillId="0" borderId="4" xfId="0" applyFont="1" applyBorder="1" applyAlignment="1">
      <alignment horizontal="center" vertical="top" wrapText="1"/>
    </xf>
    <xf numFmtId="0" fontId="1" fillId="0" borderId="4" xfId="0" applyFont="1" applyBorder="1" applyAlignment="1">
      <alignment horizontal="center" vertical="top"/>
    </xf>
    <xf numFmtId="0" fontId="19" fillId="0" borderId="4" xfId="0" applyFont="1" applyBorder="1" applyAlignment="1">
      <alignment horizontal="left" vertical="top" wrapText="1"/>
    </xf>
    <xf numFmtId="0" fontId="16" fillId="0" borderId="4" xfId="0" applyFont="1" applyBorder="1" applyAlignment="1">
      <alignment horizontal="center" vertical="top"/>
    </xf>
    <xf numFmtId="0" fontId="20" fillId="0" borderId="4" xfId="0" applyFont="1" applyBorder="1" applyAlignment="1">
      <alignment horizontal="left" vertical="top" wrapText="1"/>
    </xf>
    <xf numFmtId="0" fontId="8" fillId="0" borderId="4" xfId="0" applyFont="1" applyBorder="1" applyAlignment="1">
      <alignment horizontal="center" vertical="top" wrapText="1"/>
    </xf>
    <xf numFmtId="0" fontId="16" fillId="0" borderId="4" xfId="0" applyFont="1" applyBorder="1" applyAlignment="1">
      <alignment horizontal="center" vertical="top" wrapText="1"/>
    </xf>
    <xf numFmtId="0" fontId="23" fillId="0" borderId="0" xfId="0" applyFont="1" applyAlignment="1">
      <alignment vertical="top"/>
    </xf>
    <xf numFmtId="0" fontId="6" fillId="0" borderId="0" xfId="0" applyFont="1" applyAlignment="1">
      <alignment vertical="top"/>
    </xf>
    <xf numFmtId="0" fontId="6" fillId="0" borderId="0" xfId="0" applyFont="1" applyAlignment="1">
      <alignment horizontal="center" vertical="top"/>
    </xf>
    <xf numFmtId="0" fontId="12" fillId="0" borderId="0" xfId="1" applyFill="1" applyAlignment="1">
      <alignment vertical="top"/>
    </xf>
    <xf numFmtId="0" fontId="23" fillId="0" borderId="12" xfId="0" applyFont="1" applyBorder="1" applyAlignment="1">
      <alignment vertical="top"/>
    </xf>
    <xf numFmtId="0" fontId="6" fillId="0" borderId="0" xfId="0" applyFont="1" applyAlignment="1">
      <alignment wrapText="1"/>
    </xf>
    <xf numFmtId="0" fontId="7" fillId="0" borderId="0" xfId="0" applyFont="1" applyAlignment="1">
      <alignment wrapText="1"/>
    </xf>
    <xf numFmtId="0" fontId="7" fillId="0" borderId="4" xfId="0" applyFont="1" applyBorder="1" applyAlignment="1">
      <alignment wrapText="1"/>
    </xf>
    <xf numFmtId="0" fontId="7" fillId="9" borderId="4" xfId="0" applyFont="1" applyFill="1" applyBorder="1"/>
    <xf numFmtId="0" fontId="8" fillId="0" borderId="4" xfId="0" applyFont="1" applyBorder="1" applyAlignment="1">
      <alignment wrapText="1"/>
    </xf>
    <xf numFmtId="0" fontId="25" fillId="0" borderId="4" xfId="0" applyFont="1" applyBorder="1"/>
    <xf numFmtId="0" fontId="7" fillId="0" borderId="0" xfId="0" applyFont="1" applyAlignment="1">
      <alignment vertical="top"/>
    </xf>
    <xf numFmtId="0" fontId="8" fillId="0" borderId="0" xfId="0" applyFont="1" applyAlignment="1">
      <alignment horizontal="center" vertical="top"/>
    </xf>
    <xf numFmtId="0" fontId="31" fillId="0" borderId="0" xfId="0" applyFont="1" applyAlignment="1">
      <alignment wrapText="1"/>
    </xf>
    <xf numFmtId="0" fontId="26" fillId="0" borderId="0" xfId="0" applyFont="1"/>
    <xf numFmtId="0" fontId="26" fillId="0" borderId="0" xfId="0" applyFont="1" applyAlignment="1">
      <alignment wrapText="1"/>
    </xf>
    <xf numFmtId="0" fontId="26" fillId="0" borderId="0" xfId="0" applyFont="1" applyAlignment="1">
      <alignment horizontal="center" wrapText="1"/>
    </xf>
    <xf numFmtId="0" fontId="7" fillId="0" borderId="4" xfId="0" applyFont="1" applyBorder="1" applyAlignment="1">
      <alignment horizontal="center"/>
    </xf>
    <xf numFmtId="0" fontId="7" fillId="0" borderId="0" xfId="0" applyFont="1" applyAlignment="1">
      <alignment vertical="center"/>
    </xf>
    <xf numFmtId="0" fontId="1" fillId="0" borderId="0" xfId="0" applyFont="1" applyAlignment="1">
      <alignment wrapText="1"/>
    </xf>
    <xf numFmtId="0" fontId="1" fillId="0" borderId="0" xfId="0" applyFont="1" applyAlignment="1">
      <alignment horizontal="center"/>
    </xf>
    <xf numFmtId="0" fontId="6" fillId="0" borderId="0" xfId="0" applyFont="1" applyAlignment="1">
      <alignment horizontal="center"/>
    </xf>
    <xf numFmtId="0" fontId="6" fillId="0" borderId="0" xfId="0" applyFont="1" applyAlignment="1">
      <alignment horizontal="right" vertical="top"/>
    </xf>
    <xf numFmtId="0" fontId="24" fillId="0" borderId="0" xfId="0" applyFont="1" applyAlignment="1">
      <alignment horizontal="left"/>
    </xf>
    <xf numFmtId="0" fontId="8" fillId="0" borderId="4" xfId="0" applyFont="1" applyBorder="1" applyAlignment="1">
      <alignment vertical="top"/>
    </xf>
    <xf numFmtId="0" fontId="8" fillId="0" borderId="4" xfId="0" applyFont="1" applyBorder="1" applyAlignment="1">
      <alignment horizontal="left" vertical="top"/>
    </xf>
    <xf numFmtId="0" fontId="35" fillId="0" borderId="0" xfId="0" applyFont="1"/>
    <xf numFmtId="0" fontId="8" fillId="0" borderId="4" xfId="0" applyFont="1" applyBorder="1" applyAlignment="1">
      <alignment horizontal="right" vertical="top"/>
    </xf>
    <xf numFmtId="0" fontId="8" fillId="0" borderId="0" xfId="0" applyFont="1" applyAlignment="1">
      <alignment horizontal="right" vertical="top"/>
    </xf>
    <xf numFmtId="0" fontId="8" fillId="0" borderId="0" xfId="0" applyFont="1" applyAlignment="1">
      <alignment horizontal="left" vertical="top"/>
    </xf>
    <xf numFmtId="0" fontId="8" fillId="0" borderId="4" xfId="0" applyFont="1" applyBorder="1" applyAlignment="1">
      <alignment horizontal="right"/>
    </xf>
    <xf numFmtId="0" fontId="36" fillId="0" borderId="0" xfId="0" applyFont="1" applyAlignment="1">
      <alignment horizontal="left"/>
    </xf>
    <xf numFmtId="0" fontId="18" fillId="0" borderId="0" xfId="0" applyFont="1" applyAlignment="1">
      <alignment horizontal="left"/>
    </xf>
    <xf numFmtId="0" fontId="16" fillId="0" borderId="0" xfId="0" applyFont="1" applyAlignment="1">
      <alignment horizontal="fill"/>
    </xf>
    <xf numFmtId="0" fontId="6" fillId="0" borderId="0" xfId="0" applyFont="1" applyAlignment="1">
      <alignment horizontal="left" vertical="top"/>
    </xf>
    <xf numFmtId="0" fontId="22" fillId="0" borderId="0" xfId="0" applyFont="1"/>
    <xf numFmtId="0" fontId="8" fillId="0" borderId="0" xfId="0" applyFont="1" applyAlignment="1">
      <alignment horizontal="left"/>
    </xf>
    <xf numFmtId="0" fontId="40" fillId="0" borderId="0" xfId="0" applyFont="1"/>
    <xf numFmtId="0" fontId="5" fillId="12" borderId="4" xfId="0" applyFont="1" applyFill="1" applyBorder="1"/>
    <xf numFmtId="0" fontId="41" fillId="0" borderId="0" xfId="0" applyFont="1"/>
    <xf numFmtId="0" fontId="5" fillId="10" borderId="4" xfId="0" applyFont="1" applyFill="1" applyBorder="1"/>
    <xf numFmtId="10" fontId="7" fillId="0" borderId="4" xfId="0" applyNumberFormat="1" applyFont="1" applyBorder="1"/>
    <xf numFmtId="0" fontId="8" fillId="10" borderId="4" xfId="0" applyFont="1" applyFill="1" applyBorder="1" applyAlignment="1">
      <alignment horizontal="center"/>
    </xf>
    <xf numFmtId="0" fontId="8" fillId="10" borderId="4" xfId="0" applyFont="1" applyFill="1" applyBorder="1"/>
    <xf numFmtId="10" fontId="5" fillId="0" borderId="4" xfId="0" applyNumberFormat="1" applyFont="1" applyBorder="1"/>
    <xf numFmtId="0" fontId="8" fillId="10" borderId="4" xfId="0" applyFont="1" applyFill="1" applyBorder="1" applyAlignment="1">
      <alignment horizontal="right"/>
    </xf>
    <xf numFmtId="0" fontId="8" fillId="10" borderId="4" xfId="0" applyFont="1" applyFill="1" applyBorder="1" applyAlignment="1">
      <alignment horizontal="left"/>
    </xf>
    <xf numFmtId="0" fontId="0" fillId="10" borderId="4" xfId="0" applyFill="1" applyBorder="1"/>
    <xf numFmtId="0" fontId="5" fillId="10" borderId="4" xfId="0" applyFont="1" applyFill="1" applyBorder="1" applyAlignment="1">
      <alignment horizontal="center"/>
    </xf>
    <xf numFmtId="0" fontId="5" fillId="11" borderId="0" xfId="0" applyFont="1" applyFill="1"/>
    <xf numFmtId="0" fontId="8" fillId="11" borderId="4" xfId="0" applyFont="1" applyFill="1" applyBorder="1"/>
    <xf numFmtId="0" fontId="5" fillId="11" borderId="4" xfId="0" applyFont="1" applyFill="1" applyBorder="1"/>
    <xf numFmtId="0" fontId="42" fillId="10" borderId="0" xfId="0" applyFont="1" applyFill="1"/>
    <xf numFmtId="0" fontId="43" fillId="0" borderId="0" xfId="0" applyFont="1"/>
    <xf numFmtId="3" fontId="22" fillId="0" borderId="0" xfId="0" applyNumberFormat="1" applyFont="1" applyAlignment="1">
      <alignment horizontal="right"/>
    </xf>
    <xf numFmtId="0" fontId="22" fillId="0" borderId="0" xfId="0" applyFont="1" applyAlignment="1">
      <alignment horizontal="right"/>
    </xf>
    <xf numFmtId="1" fontId="8" fillId="0" borderId="4" xfId="0" applyNumberFormat="1" applyFont="1" applyBorder="1" applyAlignment="1">
      <alignment horizontal="right"/>
    </xf>
    <xf numFmtId="0" fontId="34" fillId="0" borderId="0" xfId="0" applyFont="1" applyAlignment="1">
      <alignment horizontal="left" vertical="center"/>
    </xf>
    <xf numFmtId="0" fontId="8" fillId="0" borderId="4" xfId="0" applyFont="1" applyBorder="1" applyAlignment="1">
      <alignment vertical="center"/>
    </xf>
    <xf numFmtId="0" fontId="8" fillId="0" borderId="4" xfId="0" applyFont="1" applyBorder="1" applyAlignment="1">
      <alignment horizontal="center" vertical="center" wrapText="1"/>
    </xf>
    <xf numFmtId="0" fontId="9" fillId="0" borderId="4" xfId="0" applyFont="1" applyBorder="1" applyAlignment="1">
      <alignment horizontal="right" vertical="top"/>
    </xf>
    <xf numFmtId="0" fontId="7" fillId="0" borderId="4" xfId="0" applyFont="1" applyBorder="1" applyAlignment="1">
      <alignment vertical="top"/>
    </xf>
    <xf numFmtId="0" fontId="7" fillId="0" borderId="4" xfId="0" applyFont="1" applyBorder="1" applyAlignment="1">
      <alignment horizontal="right"/>
    </xf>
    <xf numFmtId="0" fontId="8" fillId="0" borderId="4" xfId="0" applyFont="1" applyBorder="1" applyAlignment="1">
      <alignment vertical="top" wrapText="1"/>
    </xf>
    <xf numFmtId="0" fontId="7" fillId="0" borderId="9" xfId="0" applyFont="1" applyBorder="1" applyAlignment="1">
      <alignment horizontal="right"/>
    </xf>
    <xf numFmtId="0" fontId="8" fillId="0" borderId="4" xfId="0" applyFont="1" applyBorder="1" applyAlignment="1">
      <alignment vertical="center" wrapText="1"/>
    </xf>
    <xf numFmtId="0" fontId="5" fillId="11" borderId="4" xfId="0" applyFont="1" applyFill="1" applyBorder="1" applyAlignment="1">
      <alignment vertical="center" wrapText="1"/>
    </xf>
    <xf numFmtId="0" fontId="8" fillId="0" borderId="0" xfId="0" applyFont="1" applyAlignment="1">
      <alignment horizontal="center" vertical="center"/>
    </xf>
    <xf numFmtId="0" fontId="33" fillId="0" borderId="0" xfId="0" applyFont="1"/>
    <xf numFmtId="0" fontId="33" fillId="0" borderId="0" xfId="0" applyFont="1" applyAlignment="1">
      <alignment vertical="center"/>
    </xf>
    <xf numFmtId="0" fontId="10" fillId="0" borderId="0" xfId="0" applyFont="1" applyAlignment="1">
      <alignment horizontal="left" vertical="center"/>
    </xf>
    <xf numFmtId="0" fontId="44" fillId="0" borderId="0" xfId="0" applyFont="1"/>
    <xf numFmtId="0" fontId="35" fillId="0" borderId="0" xfId="0" applyFont="1" applyAlignment="1">
      <alignment vertical="center"/>
    </xf>
    <xf numFmtId="0" fontId="44" fillId="0" borderId="0" xfId="0" applyFont="1" applyAlignment="1">
      <alignment vertical="center"/>
    </xf>
    <xf numFmtId="0" fontId="39" fillId="0" borderId="0" xfId="0" applyFont="1" applyAlignment="1">
      <alignment vertical="center"/>
    </xf>
    <xf numFmtId="0" fontId="33" fillId="0" borderId="0" xfId="0" applyFont="1" applyAlignment="1">
      <alignment horizontal="center" vertical="center"/>
    </xf>
    <xf numFmtId="0" fontId="15" fillId="0" borderId="0" xfId="0" applyFont="1" applyAlignment="1">
      <alignment vertical="center"/>
    </xf>
    <xf numFmtId="0" fontId="39" fillId="11" borderId="4" xfId="0" applyFont="1" applyFill="1" applyBorder="1" applyAlignment="1">
      <alignment horizontal="center" vertical="center"/>
    </xf>
    <xf numFmtId="0" fontId="39" fillId="11" borderId="4" xfId="0" applyFont="1" applyFill="1" applyBorder="1" applyAlignment="1">
      <alignment horizontal="center" vertical="center" wrapText="1"/>
    </xf>
    <xf numFmtId="0" fontId="39" fillId="11" borderId="4" xfId="0" applyFont="1" applyFill="1" applyBorder="1" applyAlignment="1">
      <alignment vertical="center" wrapText="1"/>
    </xf>
    <xf numFmtId="0" fontId="45" fillId="0" borderId="0" xfId="0" applyFont="1" applyAlignment="1">
      <alignment vertical="center"/>
    </xf>
    <xf numFmtId="0" fontId="33" fillId="0" borderId="4" xfId="0" applyFont="1" applyBorder="1" applyAlignment="1">
      <alignment vertical="center"/>
    </xf>
    <xf numFmtId="0" fontId="15" fillId="11" borderId="4" xfId="0" applyFont="1" applyFill="1" applyBorder="1" applyAlignment="1">
      <alignment horizontal="center" vertical="center"/>
    </xf>
    <xf numFmtId="0" fontId="46" fillId="0" borderId="0" xfId="0" applyFont="1"/>
    <xf numFmtId="0" fontId="33" fillId="0" borderId="4" xfId="0" applyFont="1" applyBorder="1" applyAlignment="1">
      <alignment horizontal="center" vertical="center"/>
    </xf>
    <xf numFmtId="9" fontId="33" fillId="0" borderId="4" xfId="0" applyNumberFormat="1" applyFont="1" applyBorder="1" applyAlignment="1">
      <alignment horizontal="center" vertical="center"/>
    </xf>
    <xf numFmtId="0" fontId="36" fillId="0" borderId="4" xfId="0" applyFont="1" applyBorder="1" applyAlignment="1">
      <alignment vertical="center"/>
    </xf>
    <xf numFmtId="0" fontId="34" fillId="11" borderId="4" xfId="0" applyFont="1" applyFill="1" applyBorder="1" applyAlignment="1">
      <alignment horizontal="center" vertical="center" wrapText="1"/>
    </xf>
    <xf numFmtId="0" fontId="22" fillId="0" borderId="4" xfId="0" applyFont="1" applyBorder="1"/>
    <xf numFmtId="0" fontId="27" fillId="0" borderId="0" xfId="0" applyFont="1" applyAlignment="1">
      <alignment vertical="center"/>
    </xf>
    <xf numFmtId="0" fontId="23" fillId="0" borderId="0" xfId="0" applyFont="1" applyAlignment="1">
      <alignment vertical="center"/>
    </xf>
    <xf numFmtId="0" fontId="7" fillId="0" borderId="4" xfId="0" applyFont="1" applyBorder="1" applyAlignment="1">
      <alignment horizontal="center" vertical="center"/>
    </xf>
    <xf numFmtId="0" fontId="7" fillId="0" borderId="4" xfId="0" applyFont="1" applyBorder="1" applyAlignment="1">
      <alignment horizontal="center" vertical="center" wrapText="1"/>
    </xf>
    <xf numFmtId="0" fontId="7" fillId="0" borderId="5" xfId="0" applyFont="1" applyBorder="1" applyAlignment="1">
      <alignment horizontal="center" vertical="center"/>
    </xf>
    <xf numFmtId="0" fontId="15" fillId="11" borderId="4" xfId="0" applyFont="1" applyFill="1" applyBorder="1" applyAlignment="1">
      <alignment horizontal="center" vertical="center" wrapText="1"/>
    </xf>
    <xf numFmtId="3" fontId="7" fillId="0" borderId="4" xfId="0" applyNumberFormat="1" applyFont="1" applyBorder="1" applyAlignment="1">
      <alignment horizontal="center" vertical="center"/>
    </xf>
    <xf numFmtId="9" fontId="7" fillId="0" borderId="4" xfId="0" applyNumberFormat="1" applyFont="1" applyBorder="1" applyAlignment="1">
      <alignment horizontal="center" vertical="center"/>
    </xf>
    <xf numFmtId="9" fontId="11" fillId="0" borderId="4" xfId="0" applyNumberFormat="1" applyFont="1" applyBorder="1" applyAlignment="1">
      <alignment horizontal="center" vertical="center" wrapText="1"/>
    </xf>
    <xf numFmtId="9" fontId="7" fillId="0" borderId="4" xfId="0" applyNumberFormat="1" applyFont="1" applyBorder="1" applyAlignment="1">
      <alignment horizontal="center" vertical="center" wrapText="1"/>
    </xf>
    <xf numFmtId="0" fontId="7" fillId="0" borderId="0" xfId="0" applyFont="1" applyAlignment="1">
      <alignment horizontal="right" vertical="center"/>
    </xf>
    <xf numFmtId="0" fontId="8" fillId="0" borderId="4" xfId="0" applyFont="1" applyBorder="1" applyAlignment="1">
      <alignment horizontal="center" vertical="center"/>
    </xf>
    <xf numFmtId="0" fontId="5" fillId="11" borderId="4" xfId="0" applyFont="1" applyFill="1" applyBorder="1" applyAlignment="1">
      <alignment horizontal="center" vertical="center" wrapText="1"/>
    </xf>
    <xf numFmtId="0" fontId="48" fillId="0" borderId="0" xfId="0" applyFont="1" applyAlignment="1">
      <alignment vertical="center"/>
    </xf>
    <xf numFmtId="0" fontId="1" fillId="0" borderId="0" xfId="0" applyFont="1" applyAlignment="1">
      <alignment horizontal="center" vertical="center"/>
    </xf>
    <xf numFmtId="0" fontId="7" fillId="0" borderId="0" xfId="0" applyFont="1" applyAlignment="1">
      <alignment horizontal="left" vertical="center" wrapText="1"/>
    </xf>
    <xf numFmtId="0" fontId="15" fillId="11" borderId="4" xfId="0" applyFont="1" applyFill="1" applyBorder="1" applyAlignment="1">
      <alignment vertical="center"/>
    </xf>
    <xf numFmtId="0" fontId="7" fillId="0" borderId="4" xfId="0" applyFont="1" applyBorder="1" applyAlignment="1">
      <alignment vertical="center"/>
    </xf>
    <xf numFmtId="0" fontId="12" fillId="0" borderId="0" xfId="1" quotePrefix="1"/>
    <xf numFmtId="0" fontId="0" fillId="10" borderId="4" xfId="0" applyFill="1" applyBorder="1" applyAlignment="1">
      <alignment wrapText="1"/>
    </xf>
    <xf numFmtId="0" fontId="7" fillId="10" borderId="4" xfId="0" applyFont="1" applyFill="1" applyBorder="1"/>
    <xf numFmtId="0" fontId="15" fillId="10" borderId="4" xfId="0" applyFont="1" applyFill="1" applyBorder="1"/>
    <xf numFmtId="0" fontId="7" fillId="10" borderId="0" xfId="0" applyFont="1" applyFill="1"/>
    <xf numFmtId="0" fontId="7" fillId="11" borderId="4" xfId="0" applyFont="1" applyFill="1" applyBorder="1" applyAlignment="1">
      <alignment horizontal="center" vertical="top"/>
    </xf>
    <xf numFmtId="10" fontId="7" fillId="0" borderId="0" xfId="0" applyNumberFormat="1" applyFont="1"/>
    <xf numFmtId="0" fontId="7" fillId="10" borderId="4" xfId="0" applyFont="1" applyFill="1" applyBorder="1" applyAlignment="1">
      <alignment horizontal="center" vertical="top"/>
    </xf>
    <xf numFmtId="0" fontId="7" fillId="11" borderId="5" xfId="0" applyFont="1" applyFill="1" applyBorder="1" applyAlignment="1">
      <alignment horizontal="center" vertical="top"/>
    </xf>
    <xf numFmtId="0" fontId="7" fillId="0" borderId="0" xfId="0" applyFont="1" applyAlignment="1">
      <alignment horizontal="center" vertical="top"/>
    </xf>
    <xf numFmtId="10" fontId="8" fillId="0" borderId="0" xfId="0" applyNumberFormat="1" applyFont="1"/>
    <xf numFmtId="0" fontId="7" fillId="10" borderId="4" xfId="0" applyFont="1" applyFill="1" applyBorder="1" applyAlignment="1">
      <alignment wrapText="1"/>
    </xf>
    <xf numFmtId="0" fontId="15" fillId="10" borderId="4" xfId="0" applyFont="1" applyFill="1" applyBorder="1" applyAlignment="1">
      <alignment wrapText="1"/>
    </xf>
    <xf numFmtId="0" fontId="7" fillId="10" borderId="4" xfId="0" applyFont="1" applyFill="1" applyBorder="1" applyAlignment="1">
      <alignment vertical="center" wrapText="1"/>
    </xf>
    <xf numFmtId="0" fontId="8" fillId="0" borderId="4" xfId="0" applyFont="1" applyBorder="1" applyAlignment="1">
      <alignment horizontal="center" wrapText="1"/>
    </xf>
    <xf numFmtId="0" fontId="8" fillId="0" borderId="4" xfId="0" applyFont="1" applyBorder="1" applyAlignment="1">
      <alignment horizontal="left"/>
    </xf>
    <xf numFmtId="0" fontId="26" fillId="10" borderId="4" xfId="0" applyFont="1" applyFill="1" applyBorder="1" applyAlignment="1">
      <alignment horizontal="center"/>
    </xf>
    <xf numFmtId="0" fontId="2" fillId="10" borderId="4" xfId="0" applyFont="1" applyFill="1" applyBorder="1"/>
    <xf numFmtId="0" fontId="26" fillId="10" borderId="4" xfId="0" applyFont="1" applyFill="1" applyBorder="1"/>
    <xf numFmtId="0" fontId="2" fillId="10" borderId="4" xfId="0" applyFont="1" applyFill="1" applyBorder="1" applyAlignment="1">
      <alignment wrapText="1"/>
    </xf>
    <xf numFmtId="0" fontId="26" fillId="10" borderId="4" xfId="0" applyFont="1" applyFill="1" applyBorder="1" applyAlignment="1">
      <alignment wrapText="1"/>
    </xf>
    <xf numFmtId="0" fontId="22" fillId="0" borderId="4" xfId="0" applyFont="1" applyBorder="1" applyAlignment="1">
      <alignment wrapText="1"/>
    </xf>
    <xf numFmtId="0" fontId="22" fillId="10" borderId="4" xfId="0" applyFont="1" applyFill="1" applyBorder="1"/>
    <xf numFmtId="0" fontId="8" fillId="16" borderId="4" xfId="0" applyFont="1" applyFill="1" applyBorder="1"/>
    <xf numFmtId="0" fontId="5" fillId="10" borderId="4" xfId="0" applyFont="1" applyFill="1" applyBorder="1" applyAlignment="1">
      <alignment horizontal="center" vertical="center" wrapText="1"/>
    </xf>
    <xf numFmtId="0" fontId="5" fillId="10" borderId="4" xfId="0" applyFont="1" applyFill="1" applyBorder="1" applyAlignment="1">
      <alignment horizontal="center" vertical="center"/>
    </xf>
    <xf numFmtId="0" fontId="5" fillId="0" borderId="4" xfId="0" applyFont="1" applyBorder="1" applyAlignment="1">
      <alignment horizontal="center"/>
    </xf>
    <xf numFmtId="0" fontId="33" fillId="0" borderId="4" xfId="0" applyFont="1" applyBorder="1" applyAlignment="1">
      <alignment horizontal="center" vertical="center" wrapText="1"/>
    </xf>
    <xf numFmtId="0" fontId="33" fillId="0" borderId="4" xfId="0" applyFont="1" applyBorder="1" applyAlignment="1">
      <alignment horizontal="left" vertical="center" wrapText="1"/>
    </xf>
    <xf numFmtId="0" fontId="14" fillId="0" borderId="0" xfId="0" applyFont="1" applyAlignment="1">
      <alignment vertical="center"/>
    </xf>
    <xf numFmtId="0" fontId="7" fillId="0" borderId="0" xfId="0" applyFont="1" applyAlignment="1">
      <alignment horizontal="fill" vertical="top"/>
    </xf>
    <xf numFmtId="0" fontId="11" fillId="0" borderId="4" xfId="0" applyFont="1" applyBorder="1" applyAlignment="1">
      <alignment horizontal="right"/>
    </xf>
    <xf numFmtId="0" fontId="7" fillId="0" borderId="4" xfId="0" applyFont="1" applyBorder="1" applyAlignment="1">
      <alignment horizontal="left"/>
    </xf>
    <xf numFmtId="0" fontId="15" fillId="0" borderId="4" xfId="0" applyFont="1" applyBorder="1"/>
    <xf numFmtId="0" fontId="15" fillId="0" borderId="4" xfId="0" applyFont="1" applyBorder="1" applyAlignment="1">
      <alignment vertical="top"/>
    </xf>
    <xf numFmtId="0" fontId="15" fillId="0" borderId="4" xfId="0" applyFont="1" applyBorder="1" applyAlignment="1">
      <alignment horizontal="left" vertical="top"/>
    </xf>
    <xf numFmtId="0" fontId="15" fillId="14" borderId="4" xfId="0" applyFont="1" applyFill="1" applyBorder="1" applyAlignment="1">
      <alignment horizontal="center" vertical="center" wrapText="1"/>
    </xf>
    <xf numFmtId="0" fontId="2" fillId="0" borderId="0" xfId="0" applyFont="1" applyAlignment="1">
      <alignment horizontal="center" vertical="center" wrapText="1"/>
    </xf>
    <xf numFmtId="0" fontId="12" fillId="0" borderId="0" xfId="1" applyFill="1"/>
    <xf numFmtId="0" fontId="32" fillId="0" borderId="4" xfId="0" applyFont="1" applyBorder="1"/>
    <xf numFmtId="0" fontId="12" fillId="0" borderId="0" xfId="1" applyFill="1" applyAlignment="1">
      <alignment horizontal="left"/>
    </xf>
    <xf numFmtId="0" fontId="0" fillId="0" borderId="0" xfId="0" applyAlignment="1">
      <alignment vertical="center"/>
    </xf>
    <xf numFmtId="0" fontId="8" fillId="0" borderId="0" xfId="0" applyFont="1" applyAlignment="1">
      <alignment vertical="center" wrapText="1"/>
    </xf>
    <xf numFmtId="0" fontId="5" fillId="10" borderId="4" xfId="0" applyFont="1" applyFill="1" applyBorder="1" applyAlignment="1">
      <alignment vertical="center" wrapText="1"/>
    </xf>
    <xf numFmtId="0" fontId="22" fillId="0" borderId="4" xfId="0" applyFont="1" applyBorder="1" applyAlignment="1">
      <alignment horizontal="center"/>
    </xf>
    <xf numFmtId="0" fontId="7" fillId="0" borderId="0" xfId="0" applyFont="1" applyAlignment="1">
      <alignment horizontal="center" vertical="center" wrapText="1"/>
    </xf>
    <xf numFmtId="0" fontId="11" fillId="0" borderId="4" xfId="0" applyFont="1" applyBorder="1" applyAlignment="1">
      <alignment horizontal="right" vertical="center"/>
    </xf>
    <xf numFmtId="0" fontId="7" fillId="0" borderId="4" xfId="0" applyFont="1" applyBorder="1" applyAlignment="1">
      <alignment horizontal="left" vertical="center"/>
    </xf>
    <xf numFmtId="0" fontId="7" fillId="0" borderId="4" xfId="0" applyFont="1" applyBorder="1" applyAlignment="1">
      <alignment horizontal="right" vertical="center"/>
    </xf>
    <xf numFmtId="0" fontId="15" fillId="0" borderId="4" xfId="0" applyFont="1" applyBorder="1" applyAlignment="1">
      <alignment vertical="center"/>
    </xf>
    <xf numFmtId="0" fontId="15" fillId="0" borderId="4" xfId="0" applyFont="1" applyBorder="1" applyAlignment="1">
      <alignment horizontal="left" vertical="center"/>
    </xf>
    <xf numFmtId="0" fontId="15" fillId="10" borderId="4" xfId="0" applyFont="1" applyFill="1" applyBorder="1" applyAlignment="1">
      <alignment horizontal="center" vertical="center" wrapText="1"/>
    </xf>
    <xf numFmtId="0" fontId="15" fillId="0" borderId="4" xfId="0" applyFont="1" applyBorder="1" applyAlignment="1">
      <alignment horizontal="left"/>
    </xf>
    <xf numFmtId="0" fontId="32" fillId="0" borderId="4" xfId="1" applyFont="1" applyFill="1" applyBorder="1" applyAlignment="1">
      <alignment horizontal="fill"/>
    </xf>
    <xf numFmtId="0" fontId="32" fillId="0" borderId="4" xfId="0" applyFont="1" applyBorder="1" applyAlignment="1">
      <alignment horizontal="fill"/>
    </xf>
    <xf numFmtId="0" fontId="32" fillId="0" borderId="4" xfId="1" applyFont="1" applyFill="1" applyBorder="1" applyAlignment="1"/>
    <xf numFmtId="0" fontId="32" fillId="0" borderId="4" xfId="1" applyFont="1" applyFill="1" applyBorder="1" applyAlignment="1">
      <alignment horizontal="left"/>
    </xf>
    <xf numFmtId="0" fontId="7" fillId="0" borderId="0" xfId="0" applyFont="1" applyAlignment="1">
      <alignment horizontal="left" vertical="top"/>
    </xf>
    <xf numFmtId="0" fontId="49" fillId="0" borderId="0" xfId="0" applyFont="1" applyAlignment="1">
      <alignment horizontal="center" vertical="top"/>
    </xf>
    <xf numFmtId="0" fontId="51" fillId="0" borderId="0" xfId="0" applyFont="1" applyAlignment="1">
      <alignment vertical="top"/>
    </xf>
    <xf numFmtId="0" fontId="32" fillId="0" borderId="0" xfId="1" applyFont="1" applyFill="1" applyAlignment="1">
      <alignment vertical="top"/>
    </xf>
    <xf numFmtId="0" fontId="15" fillId="0" borderId="0" xfId="0" applyFont="1" applyAlignment="1">
      <alignment horizontal="center" vertical="top"/>
    </xf>
    <xf numFmtId="0" fontId="32" fillId="0" borderId="0" xfId="0" applyFont="1" applyAlignment="1">
      <alignment vertical="top"/>
    </xf>
    <xf numFmtId="0" fontId="15" fillId="14" borderId="2" xfId="0" applyFont="1" applyFill="1" applyBorder="1" applyAlignment="1">
      <alignment horizontal="left" vertical="center" wrapText="1"/>
    </xf>
    <xf numFmtId="0" fontId="15" fillId="0" borderId="0" xfId="0" applyFont="1" applyAlignment="1">
      <alignment vertical="top" wrapText="1"/>
    </xf>
    <xf numFmtId="0" fontId="15" fillId="14" borderId="4" xfId="0" applyFont="1" applyFill="1" applyBorder="1" applyAlignment="1">
      <alignment horizontal="left" vertical="center" wrapText="1"/>
    </xf>
    <xf numFmtId="0" fontId="15" fillId="14" borderId="8" xfId="0" applyFont="1" applyFill="1" applyBorder="1" applyAlignment="1">
      <alignment horizontal="left" vertical="center" wrapText="1"/>
    </xf>
    <xf numFmtId="0" fontId="12" fillId="0" borderId="4" xfId="1" applyFill="1" applyBorder="1" applyAlignment="1"/>
    <xf numFmtId="0" fontId="12" fillId="0" borderId="4" xfId="1" applyFill="1" applyBorder="1" applyAlignment="1">
      <alignment vertical="top"/>
    </xf>
    <xf numFmtId="0" fontId="5" fillId="17" borderId="4" xfId="0" applyFont="1" applyFill="1" applyBorder="1" applyAlignment="1">
      <alignment vertical="center" wrapText="1"/>
    </xf>
    <xf numFmtId="0" fontId="5" fillId="17" borderId="4" xfId="0" applyFont="1" applyFill="1" applyBorder="1" applyAlignment="1">
      <alignment horizontal="center" vertical="center" wrapText="1"/>
    </xf>
    <xf numFmtId="0" fontId="5" fillId="17" borderId="4" xfId="0" applyFont="1" applyFill="1" applyBorder="1" applyAlignment="1">
      <alignment horizontal="left" vertical="center" wrapText="1"/>
    </xf>
    <xf numFmtId="0" fontId="52" fillId="0" borderId="4" xfId="0" applyFont="1" applyBorder="1" applyAlignment="1">
      <alignment vertical="top"/>
    </xf>
    <xf numFmtId="0" fontId="5" fillId="15" borderId="4" xfId="0" applyFont="1" applyFill="1" applyBorder="1" applyAlignment="1">
      <alignment vertical="center"/>
    </xf>
    <xf numFmtId="0" fontId="5" fillId="15" borderId="4" xfId="0" applyFont="1" applyFill="1" applyBorder="1" applyAlignment="1">
      <alignment horizontal="left" vertical="center"/>
    </xf>
    <xf numFmtId="0" fontId="1" fillId="0" borderId="4" xfId="0" applyFont="1" applyBorder="1" applyAlignment="1">
      <alignment vertical="top"/>
    </xf>
    <xf numFmtId="0" fontId="11" fillId="0" borderId="4" xfId="0" applyFont="1" applyBorder="1" applyAlignment="1">
      <alignment horizontal="left" vertical="top"/>
    </xf>
    <xf numFmtId="0" fontId="25" fillId="0" borderId="4" xfId="0" applyFont="1" applyBorder="1" applyAlignment="1">
      <alignment vertical="top"/>
    </xf>
    <xf numFmtId="0" fontId="38" fillId="0" borderId="4" xfId="0" applyFont="1" applyBorder="1" applyAlignment="1">
      <alignment horizontal="fill"/>
    </xf>
    <xf numFmtId="0" fontId="15" fillId="0" borderId="4" xfId="0" applyFont="1" applyBorder="1" applyAlignment="1">
      <alignment horizontal="right" vertical="top"/>
    </xf>
    <xf numFmtId="0" fontId="15" fillId="0" borderId="4" xfId="0" applyFont="1" applyBorder="1" applyAlignment="1">
      <alignment horizontal="right"/>
    </xf>
    <xf numFmtId="0" fontId="12" fillId="0" borderId="4" xfId="1" applyFill="1" applyBorder="1" applyAlignment="1">
      <alignment horizontal="fill" vertical="top"/>
    </xf>
    <xf numFmtId="0" fontId="5" fillId="0" borderId="4" xfId="0" applyFont="1" applyBorder="1" applyAlignment="1">
      <alignment vertical="top"/>
    </xf>
    <xf numFmtId="0" fontId="5" fillId="0" borderId="4" xfId="0" applyFont="1" applyBorder="1" applyAlignment="1">
      <alignment horizontal="right" vertical="top"/>
    </xf>
    <xf numFmtId="0" fontId="5" fillId="0" borderId="4" xfId="0" applyFont="1" applyBorder="1" applyAlignment="1">
      <alignment horizontal="right"/>
    </xf>
    <xf numFmtId="0" fontId="12" fillId="0" borderId="4" xfId="1" applyFill="1" applyBorder="1" applyAlignment="1">
      <alignment horizontal="fill"/>
    </xf>
    <xf numFmtId="0" fontId="9" fillId="0" borderId="4" xfId="0" applyFont="1" applyBorder="1" applyAlignment="1">
      <alignment horizontal="left" vertical="top"/>
    </xf>
    <xf numFmtId="0" fontId="25" fillId="0" borderId="4" xfId="0" applyFont="1" applyBorder="1" applyAlignment="1">
      <alignment horizontal="fill"/>
    </xf>
    <xf numFmtId="0" fontId="5" fillId="0" borderId="4" xfId="0" applyFont="1" applyBorder="1" applyAlignment="1">
      <alignment horizontal="center" vertical="top"/>
    </xf>
    <xf numFmtId="0" fontId="15" fillId="0" borderId="4" xfId="0" applyFont="1" applyBorder="1" applyAlignment="1">
      <alignment horizontal="center" vertical="top"/>
    </xf>
    <xf numFmtId="0" fontId="0" fillId="10" borderId="1" xfId="0" applyFill="1" applyBorder="1" applyAlignment="1">
      <alignment horizontal="center" vertical="center"/>
    </xf>
    <xf numFmtId="9" fontId="0" fillId="0" borderId="4" xfId="2" applyFont="1" applyBorder="1"/>
    <xf numFmtId="0" fontId="15" fillId="19" borderId="4" xfId="0" applyFont="1" applyFill="1" applyBorder="1" applyAlignment="1">
      <alignment vertical="center"/>
    </xf>
    <xf numFmtId="0" fontId="7" fillId="19" borderId="4" xfId="0" applyFont="1" applyFill="1" applyBorder="1" applyAlignment="1">
      <alignment vertical="center"/>
    </xf>
    <xf numFmtId="0" fontId="2" fillId="10" borderId="4" xfId="0" applyFont="1" applyFill="1" applyBorder="1" applyAlignment="1">
      <alignment horizontal="center" vertical="center"/>
    </xf>
    <xf numFmtId="0" fontId="2" fillId="19" borderId="4" xfId="0" applyFont="1" applyFill="1" applyBorder="1" applyAlignment="1">
      <alignment vertical="center"/>
    </xf>
    <xf numFmtId="0" fontId="0" fillId="19" borderId="4" xfId="0" applyFill="1" applyBorder="1" applyAlignment="1">
      <alignment vertical="center"/>
    </xf>
    <xf numFmtId="0" fontId="2" fillId="2" borderId="4" xfId="0" applyFont="1" applyFill="1" applyBorder="1" applyAlignment="1">
      <alignment vertical="center"/>
    </xf>
    <xf numFmtId="0" fontId="0" fillId="2" borderId="4" xfId="0" applyFill="1" applyBorder="1" applyAlignment="1">
      <alignment vertical="center"/>
    </xf>
    <xf numFmtId="0" fontId="2" fillId="3" borderId="4" xfId="0" applyFont="1" applyFill="1" applyBorder="1" applyAlignment="1">
      <alignment vertical="center"/>
    </xf>
    <xf numFmtId="0" fontId="0" fillId="3" borderId="4" xfId="0" applyFill="1" applyBorder="1" applyAlignment="1">
      <alignment vertical="center"/>
    </xf>
    <xf numFmtId="0" fontId="2" fillId="4" borderId="4" xfId="0" applyFont="1" applyFill="1" applyBorder="1" applyAlignment="1">
      <alignment vertical="center"/>
    </xf>
    <xf numFmtId="0" fontId="0" fillId="4" borderId="4" xfId="0" applyFill="1" applyBorder="1" applyAlignment="1">
      <alignment vertical="center"/>
    </xf>
    <xf numFmtId="0" fontId="2" fillId="5" borderId="4" xfId="0" applyFont="1" applyFill="1" applyBorder="1" applyAlignment="1">
      <alignment vertical="center"/>
    </xf>
    <xf numFmtId="0" fontId="0" fillId="5" borderId="4" xfId="0" applyFill="1" applyBorder="1" applyAlignment="1">
      <alignment vertical="center"/>
    </xf>
    <xf numFmtId="0" fontId="2" fillId="6" borderId="4" xfId="0" applyFont="1" applyFill="1" applyBorder="1" applyAlignment="1">
      <alignment vertical="center"/>
    </xf>
    <xf numFmtId="0" fontId="0" fillId="6" borderId="4" xfId="0" applyFill="1" applyBorder="1" applyAlignment="1">
      <alignment vertical="center"/>
    </xf>
    <xf numFmtId="0" fontId="2" fillId="7" borderId="4" xfId="0" applyFont="1" applyFill="1" applyBorder="1" applyAlignment="1">
      <alignment vertical="center"/>
    </xf>
    <xf numFmtId="0" fontId="0" fillId="7" borderId="4" xfId="0" applyFill="1" applyBorder="1" applyAlignment="1">
      <alignment vertical="center"/>
    </xf>
    <xf numFmtId="0" fontId="2" fillId="8" borderId="4" xfId="0" applyFont="1" applyFill="1" applyBorder="1" applyAlignment="1">
      <alignment vertical="center"/>
    </xf>
    <xf numFmtId="0" fontId="0" fillId="8" borderId="4" xfId="0" applyFill="1" applyBorder="1" applyAlignment="1">
      <alignment vertical="center"/>
    </xf>
    <xf numFmtId="0" fontId="2" fillId="10" borderId="4" xfId="0" applyFont="1" applyFill="1" applyBorder="1" applyAlignment="1">
      <alignment horizontal="center"/>
    </xf>
    <xf numFmtId="0" fontId="2" fillId="10" borderId="4" xfId="0" applyFont="1" applyFill="1" applyBorder="1" applyAlignment="1">
      <alignment vertical="center"/>
    </xf>
    <xf numFmtId="0" fontId="54" fillId="0" borderId="0" xfId="0" applyFont="1"/>
    <xf numFmtId="0" fontId="8" fillId="0" borderId="5" xfId="0" applyFont="1" applyBorder="1"/>
    <xf numFmtId="0" fontId="8" fillId="0" borderId="9" xfId="0" applyFont="1" applyBorder="1"/>
    <xf numFmtId="0" fontId="2" fillId="0" borderId="0" xfId="0" applyFont="1"/>
    <xf numFmtId="0" fontId="5" fillId="0" borderId="0" xfId="0" applyFont="1" applyAlignment="1">
      <alignment vertical="center"/>
    </xf>
    <xf numFmtId="0" fontId="5" fillId="10" borderId="5" xfId="0" applyFont="1" applyFill="1" applyBorder="1" applyAlignment="1">
      <alignment wrapText="1"/>
    </xf>
    <xf numFmtId="0" fontId="5" fillId="10" borderId="5" xfId="0" applyFont="1" applyFill="1" applyBorder="1"/>
    <xf numFmtId="0" fontId="15" fillId="10" borderId="0" xfId="0" applyFont="1" applyFill="1"/>
    <xf numFmtId="0" fontId="55" fillId="0" borderId="0" xfId="0" applyFont="1"/>
    <xf numFmtId="0" fontId="2" fillId="10" borderId="4" xfId="0" applyFont="1" applyFill="1" applyBorder="1" applyAlignment="1">
      <alignment vertical="top" wrapText="1"/>
    </xf>
    <xf numFmtId="9" fontId="9" fillId="0" borderId="4" xfId="0" applyNumberFormat="1" applyFont="1" applyBorder="1"/>
    <xf numFmtId="9" fontId="0" fillId="0" borderId="4" xfId="0" applyNumberFormat="1" applyBorder="1" applyAlignment="1">
      <alignment wrapText="1"/>
    </xf>
    <xf numFmtId="164" fontId="8" fillId="0" borderId="4" xfId="0" applyNumberFormat="1" applyFont="1" applyBorder="1"/>
    <xf numFmtId="164" fontId="8" fillId="9" borderId="4" xfId="0" applyNumberFormat="1" applyFont="1" applyFill="1" applyBorder="1"/>
    <xf numFmtId="164" fontId="8" fillId="0" borderId="4" xfId="0" applyNumberFormat="1" applyFont="1" applyBorder="1" applyAlignment="1">
      <alignment horizontal="center" vertical="center"/>
    </xf>
    <xf numFmtId="164" fontId="0" fillId="0" borderId="4" xfId="0" applyNumberFormat="1" applyBorder="1"/>
    <xf numFmtId="164" fontId="0" fillId="0" borderId="0" xfId="0" applyNumberFormat="1"/>
    <xf numFmtId="0" fontId="15" fillId="10" borderId="4" xfId="0" applyFont="1" applyFill="1" applyBorder="1" applyAlignment="1">
      <alignment horizontal="right" wrapText="1"/>
    </xf>
    <xf numFmtId="164" fontId="0" fillId="0" borderId="0" xfId="2" applyNumberFormat="1" applyFont="1"/>
    <xf numFmtId="9" fontId="33" fillId="0" borderId="0" xfId="2" applyFont="1" applyAlignment="1">
      <alignment vertical="center"/>
    </xf>
    <xf numFmtId="164" fontId="33" fillId="0" borderId="0" xfId="2" applyNumberFormat="1" applyFont="1" applyAlignment="1">
      <alignment vertical="center"/>
    </xf>
    <xf numFmtId="164" fontId="22" fillId="0" borderId="4" xfId="0" applyNumberFormat="1" applyFont="1" applyBorder="1"/>
    <xf numFmtId="0" fontId="2" fillId="10" borderId="0" xfId="0" applyFont="1" applyFill="1" applyAlignment="1">
      <alignment wrapText="1"/>
    </xf>
    <xf numFmtId="165" fontId="0" fillId="0" borderId="4" xfId="0" applyNumberFormat="1" applyBorder="1"/>
    <xf numFmtId="1" fontId="0" fillId="0" borderId="4" xfId="0" applyNumberFormat="1" applyBorder="1"/>
    <xf numFmtId="0" fontId="12" fillId="0" borderId="0" xfId="1" applyAlignment="1"/>
    <xf numFmtId="0" fontId="36" fillId="0" borderId="0" xfId="0" applyFont="1"/>
    <xf numFmtId="0" fontId="39" fillId="0" borderId="0" xfId="0" applyFont="1"/>
    <xf numFmtId="0" fontId="34" fillId="0" borderId="0" xfId="0" applyFont="1"/>
    <xf numFmtId="0" fontId="36" fillId="0" borderId="4" xfId="0" applyFont="1" applyBorder="1"/>
    <xf numFmtId="0" fontId="44" fillId="0" borderId="16" xfId="0" applyFont="1" applyBorder="1"/>
    <xf numFmtId="0" fontId="36" fillId="22" borderId="0" xfId="0" applyFont="1" applyFill="1"/>
    <xf numFmtId="0" fontId="36" fillId="0" borderId="11" xfId="0" applyFont="1" applyBorder="1"/>
    <xf numFmtId="0" fontId="56" fillId="0" borderId="11" xfId="0" applyFont="1" applyBorder="1"/>
    <xf numFmtId="9" fontId="36" fillId="0" borderId="11" xfId="0" applyNumberFormat="1" applyFont="1" applyBorder="1"/>
    <xf numFmtId="0" fontId="37" fillId="0" borderId="11" xfId="0" applyFont="1" applyBorder="1"/>
    <xf numFmtId="10" fontId="36" fillId="0" borderId="11" xfId="0" applyNumberFormat="1" applyFont="1" applyBorder="1"/>
    <xf numFmtId="0" fontId="57" fillId="0" borderId="11" xfId="0" applyFont="1" applyBorder="1"/>
    <xf numFmtId="9" fontId="57" fillId="0" borderId="11" xfId="0" applyNumberFormat="1" applyFont="1" applyBorder="1"/>
    <xf numFmtId="0" fontId="58" fillId="0" borderId="11" xfId="0" applyFont="1" applyBorder="1"/>
    <xf numFmtId="0" fontId="59" fillId="0" borderId="11" xfId="0" applyFont="1" applyBorder="1"/>
    <xf numFmtId="0" fontId="36" fillId="0" borderId="9" xfId="0" applyFont="1" applyBorder="1"/>
    <xf numFmtId="0" fontId="57" fillId="0" borderId="0" xfId="0" applyFont="1"/>
    <xf numFmtId="0" fontId="60" fillId="0" borderId="11" xfId="0" applyFont="1" applyBorder="1"/>
    <xf numFmtId="10" fontId="57" fillId="0" borderId="11" xfId="0" applyNumberFormat="1" applyFont="1" applyBorder="1"/>
    <xf numFmtId="0" fontId="33" fillId="0" borderId="11" xfId="0" applyFont="1" applyBorder="1"/>
    <xf numFmtId="0" fontId="35" fillId="0" borderId="11" xfId="0" applyFont="1" applyBorder="1"/>
    <xf numFmtId="0" fontId="36" fillId="0" borderId="11" xfId="0" quotePrefix="1" applyFont="1" applyBorder="1"/>
    <xf numFmtId="0" fontId="61" fillId="0" borderId="11" xfId="0" applyFont="1" applyBorder="1"/>
    <xf numFmtId="0" fontId="62" fillId="0" borderId="11" xfId="0" applyFont="1" applyBorder="1"/>
    <xf numFmtId="0" fontId="63" fillId="0" borderId="11" xfId="0" applyFont="1" applyBorder="1"/>
    <xf numFmtId="0" fontId="64" fillId="0" borderId="11" xfId="0" applyFont="1" applyBorder="1"/>
    <xf numFmtId="0" fontId="65" fillId="0" borderId="0" xfId="1" applyFont="1" applyAlignment="1"/>
    <xf numFmtId="0" fontId="66" fillId="0" borderId="0" xfId="0" applyFont="1"/>
    <xf numFmtId="0" fontId="37" fillId="0" borderId="4" xfId="0" applyFont="1" applyBorder="1"/>
    <xf numFmtId="0" fontId="65" fillId="0" borderId="11" xfId="1" applyFont="1" applyFill="1" applyBorder="1" applyAlignment="1"/>
    <xf numFmtId="0" fontId="65" fillId="0" borderId="0" xfId="1" applyFont="1" applyFill="1" applyBorder="1" applyAlignment="1"/>
    <xf numFmtId="0" fontId="37" fillId="0" borderId="0" xfId="0" applyFont="1"/>
    <xf numFmtId="0" fontId="57" fillId="0" borderId="11" xfId="0" applyFont="1" applyBorder="1" applyAlignment="1">
      <alignment horizontal="right"/>
    </xf>
    <xf numFmtId="0" fontId="67" fillId="0" borderId="11" xfId="0" applyFont="1" applyBorder="1"/>
    <xf numFmtId="0" fontId="65" fillId="0" borderId="8" xfId="1" applyFont="1" applyFill="1" applyBorder="1" applyAlignment="1"/>
    <xf numFmtId="0" fontId="68" fillId="0" borderId="11" xfId="0" applyFont="1" applyBorder="1"/>
    <xf numFmtId="0" fontId="36" fillId="0" borderId="0" xfId="0" applyFont="1" applyAlignment="1">
      <alignment wrapText="1"/>
    </xf>
    <xf numFmtId="0" fontId="34" fillId="23" borderId="4" xfId="0" applyFont="1" applyFill="1" applyBorder="1" applyAlignment="1">
      <alignment wrapText="1"/>
    </xf>
    <xf numFmtId="0" fontId="34" fillId="23" borderId="8" xfId="0" applyFont="1" applyFill="1" applyBorder="1" applyAlignment="1">
      <alignment wrapText="1"/>
    </xf>
    <xf numFmtId="0" fontId="34" fillId="24" borderId="11" xfId="0" applyFont="1" applyFill="1" applyBorder="1" applyAlignment="1">
      <alignment wrapText="1"/>
    </xf>
    <xf numFmtId="0" fontId="34" fillId="23" borderId="11" xfId="0" applyFont="1" applyFill="1" applyBorder="1" applyAlignment="1">
      <alignment wrapText="1"/>
    </xf>
    <xf numFmtId="0" fontId="34" fillId="25" borderId="11" xfId="0" applyFont="1" applyFill="1" applyBorder="1" applyAlignment="1">
      <alignment wrapText="1"/>
    </xf>
    <xf numFmtId="0" fontId="66" fillId="0" borderId="0" xfId="0" applyFont="1" applyAlignment="1">
      <alignment wrapText="1"/>
    </xf>
    <xf numFmtId="0" fontId="34" fillId="26" borderId="11" xfId="0" applyFont="1" applyFill="1" applyBorder="1" applyAlignment="1">
      <alignment wrapText="1"/>
    </xf>
    <xf numFmtId="0" fontId="24" fillId="0" borderId="0" xfId="0" applyFont="1" applyAlignment="1">
      <alignment vertical="center"/>
    </xf>
    <xf numFmtId="0" fontId="7" fillId="0" borderId="0" xfId="0" applyFont="1" applyAlignment="1">
      <alignment horizontal="left"/>
    </xf>
    <xf numFmtId="0" fontId="69" fillId="0" borderId="0" xfId="0" applyFont="1"/>
    <xf numFmtId="0" fontId="36" fillId="0" borderId="0" xfId="0" applyFont="1" applyAlignment="1">
      <alignment horizontal="center"/>
    </xf>
    <xf numFmtId="0" fontId="39" fillId="14" borderId="4" xfId="0" applyFont="1" applyFill="1" applyBorder="1" applyAlignment="1">
      <alignment horizontal="center" vertical="center" wrapText="1"/>
    </xf>
    <xf numFmtId="0" fontId="33" fillId="0" borderId="0" xfId="0" applyFont="1" applyAlignment="1">
      <alignment horizontal="center" vertical="center" wrapText="1"/>
    </xf>
    <xf numFmtId="0" fontId="36" fillId="0" borderId="0" xfId="0" applyFont="1" applyAlignment="1">
      <alignment horizontal="center" vertical="center" wrapText="1"/>
    </xf>
    <xf numFmtId="0" fontId="70" fillId="0" borderId="4" xfId="0" applyFont="1" applyBorder="1" applyAlignment="1">
      <alignment horizontal="right"/>
    </xf>
    <xf numFmtId="0" fontId="70" fillId="0" borderId="4" xfId="0" applyFont="1" applyBorder="1" applyAlignment="1">
      <alignment horizontal="center" vertical="center"/>
    </xf>
    <xf numFmtId="0" fontId="70" fillId="0" borderId="4" xfId="0" applyFont="1" applyBorder="1" applyAlignment="1">
      <alignment horizontal="fill" vertical="center"/>
    </xf>
    <xf numFmtId="0" fontId="62" fillId="0" borderId="4" xfId="0" applyFont="1" applyBorder="1" applyAlignment="1">
      <alignment horizontal="fill" vertical="center"/>
    </xf>
    <xf numFmtId="0" fontId="62" fillId="0" borderId="4" xfId="1" applyFont="1" applyFill="1" applyBorder="1" applyAlignment="1">
      <alignment horizontal="fill" vertical="center"/>
    </xf>
    <xf numFmtId="0" fontId="33" fillId="0" borderId="4" xfId="0" applyFont="1" applyBorder="1" applyAlignment="1">
      <alignment horizontal="left"/>
    </xf>
    <xf numFmtId="0" fontId="33" fillId="0" borderId="4" xfId="0" applyFont="1" applyBorder="1"/>
    <xf numFmtId="0" fontId="33" fillId="0" borderId="4" xfId="0" applyFont="1" applyBorder="1" applyAlignment="1">
      <alignment horizontal="fill" vertical="center"/>
    </xf>
    <xf numFmtId="10" fontId="33" fillId="0" borderId="4" xfId="0" applyNumberFormat="1" applyFont="1" applyBorder="1" applyAlignment="1">
      <alignment horizontal="center" vertical="center"/>
    </xf>
    <xf numFmtId="0" fontId="71" fillId="0" borderId="4" xfId="0" applyFont="1" applyBorder="1" applyAlignment="1">
      <alignment horizontal="center" vertical="center"/>
    </xf>
    <xf numFmtId="0" fontId="36" fillId="13" borderId="0" xfId="0" applyFont="1" applyFill="1"/>
    <xf numFmtId="0" fontId="62" fillId="0" borderId="4" xfId="1" applyFont="1" applyFill="1" applyBorder="1" applyAlignment="1"/>
    <xf numFmtId="0" fontId="39" fillId="0" borderId="4" xfId="0" applyFont="1" applyBorder="1" applyAlignment="1">
      <alignment horizontal="center" vertical="center"/>
    </xf>
    <xf numFmtId="0" fontId="62" fillId="0" borderId="0" xfId="1" applyFont="1" applyAlignment="1">
      <alignment horizontal="fill" vertical="center"/>
    </xf>
    <xf numFmtId="0" fontId="62" fillId="0" borderId="4" xfId="1" applyFont="1" applyFill="1" applyBorder="1" applyAlignment="1">
      <alignment horizontal="center" vertical="center"/>
    </xf>
    <xf numFmtId="0" fontId="33" fillId="0" borderId="4" xfId="0" applyFont="1" applyBorder="1" applyAlignment="1">
      <alignment horizontal="left" vertical="center"/>
    </xf>
    <xf numFmtId="0" fontId="62" fillId="0" borderId="0" xfId="0" applyFont="1" applyAlignment="1">
      <alignment horizontal="left" vertical="center"/>
    </xf>
    <xf numFmtId="0" fontId="33" fillId="0" borderId="0" xfId="0" applyFont="1" applyAlignment="1">
      <alignment horizontal="left"/>
    </xf>
    <xf numFmtId="0" fontId="33" fillId="0" borderId="0" xfId="0" applyFont="1" applyAlignment="1">
      <alignment horizontal="fill"/>
    </xf>
    <xf numFmtId="0" fontId="33" fillId="0" borderId="0" xfId="0" applyFont="1" applyAlignment="1">
      <alignment horizontal="center"/>
    </xf>
    <xf numFmtId="0" fontId="33" fillId="0" borderId="0" xfId="0" applyFont="1" applyAlignment="1">
      <alignment horizontal="left" vertical="top"/>
    </xf>
    <xf numFmtId="0" fontId="33" fillId="0" borderId="0" xfId="0" applyFont="1" applyAlignment="1">
      <alignment horizontal="fill" vertical="top"/>
    </xf>
    <xf numFmtId="0" fontId="33" fillId="0" borderId="4" xfId="0" applyFont="1" applyBorder="1" applyAlignment="1">
      <alignment horizontal="center"/>
    </xf>
    <xf numFmtId="0" fontId="33" fillId="0" borderId="0" xfId="0" applyFont="1" applyAlignment="1">
      <alignment horizontal="center" vertical="top"/>
    </xf>
    <xf numFmtId="0" fontId="36" fillId="0" borderId="0" xfId="0" applyFont="1" applyAlignment="1">
      <alignment horizontal="fill"/>
    </xf>
    <xf numFmtId="0" fontId="66" fillId="0" borderId="0" xfId="0" applyFont="1" applyAlignment="1">
      <alignment horizontal="left"/>
    </xf>
    <xf numFmtId="0" fontId="62" fillId="0" borderId="4" xfId="0" applyFont="1" applyBorder="1" applyAlignment="1">
      <alignment horizontal="left" vertical="center"/>
    </xf>
    <xf numFmtId="0" fontId="62" fillId="0" borderId="4" xfId="1" applyFont="1" applyFill="1" applyBorder="1" applyAlignment="1">
      <alignment horizontal="left" vertical="center"/>
    </xf>
    <xf numFmtId="0" fontId="62" fillId="0" borderId="4" xfId="1" applyFont="1" applyFill="1" applyBorder="1" applyAlignment="1">
      <alignment horizontal="left"/>
    </xf>
    <xf numFmtId="0" fontId="33" fillId="0" borderId="9" xfId="0" applyFont="1" applyBorder="1" applyAlignment="1">
      <alignment horizontal="center"/>
    </xf>
    <xf numFmtId="0" fontId="66" fillId="0" borderId="0" xfId="0" applyFont="1" applyAlignment="1">
      <alignment horizontal="center"/>
    </xf>
    <xf numFmtId="0" fontId="33" fillId="0" borderId="8" xfId="0" applyFont="1" applyBorder="1"/>
    <xf numFmtId="0" fontId="62" fillId="0" borderId="4" xfId="1" applyFont="1" applyFill="1" applyBorder="1" applyAlignment="1">
      <alignment vertical="center"/>
    </xf>
    <xf numFmtId="0" fontId="62" fillId="0" borderId="4" xfId="0" applyFont="1" applyBorder="1" applyAlignment="1">
      <alignment vertical="center"/>
    </xf>
    <xf numFmtId="0" fontId="39" fillId="0" borderId="4" xfId="0" applyFont="1" applyBorder="1" applyAlignment="1">
      <alignment vertical="center"/>
    </xf>
    <xf numFmtId="10" fontId="33" fillId="0" borderId="4" xfId="0" applyNumberFormat="1" applyFont="1" applyBorder="1" applyAlignment="1">
      <alignment vertical="center"/>
    </xf>
    <xf numFmtId="0" fontId="62" fillId="0" borderId="4" xfId="0" applyFont="1" applyBorder="1"/>
    <xf numFmtId="0" fontId="72" fillId="0" borderId="4" xfId="0" applyFont="1" applyBorder="1" applyAlignment="1">
      <alignment horizontal="left" vertical="center"/>
    </xf>
    <xf numFmtId="0" fontId="6" fillId="0" borderId="12" xfId="0" applyFont="1" applyBorder="1" applyAlignment="1">
      <alignment vertical="top"/>
    </xf>
    <xf numFmtId="0" fontId="7" fillId="0" borderId="4" xfId="0" applyFont="1" applyBorder="1" applyAlignment="1">
      <alignment horizontal="left" vertical="top"/>
    </xf>
    <xf numFmtId="0" fontId="30" fillId="0" borderId="4" xfId="0" applyFont="1" applyBorder="1" applyAlignment="1">
      <alignment vertical="top"/>
    </xf>
    <xf numFmtId="0" fontId="7" fillId="0" borderId="4" xfId="0" applyFont="1" applyBorder="1" applyAlignment="1">
      <alignment horizontal="fill" vertical="top"/>
    </xf>
    <xf numFmtId="0" fontId="25" fillId="0" borderId="4" xfId="0" applyFont="1" applyBorder="1" applyAlignment="1">
      <alignment horizontal="fill" vertical="top"/>
    </xf>
    <xf numFmtId="0" fontId="29" fillId="0" borderId="4" xfId="0" applyFont="1" applyBorder="1" applyAlignment="1">
      <alignment horizontal="fill" vertical="top"/>
    </xf>
    <xf numFmtId="0" fontId="8" fillId="0" borderId="4" xfId="0" applyFont="1" applyBorder="1" applyAlignment="1">
      <alignment horizontal="fill" vertical="top"/>
    </xf>
    <xf numFmtId="0" fontId="28" fillId="0" borderId="4" xfId="0" applyFont="1" applyBorder="1" applyAlignment="1">
      <alignment horizontal="fill" vertical="top"/>
    </xf>
    <xf numFmtId="0" fontId="11" fillId="0" borderId="4" xfId="0" applyFont="1" applyBorder="1" applyAlignment="1">
      <alignment horizontal="right" vertical="top"/>
    </xf>
    <xf numFmtId="0" fontId="30" fillId="0" borderId="4" xfId="0" applyFont="1" applyBorder="1" applyAlignment="1">
      <alignment horizontal="fill" vertical="top"/>
    </xf>
    <xf numFmtId="0" fontId="28" fillId="0" borderId="4" xfId="0" applyFont="1" applyBorder="1" applyAlignment="1">
      <alignment vertical="top"/>
    </xf>
    <xf numFmtId="0" fontId="73" fillId="0" borderId="4" xfId="0" applyFont="1" applyBorder="1" applyAlignment="1">
      <alignment vertical="top"/>
    </xf>
    <xf numFmtId="0" fontId="74" fillId="0" borderId="4" xfId="0" applyFont="1" applyBorder="1" applyAlignment="1">
      <alignment vertical="top"/>
    </xf>
    <xf numFmtId="0" fontId="75" fillId="0" borderId="4" xfId="0" applyFont="1" applyBorder="1" applyAlignment="1">
      <alignment vertical="top"/>
    </xf>
    <xf numFmtId="0" fontId="0" fillId="0" borderId="0" xfId="0" applyAlignment="1">
      <alignment horizontal="left"/>
    </xf>
    <xf numFmtId="0" fontId="32" fillId="0" borderId="12" xfId="1" applyFont="1" applyFill="1" applyBorder="1" applyAlignment="1">
      <alignment horizontal="left" vertical="top"/>
    </xf>
    <xf numFmtId="0" fontId="32" fillId="0" borderId="14" xfId="1" applyFont="1" applyFill="1" applyBorder="1" applyAlignment="1">
      <alignment horizontal="left" vertical="top"/>
    </xf>
    <xf numFmtId="0" fontId="32" fillId="0" borderId="12" xfId="1" applyFont="1" applyFill="1" applyBorder="1" applyAlignment="1">
      <alignment vertical="top"/>
    </xf>
    <xf numFmtId="0" fontId="7" fillId="0" borderId="12" xfId="0" applyFont="1" applyBorder="1" applyAlignment="1">
      <alignment horizontal="left" vertical="top"/>
    </xf>
    <xf numFmtId="0" fontId="32" fillId="0" borderId="12" xfId="0" applyFont="1" applyBorder="1" applyAlignment="1">
      <alignment horizontal="left" vertical="top"/>
    </xf>
    <xf numFmtId="0" fontId="15" fillId="14" borderId="3" xfId="0" applyFont="1" applyFill="1" applyBorder="1" applyAlignment="1">
      <alignment horizontal="center" vertical="center" wrapText="1"/>
    </xf>
    <xf numFmtId="0" fontId="15" fillId="28" borderId="3" xfId="0" applyFont="1" applyFill="1" applyBorder="1" applyAlignment="1">
      <alignment horizontal="center" vertical="center" wrapText="1"/>
    </xf>
    <xf numFmtId="0" fontId="15" fillId="14" borderId="3" xfId="0" applyFont="1" applyFill="1" applyBorder="1" applyAlignment="1">
      <alignment horizontal="left" vertical="center" wrapText="1"/>
    </xf>
    <xf numFmtId="0" fontId="15" fillId="29" borderId="3" xfId="0" applyFont="1" applyFill="1" applyBorder="1" applyAlignment="1">
      <alignment horizontal="center" vertical="center" wrapText="1"/>
    </xf>
    <xf numFmtId="0" fontId="32" fillId="0" borderId="4" xfId="0" applyFont="1" applyBorder="1" applyAlignment="1">
      <alignment horizontal="left" vertical="top"/>
    </xf>
    <xf numFmtId="0" fontId="32" fillId="0" borderId="4" xfId="1" applyFont="1" applyFill="1" applyBorder="1" applyAlignment="1">
      <alignment horizontal="left" vertical="top"/>
    </xf>
    <xf numFmtId="0" fontId="32" fillId="0" borderId="4" xfId="1" applyFont="1" applyFill="1" applyBorder="1" applyAlignment="1">
      <alignment vertical="top"/>
    </xf>
    <xf numFmtId="0" fontId="20" fillId="0" borderId="4" xfId="0" applyFont="1" applyBorder="1" applyAlignment="1">
      <alignment horizontal="left" vertical="top"/>
    </xf>
    <xf numFmtId="0" fontId="11" fillId="0" borderId="4" xfId="0" applyFont="1" applyBorder="1" applyAlignment="1">
      <alignment horizontal="center" vertical="top"/>
    </xf>
    <xf numFmtId="0" fontId="49" fillId="0" borderId="4" xfId="0" applyFont="1" applyBorder="1" applyAlignment="1">
      <alignment horizontal="center" vertical="top"/>
    </xf>
    <xf numFmtId="0" fontId="5" fillId="31" borderId="4" xfId="0" applyFont="1" applyFill="1" applyBorder="1" applyAlignment="1">
      <alignment horizontal="center" vertical="center" wrapText="1"/>
    </xf>
    <xf numFmtId="0" fontId="5" fillId="30" borderId="4" xfId="0" applyFont="1" applyFill="1" applyBorder="1" applyAlignment="1">
      <alignment horizontal="center" vertical="center" wrapText="1"/>
    </xf>
    <xf numFmtId="0" fontId="29" fillId="0" borderId="4" xfId="0" applyFont="1" applyBorder="1"/>
    <xf numFmtId="0" fontId="5" fillId="0" borderId="4" xfId="0" applyFont="1" applyBorder="1"/>
    <xf numFmtId="0" fontId="0" fillId="2" borderId="4" xfId="1" applyFont="1" applyFill="1" applyBorder="1" applyAlignment="1">
      <alignment vertical="center"/>
    </xf>
    <xf numFmtId="0" fontId="7" fillId="2" borderId="4" xfId="1" applyFont="1" applyFill="1" applyBorder="1" applyAlignment="1">
      <alignment vertical="center"/>
    </xf>
    <xf numFmtId="0" fontId="0" fillId="3" borderId="4" xfId="1" applyFont="1" applyFill="1" applyBorder="1" applyAlignment="1">
      <alignment vertical="center"/>
    </xf>
    <xf numFmtId="0" fontId="0" fillId="4" borderId="4" xfId="1" applyFont="1" applyFill="1" applyBorder="1" applyAlignment="1">
      <alignment vertical="center"/>
    </xf>
    <xf numFmtId="0" fontId="0" fillId="5" borderId="4" xfId="1" applyFont="1" applyFill="1" applyBorder="1" applyAlignment="1">
      <alignment vertical="center"/>
    </xf>
    <xf numFmtId="0" fontId="0" fillId="6" borderId="4" xfId="1" applyFont="1" applyFill="1" applyBorder="1" applyAlignment="1">
      <alignment vertical="center"/>
    </xf>
    <xf numFmtId="0" fontId="7" fillId="6" borderId="4" xfId="1" applyFont="1" applyFill="1" applyBorder="1" applyAlignment="1">
      <alignment vertical="center"/>
    </xf>
    <xf numFmtId="0" fontId="0" fillId="7" borderId="4" xfId="1" applyFont="1" applyFill="1" applyBorder="1" applyAlignment="1">
      <alignment vertical="center"/>
    </xf>
    <xf numFmtId="0" fontId="0" fillId="7" borderId="4" xfId="1" applyFont="1" applyFill="1" applyBorder="1" applyAlignment="1"/>
    <xf numFmtId="0" fontId="0" fillId="8" borderId="4" xfId="1" applyFont="1" applyFill="1" applyBorder="1" applyAlignment="1">
      <alignment vertical="center"/>
    </xf>
    <xf numFmtId="0" fontId="7" fillId="19" borderId="4" xfId="1" applyFont="1" applyFill="1" applyBorder="1" applyAlignment="1">
      <alignment vertical="center" wrapText="1"/>
    </xf>
    <xf numFmtId="0" fontId="7" fillId="19" borderId="4" xfId="1" applyFont="1" applyFill="1" applyBorder="1" applyAlignment="1">
      <alignment vertical="center"/>
    </xf>
    <xf numFmtId="0" fontId="7" fillId="19" borderId="4" xfId="1" applyFont="1" applyFill="1" applyBorder="1" applyAlignment="1"/>
    <xf numFmtId="0" fontId="62" fillId="0" borderId="4" xfId="1" applyFont="1" applyBorder="1" applyAlignment="1">
      <alignment horizontal="left" vertical="center"/>
    </xf>
    <xf numFmtId="0" fontId="62" fillId="0" borderId="4" xfId="1" applyFont="1" applyBorder="1" applyAlignment="1">
      <alignment vertical="center"/>
    </xf>
    <xf numFmtId="0" fontId="62" fillId="0" borderId="4" xfId="1" applyFont="1" applyBorder="1" applyAlignment="1">
      <alignment horizontal="center" vertical="center"/>
    </xf>
    <xf numFmtId="0" fontId="33" fillId="0" borderId="9" xfId="0" applyFont="1" applyBorder="1" applyAlignment="1">
      <alignment horizontal="left"/>
    </xf>
    <xf numFmtId="0" fontId="66" fillId="0" borderId="21" xfId="0" applyFont="1" applyBorder="1"/>
    <xf numFmtId="0" fontId="70" fillId="0" borderId="9" xfId="0" applyFont="1" applyBorder="1" applyAlignment="1">
      <alignment horizontal="right"/>
    </xf>
    <xf numFmtId="0" fontId="76" fillId="0" borderId="2" xfId="0" applyFont="1" applyBorder="1" applyAlignment="1">
      <alignment horizontal="right"/>
    </xf>
    <xf numFmtId="0" fontId="77" fillId="0" borderId="0" xfId="0" applyFont="1" applyAlignment="1">
      <alignment horizontal="center" wrapText="1"/>
    </xf>
    <xf numFmtId="0" fontId="77" fillId="0" borderId="2" xfId="0" applyFont="1" applyBorder="1"/>
    <xf numFmtId="0" fontId="33" fillId="0" borderId="8" xfId="0" applyFont="1" applyBorder="1" applyAlignment="1">
      <alignment horizontal="center" vertical="center"/>
    </xf>
    <xf numFmtId="0" fontId="62" fillId="0" borderId="5" xfId="1" applyFont="1" applyFill="1" applyBorder="1" applyAlignment="1">
      <alignment horizontal="left" vertical="center"/>
    </xf>
    <xf numFmtId="0" fontId="62" fillId="0" borderId="9" xfId="0" applyFont="1" applyBorder="1" applyAlignment="1">
      <alignment horizontal="left" vertical="center"/>
    </xf>
    <xf numFmtId="0" fontId="77" fillId="0" borderId="0" xfId="0" applyFont="1" applyAlignment="1">
      <alignment horizontal="left" vertical="center"/>
    </xf>
    <xf numFmtId="0" fontId="12" fillId="0" borderId="4" xfId="1" applyBorder="1" applyAlignment="1">
      <alignment horizontal="fill"/>
    </xf>
    <xf numFmtId="0" fontId="0" fillId="0" borderId="2" xfId="0" applyBorder="1"/>
    <xf numFmtId="0" fontId="11" fillId="0" borderId="9" xfId="0" applyFont="1" applyBorder="1" applyAlignment="1">
      <alignment horizontal="right" vertical="center"/>
    </xf>
    <xf numFmtId="0" fontId="11" fillId="0" borderId="0" xfId="0" applyFont="1" applyAlignment="1">
      <alignment horizontal="left"/>
    </xf>
    <xf numFmtId="0" fontId="11" fillId="0" borderId="0" xfId="0" applyFont="1" applyAlignment="1">
      <alignment horizontal="left" wrapText="1"/>
    </xf>
    <xf numFmtId="0" fontId="8" fillId="0" borderId="0" xfId="0" applyFont="1" applyAlignment="1">
      <alignment horizontal="left" vertical="center" wrapText="1"/>
    </xf>
    <xf numFmtId="0" fontId="53" fillId="0" borderId="0" xfId="0" applyFont="1" applyAlignment="1">
      <alignment horizontal="left"/>
    </xf>
    <xf numFmtId="0" fontId="9" fillId="0" borderId="0" xfId="0" applyFont="1" applyAlignment="1">
      <alignment horizontal="left"/>
    </xf>
    <xf numFmtId="0" fontId="8" fillId="10" borderId="0" xfId="0" applyFont="1" applyFill="1" applyAlignment="1">
      <alignment horizontal="center"/>
    </xf>
    <xf numFmtId="0" fontId="7" fillId="10" borderId="0" xfId="0" applyFont="1" applyFill="1" applyAlignment="1">
      <alignment horizontal="center"/>
    </xf>
    <xf numFmtId="9" fontId="0" fillId="0" borderId="5" xfId="0" applyNumberFormat="1" applyBorder="1" applyAlignment="1">
      <alignment horizontal="center"/>
    </xf>
    <xf numFmtId="0" fontId="0" fillId="0" borderId="9" xfId="0" applyBorder="1" applyAlignment="1">
      <alignment horizontal="center"/>
    </xf>
    <xf numFmtId="0" fontId="0" fillId="0" borderId="0" xfId="0" applyAlignment="1">
      <alignment horizontal="center" vertical="top" wrapText="1"/>
    </xf>
    <xf numFmtId="0" fontId="8" fillId="0" borderId="0" xfId="0" applyFont="1" applyAlignment="1">
      <alignment horizontal="left" vertical="top" wrapText="1"/>
    </xf>
    <xf numFmtId="0" fontId="15" fillId="18" borderId="17" xfId="0" applyFont="1" applyFill="1" applyBorder="1" applyAlignment="1">
      <alignment horizontal="center"/>
    </xf>
    <xf numFmtId="0" fontId="15" fillId="18" borderId="18" xfId="0" applyFont="1" applyFill="1" applyBorder="1" applyAlignment="1">
      <alignment horizontal="center"/>
    </xf>
    <xf numFmtId="0" fontId="15" fillId="18" borderId="19" xfId="0" applyFont="1" applyFill="1" applyBorder="1" applyAlignment="1">
      <alignment horizontal="center"/>
    </xf>
    <xf numFmtId="0" fontId="7" fillId="0" borderId="0" xfId="0" applyFont="1" applyAlignment="1">
      <alignment horizontal="left" vertical="top" wrapText="1"/>
    </xf>
    <xf numFmtId="0" fontId="8" fillId="0" borderId="16" xfId="0" applyFont="1" applyBorder="1" applyAlignment="1">
      <alignment horizontal="center"/>
    </xf>
    <xf numFmtId="0" fontId="22" fillId="0" borderId="0" xfId="0" applyFont="1" applyAlignment="1">
      <alignment horizontal="left" vertical="top" wrapText="1"/>
    </xf>
    <xf numFmtId="0" fontId="0" fillId="0" borderId="0" xfId="0" applyAlignment="1">
      <alignment horizontal="left" vertical="top" wrapText="1"/>
    </xf>
    <xf numFmtId="0" fontId="8" fillId="0" borderId="5" xfId="0" applyFont="1" applyBorder="1" applyAlignment="1">
      <alignment horizontal="left" vertical="center"/>
    </xf>
    <xf numFmtId="0" fontId="8" fillId="0" borderId="10" xfId="0" applyFont="1" applyBorder="1" applyAlignment="1">
      <alignment horizontal="left" vertical="center"/>
    </xf>
    <xf numFmtId="0" fontId="8" fillId="0" borderId="9" xfId="0" applyFont="1" applyBorder="1" applyAlignment="1">
      <alignment horizontal="left" vertical="center"/>
    </xf>
    <xf numFmtId="0" fontId="8" fillId="10" borderId="5" xfId="0" applyFont="1" applyFill="1" applyBorder="1" applyAlignment="1">
      <alignment horizontal="center" vertical="center" wrapText="1"/>
    </xf>
    <xf numFmtId="0" fontId="8" fillId="10" borderId="9" xfId="0" applyFont="1" applyFill="1" applyBorder="1" applyAlignment="1">
      <alignment horizontal="center" vertical="center" wrapText="1"/>
    </xf>
    <xf numFmtId="0" fontId="8" fillId="10" borderId="1" xfId="0" applyFont="1" applyFill="1" applyBorder="1" applyAlignment="1">
      <alignment horizontal="center"/>
    </xf>
    <xf numFmtId="0" fontId="8" fillId="10" borderId="8" xfId="0" applyFont="1" applyFill="1" applyBorder="1" applyAlignment="1">
      <alignment horizontal="center"/>
    </xf>
    <xf numFmtId="0" fontId="36" fillId="0" borderId="0" xfId="0" applyFont="1"/>
    <xf numFmtId="0" fontId="33" fillId="0" borderId="4" xfId="0" applyFont="1" applyBorder="1" applyAlignment="1">
      <alignment horizontal="center" vertical="center"/>
    </xf>
    <xf numFmtId="0" fontId="33" fillId="0" borderId="0" xfId="0" applyFont="1"/>
    <xf numFmtId="0" fontId="33" fillId="0" borderId="4" xfId="0" applyFont="1" applyBorder="1" applyAlignment="1">
      <alignment horizontal="left"/>
    </xf>
    <xf numFmtId="0" fontId="70" fillId="0" borderId="4" xfId="0" applyFont="1" applyBorder="1" applyAlignment="1">
      <alignment horizontal="right"/>
    </xf>
    <xf numFmtId="0" fontId="33" fillId="0" borderId="4" xfId="0" applyFont="1" applyBorder="1" applyAlignment="1">
      <alignment horizontal="fill" vertical="center"/>
    </xf>
    <xf numFmtId="0" fontId="62" fillId="0" borderId="4" xfId="1" applyFont="1" applyFill="1" applyBorder="1" applyAlignment="1">
      <alignment horizontal="left" vertical="center"/>
    </xf>
    <xf numFmtId="0" fontId="62" fillId="0" borderId="4" xfId="0" applyFont="1" applyBorder="1" applyAlignment="1">
      <alignment horizontal="left" vertical="center"/>
    </xf>
    <xf numFmtId="0" fontId="62" fillId="0" borderId="4" xfId="1" applyFont="1" applyFill="1" applyBorder="1" applyAlignment="1">
      <alignment horizontal="fill" vertical="center"/>
    </xf>
    <xf numFmtId="0" fontId="62" fillId="0" borderId="4" xfId="0" applyFont="1" applyBorder="1" applyAlignment="1">
      <alignment horizontal="fill" vertical="center"/>
    </xf>
    <xf numFmtId="0" fontId="70" fillId="0" borderId="4" xfId="0" applyFont="1" applyBorder="1" applyAlignment="1">
      <alignment horizontal="center" vertical="center"/>
    </xf>
    <xf numFmtId="0" fontId="70" fillId="0" borderId="4" xfId="0" applyFont="1" applyBorder="1" applyAlignment="1">
      <alignment horizontal="fill" vertical="center"/>
    </xf>
    <xf numFmtId="0" fontId="39" fillId="0" borderId="4" xfId="0" applyFont="1" applyBorder="1" applyAlignment="1">
      <alignment horizontal="center" vertical="center"/>
    </xf>
    <xf numFmtId="0" fontId="33" fillId="0" borderId="4" xfId="0" applyFont="1" applyBorder="1" applyAlignment="1">
      <alignment horizontal="left" vertical="center"/>
    </xf>
    <xf numFmtId="0" fontId="39" fillId="0" borderId="4" xfId="0" applyFont="1" applyBorder="1"/>
    <xf numFmtId="0" fontId="62" fillId="0" borderId="4" xfId="0" applyFont="1" applyBorder="1"/>
    <xf numFmtId="0" fontId="33" fillId="0" borderId="4" xfId="0" applyFont="1" applyBorder="1"/>
    <xf numFmtId="0" fontId="36" fillId="13" borderId="0" xfId="0" applyFont="1" applyFill="1"/>
    <xf numFmtId="10" fontId="33" fillId="0" borderId="4" xfId="0" applyNumberFormat="1" applyFont="1" applyBorder="1" applyAlignment="1">
      <alignment horizontal="center" vertical="center"/>
    </xf>
    <xf numFmtId="9" fontId="33" fillId="0" borderId="4" xfId="0" applyNumberFormat="1" applyFont="1" applyBorder="1" applyAlignment="1">
      <alignment horizontal="center" vertical="center"/>
    </xf>
    <xf numFmtId="0" fontId="33" fillId="0" borderId="6" xfId="0" applyFont="1" applyBorder="1"/>
    <xf numFmtId="0" fontId="62" fillId="0" borderId="4" xfId="1" applyFont="1" applyFill="1" applyBorder="1" applyAlignment="1">
      <alignment horizontal="center" vertical="center"/>
    </xf>
    <xf numFmtId="0" fontId="62" fillId="0" borderId="4" xfId="1" applyFont="1" applyBorder="1" applyAlignment="1">
      <alignment horizontal="fill" vertical="center"/>
    </xf>
    <xf numFmtId="0" fontId="62" fillId="0" borderId="0" xfId="1" applyFont="1" applyBorder="1" applyAlignment="1">
      <alignment horizontal="left" vertical="center"/>
    </xf>
    <xf numFmtId="0" fontId="33" fillId="0" borderId="4" xfId="0" applyFont="1" applyBorder="1" applyAlignment="1">
      <alignment horizontal="center"/>
    </xf>
    <xf numFmtId="0" fontId="62" fillId="0" borderId="4" xfId="1" applyFont="1" applyFill="1" applyBorder="1" applyAlignment="1"/>
    <xf numFmtId="0" fontId="33" fillId="0" borderId="5" xfId="0" applyFont="1" applyBorder="1"/>
    <xf numFmtId="0" fontId="33" fillId="0" borderId="5" xfId="0" applyFont="1" applyBorder="1" applyAlignment="1">
      <alignment horizontal="left"/>
    </xf>
    <xf numFmtId="0" fontId="33" fillId="0" borderId="0" xfId="0" applyFont="1" applyAlignment="1">
      <alignment horizontal="left" vertical="top"/>
    </xf>
    <xf numFmtId="0" fontId="12" fillId="0" borderId="5" xfId="1" applyFill="1" applyBorder="1" applyAlignment="1">
      <alignment horizontal="fill" vertical="top"/>
    </xf>
    <xf numFmtId="0" fontId="12" fillId="0" borderId="9" xfId="1" applyFill="1" applyBorder="1" applyAlignment="1">
      <alignment horizontal="fill" vertical="top"/>
    </xf>
    <xf numFmtId="0" fontId="7" fillId="0" borderId="5" xfId="0" applyFont="1" applyBorder="1" applyAlignment="1">
      <alignment vertical="top"/>
    </xf>
    <xf numFmtId="0" fontId="7" fillId="0" borderId="9" xfId="0" applyFont="1" applyBorder="1" applyAlignment="1">
      <alignment vertical="top"/>
    </xf>
    <xf numFmtId="0" fontId="30" fillId="0" borderId="5" xfId="0" applyFont="1" applyBorder="1" applyAlignment="1">
      <alignment vertical="top"/>
    </xf>
    <xf numFmtId="0" fontId="30" fillId="0" borderId="9" xfId="0" applyFont="1" applyBorder="1" applyAlignment="1">
      <alignment vertical="top"/>
    </xf>
    <xf numFmtId="0" fontId="15" fillId="0" borderId="5" xfId="0" applyFont="1" applyBorder="1" applyAlignment="1">
      <alignment horizontal="left" vertical="top"/>
    </xf>
    <xf numFmtId="0" fontId="15" fillId="0" borderId="9" xfId="0" applyFont="1" applyBorder="1" applyAlignment="1">
      <alignment horizontal="left" vertical="top"/>
    </xf>
    <xf numFmtId="0" fontId="7" fillId="0" borderId="5" xfId="0" applyFont="1" applyBorder="1" applyAlignment="1">
      <alignment horizontal="center" vertical="top"/>
    </xf>
    <xf numFmtId="0" fontId="7" fillId="0" borderId="9" xfId="0" applyFont="1" applyBorder="1" applyAlignment="1">
      <alignment horizontal="center" vertical="top"/>
    </xf>
    <xf numFmtId="0" fontId="7" fillId="0" borderId="5" xfId="0" applyFont="1" applyBorder="1" applyAlignment="1">
      <alignment horizontal="left" vertical="top"/>
    </xf>
    <xf numFmtId="0" fontId="7" fillId="0" borderId="9" xfId="0" applyFont="1" applyBorder="1" applyAlignment="1">
      <alignment horizontal="left" vertical="top"/>
    </xf>
    <xf numFmtId="0" fontId="30" fillId="0" borderId="4" xfId="0" applyFont="1" applyBorder="1" applyAlignment="1">
      <alignment vertical="top"/>
    </xf>
    <xf numFmtId="0" fontId="7" fillId="0" borderId="4" xfId="0" applyFont="1" applyBorder="1" applyAlignment="1">
      <alignment vertical="top"/>
    </xf>
    <xf numFmtId="0" fontId="12" fillId="0" borderId="4" xfId="1" applyFill="1" applyBorder="1" applyAlignment="1">
      <alignment horizontal="fill" vertical="top"/>
    </xf>
    <xf numFmtId="0" fontId="8" fillId="0" borderId="4" xfId="0" applyFont="1" applyBorder="1" applyAlignment="1">
      <alignment vertical="top"/>
    </xf>
    <xf numFmtId="0" fontId="7" fillId="0" borderId="4" xfId="0" applyFont="1" applyBorder="1" applyAlignment="1">
      <alignment horizontal="left" vertical="top"/>
    </xf>
    <xf numFmtId="0" fontId="7" fillId="0" borderId="4" xfId="0" applyFont="1" applyBorder="1" applyAlignment="1">
      <alignment horizontal="center" vertical="top"/>
    </xf>
    <xf numFmtId="0" fontId="73" fillId="0" borderId="4" xfId="0" applyFont="1" applyBorder="1" applyAlignment="1">
      <alignment vertical="top"/>
    </xf>
    <xf numFmtId="0" fontId="25" fillId="0" borderId="4" xfId="0" applyFont="1" applyBorder="1" applyAlignment="1">
      <alignment horizontal="fill" vertical="top"/>
    </xf>
    <xf numFmtId="0" fontId="6" fillId="0" borderId="0" xfId="0" applyFont="1" applyAlignment="1">
      <alignment vertical="top"/>
    </xf>
    <xf numFmtId="0" fontId="7" fillId="0" borderId="4" xfId="0" applyFont="1" applyBorder="1" applyAlignment="1">
      <alignment horizontal="fill" vertical="top"/>
    </xf>
    <xf numFmtId="0" fontId="15" fillId="0" borderId="4" xfId="0" applyFont="1" applyBorder="1" applyAlignment="1">
      <alignment vertical="top"/>
    </xf>
    <xf numFmtId="0" fontId="8" fillId="0" borderId="4" xfId="0" applyFont="1" applyBorder="1" applyAlignment="1">
      <alignment horizontal="fill" vertical="top"/>
    </xf>
    <xf numFmtId="0" fontId="11" fillId="0" borderId="4" xfId="0" applyFont="1" applyBorder="1" applyAlignment="1">
      <alignment horizontal="right" vertical="top"/>
    </xf>
    <xf numFmtId="0" fontId="15" fillId="0" borderId="4" xfId="0" applyFont="1" applyBorder="1" applyAlignment="1">
      <alignment horizontal="left" vertical="top"/>
    </xf>
    <xf numFmtId="0" fontId="12" fillId="0" borderId="4" xfId="1" applyFill="1" applyBorder="1" applyAlignment="1">
      <alignment vertical="top"/>
    </xf>
    <xf numFmtId="0" fontId="1" fillId="0" borderId="4" xfId="0" applyFont="1" applyBorder="1" applyAlignment="1">
      <alignment vertical="top"/>
    </xf>
    <xf numFmtId="0" fontId="12" fillId="0" borderId="0" xfId="1" applyFill="1" applyBorder="1" applyAlignment="1">
      <alignment vertical="top"/>
    </xf>
    <xf numFmtId="0" fontId="30" fillId="0" borderId="4" xfId="0" applyFont="1" applyBorder="1" applyAlignment="1">
      <alignment horizontal="fill" vertical="top"/>
    </xf>
    <xf numFmtId="0" fontId="29" fillId="0" borderId="4" xfId="0" applyFont="1" applyBorder="1" applyAlignment="1">
      <alignment horizontal="fill" vertical="top"/>
    </xf>
    <xf numFmtId="0" fontId="28" fillId="0" borderId="4" xfId="0" applyFont="1" applyBorder="1" applyAlignment="1">
      <alignment horizontal="fill" vertical="top"/>
    </xf>
    <xf numFmtId="0" fontId="74" fillId="0" borderId="4" xfId="0" applyFont="1" applyBorder="1" applyAlignment="1">
      <alignment vertical="top"/>
    </xf>
    <xf numFmtId="0" fontId="28" fillId="0" borderId="4" xfId="0" applyFont="1" applyBorder="1" applyAlignment="1">
      <alignment vertical="top"/>
    </xf>
    <xf numFmtId="0" fontId="34" fillId="20" borderId="16" xfId="0" applyFont="1" applyFill="1" applyBorder="1" applyAlignment="1">
      <alignment horizontal="center"/>
    </xf>
    <xf numFmtId="0" fontId="39" fillId="21" borderId="16" xfId="0" applyFont="1" applyFill="1" applyBorder="1" applyAlignment="1">
      <alignment horizontal="center"/>
    </xf>
    <xf numFmtId="0" fontId="39" fillId="27" borderId="7" xfId="0" applyFont="1" applyFill="1" applyBorder="1" applyAlignment="1">
      <alignment horizontal="center"/>
    </xf>
    <xf numFmtId="0" fontId="7" fillId="0" borderId="4" xfId="0" applyFont="1" applyBorder="1"/>
    <xf numFmtId="0" fontId="7" fillId="0" borderId="4" xfId="0" applyFont="1" applyBorder="1" applyAlignment="1">
      <alignment vertical="center"/>
    </xf>
    <xf numFmtId="0" fontId="7" fillId="0" borderId="4" xfId="0" applyFont="1" applyBorder="1" applyAlignment="1">
      <alignment horizontal="left" vertical="center"/>
    </xf>
    <xf numFmtId="0" fontId="15" fillId="0" borderId="4" xfId="0" applyFont="1" applyBorder="1" applyAlignment="1">
      <alignment vertical="center"/>
    </xf>
    <xf numFmtId="0" fontId="32" fillId="0" borderId="4" xfId="0" applyFont="1" applyBorder="1" applyAlignment="1">
      <alignment horizontal="fill"/>
    </xf>
    <xf numFmtId="0" fontId="15" fillId="0" borderId="4" xfId="0" applyFont="1" applyBorder="1"/>
    <xf numFmtId="0" fontId="32" fillId="0" borderId="4" xfId="1" applyFont="1" applyFill="1" applyBorder="1" applyAlignment="1">
      <alignment horizontal="fill"/>
    </xf>
    <xf numFmtId="0" fontId="11" fillId="0" borderId="4" xfId="0" applyFont="1" applyBorder="1" applyAlignment="1">
      <alignment horizontal="right" vertical="center"/>
    </xf>
    <xf numFmtId="0" fontId="32" fillId="0" borderId="4" xfId="1" applyFont="1" applyFill="1" applyBorder="1" applyAlignment="1"/>
    <xf numFmtId="0" fontId="7" fillId="0" borderId="4" xfId="0" applyFont="1" applyBorder="1" applyAlignment="1">
      <alignment horizontal="left"/>
    </xf>
    <xf numFmtId="0" fontId="32" fillId="0" borderId="4" xfId="1" applyFont="1" applyFill="1" applyBorder="1" applyAlignment="1">
      <alignment horizontal="left"/>
    </xf>
    <xf numFmtId="0" fontId="32" fillId="0" borderId="14" xfId="1" applyFont="1" applyFill="1" applyBorder="1" applyAlignment="1">
      <alignment horizontal="left" vertical="center"/>
    </xf>
    <xf numFmtId="0" fontId="32" fillId="0" borderId="20" xfId="1" applyFont="1" applyFill="1" applyBorder="1" applyAlignment="1">
      <alignment horizontal="left" vertical="center"/>
    </xf>
    <xf numFmtId="0" fontId="32" fillId="0" borderId="15" xfId="1" applyFont="1" applyFill="1" applyBorder="1" applyAlignment="1">
      <alignment horizontal="left" vertical="center"/>
    </xf>
    <xf numFmtId="0" fontId="11" fillId="0" borderId="13" xfId="0" applyFont="1" applyBorder="1" applyAlignment="1">
      <alignment vertical="top"/>
    </xf>
    <xf numFmtId="0" fontId="32" fillId="0" borderId="4" xfId="0" applyFont="1" applyBorder="1" applyAlignment="1">
      <alignment horizontal="left" vertical="top"/>
    </xf>
    <xf numFmtId="0" fontId="7" fillId="0" borderId="1" xfId="0" applyFont="1" applyBorder="1" applyAlignment="1">
      <alignment horizontal="left" vertical="top"/>
    </xf>
    <xf numFmtId="0" fontId="7" fillId="0" borderId="8" xfId="0" applyFont="1" applyBorder="1" applyAlignment="1">
      <alignment horizontal="center" vertical="top"/>
    </xf>
    <xf numFmtId="0" fontId="32" fillId="0" borderId="14" xfId="1" applyFont="1" applyFill="1" applyBorder="1" applyAlignment="1">
      <alignment horizontal="left" vertical="top"/>
    </xf>
    <xf numFmtId="0" fontId="32" fillId="0" borderId="20" xfId="1" applyFont="1" applyFill="1" applyBorder="1" applyAlignment="1">
      <alignment horizontal="left" vertical="top"/>
    </xf>
    <xf numFmtId="0" fontId="32" fillId="0" borderId="15" xfId="1" applyFont="1" applyFill="1" applyBorder="1" applyAlignment="1">
      <alignment horizontal="left" vertical="top"/>
    </xf>
    <xf numFmtId="0" fontId="7" fillId="0" borderId="13" xfId="0" applyFont="1" applyBorder="1" applyAlignment="1">
      <alignment vertical="top"/>
    </xf>
    <xf numFmtId="0" fontId="32" fillId="0" borderId="4" xfId="1" applyFont="1" applyFill="1" applyBorder="1" applyAlignment="1">
      <alignment horizontal="left" vertical="top"/>
    </xf>
    <xf numFmtId="0" fontId="20" fillId="0" borderId="4" xfId="0" applyFont="1" applyBorder="1" applyAlignment="1">
      <alignment horizontal="left" vertical="top"/>
    </xf>
    <xf numFmtId="0" fontId="7" fillId="0" borderId="14" xfId="0" applyFont="1" applyBorder="1" applyAlignment="1">
      <alignment horizontal="left" vertical="top"/>
    </xf>
    <xf numFmtId="0" fontId="7" fillId="0" borderId="15" xfId="0" applyFont="1" applyBorder="1" applyAlignment="1">
      <alignment horizontal="left" vertical="top"/>
    </xf>
    <xf numFmtId="0" fontId="7" fillId="0" borderId="10" xfId="0" applyFont="1" applyBorder="1" applyAlignment="1">
      <alignment horizontal="left" vertical="top"/>
    </xf>
    <xf numFmtId="0" fontId="11" fillId="0" borderId="4" xfId="0" applyFont="1" applyBorder="1" applyAlignment="1">
      <alignment horizontal="center" vertical="top"/>
    </xf>
    <xf numFmtId="0" fontId="32" fillId="0" borderId="14" xfId="0" applyFont="1" applyBorder="1" applyAlignment="1">
      <alignment horizontal="left" vertical="top"/>
    </xf>
    <xf numFmtId="0" fontId="32" fillId="0" borderId="20" xfId="0" applyFont="1" applyBorder="1" applyAlignment="1">
      <alignment horizontal="left" vertical="top"/>
    </xf>
    <xf numFmtId="0" fontId="32" fillId="0" borderId="15" xfId="0" applyFont="1" applyBorder="1" applyAlignment="1">
      <alignment horizontal="left" vertical="top"/>
    </xf>
    <xf numFmtId="0" fontId="50" fillId="0" borderId="4" xfId="0" applyFont="1" applyBorder="1" applyAlignment="1">
      <alignment horizontal="right" vertical="top"/>
    </xf>
    <xf numFmtId="0" fontId="49" fillId="0" borderId="4" xfId="0" applyFont="1" applyBorder="1" applyAlignment="1">
      <alignment horizontal="center" vertical="top"/>
    </xf>
    <xf numFmtId="0" fontId="32" fillId="0" borderId="13" xfId="0" applyFont="1" applyBorder="1" applyAlignment="1">
      <alignment vertical="top"/>
    </xf>
    <xf numFmtId="0" fontId="32" fillId="0" borderId="4" xfId="0" applyFont="1" applyBorder="1" applyAlignment="1">
      <alignment vertical="top"/>
    </xf>
    <xf numFmtId="0" fontId="32" fillId="0" borderId="4" xfId="1" applyFont="1" applyFill="1" applyBorder="1" applyAlignment="1">
      <alignment vertical="top"/>
    </xf>
    <xf numFmtId="0" fontId="15" fillId="0" borderId="4" xfId="0" applyFont="1" applyBorder="1" applyAlignment="1">
      <alignment horizontal="center" vertical="top"/>
    </xf>
    <xf numFmtId="0" fontId="15" fillId="0" borderId="13" xfId="0" applyFont="1" applyBorder="1" applyAlignment="1">
      <alignment horizontal="center" vertical="top"/>
    </xf>
    <xf numFmtId="0" fontId="32" fillId="0" borderId="13" xfId="1" applyFont="1" applyFill="1" applyBorder="1" applyAlignment="1">
      <alignment vertical="top"/>
    </xf>
    <xf numFmtId="0" fontId="5" fillId="32" borderId="4" xfId="0" applyFont="1" applyFill="1" applyBorder="1" applyAlignment="1">
      <alignment horizontal="center" vertical="top"/>
    </xf>
    <xf numFmtId="0" fontId="8" fillId="0" borderId="4" xfId="0" applyFont="1" applyBorder="1" applyAlignment="1">
      <alignment horizontal="center" vertical="top"/>
    </xf>
    <xf numFmtId="0" fontId="8" fillId="0" borderId="4" xfId="0" applyFont="1" applyBorder="1" applyAlignment="1">
      <alignment horizontal="right" vertical="top"/>
    </xf>
    <xf numFmtId="0" fontId="5" fillId="33" borderId="4" xfId="0" applyFont="1" applyFill="1" applyBorder="1" applyAlignment="1">
      <alignment horizontal="center" vertical="top"/>
    </xf>
    <xf numFmtId="0" fontId="25" fillId="0" borderId="4" xfId="0" applyFont="1" applyBorder="1" applyAlignment="1">
      <alignment vertical="top"/>
    </xf>
    <xf numFmtId="0" fontId="9" fillId="0" borderId="4" xfId="0" applyFont="1" applyBorder="1" applyAlignment="1">
      <alignment horizontal="right" vertical="top"/>
    </xf>
    <xf numFmtId="0" fontId="7" fillId="0" borderId="4" xfId="0" applyFont="1" applyBorder="1" applyAlignment="1">
      <alignment horizontal="center"/>
    </xf>
    <xf numFmtId="0" fontId="12" fillId="0" borderId="4" xfId="1" applyFill="1" applyBorder="1" applyAlignment="1"/>
    <xf numFmtId="0" fontId="8" fillId="0" borderId="4" xfId="0" applyFont="1" applyBorder="1"/>
    <xf numFmtId="0" fontId="8" fillId="0" borderId="4" xfId="0" applyFont="1" applyBorder="1" applyAlignment="1">
      <alignment horizontal="left" vertical="top"/>
    </xf>
    <xf numFmtId="0" fontId="12" fillId="0" borderId="4" xfId="1" applyFill="1" applyBorder="1" applyAlignment="1">
      <alignment horizontal="left"/>
    </xf>
    <xf numFmtId="0" fontId="8" fillId="0" borderId="4" xfId="0" applyFont="1" applyBorder="1" applyAlignment="1">
      <alignment horizontal="right"/>
    </xf>
    <xf numFmtId="0" fontId="25" fillId="0" borderId="4" xfId="0" applyFont="1" applyBorder="1"/>
    <xf numFmtId="0" fontId="7" fillId="0" borderId="4" xfId="0" applyFont="1" applyBorder="1" applyAlignment="1">
      <alignment horizontal="right"/>
    </xf>
    <xf numFmtId="0" fontId="29" fillId="0" borderId="4" xfId="0" applyFont="1" applyBorder="1"/>
  </cellXfs>
  <cellStyles count="3">
    <cellStyle name="Hyperlink" xfId="1" builtinId="8"/>
    <cellStyle name="Normal" xfId="0" builtinId="0"/>
    <cellStyle name="Percent" xfId="2" builtinId="5"/>
  </cellStyles>
  <dxfs count="0"/>
  <tableStyles count="0" defaultTableStyle="TableStyleMedium2" defaultPivotStyle="PivotStyleLight16"/>
  <colors>
    <mruColors>
      <color rgb="FFFFC77D"/>
      <color rgb="FF4A96D2"/>
      <color rgb="FFFDC300"/>
      <color rgb="FF00A3AF"/>
      <color rgb="FFA2BC0C"/>
      <color rgb="FFCD0E1F"/>
      <color rgb="FFD47000"/>
      <color rgb="FFF18700"/>
      <color rgb="FFF39200"/>
      <color rgb="FFFFB24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microsoft.com/office/2017/10/relationships/person" Target="persons/person.xml"/><Relationship Id="rId50" Type="http://schemas.openxmlformats.org/officeDocument/2006/relationships/customXml" Target="../customXml/item2.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calcChain" Target="calcChain.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sharedStrings" Target="sharedStrings.xml"/><Relationship Id="rId20" Type="http://schemas.openxmlformats.org/officeDocument/2006/relationships/worksheet" Target="worksheets/sheet20.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12</xdr:col>
      <xdr:colOff>11195</xdr:colOff>
      <xdr:row>1</xdr:row>
      <xdr:rowOff>21297</xdr:rowOff>
    </xdr:from>
    <xdr:to>
      <xdr:col>16</xdr:col>
      <xdr:colOff>508368</xdr:colOff>
      <xdr:row>17</xdr:row>
      <xdr:rowOff>144977</xdr:rowOff>
    </xdr:to>
    <xdr:pic>
      <xdr:nvPicPr>
        <xdr:cNvPr id="3" name="Picture 2">
          <a:extLst>
            <a:ext uri="{FF2B5EF4-FFF2-40B4-BE49-F238E27FC236}">
              <a16:creationId xmlns:a16="http://schemas.microsoft.com/office/drawing/2014/main" id="{D77E1765-AA6E-7999-04D6-B56F71C1788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rot="452997">
          <a:off x="7326395" y="292230"/>
          <a:ext cx="2935573" cy="4233189"/>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7.xml.rels><?xml version="1.0" encoding="UTF-8" standalone="yes"?>
<Relationships xmlns="http://schemas.openxmlformats.org/package/2006/relationships"><Relationship Id="rId117" Type="http://schemas.openxmlformats.org/officeDocument/2006/relationships/hyperlink" Target="https://unfccc.int/sites/default/files/NDC/2022-06/El%20Salvador%20NDC-%20Updated%20Dic.2021.pdf" TargetMode="External"/><Relationship Id="rId299" Type="http://schemas.openxmlformats.org/officeDocument/2006/relationships/hyperlink" Target="https://www.irena.org/IRENADocuments/Statistical_Profiles/Oceania/Papua%20New%20Guinea_Oceania_RE_SP.pdf" TargetMode="External"/><Relationship Id="rId21" Type="http://schemas.openxmlformats.org/officeDocument/2006/relationships/hyperlink" Target="https://renewablesroadmap.iclei.org/wp-content/uploads/2021/11/ACT-case-study_final.pdf" TargetMode="External"/><Relationship Id="rId63" Type="http://schemas.openxmlformats.org/officeDocument/2006/relationships/hyperlink" Target="https://ourworldindata.org/grapher/share-electricity-renewables?tab=table&amp;time=2019..latest" TargetMode="External"/><Relationship Id="rId159" Type="http://schemas.openxmlformats.org/officeDocument/2006/relationships/hyperlink" Target="https://newsroom.gy/2018/08/03/guyana-cannot-achieve-100-renewable-power-by-2025-officials/" TargetMode="External"/><Relationship Id="rId324" Type="http://schemas.openxmlformats.org/officeDocument/2006/relationships/hyperlink" Target="https://www.bp.com/en/global/corporate/energy-economics/statistical-review-of-world-energy/energy-charting-tool-desktop.html.html" TargetMode="External"/><Relationship Id="rId366" Type="http://schemas.openxmlformats.org/officeDocument/2006/relationships/hyperlink" Target="https://ec.europa.eu/eurostat/statistics-explained/index.php/Renewable_energy_statistics" TargetMode="External"/><Relationship Id="rId170" Type="http://schemas.openxmlformats.org/officeDocument/2006/relationships/hyperlink" Target="https://ourworldindata.org/grapher/share-electricity-renewables?tab=table&amp;time=2019..latest" TargetMode="External"/><Relationship Id="rId226" Type="http://schemas.openxmlformats.org/officeDocument/2006/relationships/hyperlink" Target="https://ourworldindata.org/grapher/share-electricity-renewables?tab=table&amp;time=2019..latest" TargetMode="External"/><Relationship Id="rId433" Type="http://schemas.openxmlformats.org/officeDocument/2006/relationships/hyperlink" Target="https://www.ncsl.org/research/energy/renewable-portfolio-standards.aspx" TargetMode="External"/><Relationship Id="rId268" Type="http://schemas.openxmlformats.org/officeDocument/2006/relationships/hyperlink" Target="https://cleantechnica.com/2021/12/10/nebraska-just-voted-to-go-100-clean-electricity-by-2050/" TargetMode="External"/><Relationship Id="rId32" Type="http://schemas.openxmlformats.org/officeDocument/2006/relationships/hyperlink" Target="https://ourworldindata.org/grapher/share-electricity-renewables?tab=table&amp;time=2019..latest" TargetMode="External"/><Relationship Id="rId74" Type="http://schemas.openxmlformats.org/officeDocument/2006/relationships/hyperlink" Target="https://www.bp.com/en/global/corporate/energy-economics/statistical-review-of-world-energy/energy-charting-tool-desktop.html.html" TargetMode="External"/><Relationship Id="rId128" Type="http://schemas.openxmlformats.org/officeDocument/2006/relationships/hyperlink" Target="https://ec.europa.eu/eurostat/statistics-explained/index.php?title=File:Share_of_energy_from_renewable_sources_in_gross_electricity_consumption,_2004-2018_(%25).png" TargetMode="External"/><Relationship Id="rId335" Type="http://schemas.openxmlformats.org/officeDocument/2006/relationships/hyperlink" Target="https://www.bp.com/en/global/corporate/energy-economics/statistical-review-of-world-energy/energy-charting-tool-desktop.html.html" TargetMode="External"/><Relationship Id="rId377" Type="http://schemas.openxmlformats.org/officeDocument/2006/relationships/hyperlink" Target="https://ember-climate.org/insights/research/european-electricity-review-2022/" TargetMode="External"/><Relationship Id="rId5" Type="http://schemas.openxmlformats.org/officeDocument/2006/relationships/hyperlink" Target="https://ec.europa.eu/eurostat/statistics-explained/index.php?title=File:Share_of_energy_from_renewable_sources_in_gross_electricity_consumption,_2004-2018_(%25).png" TargetMode="External"/><Relationship Id="rId181" Type="http://schemas.openxmlformats.org/officeDocument/2006/relationships/hyperlink" Target="https://ec.europa.eu/energy/sites/ener/files/documents/ie_final_necp_main_en.pdf" TargetMode="External"/><Relationship Id="rId237" Type="http://schemas.openxmlformats.org/officeDocument/2006/relationships/hyperlink" Target="https://www.afdb.org/fileadmin/uploads/afdb/Documents/Generic-Documents/Profil_ER_Mal_Web_light.pdf" TargetMode="External"/><Relationship Id="rId402" Type="http://schemas.openxmlformats.org/officeDocument/2006/relationships/hyperlink" Target="https://www.bp.com/en/global/corporate/energy-economics/statistical-review-of-world-energy/energy-charting-tool-desktop.html.html" TargetMode="External"/><Relationship Id="rId279" Type="http://schemas.openxmlformats.org/officeDocument/2006/relationships/hyperlink" Target="https://www.canterbury.ac.nz/engineering/schools/cnre/news/2022/rebecca-peer-renewable-energy.html" TargetMode="External"/><Relationship Id="rId444" Type="http://schemas.openxmlformats.org/officeDocument/2006/relationships/hyperlink" Target="https://www.eia.gov/state/analysis.php?sid=WA" TargetMode="External"/><Relationship Id="rId43" Type="http://schemas.openxmlformats.org/officeDocument/2006/relationships/hyperlink" Target="https://biblioteca.olade.org/opac-tmpl/Documentos/cg00883.pdf" TargetMode="External"/><Relationship Id="rId139" Type="http://schemas.openxmlformats.org/officeDocument/2006/relationships/hyperlink" Target="https://www.bp.com/en/global/corporate/energy-economics/statistical-review-of-world-energy/energy-charting-tool-desktop.html.html" TargetMode="External"/><Relationship Id="rId290" Type="http://schemas.openxmlformats.org/officeDocument/2006/relationships/hyperlink" Target="https://www.cer-rec.gc.ca/en/data-analysis/energy-markets/provincial-territorial-energy-profiles/provincial-territorial-energy-profiles-nova-scotia.html" TargetMode="External"/><Relationship Id="rId304" Type="http://schemas.openxmlformats.org/officeDocument/2006/relationships/hyperlink" Target="https://ourworldindata.org/grapher/share-electricity-renewables?tab=table&amp;time=2019..latest" TargetMode="External"/><Relationship Id="rId346" Type="http://schemas.openxmlformats.org/officeDocument/2006/relationships/hyperlink" Target="https://ourworldindata.org/grapher/share-electricity-renewables?tab=table&amp;time=2019..latest" TargetMode="External"/><Relationship Id="rId388" Type="http://schemas.openxmlformats.org/officeDocument/2006/relationships/hyperlink" Target="https://www.solarquotes.com.au/blog/tasmania-renewable-energy-mb1431/" TargetMode="External"/><Relationship Id="rId85" Type="http://schemas.openxmlformats.org/officeDocument/2006/relationships/hyperlink" Target="https://ember-climate.org/insights/research/european-electricity-review-2022/" TargetMode="External"/><Relationship Id="rId150" Type="http://schemas.openxmlformats.org/officeDocument/2006/relationships/hyperlink" Target="https://newclimate.org/sites/default/files/2021/09/NewClimate_GIZ2021_National_Cooling_Action_Plan_Grenada.pdf" TargetMode="External"/><Relationship Id="rId192" Type="http://schemas.openxmlformats.org/officeDocument/2006/relationships/hyperlink" Target="https://www.bp.com/en/global/corporate/energy-economics/statistical-review-of-world-energy/energy-charting-tool-desktop.html.html" TargetMode="External"/><Relationship Id="rId206" Type="http://schemas.openxmlformats.org/officeDocument/2006/relationships/hyperlink" Target="https://ourworldindata.org/grapher/share-electricity-renewables?tab=table&amp;time=2019..latest" TargetMode="External"/><Relationship Id="rId413" Type="http://schemas.openxmlformats.org/officeDocument/2006/relationships/hyperlink" Target="https://www.bp.com/en/global/corporate/energy-economics/statistical-review-of-world-energy/energy-charting-tool-desktop.html.html" TargetMode="External"/><Relationship Id="rId248" Type="http://schemas.openxmlformats.org/officeDocument/2006/relationships/hyperlink" Target="https://www.un.org/sites/un2.un.org/files/energy_compact_final.pdf" TargetMode="External"/><Relationship Id="rId455" Type="http://schemas.openxmlformats.org/officeDocument/2006/relationships/hyperlink" Target="https://www.bp.com/en/global/corporate/energy-economics/statistical-review-of-world-energy/energy-charting-tool-desktop.html.html" TargetMode="External"/><Relationship Id="rId12" Type="http://schemas.openxmlformats.org/officeDocument/2006/relationships/hyperlink" Target="https://ourworldindata.org/grapher/share-electricity-renewables?tab=table&amp;time=2019..latest" TargetMode="External"/><Relationship Id="rId108" Type="http://schemas.openxmlformats.org/officeDocument/2006/relationships/hyperlink" Target="https://www.irena.org/IRENADocuments/Statistical_Profiles/Central%20America%20and%20the%20Caribbean/Dominican%20Republic_Central%20America%20and%20the%20Caribbean_RE_SP.pdf" TargetMode="External"/><Relationship Id="rId315" Type="http://schemas.openxmlformats.org/officeDocument/2006/relationships/hyperlink" Target="https://ourworldindata.org/grapher/share-electricity-renewables?tab=table&amp;time=2019..latest" TargetMode="External"/><Relationship Id="rId357" Type="http://schemas.openxmlformats.org/officeDocument/2006/relationships/hyperlink" Target="https://assets.cleanenergycouncil.org.au/documents/resources/reports/clean-energy-australia/clean-energy-australia-report-2020.pdf" TargetMode="External"/><Relationship Id="rId54" Type="http://schemas.openxmlformats.org/officeDocument/2006/relationships/hyperlink" Target="https://ourworldindata.org/grapher/share-electricity-renewables?tab=table&amp;time=2019..latest" TargetMode="External"/><Relationship Id="rId96" Type="http://schemas.openxmlformats.org/officeDocument/2006/relationships/hyperlink" Target="https://ourworldindata.org/grapher/share-electricity-renewables?tab=table&amp;time=2019..latest" TargetMode="External"/><Relationship Id="rId161" Type="http://schemas.openxmlformats.org/officeDocument/2006/relationships/hyperlink" Target="http://www.revellegroup.com/wp-content/uploads/2017/06/RE24_EnergyIslands.pdf" TargetMode="External"/><Relationship Id="rId217" Type="http://schemas.openxmlformats.org/officeDocument/2006/relationships/hyperlink" Target="https://ourworldindata.org/grapher/share-electricity-renewables?tab=table&amp;time=2019..latest" TargetMode="External"/><Relationship Id="rId399" Type="http://schemas.openxmlformats.org/officeDocument/2006/relationships/hyperlink" Target="https://ourworldindata.org/grapher/share-electricity-renewables?tab=table&amp;time=2019..latest" TargetMode="External"/><Relationship Id="rId259" Type="http://schemas.openxmlformats.org/officeDocument/2006/relationships/hyperlink" Target="https://ec.europa.eu/eurostat/statistics-explained/index.php/Renewable_energy_statistics" TargetMode="External"/><Relationship Id="rId424" Type="http://schemas.openxmlformats.org/officeDocument/2006/relationships/hyperlink" Target="https://focus.senate.ca.gov/sb100/faqs" TargetMode="External"/><Relationship Id="rId466" Type="http://schemas.openxmlformats.org/officeDocument/2006/relationships/hyperlink" Target="https://ourworldindata.org/grapher/share-electricity-renewables?tab=table&amp;time=2019..latest" TargetMode="External"/><Relationship Id="rId23" Type="http://schemas.openxmlformats.org/officeDocument/2006/relationships/hyperlink" Target="https://ember-climate.org/insights/research/european-electricity-review-2022/" TargetMode="External"/><Relationship Id="rId119" Type="http://schemas.openxmlformats.org/officeDocument/2006/relationships/hyperlink" Target="https://ourworldindata.org/grapher/share-electricity-renewables?tab=table&amp;time=2019..latest" TargetMode="External"/><Relationship Id="rId270" Type="http://schemas.openxmlformats.org/officeDocument/2006/relationships/hyperlink" Target="https://www.unescap.org/sites/default/d8files/knowledge-products/SDG7%20roadmap%20for%20Nepal%200909_0.pdf" TargetMode="External"/><Relationship Id="rId326" Type="http://schemas.openxmlformats.org/officeDocument/2006/relationships/hyperlink" Target="https://ourworldindata.org/grapher/share-electricity-renewables?tab=table&amp;time=2019..latest" TargetMode="External"/><Relationship Id="rId65" Type="http://schemas.openxmlformats.org/officeDocument/2006/relationships/hyperlink" Target="https://ember-climate.org/insights/research/european-electricity-review-2022/" TargetMode="External"/><Relationship Id="rId130" Type="http://schemas.openxmlformats.org/officeDocument/2006/relationships/hyperlink" Target="http://www.go100percent.org/cms/index.php?id=91&amp;id=92&amp;tx_ttnews%5Btt_news%5D=431&amp;tx_locator_pi1%5BstartLat%5D=-14.87670135&amp;tx_locator_pi1%5BstartLon%5D=3.70347235&amp;cHash=168aa49400140a0ecd668e4147c65735" TargetMode="External"/><Relationship Id="rId368" Type="http://schemas.openxmlformats.org/officeDocument/2006/relationships/hyperlink" Target="https://www4.unfccc.int/sites/ndcstaging/PublishedDocuments/Saint%20Kitts%20and%20Nevis%20First/St.%20Kitts%20and%20Nevis%20Revised%20NDC_Updated.pdf" TargetMode="External"/><Relationship Id="rId172" Type="http://schemas.openxmlformats.org/officeDocument/2006/relationships/hyperlink" Target="https://www.iea.org/reports/world-energy-model/policies" TargetMode="External"/><Relationship Id="rId228" Type="http://schemas.openxmlformats.org/officeDocument/2006/relationships/hyperlink" Target="https://ourworldindata.org/grapher/share-electricity-renewables?tab=table&amp;time=2019..latest" TargetMode="External"/><Relationship Id="rId435" Type="http://schemas.openxmlformats.org/officeDocument/2006/relationships/hyperlink" Target="https://www.ncsl.org/research/energy/renewable-portfolio-standards.aspx" TargetMode="External"/><Relationship Id="rId281" Type="http://schemas.openxmlformats.org/officeDocument/2006/relationships/hyperlink" Target="https://ourworldindata.org/grapher/share-electricity-renewables?tab=table&amp;time=2019..latest" TargetMode="External"/><Relationship Id="rId337" Type="http://schemas.openxmlformats.org/officeDocument/2006/relationships/hyperlink" Target="https://www.gov.scot/binaries/content/documents/govscot/publications/statistics/2018/10/quarterly-energy-statistics-bulletins/documents/energy-statistics-summary---march-2021/energy-statistics-summary---march-2021/govscot%3Adocument/Scotland%2BEnergy%2BStatistics%2BQ4%2B2020.pdf" TargetMode="External"/><Relationship Id="rId34" Type="http://schemas.openxmlformats.org/officeDocument/2006/relationships/hyperlink" Target="https://ourworldindata.org/grapher/share-electricity-renewables?tab=table&amp;time=latest" TargetMode="External"/><Relationship Id="rId76" Type="http://schemas.openxmlformats.org/officeDocument/2006/relationships/hyperlink" Target="https://www.iea.org/reports/world-energy-model/policies" TargetMode="External"/><Relationship Id="rId141" Type="http://schemas.openxmlformats.org/officeDocument/2006/relationships/hyperlink" Target="http://taiyangnews.info/markets/germany-approves-climate-protection-act-2030/" TargetMode="External"/><Relationship Id="rId379" Type="http://schemas.openxmlformats.org/officeDocument/2006/relationships/hyperlink" Target="https://sweden.se/nature/energy-use-in-sweden/" TargetMode="External"/><Relationship Id="rId7" Type="http://schemas.openxmlformats.org/officeDocument/2006/relationships/hyperlink" Target="https://www.mccarthy.ca/en/insights/blogs/canadian-energy-perspectives/canadian-power-key-developments-2019-trends-watch-2020-alberta-overview" TargetMode="External"/><Relationship Id="rId183" Type="http://schemas.openxmlformats.org/officeDocument/2006/relationships/hyperlink" Target="https://ec.europa.eu/eurostat/statistics-explained/index.php/Renewable_energy_statistics" TargetMode="External"/><Relationship Id="rId239" Type="http://schemas.openxmlformats.org/officeDocument/2006/relationships/hyperlink" Target="https://ember-climate.org/insights/research/european-electricity-review-2022/" TargetMode="External"/><Relationship Id="rId390" Type="http://schemas.openxmlformats.org/officeDocument/2006/relationships/hyperlink" Target="https://www.bp.com/en/global/corporate/energy-economics/statistical-review-of-world-energy/energy-charting-tool-desktop.html.html" TargetMode="External"/><Relationship Id="rId404" Type="http://schemas.openxmlformats.org/officeDocument/2006/relationships/hyperlink" Target="https://ec.europa.eu/neighbourhood-enlargement/sites/default/files/c_2019_8726_ad_energy.pdf" TargetMode="External"/><Relationship Id="rId446" Type="http://schemas.openxmlformats.org/officeDocument/2006/relationships/hyperlink" Target="https://www.ncsl.org/research/energy/renewable-portfolio-standards.aspx" TargetMode="External"/><Relationship Id="rId250" Type="http://schemas.openxmlformats.org/officeDocument/2006/relationships/hyperlink" Target="https://www.bp.com/en/global/corporate/energy-economics/statistical-review-of-world-energy/energy-charting-tool-desktop.html.html" TargetMode="External"/><Relationship Id="rId292" Type="http://schemas.openxmlformats.org/officeDocument/2006/relationships/hyperlink" Target="https://www.trade.gov/market-intelligence/omans-renewable-energy-projects" TargetMode="External"/><Relationship Id="rId306" Type="http://schemas.openxmlformats.org/officeDocument/2006/relationships/hyperlink" Target="https://www.bp.com/en/global/corporate/energy-economics/statistical-review-of-world-energy/energy-charting-tool-desktop.html.html" TargetMode="External"/><Relationship Id="rId45" Type="http://schemas.openxmlformats.org/officeDocument/2006/relationships/hyperlink" Target="https://windeurope.org/newsroom/news/belgium-energy-and-climate-plan-proposes-renewable-energy-target-of-18-3-by-2030/" TargetMode="External"/><Relationship Id="rId87" Type="http://schemas.openxmlformats.org/officeDocument/2006/relationships/hyperlink" Target="https://www.eia.gov/state/print.php?sid=CT" TargetMode="External"/><Relationship Id="rId110" Type="http://schemas.openxmlformats.org/officeDocument/2006/relationships/hyperlink" Target="https://www.dewa.gov.ae/en/about-us/media-publications/latest-news/2020/01/renewable-energy-shaping-the-future-of-sustainability" TargetMode="External"/><Relationship Id="rId348" Type="http://schemas.openxmlformats.org/officeDocument/2006/relationships/hyperlink" Target="https://ec.europa.eu/eurostat/statistics-explained/index.php/Renewable_energy_statistics" TargetMode="External"/><Relationship Id="rId152" Type="http://schemas.openxmlformats.org/officeDocument/2006/relationships/hyperlink" Target="https://ourworldindata.org/grapher/share-electricity-renewables?tab=table&amp;time=2019..latest" TargetMode="External"/><Relationship Id="rId194" Type="http://schemas.openxmlformats.org/officeDocument/2006/relationships/hyperlink" Target="https://www.irena.org/IRENADocuments/Statistical_Profiles/Asia/Japan_Asia_RE_SP.pdf" TargetMode="External"/><Relationship Id="rId208" Type="http://schemas.openxmlformats.org/officeDocument/2006/relationships/hyperlink" Target="https://ourworldindata.org/grapher/share-electricity-renewables?tab=table&amp;time=2019..latest" TargetMode="External"/><Relationship Id="rId415" Type="http://schemas.openxmlformats.org/officeDocument/2006/relationships/hyperlink" Target="https://www.spglobal.com/commodityinsights/en/market-insights/latest-news/energy-transition/100421-uk-targets-power-from-100-renewable-sources-by-2035" TargetMode="External"/><Relationship Id="rId457" Type="http://schemas.openxmlformats.org/officeDocument/2006/relationships/hyperlink" Target="https://assets.cleanenergycouncil.org.au/documents/resources/reports/clean-energy-australia/clean-energy-australia-report-2020.pdf" TargetMode="External"/><Relationship Id="rId261" Type="http://schemas.openxmlformats.org/officeDocument/2006/relationships/hyperlink" Target="https://www.eqmagpro.com/moroccos-renewable-energy-target-over-50-by-2030-100-by-2050/" TargetMode="External"/><Relationship Id="rId14" Type="http://schemas.openxmlformats.org/officeDocument/2006/relationships/hyperlink" Target="https://www.irena.org/publications/2021/March/Antigua-and-Barbuda-Renewable-Energy-Roadmap" TargetMode="External"/><Relationship Id="rId56" Type="http://schemas.openxmlformats.org/officeDocument/2006/relationships/hyperlink" Target="https://climate-laws.org/geographies/brazil/climate_targets/Energy" TargetMode="External"/><Relationship Id="rId317" Type="http://schemas.openxmlformats.org/officeDocument/2006/relationships/hyperlink" Target="https://www.cer-rec.gc.ca/en/data-analysis/energy-commodities/electricity/report/2017-canadian-renewable-power/province/canadas-renewable-power-landscape-2017-energy-market-analysis-quebec.html" TargetMode="External"/><Relationship Id="rId359" Type="http://schemas.openxmlformats.org/officeDocument/2006/relationships/hyperlink" Target="https://reneweconomy.com.au/south-australias-stunning-aim-to-be-net-100-per-cent-renewables-by-2030/" TargetMode="External"/><Relationship Id="rId98" Type="http://schemas.openxmlformats.org/officeDocument/2006/relationships/hyperlink" Target="https://ec.europa.eu/energy/sites/ener/files/documents/cy_final_necp_main_en.pdf" TargetMode="External"/><Relationship Id="rId121" Type="http://schemas.openxmlformats.org/officeDocument/2006/relationships/hyperlink" Target="https://ec.europa.eu/energy/sites/ener/files/documents/ee_final_necp_main_en.pdf" TargetMode="External"/><Relationship Id="rId163" Type="http://schemas.openxmlformats.org/officeDocument/2006/relationships/hyperlink" Target="https://www.eia.gov/state/print.php?sid=HI" TargetMode="External"/><Relationship Id="rId219" Type="http://schemas.openxmlformats.org/officeDocument/2006/relationships/hyperlink" Target="https://ourworldindata.org/grapher/share-electricity-renewables?tab=table&amp;time=2019..latest" TargetMode="External"/><Relationship Id="rId370" Type="http://schemas.openxmlformats.org/officeDocument/2006/relationships/hyperlink" Target="https://www.irena.org/IRENADocuments/Statistical_Profiles/Central%20America%20and%20the%20Caribbean/Saint%20Lucia_Central%20America%20and%20the%20Caribbean_RE_SP.pdf" TargetMode="External"/><Relationship Id="rId426" Type="http://schemas.openxmlformats.org/officeDocument/2006/relationships/hyperlink" Target="https://ember-climate.org/insights/research/european-electricity-review-2022/" TargetMode="External"/><Relationship Id="rId230" Type="http://schemas.openxmlformats.org/officeDocument/2006/relationships/hyperlink" Target="https://www.bp.com/en/global/corporate/energy-economics/statistical-review-of-world-energy/energy-charting-tool-desktop.html.html" TargetMode="External"/><Relationship Id="rId468" Type="http://schemas.openxmlformats.org/officeDocument/2006/relationships/hyperlink" Target="https://ndcpartnership.org/case-study/100-renewable-energy-targets-pacific-islands" TargetMode="External"/><Relationship Id="rId25" Type="http://schemas.openxmlformats.org/officeDocument/2006/relationships/hyperlink" Target="https://www.abc.net.au/news/2019-10-01/act-is-100-per-cent-renewable-but-what-does-that-mean/11560356" TargetMode="External"/><Relationship Id="rId67" Type="http://schemas.openxmlformats.org/officeDocument/2006/relationships/hyperlink" Target="https://ourworldindata.org/grapher/share-electricity-renewables?tab=table&amp;time=2019..latest" TargetMode="External"/><Relationship Id="rId272" Type="http://schemas.openxmlformats.org/officeDocument/2006/relationships/hyperlink" Target="https://www.iea.org/countries/the-netherlands" TargetMode="External"/><Relationship Id="rId328" Type="http://schemas.openxmlformats.org/officeDocument/2006/relationships/hyperlink" Target="https://www.irena.org/IRENADocuments/Statistical_Profiles/Africa/Rwanda_Africa_RE_SP.pdf" TargetMode="External"/><Relationship Id="rId132" Type="http://schemas.openxmlformats.org/officeDocument/2006/relationships/hyperlink" Target="https://ourworldindata.org/grapher/share-electricity-renewables?tab=table&amp;time=2019..latest" TargetMode="External"/><Relationship Id="rId174" Type="http://schemas.openxmlformats.org/officeDocument/2006/relationships/hyperlink" Target="https://www.bp.com/en/global/corporate/energy-economics/statistical-review-of-world-energy/energy-charting-tool-desktop.html.html" TargetMode="External"/><Relationship Id="rId381" Type="http://schemas.openxmlformats.org/officeDocument/2006/relationships/hyperlink" Target="https://ec.europa.eu/eurostat/statistics-explained/index.php/Renewable_energy_statistics" TargetMode="External"/><Relationship Id="rId241" Type="http://schemas.openxmlformats.org/officeDocument/2006/relationships/hyperlink" Target="https://www.irena.org/IRENADocuments/Statistical_Profiles/Oceania/Marshall%20Islands_Oceania_RE_SP.pdf" TargetMode="External"/><Relationship Id="rId437" Type="http://schemas.openxmlformats.org/officeDocument/2006/relationships/hyperlink" Target="https://350nyc.org/100-by-2030/" TargetMode="External"/><Relationship Id="rId36" Type="http://schemas.openxmlformats.org/officeDocument/2006/relationships/hyperlink" Target="https://www.ree.es/sites/default/files/07_SALA_PRENSA/Documentos/2021/20210312_PR_BalearicIslands_ENGW.pdf" TargetMode="External"/><Relationship Id="rId283" Type="http://schemas.openxmlformats.org/officeDocument/2006/relationships/hyperlink" Target="https://www.irena.org/IRENADocuments/Statistical_Profiles/Oceania/Niue_Oceania_RE_SP.pdf" TargetMode="External"/><Relationship Id="rId339" Type="http://schemas.openxmlformats.org/officeDocument/2006/relationships/hyperlink" Target="https://ourworldindata.org/grapher/share-electricity-renewables?tab=table&amp;time=2019..latest" TargetMode="External"/><Relationship Id="rId78" Type="http://schemas.openxmlformats.org/officeDocument/2006/relationships/hyperlink" Target="https://ourworldindata.org/grapher/share-electricity-renewables?tab=table&amp;time=2019..latest" TargetMode="External"/><Relationship Id="rId101" Type="http://schemas.openxmlformats.org/officeDocument/2006/relationships/hyperlink" Target="https://ec.europa.eu/eurostat/statistics-explained/index.php?title=File:Share_of_energy_from_renewable_sources_in_gross_electricity_consumption,_2004-2018_(%25).png" TargetMode="External"/><Relationship Id="rId143" Type="http://schemas.openxmlformats.org/officeDocument/2006/relationships/hyperlink" Target="https://www.energyforgrowth.org/memo/the-future-of-ghanas-energy-mix-how-to-meet-demand-growth-to-2030/" TargetMode="External"/><Relationship Id="rId185" Type="http://schemas.openxmlformats.org/officeDocument/2006/relationships/hyperlink" Target="https://www.pv-magazine.com/2020/06/03/israel-wants-another-15-gw-of-solar-by-2030/" TargetMode="External"/><Relationship Id="rId350" Type="http://schemas.openxmlformats.org/officeDocument/2006/relationships/hyperlink" Target="https://ourworldindata.org/grapher/share-electricity-renewables?tab=table&amp;time=2019..latest" TargetMode="External"/><Relationship Id="rId406" Type="http://schemas.openxmlformats.org/officeDocument/2006/relationships/hyperlink" Target="https://www.tectuvalu.tv/" TargetMode="External"/><Relationship Id="rId9" Type="http://schemas.openxmlformats.org/officeDocument/2006/relationships/hyperlink" Target="https://www.irena.org/IRENADocuments/Statistical_Profiles/Africa/Algeria_Africa_RE_SP.pdf" TargetMode="External"/><Relationship Id="rId210" Type="http://schemas.openxmlformats.org/officeDocument/2006/relationships/hyperlink" Target="https://ourworldindata.org/grapher/share-electricity-renewables?tab=table&amp;time=2019..latest" TargetMode="External"/><Relationship Id="rId392" Type="http://schemas.openxmlformats.org/officeDocument/2006/relationships/hyperlink" Target="https://www.irena.org/IRENADocuments/Statistical_Profiles/Asia/Timor-Leste_Asia_RE_SP.pdf" TargetMode="External"/><Relationship Id="rId448" Type="http://schemas.openxmlformats.org/officeDocument/2006/relationships/hyperlink" Target="https://yukon.ca/sites/yukon.ca/files/env/env-our-clean-future.pdf" TargetMode="External"/><Relationship Id="rId252" Type="http://schemas.openxmlformats.org/officeDocument/2006/relationships/hyperlink" Target="https://fin.solar/noticias/mexico-no-cumplira-objetivos-de-energia-limpia-para-este-2021/" TargetMode="External"/><Relationship Id="rId294" Type="http://schemas.openxmlformats.org/officeDocument/2006/relationships/hyperlink" Target="https://www.enerdata.net/publications/daily-energy-news/pakistan-targets-30-share-renewables-power-mix-2030.html" TargetMode="External"/><Relationship Id="rId308" Type="http://schemas.openxmlformats.org/officeDocument/2006/relationships/hyperlink" Target="https://ec.europa.eu/energy/sites/ener/files/documents/pl_final_necp_summary_en.pdf" TargetMode="External"/><Relationship Id="rId47" Type="http://schemas.openxmlformats.org/officeDocument/2006/relationships/hyperlink" Target="https://ourworldindata.org/grapher/share-electricity-renewables?tab=table&amp;time=2019..latest" TargetMode="External"/><Relationship Id="rId89" Type="http://schemas.openxmlformats.org/officeDocument/2006/relationships/hyperlink" Target="https://ourworldindata.org/grapher/share-electricity-renewables?tab=table&amp;time=2019..latest" TargetMode="External"/><Relationship Id="rId112" Type="http://schemas.openxmlformats.org/officeDocument/2006/relationships/hyperlink" Target="https://www.energiaestrategica.com/ecuador-se-compromete-a-impulsar-mas-de-5500-mw-de-energias-limpias-al-2030/" TargetMode="External"/><Relationship Id="rId154" Type="http://schemas.openxmlformats.org/officeDocument/2006/relationships/hyperlink" Target="https://ourworldindata.org/grapher/share-electricity-renewables?tab=table&amp;time=2019..latest" TargetMode="External"/><Relationship Id="rId361" Type="http://schemas.openxmlformats.org/officeDocument/2006/relationships/hyperlink" Target="https://www.bp.com/en/global/corporate/energy-economics/statistical-review-of-world-energy/energy-charting-tool-desktop.html.html" TargetMode="External"/><Relationship Id="rId196" Type="http://schemas.openxmlformats.org/officeDocument/2006/relationships/hyperlink" Target="https://ourworldindata.org/grapher/share-electricity-renewables?tab=table&amp;time=2019..latest" TargetMode="External"/><Relationship Id="rId417" Type="http://schemas.openxmlformats.org/officeDocument/2006/relationships/hyperlink" Target="https://www.bp.com/en/global/corporate/energy-economics/statistical-review-of-world-energy/energy-charting-tool-desktop.html.html" TargetMode="External"/><Relationship Id="rId459" Type="http://schemas.openxmlformats.org/officeDocument/2006/relationships/hyperlink" Target="https://osce.wi.gov/Documents/SOW-CleanEnergyPlan2022.pdf" TargetMode="External"/><Relationship Id="rId16" Type="http://schemas.openxmlformats.org/officeDocument/2006/relationships/hyperlink" Target="https://ember-climate.org/insights/research/european-electricity-review-2022/" TargetMode="External"/><Relationship Id="rId221" Type="http://schemas.openxmlformats.org/officeDocument/2006/relationships/hyperlink" Target="https://ec.europa.eu/eurostat/statistics-explained/index.php/Renewable_energy_statistics" TargetMode="External"/><Relationship Id="rId263" Type="http://schemas.openxmlformats.org/officeDocument/2006/relationships/hyperlink" Target="https://clubofmozambique.com/news/mozambique-commits-to-halt-and-reverse-forest-loss-and-land-degradation-by-2030-and-to-a-new-renewables-target-as-part-of-its-energy-transition-204129/" TargetMode="External"/><Relationship Id="rId319" Type="http://schemas.openxmlformats.org/officeDocument/2006/relationships/hyperlink" Target="https://renewablesroadmap.iclei.org/wp-content/uploads/2021/11/ACT-case-study_final.pdf" TargetMode="External"/><Relationship Id="rId470" Type="http://schemas.openxmlformats.org/officeDocument/2006/relationships/hyperlink" Target="https://www.ncsl.org/research/energy/renewable-portfolio-standards.aspx" TargetMode="External"/><Relationship Id="rId58" Type="http://schemas.openxmlformats.org/officeDocument/2006/relationships/hyperlink" Target="https://www2.gov.bc.ca/gov/content/industry/electricity-alternative-energy/renewable-energy" TargetMode="External"/><Relationship Id="rId123" Type="http://schemas.openxmlformats.org/officeDocument/2006/relationships/hyperlink" Target="https://ourworldindata.org/grapher/share-electricity-renewables?tab=table&amp;time=2019..latest" TargetMode="External"/><Relationship Id="rId330" Type="http://schemas.openxmlformats.org/officeDocument/2006/relationships/hyperlink" Target="https://www.irena.org/IRENADocuments/Statistical_Profiles/Oceania/Samoa_Oceania_RE_SP.pdf" TargetMode="External"/><Relationship Id="rId165" Type="http://schemas.openxmlformats.org/officeDocument/2006/relationships/hyperlink" Target="https://ourworldindata.org/grapher/share-electricity-renewables?tab=table&amp;time=2019..latest" TargetMode="External"/><Relationship Id="rId372" Type="http://schemas.openxmlformats.org/officeDocument/2006/relationships/hyperlink" Target="https://www.irena.org/IRENADocuments/Statistical_Profiles/Central%20America%20and%20the%20Caribbean/Saint%20Vincent%20and%20the%20Grenadines_Central%20America%20and%20the%20Caribbean_RE_SP.pdf" TargetMode="External"/><Relationship Id="rId428" Type="http://schemas.openxmlformats.org/officeDocument/2006/relationships/hyperlink" Target="https://www.ncsl.org/research/energy/renewable-portfolio-standards.aspx" TargetMode="External"/><Relationship Id="rId232" Type="http://schemas.openxmlformats.org/officeDocument/2006/relationships/hyperlink" Target="https://www.edgeprop.my/content/1906057/malaysia-lifts-re-exports-ban-and-raises-2050-generation-capacity-goal-70" TargetMode="External"/><Relationship Id="rId274" Type="http://schemas.openxmlformats.org/officeDocument/2006/relationships/hyperlink" Target="https://www.cer-rec.gc.ca/en/data-analysis/energy-markets/provincial-territorial-energy-profiles/provincial-territorial-energy-profiles-new-brunswick.html" TargetMode="External"/><Relationship Id="rId27" Type="http://schemas.openxmlformats.org/officeDocument/2006/relationships/hyperlink" Target="https://www.iea.org/reports/austria-2020" TargetMode="External"/><Relationship Id="rId69" Type="http://schemas.openxmlformats.org/officeDocument/2006/relationships/hyperlink" Target="https://theconversation.com/cape-verdes-goal-is-100-renewable-energy-by-2025-why-it-may-just-do-it-85759" TargetMode="External"/><Relationship Id="rId134" Type="http://schemas.openxmlformats.org/officeDocument/2006/relationships/hyperlink" Target="https://ec.europa.eu/eurostat/statistics-explained/index.php/Renewable_energy_statistics" TargetMode="External"/><Relationship Id="rId80" Type="http://schemas.openxmlformats.org/officeDocument/2006/relationships/hyperlink" Target="https://energia.gob.cl/sites/default/files/documentos/pen_2050_-_actualizado_marzo_2022_0.pdf" TargetMode="External"/><Relationship Id="rId176" Type="http://schemas.openxmlformats.org/officeDocument/2006/relationships/hyperlink" Target="https://www.irena.org/IRENADocuments/Statistical_Profiles/Asia/Indonesia_Asia_RE_SP.pdf" TargetMode="External"/><Relationship Id="rId341" Type="http://schemas.openxmlformats.org/officeDocument/2006/relationships/hyperlink" Target="https://balkangreenenergynews.com/serbias-ambitious-energy-security-plan-targets-50-renewables-share-by-2040/" TargetMode="External"/><Relationship Id="rId383" Type="http://schemas.openxmlformats.org/officeDocument/2006/relationships/hyperlink" Target="https://www.bfe.admin.ch/bfe/en/home/news-and-media/press-releases/mm-test.msg-id-85489.html" TargetMode="External"/><Relationship Id="rId439" Type="http://schemas.openxmlformats.org/officeDocument/2006/relationships/hyperlink" Target="https://www.ncsl.org/research/energy/renewable-portfolio-standards.aspx" TargetMode="External"/><Relationship Id="rId201" Type="http://schemas.openxmlformats.org/officeDocument/2006/relationships/hyperlink" Target="https://ourworldindata.org/grapher/share-electricity-renewables?tab=table&amp;time=2019..latest" TargetMode="External"/><Relationship Id="rId243" Type="http://schemas.openxmlformats.org/officeDocument/2006/relationships/hyperlink" Target="https://www.ncsl.org/research/energy/renewable-portfolio-standards.aspx" TargetMode="External"/><Relationship Id="rId285" Type="http://schemas.openxmlformats.org/officeDocument/2006/relationships/hyperlink" Target="https://www.ecnt.org.au/repowernt_ret" TargetMode="External"/><Relationship Id="rId450" Type="http://schemas.openxmlformats.org/officeDocument/2006/relationships/hyperlink" Target="https://ourworldindata.org/grapher/share-electricity-renewables?tab=table&amp;time=2019..latest" TargetMode="External"/><Relationship Id="rId38" Type="http://schemas.openxmlformats.org/officeDocument/2006/relationships/hyperlink" Target="https://ourworldindata.org/grapher/share-electricity-renewables?tab=table&amp;time=latest" TargetMode="External"/><Relationship Id="rId103" Type="http://schemas.openxmlformats.org/officeDocument/2006/relationships/hyperlink" Target="https://www.nordicenergy.org/figure/ambitious-climate-targets-and-visions-for-all-nordic-countries/100-renewable-energy-supply/" TargetMode="External"/><Relationship Id="rId310" Type="http://schemas.openxmlformats.org/officeDocument/2006/relationships/hyperlink" Target="https://ember-climate.org/insights/research/european-electricity-review-2022/" TargetMode="External"/><Relationship Id="rId91" Type="http://schemas.openxmlformats.org/officeDocument/2006/relationships/hyperlink" Target="https://www.worldfuturecouncil.org/100-renewable-energy-costa-rica/" TargetMode="External"/><Relationship Id="rId145" Type="http://schemas.openxmlformats.org/officeDocument/2006/relationships/hyperlink" Target="https://ec.europa.eu/energy/sites/ener/files/documents/staff_working_document_assessment_necp_greece.pdf;" TargetMode="External"/><Relationship Id="rId187" Type="http://schemas.openxmlformats.org/officeDocument/2006/relationships/hyperlink" Target="https://www.bp.com/en/global/corporate/energy-economics/statistical-review-of-world-energy/energy-charting-tool-desktop.html.html" TargetMode="External"/><Relationship Id="rId352" Type="http://schemas.openxmlformats.org/officeDocument/2006/relationships/hyperlink" Target="https://www.transparency-partnership.net/gpd/100-renewable-energy-targets-pacific-islands" TargetMode="External"/><Relationship Id="rId394" Type="http://schemas.openxmlformats.org/officeDocument/2006/relationships/hyperlink" Target="https://ndcpartnership.org/case-study/100-renewable-energy-targets-pacific-islands" TargetMode="External"/><Relationship Id="rId408" Type="http://schemas.openxmlformats.org/officeDocument/2006/relationships/hyperlink" Target="https://www.ncsl.org/research/energy/renewable-portfolio-standards.aspx" TargetMode="External"/><Relationship Id="rId212" Type="http://schemas.openxmlformats.org/officeDocument/2006/relationships/hyperlink" Target="https://sustainabledevelopment.un.org/content/documents/279472021_VNR_Report_Lao.pdf" TargetMode="External"/><Relationship Id="rId254" Type="http://schemas.openxmlformats.org/officeDocument/2006/relationships/hyperlink" Target="https://ourworldindata.org/grapher/share-electricity-renewables?tab=table&amp;time=2019..latest" TargetMode="External"/><Relationship Id="rId49" Type="http://schemas.openxmlformats.org/officeDocument/2006/relationships/hyperlink" Target="https://ourworldindata.org/grapher/share-electricity-renewables?tab=table&amp;time=2019..latest" TargetMode="External"/><Relationship Id="rId114" Type="http://schemas.openxmlformats.org/officeDocument/2006/relationships/hyperlink" Target="https://www.bp.com/en/global/corporate/energy-economics/statistical-review-of-world-energy/energy-charting-tool-desktop.html.html" TargetMode="External"/><Relationship Id="rId296" Type="http://schemas.openxmlformats.org/officeDocument/2006/relationships/hyperlink" Target="https://www.energy.gov/sites/prod/files/2020/09/f79/ETI-Energy-Snapshot-Palau_FY20.pdf" TargetMode="External"/><Relationship Id="rId461" Type="http://schemas.openxmlformats.org/officeDocument/2006/relationships/hyperlink" Target="https://www.iea.org/countries/yemen" TargetMode="External"/><Relationship Id="rId60" Type="http://schemas.openxmlformats.org/officeDocument/2006/relationships/hyperlink" Target="https://www.reuters.com/world/asia-pacific/renewables-make-up-30-bruneis-power-generation-by-2035-minister-2021-10-25/" TargetMode="External"/><Relationship Id="rId156" Type="http://schemas.openxmlformats.org/officeDocument/2006/relationships/hyperlink" Target="https://unfccc.int/sites/default/files/NDC/2022-06/NDC-Guinea%20Bissau-12102021.Final.pdf" TargetMode="External"/><Relationship Id="rId198" Type="http://schemas.openxmlformats.org/officeDocument/2006/relationships/hyperlink" Target="https://www.bp.com/en/global/corporate/energy-economics/statistical-review-of-world-energy/energy-charting-tool-desktop.html.html" TargetMode="External"/><Relationship Id="rId321" Type="http://schemas.openxmlformats.org/officeDocument/2006/relationships/hyperlink" Target="https://ember-climate.org/insights/research/european-electricity-review-2022/" TargetMode="External"/><Relationship Id="rId363" Type="http://schemas.openxmlformats.org/officeDocument/2006/relationships/hyperlink" Target="https://ec.europa.eu/energy/sites/ener/files/documents/es_final_necp_main_en.pdf" TargetMode="External"/><Relationship Id="rId419" Type="http://schemas.openxmlformats.org/officeDocument/2006/relationships/hyperlink" Target="https://www.iea.org/reports/world-energy-model/policies" TargetMode="External"/><Relationship Id="rId223" Type="http://schemas.openxmlformats.org/officeDocument/2006/relationships/hyperlink" Target="https://ec.europa.eu/eurostat/statistics-explained/index.php/Renewable_energy_statistics" TargetMode="External"/><Relationship Id="rId430" Type="http://schemas.openxmlformats.org/officeDocument/2006/relationships/hyperlink" Target="https://www.ncsl.org/research/energy/renewable-portfolio-standards.aspx" TargetMode="External"/><Relationship Id="rId18" Type="http://schemas.openxmlformats.org/officeDocument/2006/relationships/hyperlink" Target="https://www.irena.org/IRENADocuments/Statistical_Profiles/Eurasia/Armenia_Eurasia_RE_SP.pdf" TargetMode="External"/><Relationship Id="rId265" Type="http://schemas.openxmlformats.org/officeDocument/2006/relationships/hyperlink" Target="https://www.irena.org/IRENADocuments/Statistical_Profiles/Asia/Myanmar_Asia_RE_SP.pdf" TargetMode="External"/><Relationship Id="rId472" Type="http://schemas.openxmlformats.org/officeDocument/2006/relationships/printerSettings" Target="../printerSettings/printerSettings5.bin"/><Relationship Id="rId125" Type="http://schemas.openxmlformats.org/officeDocument/2006/relationships/hyperlink" Target="https://ourworldindata.org/grapher/share-electricity-renewables?tab=table&amp;time=2019..latest" TargetMode="External"/><Relationship Id="rId167" Type="http://schemas.openxmlformats.org/officeDocument/2006/relationships/hyperlink" Target="https://ourworldindata.org/grapher/share-electricity-renewables?tab=table&amp;time=2019..latest" TargetMode="External"/><Relationship Id="rId332" Type="http://schemas.openxmlformats.org/officeDocument/2006/relationships/hyperlink" Target="https://ourworldindata.org/grapher/share-electricity-renewables?tab=table&amp;time=2019..latest" TargetMode="External"/><Relationship Id="rId374" Type="http://schemas.openxmlformats.org/officeDocument/2006/relationships/hyperlink" Target="https://www.irena.org/IRENADocuments/Statistical_Profiles/Africa/Sudan_Africa_RE_SP.pdf" TargetMode="External"/><Relationship Id="rId71" Type="http://schemas.openxmlformats.org/officeDocument/2006/relationships/hyperlink" Target="https://unfccc.int/sites/default/files/resource/KHM_LTS_Dec2021.pdf" TargetMode="External"/><Relationship Id="rId234" Type="http://schemas.openxmlformats.org/officeDocument/2006/relationships/hyperlink" Target="https://ourworldindata.org/grapher/share-electricity-renewables?tab=table&amp;time=2019..latest" TargetMode="External"/><Relationship Id="rId2" Type="http://schemas.openxmlformats.org/officeDocument/2006/relationships/hyperlink" Target="https://ember-climate.org/insights/research/european-electricity-review-2022/" TargetMode="External"/><Relationship Id="rId29" Type="http://schemas.openxmlformats.org/officeDocument/2006/relationships/hyperlink" Target="https://ec.europa.eu/eurostat/statistics-explained/index.php/Renewable_energy_statistics" TargetMode="External"/><Relationship Id="rId276" Type="http://schemas.openxmlformats.org/officeDocument/2006/relationships/hyperlink" Target="https://www.ncsl.org/research/energy/renewable-portfolio-standards.aspx" TargetMode="External"/><Relationship Id="rId441" Type="http://schemas.openxmlformats.org/officeDocument/2006/relationships/hyperlink" Target="https://www.ncsl.org/research/energy/renewable-portfolio-standards.aspx" TargetMode="External"/><Relationship Id="rId40" Type="http://schemas.openxmlformats.org/officeDocument/2006/relationships/hyperlink" Target="https://www.researchgate.net/publication/331695113_Renewable_energy_in_Bangladesh_Status_and_prospects" TargetMode="External"/><Relationship Id="rId136" Type="http://schemas.openxmlformats.org/officeDocument/2006/relationships/hyperlink" Target="https://ourworldindata.org/grapher/share-electricity-renewables?tab=table&amp;time=2019..latest" TargetMode="External"/><Relationship Id="rId178" Type="http://schemas.openxmlformats.org/officeDocument/2006/relationships/hyperlink" Target="https://www.energytrend.com/news/20211122-24355.html" TargetMode="External"/><Relationship Id="rId301" Type="http://schemas.openxmlformats.org/officeDocument/2006/relationships/hyperlink" Target="https://ourworldindata.org/grapher/share-electricity-renewables?tab=table&amp;time=2019..latest" TargetMode="External"/><Relationship Id="rId343" Type="http://schemas.openxmlformats.org/officeDocument/2006/relationships/hyperlink" Target="https://www.irena.org/IRENADocuments/Statistical_Profiles/Africa/Seychelles_Africa_RE_SP.pdf" TargetMode="External"/><Relationship Id="rId82" Type="http://schemas.openxmlformats.org/officeDocument/2006/relationships/hyperlink" Target="https://www.iea.org/reports/world-energy-model/policies" TargetMode="External"/><Relationship Id="rId203" Type="http://schemas.openxmlformats.org/officeDocument/2006/relationships/hyperlink" Target="https://www.president.go.ke/2021/11/02/kenya-to-fully-transition-to-clean-energy-by-2030-president-kenyatta-says/" TargetMode="External"/><Relationship Id="rId385" Type="http://schemas.openxmlformats.org/officeDocument/2006/relationships/hyperlink" Target="https://ourworldindata.org/grapher/share-electricity-renewables?tab=table&amp;time=2019..latest" TargetMode="External"/><Relationship Id="rId19" Type="http://schemas.openxmlformats.org/officeDocument/2006/relationships/hyperlink" Target="https://ourworldindata.org/grapher/share-electricity-renewables?tab=table&amp;time=2019..latest" TargetMode="External"/><Relationship Id="rId224" Type="http://schemas.openxmlformats.org/officeDocument/2006/relationships/hyperlink" Target="https://www.climatepolicydatabase.org/policies/nationally-determined-contribution-ndc-65" TargetMode="External"/><Relationship Id="rId245" Type="http://schemas.openxmlformats.org/officeDocument/2006/relationships/hyperlink" Target="https://ourworldindata.org/grapher/share-electricity-renewables?tab=table&amp;time=2019..latest" TargetMode="External"/><Relationship Id="rId266" Type="http://schemas.openxmlformats.org/officeDocument/2006/relationships/hyperlink" Target="https://ourworldindata.org/grapher/share-electricity-renewables?tab=table&amp;time=2019..latest" TargetMode="External"/><Relationship Id="rId287" Type="http://schemas.openxmlformats.org/officeDocument/2006/relationships/hyperlink" Target="https://ember-climate.org/insights/research/european-electricity-review-2022/" TargetMode="External"/><Relationship Id="rId410" Type="http://schemas.openxmlformats.org/officeDocument/2006/relationships/hyperlink" Target="https://www.trade.gov/energy-resource-guide-ukraine-renewable-energy" TargetMode="External"/><Relationship Id="rId431" Type="http://schemas.openxmlformats.org/officeDocument/2006/relationships/hyperlink" Target="https://energynews.us/2020/02/05/michigans-renewable-energy-law-levels-off-next-year-whats-next/" TargetMode="External"/><Relationship Id="rId452" Type="http://schemas.openxmlformats.org/officeDocument/2006/relationships/hyperlink" Target="https://ourworldindata.org/grapher/share-electricity-renewables?tab=table&amp;time=2019..latest" TargetMode="External"/><Relationship Id="rId30" Type="http://schemas.openxmlformats.org/officeDocument/2006/relationships/hyperlink" Target="https://ember-climate.org/insights/research/european-electricity-review-2022/" TargetMode="External"/><Relationship Id="rId105" Type="http://schemas.openxmlformats.org/officeDocument/2006/relationships/hyperlink" Target="https://ourworldindata.org/grapher/share-electricity-renewables?tab=table&amp;time=2019..latest" TargetMode="External"/><Relationship Id="rId126" Type="http://schemas.openxmlformats.org/officeDocument/2006/relationships/hyperlink" Target="https://www.irena.org/IRENADocuments/Statistical_Profiles/Africa/Ethiopia_Africa_RE_SP.pdf" TargetMode="External"/><Relationship Id="rId147" Type="http://schemas.openxmlformats.org/officeDocument/2006/relationships/hyperlink" Target="https://ec.europa.eu/eurostat/statistics-explained/index.php/Renewable_energy_statistics" TargetMode="External"/><Relationship Id="rId168" Type="http://schemas.openxmlformats.org/officeDocument/2006/relationships/hyperlink" Target="https://www.enerdata.net/publications/daily-energy-news/hungary-aims-become-carbon-neutral-2050.html" TargetMode="External"/><Relationship Id="rId312" Type="http://schemas.openxmlformats.org/officeDocument/2006/relationships/hyperlink" Target="https://dre.pt/application/conteudo/137618093" TargetMode="External"/><Relationship Id="rId333" Type="http://schemas.openxmlformats.org/officeDocument/2006/relationships/hyperlink" Target="https://www.irena.org/IRENADocuments/Statistical_Profiles/Africa/Sao%20Tome%20and%20Principe_Africa_RE_SP.pdf" TargetMode="External"/><Relationship Id="rId354" Type="http://schemas.openxmlformats.org/officeDocument/2006/relationships/hyperlink" Target="https://www.bp.com/en/global/corporate/energy-economics/statistical-review-of-world-energy/energy-charting-tool-desktop.html.html" TargetMode="External"/><Relationship Id="rId51" Type="http://schemas.openxmlformats.org/officeDocument/2006/relationships/hyperlink" Target="https://unfccc.int/NDCREG" TargetMode="External"/><Relationship Id="rId72" Type="http://schemas.openxmlformats.org/officeDocument/2006/relationships/hyperlink" Target="https://ourworldindata.org/grapher/share-electricity-renewables?tab=table&amp;time=2019..latest" TargetMode="External"/><Relationship Id="rId93" Type="http://schemas.openxmlformats.org/officeDocument/2006/relationships/hyperlink" Target="https://www.se4all-africa.org/fileadmin/uploads/se4all/Documents/Country_PANER/CO%CC%82TE_D%E2%80%99IVOIRE_Plan_d_Actions_National_pour_les_Energies_Renouvelables.pdf" TargetMode="External"/><Relationship Id="rId189" Type="http://schemas.openxmlformats.org/officeDocument/2006/relationships/hyperlink" Target="https://ec.europa.eu/eurostat/statistics-explained/index.php?title=File:Share_of_energy_from_renewable_sources_in_gross_electricity_consumption,_2004-2018_(%25).png" TargetMode="External"/><Relationship Id="rId375" Type="http://schemas.openxmlformats.org/officeDocument/2006/relationships/hyperlink" Target="https://ourworldindata.org/grapher/share-electricity-renewables?tab=table&amp;time=2019..latest" TargetMode="External"/><Relationship Id="rId396" Type="http://schemas.openxmlformats.org/officeDocument/2006/relationships/hyperlink" Target="https://www.environment.gov.to/2021/01/13/tonga-commits-to-achieve-70-renewable-energy-target-by-2030/" TargetMode="External"/><Relationship Id="rId3" Type="http://schemas.openxmlformats.org/officeDocument/2006/relationships/hyperlink" Target="https://www.irena.org/IRENADocuments/Statistical_Profiles/Asia/Afghanistan_Asia_RE_SP.pdf" TargetMode="External"/><Relationship Id="rId214" Type="http://schemas.openxmlformats.org/officeDocument/2006/relationships/hyperlink" Target="https://ourworldindata.org/grapher/share-electricity-renewables?tab=table&amp;time=2019..latest" TargetMode="External"/><Relationship Id="rId235" Type="http://schemas.openxmlformats.org/officeDocument/2006/relationships/hyperlink" Target="https://www.worldbank.org/en/news/feature/2020/12/11/maldives-building-back-better-through-clean-energy" TargetMode="External"/><Relationship Id="rId256" Type="http://schemas.openxmlformats.org/officeDocument/2006/relationships/hyperlink" Target="https://nautilus.org/napsnet/napsnet-special-reports/energy-sector-current-status-recent-developments-and-energy-policies-in-mongolia-2/" TargetMode="External"/><Relationship Id="rId277" Type="http://schemas.openxmlformats.org/officeDocument/2006/relationships/hyperlink" Target="https://assets.cleanenergycouncil.org.au/documents/resources/reports/clean-energy-australia/clean-energy-australia-report-2020.pdf" TargetMode="External"/><Relationship Id="rId298" Type="http://schemas.openxmlformats.org/officeDocument/2006/relationships/hyperlink" Target="https://ourworldindata.org/grapher/share-electricity-renewables?tab=table&amp;time=2019..latest" TargetMode="External"/><Relationship Id="rId400" Type="http://schemas.openxmlformats.org/officeDocument/2006/relationships/hyperlink" Target="https://coalition.irena.org/-/media/Files/IRENA/Coalition-for-Action/Publication/Scaling-up-Renewable-Energy-Investment-in-Emerging-Markets/IRENA-Coalition-for-Action_Tunisia_2020.pdf?la=en&amp;hash=59F4AC24BE11F02E0D874F75A4A17F8DDA17C90C" TargetMode="External"/><Relationship Id="rId421" Type="http://schemas.openxmlformats.org/officeDocument/2006/relationships/hyperlink" Target="https://www.eia.gov/totalenergy/data/monthly/pdf/sec10_6.pdf" TargetMode="External"/><Relationship Id="rId442" Type="http://schemas.openxmlformats.org/officeDocument/2006/relationships/hyperlink" Target="https://energy.ri.gov/renewable-energy/100-percent-renewable-electricity-2030" TargetMode="External"/><Relationship Id="rId463" Type="http://schemas.openxmlformats.org/officeDocument/2006/relationships/hyperlink" Target="https://ourworldindata.org/grapher/share-electricity-renewables?tab=table&amp;time=2019..latest" TargetMode="External"/><Relationship Id="rId116" Type="http://schemas.openxmlformats.org/officeDocument/2006/relationships/hyperlink" Target="https://www.business-humanrights.org/es/%C3%BAltimas-noticias/el-salvador-la-energ%C3%ADa-renovable-representa-662-de-la-capacidad-instalada-del-pa%C3%ADs/" TargetMode="External"/><Relationship Id="rId137" Type="http://schemas.openxmlformats.org/officeDocument/2006/relationships/hyperlink" Target="https://www.irena.org/-/media/Files/IRENA/Agency/Publication/2018/Nov/IRENA_Planning_West_Africa_2018.pdf" TargetMode="External"/><Relationship Id="rId158" Type="http://schemas.openxmlformats.org/officeDocument/2006/relationships/hyperlink" Target="https://www.irena.org/IRENADocuments/Statistical_Profiles/South%20America/Guyana_South%20America_RE_SP.pdf;" TargetMode="External"/><Relationship Id="rId302" Type="http://schemas.openxmlformats.org/officeDocument/2006/relationships/hyperlink" Target="https://ourworldindata.org/grapher/share-electricity-renewables?tab=table&amp;time=2019..latest" TargetMode="External"/><Relationship Id="rId323" Type="http://schemas.openxmlformats.org/officeDocument/2006/relationships/hyperlink" Target="https://www.bp.com/en/global/corporate/energy-economics/statistical-review-of-world-energy/energy-charting-tool-desktop.html.html" TargetMode="External"/><Relationship Id="rId344" Type="http://schemas.openxmlformats.org/officeDocument/2006/relationships/hyperlink" Target="https://journals.openedition.org/factsreports/4148" TargetMode="External"/><Relationship Id="rId20" Type="http://schemas.openxmlformats.org/officeDocument/2006/relationships/hyperlink" Target="https://www.100-percent.org/aruba/" TargetMode="External"/><Relationship Id="rId41" Type="http://schemas.openxmlformats.org/officeDocument/2006/relationships/hyperlink" Target="https://ourworldindata.org/grapher/share-electricity-renewables?tab=table&amp;time=latest" TargetMode="External"/><Relationship Id="rId62" Type="http://schemas.openxmlformats.org/officeDocument/2006/relationships/hyperlink" Target="https://ec.europa.eu/eurostat/statistics-explained/index.php?title=File:Share_of_energy_from_renewable_sources_in_gross_electricity_consumption,_2004-2018_(%25).png" TargetMode="External"/><Relationship Id="rId83" Type="http://schemas.openxmlformats.org/officeDocument/2006/relationships/hyperlink" Target="https://ourworldindata.org/grapher/share-electricity-renewables?tab=table&amp;time=2019..latest" TargetMode="External"/><Relationship Id="rId179" Type="http://schemas.openxmlformats.org/officeDocument/2006/relationships/hyperlink" Target="https://ember-climate.org/insights/research/european-electricity-review-2022/" TargetMode="External"/><Relationship Id="rId365" Type="http://schemas.openxmlformats.org/officeDocument/2006/relationships/hyperlink" Target="https://www.iea.org/news/spain-s-extensive-policy-plans-set-to-help-underpin-a-successful-energy-transition-powered-by-renewables-and-efficiency" TargetMode="External"/><Relationship Id="rId386" Type="http://schemas.openxmlformats.org/officeDocument/2006/relationships/hyperlink" Target="https://ourworldindata.org/grapher/share-electricity-renewables?tab=table&amp;time=2019..latest" TargetMode="External"/><Relationship Id="rId190" Type="http://schemas.openxmlformats.org/officeDocument/2006/relationships/hyperlink" Target="https://ourworldindata.org/grapher/share-electricity-renewables?tab=table&amp;time=2019..latest" TargetMode="External"/><Relationship Id="rId204" Type="http://schemas.openxmlformats.org/officeDocument/2006/relationships/hyperlink" Target="https://www.irena.org/IRENADocuments/Statistical_Profiles/Africa/Kenya_Africa_RE_SP.pdf" TargetMode="External"/><Relationship Id="rId225" Type="http://schemas.openxmlformats.org/officeDocument/2006/relationships/hyperlink" Target="https://ec.europa.eu/eurostat/statistics-explained/index.php/Renewable_energy_statistics" TargetMode="External"/><Relationship Id="rId246" Type="http://schemas.openxmlformats.org/officeDocument/2006/relationships/hyperlink" Target="https://ourworldindata.org/grapher/share-electricity-renewables?tab=table&amp;time=2019..latest" TargetMode="External"/><Relationship Id="rId267" Type="http://schemas.openxmlformats.org/officeDocument/2006/relationships/hyperlink" Target="https://www.irena.org/IRENADocuments/Statistical_Profiles/Africa/Namibia_Africa_RE_SP.pdf" TargetMode="External"/><Relationship Id="rId288" Type="http://schemas.openxmlformats.org/officeDocument/2006/relationships/hyperlink" Target="https://www.norskindustri.no/siteassets/dokumenter/rapporter-og-brosjyrer/energy-transition-norway-2021.pdf" TargetMode="External"/><Relationship Id="rId411" Type="http://schemas.openxmlformats.org/officeDocument/2006/relationships/hyperlink" Target="https://global-climatescope.org/markets/ua/" TargetMode="External"/><Relationship Id="rId432" Type="http://schemas.openxmlformats.org/officeDocument/2006/relationships/hyperlink" Target="https://www.ncsl.org/research/energy/renewable-portfolio-standards.aspx" TargetMode="External"/><Relationship Id="rId453" Type="http://schemas.openxmlformats.org/officeDocument/2006/relationships/hyperlink" Target="https://unfccc.int/sites/default/files/resource/First%20Biennial%20Update%20Report%20-%20Vanuatu.pdf" TargetMode="External"/><Relationship Id="rId106" Type="http://schemas.openxmlformats.org/officeDocument/2006/relationships/hyperlink" Target="https://borgenproject.org/renewable-energy-in-djibouti/" TargetMode="External"/><Relationship Id="rId127" Type="http://schemas.openxmlformats.org/officeDocument/2006/relationships/hyperlink" Target="https://ember-climate.org/insights/research/european-electricity-review-2022/" TargetMode="External"/><Relationship Id="rId313" Type="http://schemas.openxmlformats.org/officeDocument/2006/relationships/hyperlink" Target="https://dre.pt/application/conteudo/137618093" TargetMode="External"/><Relationship Id="rId10" Type="http://schemas.openxmlformats.org/officeDocument/2006/relationships/hyperlink" Target="https://ember-climate.org/insights/research/european-electricity-review-2022/" TargetMode="External"/><Relationship Id="rId31" Type="http://schemas.openxmlformats.org/officeDocument/2006/relationships/hyperlink" Target="https://en.trend.az/business/energy/3325175.html" TargetMode="External"/><Relationship Id="rId52" Type="http://schemas.openxmlformats.org/officeDocument/2006/relationships/hyperlink" Target="https://ourworldindata.org/grapher/share-electricity-renewables?tab=table&amp;time=2019..latest" TargetMode="External"/><Relationship Id="rId73" Type="http://schemas.openxmlformats.org/officeDocument/2006/relationships/hyperlink" Target="https://www.wartsila.com/insights/article/cameroon-eyes-renewable-energy-as-it-scales-up-its-economy" TargetMode="External"/><Relationship Id="rId94" Type="http://schemas.openxmlformats.org/officeDocument/2006/relationships/hyperlink" Target="https://ec.europa.eu/energy/sites/ener/files/documents/staff_working_document_assessment_necp_croatia.pdf" TargetMode="External"/><Relationship Id="rId148" Type="http://schemas.openxmlformats.org/officeDocument/2006/relationships/hyperlink" Target="https://ourworldindata.org/grapher/share-electricity-renewables?tab=table&amp;time=2019..latest" TargetMode="External"/><Relationship Id="rId169" Type="http://schemas.openxmlformats.org/officeDocument/2006/relationships/hyperlink" Target="https://ec.europa.eu/eurostat/statistics-explained/index.php/Renewable_energy_statistics" TargetMode="External"/><Relationship Id="rId334" Type="http://schemas.openxmlformats.org/officeDocument/2006/relationships/hyperlink" Target="https://www.bp.com/en/global/corporate/energy-economics/statistical-review-of-world-energy/energy-charting-tool-desktop.html.html" TargetMode="External"/><Relationship Id="rId355" Type="http://schemas.openxmlformats.org/officeDocument/2006/relationships/hyperlink" Target="https://www.bp.com/en/global/corporate/energy-economics/statistical-review-of-world-energy/energy-charting-tool-desktop.html.html" TargetMode="External"/><Relationship Id="rId376" Type="http://schemas.openxmlformats.org/officeDocument/2006/relationships/hyperlink" Target="https://www.irena.org/IRENADocuments/Statistical_Profiles/South%20America/Suriname_South%20America_RE_SP.pdf" TargetMode="External"/><Relationship Id="rId397" Type="http://schemas.openxmlformats.org/officeDocument/2006/relationships/hyperlink" Target="https://ourworldindata.org/grapher/share-electricity-renewables?tab=table&amp;time=2019..latest" TargetMode="External"/><Relationship Id="rId4" Type="http://schemas.openxmlformats.org/officeDocument/2006/relationships/hyperlink" Target="https://ourworldindata.org/grapher/share-electricity-renewables?tab=table&amp;time=2019..latest" TargetMode="External"/><Relationship Id="rId180" Type="http://schemas.openxmlformats.org/officeDocument/2006/relationships/hyperlink" Target="https://ember-climate.org/insights/research/european-electricity-review-2022/" TargetMode="External"/><Relationship Id="rId215" Type="http://schemas.openxmlformats.org/officeDocument/2006/relationships/hyperlink" Target="https://www.un.org/sites/un2.un.org/files/energy_compact_lebanon_sep18.pdf" TargetMode="External"/><Relationship Id="rId236" Type="http://schemas.openxmlformats.org/officeDocument/2006/relationships/hyperlink" Target="https://ourworldindata.org/grapher/share-electricity-renewables?tab=table&amp;time=2019..latest" TargetMode="External"/><Relationship Id="rId257" Type="http://schemas.openxmlformats.org/officeDocument/2006/relationships/hyperlink" Target="https://ember-climate.org/insights/research/european-electricity-review-2022/" TargetMode="External"/><Relationship Id="rId278" Type="http://schemas.openxmlformats.org/officeDocument/2006/relationships/hyperlink" Target="https://ourworldindata.org/grapher/share-electricity-renewables?tab=table&amp;time=2019..latest" TargetMode="External"/><Relationship Id="rId401" Type="http://schemas.openxmlformats.org/officeDocument/2006/relationships/hyperlink" Target="https://www.bp.com/en/global/corporate/energy-economics/statistical-review-of-world-energy/energy-charting-tool-desktop.html.html" TargetMode="External"/><Relationship Id="rId422" Type="http://schemas.openxmlformats.org/officeDocument/2006/relationships/hyperlink" Target="https://www.ncsl.org/research/energy/renewable-portfolio-standards.aspx" TargetMode="External"/><Relationship Id="rId443" Type="http://schemas.openxmlformats.org/officeDocument/2006/relationships/hyperlink" Target="https://www.ncsl.org/research/energy/renewable-portfolio-standards.aspx" TargetMode="External"/><Relationship Id="rId464" Type="http://schemas.openxmlformats.org/officeDocument/2006/relationships/hyperlink" Target="https://www.zera.co.zw/National_Renewable_Energy_Policy_Final.pdf" TargetMode="External"/><Relationship Id="rId303" Type="http://schemas.openxmlformats.org/officeDocument/2006/relationships/hyperlink" Target="https://renewablesnow.com/news/perus-energy-min-says-close-to-11-gw-of-renewables-are-underway-738812/" TargetMode="External"/><Relationship Id="rId42" Type="http://schemas.openxmlformats.org/officeDocument/2006/relationships/hyperlink" Target="http://www.revellegroup.com/wp-content/uploads/2017/06/RE24_EnergyIslands.pdf" TargetMode="External"/><Relationship Id="rId84" Type="http://schemas.openxmlformats.org/officeDocument/2006/relationships/hyperlink" Target="https://ember-climate.org/insights/research/european-electricity-review-2022/" TargetMode="External"/><Relationship Id="rId138" Type="http://schemas.openxmlformats.org/officeDocument/2006/relationships/hyperlink" Target="https://www.bp.com/en/global/corporate/energy-economics/statistical-review-of-world-energy/energy-charting-tool-desktop.html.html" TargetMode="External"/><Relationship Id="rId345" Type="http://schemas.openxmlformats.org/officeDocument/2006/relationships/hyperlink" Target="https://ourworldindata.org/grapher/share-electricity-renewables?tab=table&amp;time=2019..latest" TargetMode="External"/><Relationship Id="rId387" Type="http://schemas.openxmlformats.org/officeDocument/2006/relationships/hyperlink" Target="https://www.worldfuturecouncil.org/100re-low-cost-option-for-tanzania/" TargetMode="External"/><Relationship Id="rId191" Type="http://schemas.openxmlformats.org/officeDocument/2006/relationships/hyperlink" Target="https://jis.gov.jm/jamaica-to-increase-renewables-target-to-50-pm-holness/" TargetMode="External"/><Relationship Id="rId205" Type="http://schemas.openxmlformats.org/officeDocument/2006/relationships/hyperlink" Target="https://www.irena.org/IRENADocuments/Statistical_Profiles/Oceania/Kiribati_Oceania_RE_SP.pdf" TargetMode="External"/><Relationship Id="rId247" Type="http://schemas.openxmlformats.org/officeDocument/2006/relationships/hyperlink" Target="https://www.gcfprojects-undp.org/how-mauritius%E2%80%99-energy-transition-will-support-its-covid-19-recovery" TargetMode="External"/><Relationship Id="rId412" Type="http://schemas.openxmlformats.org/officeDocument/2006/relationships/hyperlink" Target="https://u.ae/en/about-the-uae/leaving-no-one-behind/7affordableandcleanenergy" TargetMode="External"/><Relationship Id="rId107" Type="http://schemas.openxmlformats.org/officeDocument/2006/relationships/hyperlink" Target="https://ourworldindata.org/grapher/share-electricity-renewables?tab=table&amp;time=2019..latest" TargetMode="External"/><Relationship Id="rId289" Type="http://schemas.openxmlformats.org/officeDocument/2006/relationships/hyperlink" Target="https://ec.europa.eu/eurostat/statistics-explained/index.php?title=File:Share_of_energy_from_renewable_sources_in_gross_electricity_consumption,_2004-2018_(%25).png" TargetMode="External"/><Relationship Id="rId454" Type="http://schemas.openxmlformats.org/officeDocument/2006/relationships/hyperlink" Target="https://ndcpartnership.org/case-study/100-renewable-energy-targets-pacific-islands" TargetMode="External"/><Relationship Id="rId11" Type="http://schemas.openxmlformats.org/officeDocument/2006/relationships/hyperlink" Target="https://cms.law/en/media/international/files/publications/guides/cms-renewable-energy-guide-2019" TargetMode="External"/><Relationship Id="rId53" Type="http://schemas.openxmlformats.org/officeDocument/2006/relationships/hyperlink" Target="https://www.riotimesonline.com/brazil-news/mercosur/bolivia/bolivia-aims-to-meet-up-to-80-of-its-needs-with-renewable-energy-by-2025/" TargetMode="External"/><Relationship Id="rId149" Type="http://schemas.openxmlformats.org/officeDocument/2006/relationships/hyperlink" Target="http://www.revellegroup.com/wp-content/uploads/2017/06/RE24_EnergyIslands.pdf" TargetMode="External"/><Relationship Id="rId314" Type="http://schemas.openxmlformats.org/officeDocument/2006/relationships/hyperlink" Target="https://ieefa.org/renewable-energy-provided-51-of-portugals-electricity-needs-in-2019/" TargetMode="External"/><Relationship Id="rId356" Type="http://schemas.openxmlformats.org/officeDocument/2006/relationships/hyperlink" Target="https://www.irena.org/IRENADocuments/Statistical_Profiles/Africa/South%20Africa_Africa_RE_SP.pdf" TargetMode="External"/><Relationship Id="rId398" Type="http://schemas.openxmlformats.org/officeDocument/2006/relationships/hyperlink" Target="https://www.irena.org/-/media/Images/IRENA/Agency/Data-Statistics/Caribbean-Renewable-Energy-Statistics-Training/Country-Presentations/Trinidad-and-Tobago.pdf?la=en&amp;hash=423FB360F4FDBE394EC5855B3629FBDD015F9443" TargetMode="External"/><Relationship Id="rId95" Type="http://schemas.openxmlformats.org/officeDocument/2006/relationships/hyperlink" Target="https://global-climatescope.org/markets/hr/" TargetMode="External"/><Relationship Id="rId160" Type="http://schemas.openxmlformats.org/officeDocument/2006/relationships/hyperlink" Target="https://ourworldindata.org/grapher/share-electricity-renewables?tab=table&amp;time=2019..latest" TargetMode="External"/><Relationship Id="rId216" Type="http://schemas.openxmlformats.org/officeDocument/2006/relationships/hyperlink" Target="https://ourworldindata.org/grapher/share-electricity-renewables?tab=table&amp;time=2019..latest" TargetMode="External"/><Relationship Id="rId423" Type="http://schemas.openxmlformats.org/officeDocument/2006/relationships/hyperlink" Target="https://www.eia.gov/state/analysis.php?sid=CA" TargetMode="External"/><Relationship Id="rId258" Type="http://schemas.openxmlformats.org/officeDocument/2006/relationships/hyperlink" Target="https://ember-climate.org/insights/research/european-electricity-review-2022/" TargetMode="External"/><Relationship Id="rId465" Type="http://schemas.openxmlformats.org/officeDocument/2006/relationships/hyperlink" Target="https://electrek.co/2022/07/01/rhode-island-renewables-electricity-target-2033/" TargetMode="External"/><Relationship Id="rId22" Type="http://schemas.openxmlformats.org/officeDocument/2006/relationships/hyperlink" Target="https://www.climatechangenews.com/2018/12/13/sydney-melbourne-vow-ditch-coal-power/" TargetMode="External"/><Relationship Id="rId64" Type="http://schemas.openxmlformats.org/officeDocument/2006/relationships/hyperlink" Target="https://core.ac.uk/download/pdf/84886671.pdf" TargetMode="External"/><Relationship Id="rId118" Type="http://schemas.openxmlformats.org/officeDocument/2006/relationships/hyperlink" Target="https://ourworldindata.org/grapher/share-electricity-renewables?tab=table&amp;time=2019..latest" TargetMode="External"/><Relationship Id="rId325" Type="http://schemas.openxmlformats.org/officeDocument/2006/relationships/hyperlink" Target="https://www.climate-transparency.org/wp-content/uploads/2020/11/Russia-CT-2020-WEB.pdf" TargetMode="External"/><Relationship Id="rId367" Type="http://schemas.openxmlformats.org/officeDocument/2006/relationships/hyperlink" Target="https://www.bp.com/en/global/corporate/energy-economics/statistical-review-of-world-energy/energy-charting-tool-desktop.html.html" TargetMode="External"/><Relationship Id="rId171" Type="http://schemas.openxmlformats.org/officeDocument/2006/relationships/hyperlink" Target="https://ec.europa.eu/eurostat/statistics-explained/index.php?title=File:Share_of_energy_from_renewable_sources_in_gross_electricity_consumption,_2004-2018_(%25).png" TargetMode="External"/><Relationship Id="rId227" Type="http://schemas.openxmlformats.org/officeDocument/2006/relationships/hyperlink" Target="https://www.irena.org/IRENADocuments/Statistical_Profiles/Africa/Madagascar_Africa_RE_SP.pdf" TargetMode="External"/><Relationship Id="rId269" Type="http://schemas.openxmlformats.org/officeDocument/2006/relationships/hyperlink" Target="https://ourworldindata.org/grapher/share-electricity-renewables?tab=table&amp;time=2019..latest" TargetMode="External"/><Relationship Id="rId434" Type="http://schemas.openxmlformats.org/officeDocument/2006/relationships/hyperlink" Target="https://www.ncsl.org/research/energy/renewable-portfolio-standards.aspx" TargetMode="External"/><Relationship Id="rId33" Type="http://schemas.openxmlformats.org/officeDocument/2006/relationships/hyperlink" Target="http://www.revellegroup.com/wp-content/uploads/2017/06/RE24_EnergyIslands.pdf" TargetMode="External"/><Relationship Id="rId129" Type="http://schemas.openxmlformats.org/officeDocument/2006/relationships/hyperlink" Target="https://ourworldindata.org/grapher/share-electricity-renewables?tab=table&amp;time=2019..latest" TargetMode="External"/><Relationship Id="rId280" Type="http://schemas.openxmlformats.org/officeDocument/2006/relationships/hyperlink" Target="https://ourworldindata.org/grapher/share-electricity-renewables?tab=table&amp;time=2019..latest" TargetMode="External"/><Relationship Id="rId336" Type="http://schemas.openxmlformats.org/officeDocument/2006/relationships/hyperlink" Target="https://www.arabnews.com/node/1697306" TargetMode="External"/><Relationship Id="rId75" Type="http://schemas.openxmlformats.org/officeDocument/2006/relationships/hyperlink" Target="https://www.bp.com/en/global/corporate/energy-economics/statistical-review-of-world-energy/energy-charting-tool-desktop.html.html" TargetMode="External"/><Relationship Id="rId140" Type="http://schemas.openxmlformats.org/officeDocument/2006/relationships/hyperlink" Target="https://centurionlg.com/2021/12/07/germany-to-phase-out-coal-by-2030/" TargetMode="External"/><Relationship Id="rId182" Type="http://schemas.openxmlformats.org/officeDocument/2006/relationships/hyperlink" Target="https://ec.europa.eu/energy/sites/ener/files/documents/ie_final_necp_main_en.pdf" TargetMode="External"/><Relationship Id="rId378" Type="http://schemas.openxmlformats.org/officeDocument/2006/relationships/hyperlink" Target="https://ember-climate.org/insights/research/european-electricity-review-2022/" TargetMode="External"/><Relationship Id="rId403" Type="http://schemas.openxmlformats.org/officeDocument/2006/relationships/hyperlink" Target="https://ec.europa.eu/neighbourhood-enlargement/sites/default/files/c_2019_8726_ad_energy.pdf" TargetMode="External"/><Relationship Id="rId6" Type="http://schemas.openxmlformats.org/officeDocument/2006/relationships/hyperlink" Target="https://iea.blob.core.windows.net/assets/7ec2467c-78b4-4c0c-a966-a42b8861ec5a/Canada2022.pdf" TargetMode="External"/><Relationship Id="rId238" Type="http://schemas.openxmlformats.org/officeDocument/2006/relationships/hyperlink" Target="https://ember-climate.org/insights/research/european-electricity-review-2022/" TargetMode="External"/><Relationship Id="rId445" Type="http://schemas.openxmlformats.org/officeDocument/2006/relationships/hyperlink" Target="https://lims.dccouncil.us/Legislation/B22-0904?FromSearchResults=true" TargetMode="External"/><Relationship Id="rId291" Type="http://schemas.openxmlformats.org/officeDocument/2006/relationships/hyperlink" Target="https://ourworldindata.org/grapher/share-electricity-renewables?tab=table&amp;time=2019..latest" TargetMode="External"/><Relationship Id="rId305" Type="http://schemas.openxmlformats.org/officeDocument/2006/relationships/hyperlink" Target="https://www.pna.gov.ph/articles/1159659" TargetMode="External"/><Relationship Id="rId347" Type="http://schemas.openxmlformats.org/officeDocument/2006/relationships/hyperlink" Target="https://www.ema.gov.sg/media_release.aspx?news_sid=20211025JxngSPJ9UClo" TargetMode="External"/><Relationship Id="rId44" Type="http://schemas.openxmlformats.org/officeDocument/2006/relationships/hyperlink" Target="https://ember-climate.org/insights/research/european-electricity-review-2022/" TargetMode="External"/><Relationship Id="rId86" Type="http://schemas.openxmlformats.org/officeDocument/2006/relationships/hyperlink" Target="https://ourworldindata.org/grapher/share-electricity-renewables?tab=table&amp;time=2019..latest" TargetMode="External"/><Relationship Id="rId151" Type="http://schemas.openxmlformats.org/officeDocument/2006/relationships/hyperlink" Target="https://www.imf.org/~/media/Files/Publications/CR/2019/1GRDEA2019002.ashx" TargetMode="External"/><Relationship Id="rId389" Type="http://schemas.openxmlformats.org/officeDocument/2006/relationships/hyperlink" Target="https://www.premier.tas.gov.au/site_resources_2015/additional_releases/state-on-track-to-reach-tasmanian-renewable-energy-target" TargetMode="External"/><Relationship Id="rId193" Type="http://schemas.openxmlformats.org/officeDocument/2006/relationships/hyperlink" Target="https://www.bp.com/en/global/corporate/energy-economics/statistical-review-of-world-energy/energy-charting-tool-desktop.html.html" TargetMode="External"/><Relationship Id="rId207" Type="http://schemas.openxmlformats.org/officeDocument/2006/relationships/hyperlink" Target="https://ourworldindata.org/grapher/share-electricity-renewables?tab=table&amp;time=2019..latest" TargetMode="External"/><Relationship Id="rId249" Type="http://schemas.openxmlformats.org/officeDocument/2006/relationships/hyperlink" Target="https://www.bp.com/en/global/corporate/energy-economics/statistical-review-of-world-energy/energy-charting-tool-desktop.html.html" TargetMode="External"/><Relationship Id="rId414" Type="http://schemas.openxmlformats.org/officeDocument/2006/relationships/hyperlink" Target="https://www.bp.com/en/global/corporate/energy-economics/statistical-review-of-world-energy/energy-charting-tool-desktop.html.html" TargetMode="External"/><Relationship Id="rId456" Type="http://schemas.openxmlformats.org/officeDocument/2006/relationships/hyperlink" Target="https://www.bp.com/en/global/corporate/energy-economics/statistical-review-of-world-energy/energy-charting-tool-desktop.html.html" TargetMode="External"/><Relationship Id="rId13" Type="http://schemas.openxmlformats.org/officeDocument/2006/relationships/hyperlink" Target="https://www.nrel.gov/docs/fy15osti/64115.pdf" TargetMode="External"/><Relationship Id="rId109" Type="http://schemas.openxmlformats.org/officeDocument/2006/relationships/hyperlink" Target="https://www.spglobal.com/commodityinsights/en/market-insights/latest-news/electric-power/012422-dubais-energy-demand-climbs-98-as-renewables-gain-bigger-share" TargetMode="External"/><Relationship Id="rId260" Type="http://schemas.openxmlformats.org/officeDocument/2006/relationships/hyperlink" Target="https://ourworldindata.org/grapher/share-electricity-renewables?tab=table&amp;time=2019..latest" TargetMode="External"/><Relationship Id="rId316" Type="http://schemas.openxmlformats.org/officeDocument/2006/relationships/hyperlink" Target="https://iea.blob.core.windows.net/assets/7ec2467c-78b4-4c0c-a966-a42b8861ec5a/Canada2022.pdf" TargetMode="External"/><Relationship Id="rId55" Type="http://schemas.openxmlformats.org/officeDocument/2006/relationships/hyperlink" Target="https://www.bp.com/en/global/corporate/energy-economics/statistical-review-of-world-energy/energy-charting-tool-desktop.html.html" TargetMode="External"/><Relationship Id="rId97" Type="http://schemas.openxmlformats.org/officeDocument/2006/relationships/hyperlink" Target="https://www.irena.org/newsroom/pressreleases/2016/Aug/Cuba-Seeks-to-Expand-Role-of-Renewable-Energy" TargetMode="External"/><Relationship Id="rId120" Type="http://schemas.openxmlformats.org/officeDocument/2006/relationships/hyperlink" Target="https://www.irena.org/IRENADocuments/Statistical_Profiles/Africa/Eritrea_Africa_RE_SP.pdf" TargetMode="External"/><Relationship Id="rId358" Type="http://schemas.openxmlformats.org/officeDocument/2006/relationships/hyperlink" Target="https://assets.cleanenergycouncil.org.au/documents/resources/reports/clean-energy-australia/clean-energy-australia-report-2020.pdf" TargetMode="External"/><Relationship Id="rId162" Type="http://schemas.openxmlformats.org/officeDocument/2006/relationships/hyperlink" Target="https://renewablesnow.com/news/hawaiian-electric-reaches-close-to-35-renewable-energy-in-2020-731485/" TargetMode="External"/><Relationship Id="rId218" Type="http://schemas.openxmlformats.org/officeDocument/2006/relationships/hyperlink" Target="http://www.se4all.ecreee.org/sites/default/files/national_renewable_energy_action_plans_nreap_-_liberia.pdf" TargetMode="External"/><Relationship Id="rId425" Type="http://schemas.openxmlformats.org/officeDocument/2006/relationships/hyperlink" Target="https://sd13.senate.ca.gov/news/getting-to-zero/september-22-2021/can-california-achieve-zero-carbon-electricity-2045-the-data" TargetMode="External"/><Relationship Id="rId467" Type="http://schemas.openxmlformats.org/officeDocument/2006/relationships/hyperlink" Target="https://www.irena.org/IRENADocuments/Statistical_Profiles/Oceania/Cook%20Islands_Oceania_RE_SP.pdf" TargetMode="External"/><Relationship Id="rId271" Type="http://schemas.openxmlformats.org/officeDocument/2006/relationships/hyperlink" Target="https://windeurope.org/newsroom/press-releases/dutch-climate-agreement-sets-ambitious-targets-for-wind-energy-and-co2-reductions/" TargetMode="External"/><Relationship Id="rId24" Type="http://schemas.openxmlformats.org/officeDocument/2006/relationships/hyperlink" Target="https://renewablesroadmap.iclei.org/wp-content/uploads/2021/11/ACT-case-study_final.pdf" TargetMode="External"/><Relationship Id="rId66" Type="http://schemas.openxmlformats.org/officeDocument/2006/relationships/hyperlink" Target="https://www.irena.org/IRENADocuments/Statistical_Profiles/Africa/Burundi_Africa_RE_SP.pdf" TargetMode="External"/><Relationship Id="rId131" Type="http://schemas.openxmlformats.org/officeDocument/2006/relationships/hyperlink" Target="https://ec.europa.eu/eurostat/statistics-explained/index.php/Renewable_energy_statistics" TargetMode="External"/><Relationship Id="rId327" Type="http://schemas.openxmlformats.org/officeDocument/2006/relationships/hyperlink" Target="https://www.ktpress.rw/2021/11/energy-transitioning-rwanda-renewables-uptake-and-irenas-role/" TargetMode="External"/><Relationship Id="rId369" Type="http://schemas.openxmlformats.org/officeDocument/2006/relationships/hyperlink" Target="https://ndcpartnership.org/news/saint-kitts-and-nevis-enhanced-ndc-commits-high-ambition-tackle-small-island-realities" TargetMode="External"/><Relationship Id="rId173" Type="http://schemas.openxmlformats.org/officeDocument/2006/relationships/hyperlink" Target="https://www.iea.org/reports/world-energy-model/policies" TargetMode="External"/><Relationship Id="rId229" Type="http://schemas.openxmlformats.org/officeDocument/2006/relationships/hyperlink" Target="https://www.irena.org/IRENADocuments/Statistical_Profiles/Africa/Malawi_Africa_RE_SP.pdf" TargetMode="External"/><Relationship Id="rId380" Type="http://schemas.openxmlformats.org/officeDocument/2006/relationships/hyperlink" Target="https://borgenproject.org/renewable-energy-in-sweden/" TargetMode="External"/><Relationship Id="rId436" Type="http://schemas.openxmlformats.org/officeDocument/2006/relationships/hyperlink" Target="https://www.gtlaw.com/en/insights/2019/9/an-uncertain-path-to-a-cleaner-future-zero-carbon-electricity-legislation-in-new-york-and-california" TargetMode="External"/><Relationship Id="rId240" Type="http://schemas.openxmlformats.org/officeDocument/2006/relationships/hyperlink" Target="https://ec.europa.eu/eurostat/statistics-explained/index.php/Renewable_energy_statistics" TargetMode="External"/><Relationship Id="rId35" Type="http://schemas.openxmlformats.org/officeDocument/2006/relationships/hyperlink" Target="https://insidearabia.com/bahrain-raises-its-renewable-energy-game/" TargetMode="External"/><Relationship Id="rId77" Type="http://schemas.openxmlformats.org/officeDocument/2006/relationships/hyperlink" Target="https://ourworldindata.org/grapher/share-electricity-renewables?tab=table&amp;time=2019..latest" TargetMode="External"/><Relationship Id="rId100" Type="http://schemas.openxmlformats.org/officeDocument/2006/relationships/hyperlink" Target="https://iea.blob.core.windows.net/assets/301b7295-c0aa-4a3e-be6b-2d79aba3680e/CzechRepublic2021.pdf" TargetMode="External"/><Relationship Id="rId282" Type="http://schemas.openxmlformats.org/officeDocument/2006/relationships/hyperlink" Target="https://www.thecable.ng/renewable-energy-must-form-a-major-part-of-the-post-covid-19-recovery-plan-in-nigeria" TargetMode="External"/><Relationship Id="rId338" Type="http://schemas.openxmlformats.org/officeDocument/2006/relationships/hyperlink" Target="https://www.greensquare.co.uk/blog/all-ways-scotland-going-green-renewable-energy-" TargetMode="External"/><Relationship Id="rId8" Type="http://schemas.openxmlformats.org/officeDocument/2006/relationships/hyperlink" Target="https://ourworldindata.org/grapher/share-electricity-renewables?tab=table&amp;time=2019..latest" TargetMode="External"/><Relationship Id="rId142" Type="http://schemas.openxmlformats.org/officeDocument/2006/relationships/hyperlink" Target="https://ourworldindata.org/grapher/share-electricity-renewables?tab=table&amp;time=2019..latest" TargetMode="External"/><Relationship Id="rId184" Type="http://schemas.openxmlformats.org/officeDocument/2006/relationships/hyperlink" Target="https://ourworldindata.org/grapher/share-electricity-renewables?tab=table&amp;time=2019..latest" TargetMode="External"/><Relationship Id="rId391" Type="http://schemas.openxmlformats.org/officeDocument/2006/relationships/hyperlink" Target="https://www.bp.com/en/global/corporate/energy-economics/statistical-review-of-world-energy/energy-charting-tool-desktop.html.html" TargetMode="External"/><Relationship Id="rId405" Type="http://schemas.openxmlformats.org/officeDocument/2006/relationships/hyperlink" Target="https://www.irena.org/IRENADocuments/Statistical_Profiles/Oceania/Tuvalu_Oceania_RE_SP.pdf" TargetMode="External"/><Relationship Id="rId447" Type="http://schemas.openxmlformats.org/officeDocument/2006/relationships/hyperlink" Target="https://yukonenergy.ca/energy-in-yukon/electricity-101/quick-facts" TargetMode="External"/><Relationship Id="rId251" Type="http://schemas.openxmlformats.org/officeDocument/2006/relationships/hyperlink" Target="https://fin.solar/noticias/mexico-no-cumplira-objetivos-de-energia-limpia-para-este-2021/" TargetMode="External"/><Relationship Id="rId46" Type="http://schemas.openxmlformats.org/officeDocument/2006/relationships/hyperlink" Target="https://ec.europa.eu/eurostat/statistics-explained/images/c/cc/Table_2-Share_of_electricity_from_renewable_sources_in_gross_electricity_consumption_2004-2018.png" TargetMode="External"/><Relationship Id="rId293" Type="http://schemas.openxmlformats.org/officeDocument/2006/relationships/hyperlink" Target="https://ourworldindata.org/grapher/share-electricity-renewables?tab=table&amp;time=2019..latest" TargetMode="External"/><Relationship Id="rId307" Type="http://schemas.openxmlformats.org/officeDocument/2006/relationships/hyperlink" Target="https://www.bp.com/en/global/corporate/energy-economics/statistical-review-of-world-energy/energy-charting-tool-desktop.html.html" TargetMode="External"/><Relationship Id="rId349" Type="http://schemas.openxmlformats.org/officeDocument/2006/relationships/hyperlink" Target="https://ec.europa.eu/eurostat/statistics-explained/index.php/Renewable_energy_statistics" TargetMode="External"/><Relationship Id="rId88" Type="http://schemas.openxmlformats.org/officeDocument/2006/relationships/hyperlink" Target="https://renewablesnow.com/news/overview-updated-rpss-will-lead-to-more-renewable-electricity-generation-in-us-644552/" TargetMode="External"/><Relationship Id="rId111" Type="http://schemas.openxmlformats.org/officeDocument/2006/relationships/hyperlink" Target="https://ourworldindata.org/grapher/share-electricity-renewables?tab=table&amp;time=2019..latest" TargetMode="External"/><Relationship Id="rId153" Type="http://schemas.openxmlformats.org/officeDocument/2006/relationships/hyperlink" Target="https://www.irena.org/IRENADocuments/Statistical_Profiles/Central%20America%20and%20the%20Caribbean/Guatemala_Central%20America%20and%20the%20Caribbean_RE_SP.pdf" TargetMode="External"/><Relationship Id="rId195" Type="http://schemas.openxmlformats.org/officeDocument/2006/relationships/hyperlink" Target="https://www.irena.org/IRENADocuments/Statistical_Profiles/Asia/Japan_Asia_RE_SP.pdf" TargetMode="External"/><Relationship Id="rId209" Type="http://schemas.openxmlformats.org/officeDocument/2006/relationships/hyperlink" Target="https://ec.europa.eu/eurostat/statistics-explained/index.php?title=File:Share_of_energy_from_renewable_sources_in_gross_electricity_consumption,_2004-2018_(%25).png" TargetMode="External"/><Relationship Id="rId360" Type="http://schemas.openxmlformats.org/officeDocument/2006/relationships/hyperlink" Target="https://ourworldindata.org/grapher/share-electricity-renewables?tab=table&amp;time=2019..latest" TargetMode="External"/><Relationship Id="rId416" Type="http://schemas.openxmlformats.org/officeDocument/2006/relationships/hyperlink" Target="https://ec.europa.eu/eurostat/statistics-explained/index.php/Renewable_energy_statistics" TargetMode="External"/><Relationship Id="rId220" Type="http://schemas.openxmlformats.org/officeDocument/2006/relationships/hyperlink" Target="https://energycapitalpower.com/top-renewable-energy-projects-in-libya/" TargetMode="External"/><Relationship Id="rId458" Type="http://schemas.openxmlformats.org/officeDocument/2006/relationships/hyperlink" Target="https://osce.wi.gov/Documents/SOW-CleanEnergyPlan2022.pdf" TargetMode="External"/><Relationship Id="rId15" Type="http://schemas.openxmlformats.org/officeDocument/2006/relationships/hyperlink" Target="https://www.bp.com/en/global/corporate/energy-economics/statistical-review-of-world-energy/energy-charting-tool-desktop.html.html" TargetMode="External"/><Relationship Id="rId57" Type="http://schemas.openxmlformats.org/officeDocument/2006/relationships/hyperlink" Target="https://iea.blob.core.windows.net/assets/7ec2467c-78b4-4c0c-a966-a42b8861ec5a/Canada2022.pdf" TargetMode="External"/><Relationship Id="rId262" Type="http://schemas.openxmlformats.org/officeDocument/2006/relationships/hyperlink" Target="https://ourworldindata.org/grapher/share-electricity-renewables?tab=table&amp;time=2019..latest" TargetMode="External"/><Relationship Id="rId318" Type="http://schemas.openxmlformats.org/officeDocument/2006/relationships/hyperlink" Target="https://assets.cleanenergycouncil.org.au/documents/resources/reports/clean-energy-australia/clean-energy-australia-report-2020.pdf" TargetMode="External"/><Relationship Id="rId99" Type="http://schemas.openxmlformats.org/officeDocument/2006/relationships/hyperlink" Target="https://ec.europa.eu/eurostat/statistics-explained/index.php/Renewable_energy_statistics" TargetMode="External"/><Relationship Id="rId122" Type="http://schemas.openxmlformats.org/officeDocument/2006/relationships/hyperlink" Target="https://ec.europa.eu/eurostat/statistics-explained/index.php/Renewable_energy_statistics" TargetMode="External"/><Relationship Id="rId164" Type="http://schemas.openxmlformats.org/officeDocument/2006/relationships/hyperlink" Target="https://www.eia.gov/state/print.php?sid=HI" TargetMode="External"/><Relationship Id="rId371" Type="http://schemas.openxmlformats.org/officeDocument/2006/relationships/hyperlink" Target="https://www4.unfccc.int/sites/ndcstaging/PublishedDocuments/Saint%20Lucia%20First/Saint%20Lucia's%20INDC%2018th%20November%202015.pdf" TargetMode="External"/><Relationship Id="rId427" Type="http://schemas.openxmlformats.org/officeDocument/2006/relationships/hyperlink" Target="https://www.ncsl.org/research/energy/renewable-portfolio-standards.aspx" TargetMode="External"/><Relationship Id="rId469" Type="http://schemas.openxmlformats.org/officeDocument/2006/relationships/hyperlink" Target="https://www.solarpowerworldonline.com/2019/03/puerto-rico-passes-legislation-to-go-100-renewable-by-2050/" TargetMode="External"/><Relationship Id="rId26" Type="http://schemas.openxmlformats.org/officeDocument/2006/relationships/hyperlink" Target="https://ember-climate.org/insights/research/european-electricity-review-2022/" TargetMode="External"/><Relationship Id="rId231" Type="http://schemas.openxmlformats.org/officeDocument/2006/relationships/hyperlink" Target="https://www.bp.com/en/global/corporate/energy-economics/statistical-review-of-world-energy/energy-charting-tool-desktop.html.html" TargetMode="External"/><Relationship Id="rId273" Type="http://schemas.openxmlformats.org/officeDocument/2006/relationships/hyperlink" Target="https://ec.europa.eu/eurostat/statistics-explained/index.php/Renewable_energy_statistics" TargetMode="External"/><Relationship Id="rId329" Type="http://schemas.openxmlformats.org/officeDocument/2006/relationships/hyperlink" Target="https://ourworldindata.org/grapher/share-electricity-renewables?tab=table&amp;time=2019..latest" TargetMode="External"/><Relationship Id="rId68" Type="http://schemas.openxmlformats.org/officeDocument/2006/relationships/hyperlink" Target="https://www.climatepolicydatabase.org/policies?decision_date=2021&amp;high_impact=All&amp;policy_type%5B0%5D=907&amp;keywords=" TargetMode="External"/><Relationship Id="rId133" Type="http://schemas.openxmlformats.org/officeDocument/2006/relationships/hyperlink" Target="https://iea.blob.core.windows.net/assets/7b3b4b9d-6db3-4dcf-a0a5-a9993d7dd1d6/France2021.pdf" TargetMode="External"/><Relationship Id="rId175" Type="http://schemas.openxmlformats.org/officeDocument/2006/relationships/hyperlink" Target="https://www.bp.com/en/global/corporate/energy-economics/statistical-review-of-world-energy/energy-charting-tool-desktop.html.html" TargetMode="External"/><Relationship Id="rId340" Type="http://schemas.openxmlformats.org/officeDocument/2006/relationships/hyperlink" Target="https://energycapitalpower.com/senegals-renewables-share-energy-prices-are-some-of-the-lowest-in-africa/" TargetMode="External"/><Relationship Id="rId200" Type="http://schemas.openxmlformats.org/officeDocument/2006/relationships/hyperlink" Target="https://www.usaid.gov/energy/auctions-kazakhstan" TargetMode="External"/><Relationship Id="rId382" Type="http://schemas.openxmlformats.org/officeDocument/2006/relationships/hyperlink" Target="https://ourworldindata.org/grapher/share-electricity-renewables?tab=table&amp;time=2019..latest" TargetMode="External"/><Relationship Id="rId438" Type="http://schemas.openxmlformats.org/officeDocument/2006/relationships/hyperlink" Target="https://www.ncsl.org/research/energy/renewable-portfolio-standards.aspx" TargetMode="External"/><Relationship Id="rId242" Type="http://schemas.openxmlformats.org/officeDocument/2006/relationships/hyperlink" Target="https://www.eia.gov/state/?sid=MD" TargetMode="External"/><Relationship Id="rId284" Type="http://schemas.openxmlformats.org/officeDocument/2006/relationships/hyperlink" Target="https://ledsgp.org/case-study/100-renewable-energy-targets-in-the-pacific-islands/?loclang=en_gb" TargetMode="External"/><Relationship Id="rId37" Type="http://schemas.openxmlformats.org/officeDocument/2006/relationships/hyperlink" Target="https://ember-climate.org/insights/research/european-electricity-review-2022/" TargetMode="External"/><Relationship Id="rId79" Type="http://schemas.openxmlformats.org/officeDocument/2006/relationships/hyperlink" Target="https://energia.gob.cl/sites/default/files/documentos/pen_2050_-_actualizado_marzo_2022_0.pdf" TargetMode="External"/><Relationship Id="rId102" Type="http://schemas.openxmlformats.org/officeDocument/2006/relationships/hyperlink" Target="https://www.climateaction.org/news/denmark_targets_100_renewable_electricity_by_2050" TargetMode="External"/><Relationship Id="rId144" Type="http://schemas.openxmlformats.org/officeDocument/2006/relationships/hyperlink" Target="https://ourworldindata.org/grapher/share-electricity-renewables?tab=table&amp;time=2019..latest" TargetMode="External"/><Relationship Id="rId90" Type="http://schemas.openxmlformats.org/officeDocument/2006/relationships/hyperlink" Target="https://www4.unfccc.int/sites/ndcstaging/PublishedDocuments/Costa%20Rica%20First/Contribucio%CC%81n%20Nacionalmente%20Determinada%20de%20Costa%20Rica%202020%20-%20Versio%CC%81n%20Completa.pdf" TargetMode="External"/><Relationship Id="rId186" Type="http://schemas.openxmlformats.org/officeDocument/2006/relationships/hyperlink" Target="https://www.bp.com/en/global/corporate/energy-economics/statistical-review-of-world-energy/energy-charting-tool-desktop.html.html" TargetMode="External"/><Relationship Id="rId351" Type="http://schemas.openxmlformats.org/officeDocument/2006/relationships/hyperlink" Target="https://unfccc.int/sites/default/files/NDC/2022-06/NDC%20Report%202021%20Final%20Solomon%20Islands%20%281%29.pdf" TargetMode="External"/><Relationship Id="rId393" Type="http://schemas.openxmlformats.org/officeDocument/2006/relationships/hyperlink" Target="https://ourworldindata.org/grapher/share-electricity-renewables?tab=table&amp;time=2019..latest" TargetMode="External"/><Relationship Id="rId407" Type="http://schemas.openxmlformats.org/officeDocument/2006/relationships/hyperlink" Target="https://www.adb.org/sites/default/files/linked-documents/49450-015-sd-04.pdf" TargetMode="External"/><Relationship Id="rId449" Type="http://schemas.openxmlformats.org/officeDocument/2006/relationships/hyperlink" Target="https://www.trade.gov/country-commercial-guides/uruguay-renewable-energy-equipment" TargetMode="External"/><Relationship Id="rId211" Type="http://schemas.openxmlformats.org/officeDocument/2006/relationships/hyperlink" Target="https://ourworldindata.org/grapher/share-electricity-renewables?tab=table&amp;time=2019..latest" TargetMode="External"/><Relationship Id="rId253" Type="http://schemas.openxmlformats.org/officeDocument/2006/relationships/hyperlink" Target="https://www.irena.org/IRENADocuments/Statistical_Profiles/Oceania/Micronesia%20(Federated%20States%20of)_Oceania_RE_SP.pdf" TargetMode="External"/><Relationship Id="rId295" Type="http://schemas.openxmlformats.org/officeDocument/2006/relationships/hyperlink" Target="https://www.irena.org/IRENADocuments/Statistical_Profiles/Oceania/Palau_Oceania_RE_SP.pdf" TargetMode="External"/><Relationship Id="rId309" Type="http://schemas.openxmlformats.org/officeDocument/2006/relationships/hyperlink" Target="https://ec.europa.eu/eurostat/statistics-explained/index.php/Renewable_energy_statistics" TargetMode="External"/><Relationship Id="rId460" Type="http://schemas.openxmlformats.org/officeDocument/2006/relationships/hyperlink" Target="https://ourworldindata.org/grapher/share-electricity-renewables?tab=table&amp;time=2019..latest" TargetMode="External"/><Relationship Id="rId48" Type="http://schemas.openxmlformats.org/officeDocument/2006/relationships/hyperlink" Target="https://www.energy.gov/sites/prod/files/2020/09/f79/ETI-Energy-Snapshot-Belize_FY20.pdf" TargetMode="External"/><Relationship Id="rId113" Type="http://schemas.openxmlformats.org/officeDocument/2006/relationships/hyperlink" Target="https://1p5ndc-pathways.climateanalytics.org/countries/ecuador/sectors/power/" TargetMode="External"/><Relationship Id="rId320" Type="http://schemas.openxmlformats.org/officeDocument/2006/relationships/hyperlink" Target="https://ember-climate.org/insights/research/european-electricity-review-2022/" TargetMode="External"/><Relationship Id="rId155" Type="http://schemas.openxmlformats.org/officeDocument/2006/relationships/hyperlink" Target="https://ourworldindata.org/grapher/share-electricity-renewables?tab=table&amp;time=2019..latest" TargetMode="External"/><Relationship Id="rId197" Type="http://schemas.openxmlformats.org/officeDocument/2006/relationships/hyperlink" Target="http://www.indiaenvironmentportal.org.in/files/file/IRENA%20RRA%20Jordan%202021.pdf" TargetMode="External"/><Relationship Id="rId362" Type="http://schemas.openxmlformats.org/officeDocument/2006/relationships/hyperlink" Target="https://www.bp.com/en/global/corporate/energy-economics/statistical-review-of-world-energy/energy-charting-tool-desktop.html.html" TargetMode="External"/><Relationship Id="rId418" Type="http://schemas.openxmlformats.org/officeDocument/2006/relationships/hyperlink" Target="https://www.bp.com/en/global/corporate/energy-economics/statistical-review-of-world-energy/energy-charting-tool-desktop.html.html" TargetMode="External"/><Relationship Id="rId222" Type="http://schemas.openxmlformats.org/officeDocument/2006/relationships/hyperlink" Target="https://www.connaissancedesenergies.org/sites/default/files/pdf-actualites/Luxembourg_2020_Energy_Policy_Review.pdf" TargetMode="External"/><Relationship Id="rId264" Type="http://schemas.openxmlformats.org/officeDocument/2006/relationships/hyperlink" Target="https://ourworldindata.org/grapher/share-electricity-renewables?tab=table&amp;time=2019..latest" TargetMode="External"/><Relationship Id="rId471" Type="http://schemas.openxmlformats.org/officeDocument/2006/relationships/hyperlink" Target="https://iea.blob.core.windows.net/assets/7ec2467c-78b4-4c0c-a966-a42b8861ec5a/Canada2022.pdf" TargetMode="External"/><Relationship Id="rId17" Type="http://schemas.openxmlformats.org/officeDocument/2006/relationships/hyperlink" Target="https://global-climatescope.org/markets/am/;%20https:/armenianweekly.com/2020/01/03/energy-in-armenia/,%20https:/www.iea.org/reports/armenia-energy-profile" TargetMode="External"/><Relationship Id="rId59" Type="http://schemas.openxmlformats.org/officeDocument/2006/relationships/hyperlink" Target="https://ourworldindata.org/grapher/share-electricity-renewables?tab=table&amp;time=2019..latest" TargetMode="External"/><Relationship Id="rId124" Type="http://schemas.openxmlformats.org/officeDocument/2006/relationships/hyperlink" Target="https://www.irena.org/IRENADocuments/Statistical_Profiles/Africa/Eswatini_Africa_RE_SP.pdf" TargetMode="External"/><Relationship Id="rId70" Type="http://schemas.openxmlformats.org/officeDocument/2006/relationships/hyperlink" Target="https://ourworldindata.org/grapher/share-electricity-renewables?tab=table&amp;time=2019..latest" TargetMode="External"/><Relationship Id="rId166" Type="http://schemas.openxmlformats.org/officeDocument/2006/relationships/hyperlink" Target="https://www.irena.org/IRENADocuments/Statistical_Profiles/Central%20America%20and%20the%20Caribbean/Honduras_Central%20America%20and%20the%20Caribbean_RE_SP.pdf" TargetMode="External"/><Relationship Id="rId331" Type="http://schemas.openxmlformats.org/officeDocument/2006/relationships/hyperlink" Target="https://samoa.un.org/en/100851-samoa-opens-new-source-renewable-electricity" TargetMode="External"/><Relationship Id="rId373" Type="http://schemas.openxmlformats.org/officeDocument/2006/relationships/hyperlink" Target="https://ourworldindata.org/grapher/share-electricity-renewables?tab=table&amp;time=2019..latest" TargetMode="External"/><Relationship Id="rId429" Type="http://schemas.openxmlformats.org/officeDocument/2006/relationships/hyperlink" Target="https://www.energy-storage.news/illinois-gets-100-clean-energy-policy-including-coal-to-solar-and-storage-funding/" TargetMode="External"/><Relationship Id="rId1" Type="http://schemas.openxmlformats.org/officeDocument/2006/relationships/hyperlink" Target="https://www.thenationalnews.com/business/energy/uae-expected-to-add-more-than-50-renewables-to-grid-by-2050-1.1082454" TargetMode="External"/><Relationship Id="rId233" Type="http://schemas.openxmlformats.org/officeDocument/2006/relationships/hyperlink" Target="https://www.irena.org/IRENADocuments/Statistical_Profiles/Asia/Malaysia_Asia_RE_SP.pdf" TargetMode="External"/><Relationship Id="rId440" Type="http://schemas.openxmlformats.org/officeDocument/2006/relationships/hyperlink" Target="https://www.ncsl.org/research/energy/renewable-portfolio-standards.aspx" TargetMode="External"/><Relationship Id="rId28" Type="http://schemas.openxmlformats.org/officeDocument/2006/relationships/hyperlink" Target="https://www.evwind.es/2021/07/23/austria-aims-to-have-100-renewable-electricity-by-2030/81812" TargetMode="External"/><Relationship Id="rId275" Type="http://schemas.openxmlformats.org/officeDocument/2006/relationships/hyperlink" Target="https://www.eia.gov/state/analysis.php?sid=NJ" TargetMode="External"/><Relationship Id="rId300" Type="http://schemas.openxmlformats.org/officeDocument/2006/relationships/hyperlink" Target="https://www.100-percent.org/papua-new-guinea/" TargetMode="External"/><Relationship Id="rId81" Type="http://schemas.openxmlformats.org/officeDocument/2006/relationships/hyperlink" Target="https://ourworldindata.org/grapher/share-electricity-renewables?tab=table&amp;time=2019..latest" TargetMode="External"/><Relationship Id="rId135" Type="http://schemas.openxmlformats.org/officeDocument/2006/relationships/hyperlink" Target="https://ourworldindata.org/grapher/share-electricity-renewables?tab=table&amp;time=2019..latest" TargetMode="External"/><Relationship Id="rId177" Type="http://schemas.openxmlformats.org/officeDocument/2006/relationships/hyperlink" Target="https://www.bp.com/en/global/corporate/energy-economics/statistical-review-of-world-energy/energy-charting-tool-desktop.html.html" TargetMode="External"/><Relationship Id="rId342" Type="http://schemas.openxmlformats.org/officeDocument/2006/relationships/hyperlink" Target="https://ec.europa.eu/eurostat/statistics-explained/index.php?title=File:Share_of_energy_from_renewable_sources_in_gross_electricity_consumption,_2004-2018_(%25).png" TargetMode="External"/><Relationship Id="rId384" Type="http://schemas.openxmlformats.org/officeDocument/2006/relationships/hyperlink" Target="https://ourworldindata.org/grapher/share-electricity-renewables?tab=table&amp;time=2019..latest" TargetMode="External"/><Relationship Id="rId202" Type="http://schemas.openxmlformats.org/officeDocument/2006/relationships/hyperlink" Target="https://www.president.go.ke/2021/11/02/kenya-to-fully-transition-to-clean-energy-by-2030-president-kenyatta-says/" TargetMode="External"/><Relationship Id="rId244" Type="http://schemas.openxmlformats.org/officeDocument/2006/relationships/hyperlink" Target="https://environmentmassachusetts.org/sites/environment/files/resources/100%25%20Renewable%20Energy%20Act%20fact%20sheet%20-%20Environment%20Massachusetts.pdf" TargetMode="External"/><Relationship Id="rId39" Type="http://schemas.openxmlformats.org/officeDocument/2006/relationships/hyperlink" Target="https://solarquarter.com/2020/07/13/bangladesh-government-focuses-on-renewable-energy/" TargetMode="External"/><Relationship Id="rId286" Type="http://schemas.openxmlformats.org/officeDocument/2006/relationships/hyperlink" Target="https://ember-climate.org/insights/research/european-electricity-review-2022/" TargetMode="External"/><Relationship Id="rId451" Type="http://schemas.openxmlformats.org/officeDocument/2006/relationships/hyperlink" Target="https://www.iea.org/reports/uzbekistan-energy-profile" TargetMode="External"/><Relationship Id="rId50" Type="http://schemas.openxmlformats.org/officeDocument/2006/relationships/hyperlink" Target="https://ourworldindata.org/grapher/share-electricity-renewables?tab=table&amp;time=2019..latest" TargetMode="External"/><Relationship Id="rId104" Type="http://schemas.openxmlformats.org/officeDocument/2006/relationships/hyperlink" Target="https://ec.europa.eu/eurostat/statistics-explained/index.php?title=File:Share_of_energy_from_renewable_sources_in_gross_electricity_consumption,_2004-2018_(%25).png" TargetMode="External"/><Relationship Id="rId146" Type="http://schemas.openxmlformats.org/officeDocument/2006/relationships/hyperlink" Target="https://ec.europa.eu/energy/sites/ener/files/documents/staff_working_document_assessment_necp_greece.pdf;" TargetMode="External"/><Relationship Id="rId188" Type="http://schemas.openxmlformats.org/officeDocument/2006/relationships/hyperlink" Target="https://ec.europa.eu/energy/sites/ener/files/documents/it_final_necp_main_en.pdf" TargetMode="External"/><Relationship Id="rId311" Type="http://schemas.openxmlformats.org/officeDocument/2006/relationships/hyperlink" Target="https://ember-climate.org/insights/research/european-electricity-review-2022/" TargetMode="External"/><Relationship Id="rId353" Type="http://schemas.openxmlformats.org/officeDocument/2006/relationships/hyperlink" Target="https://ourworldindata.org/grapher/share-electricity-renewables?tab=table&amp;time=2019..latest" TargetMode="External"/><Relationship Id="rId395" Type="http://schemas.openxmlformats.org/officeDocument/2006/relationships/hyperlink" Target="https://ourworldindata.org/grapher/share-electricity-renewables?tab=table&amp;time=2019..latest" TargetMode="External"/><Relationship Id="rId409" Type="http://schemas.openxmlformats.org/officeDocument/2006/relationships/hyperlink" Target="https://ourworldindata.org/grapher/share-electricity-renewables?tab=table&amp;time=2019..latest" TargetMode="External"/><Relationship Id="rId92" Type="http://schemas.openxmlformats.org/officeDocument/2006/relationships/hyperlink" Target="https://ourworldindata.org/grapher/share-electricity-renewables?tab=table&amp;time=2019..latest" TargetMode="External"/><Relationship Id="rId213" Type="http://schemas.openxmlformats.org/officeDocument/2006/relationships/hyperlink" Target="https://ec.europa.eu/eurostat/statistics-explained/index.php/Renewable_energy_statistics" TargetMode="External"/><Relationship Id="rId420" Type="http://schemas.openxmlformats.org/officeDocument/2006/relationships/hyperlink" Target="https://energypost.eu/pathway-for-100-renewables-in-24-u-s-states-by-2035/" TargetMode="External"/><Relationship Id="rId255" Type="http://schemas.openxmlformats.org/officeDocument/2006/relationships/hyperlink" Target="https://ourworldindata.org/grapher/share-electricity-renewables?tab=table&amp;time=2019..latest" TargetMode="External"/><Relationship Id="rId297" Type="http://schemas.openxmlformats.org/officeDocument/2006/relationships/hyperlink" Target="https://ourworldindata.org/grapher/share-electricity-renewables?tab=table&amp;time=2019..latest" TargetMode="External"/><Relationship Id="rId462" Type="http://schemas.openxmlformats.org/officeDocument/2006/relationships/hyperlink" Target="https://ourworldindata.org/grapher/share-electricity-renewables?tab=table&amp;time=2019..latest" TargetMode="External"/><Relationship Id="rId115" Type="http://schemas.openxmlformats.org/officeDocument/2006/relationships/hyperlink" Target="https://www.bp.com/en/global/corporate/energy-economics/statistical-review-of-world-energy/energy-charting-tool-desktop.html.html" TargetMode="External"/><Relationship Id="rId157" Type="http://schemas.openxmlformats.org/officeDocument/2006/relationships/hyperlink" Target="https://ourworldindata.org/grapher/share-electricity-renewables?tab=table&amp;time=2019..latest" TargetMode="External"/><Relationship Id="rId322" Type="http://schemas.openxmlformats.org/officeDocument/2006/relationships/hyperlink" Target="https://ec.europa.eu/eurostat/statistics-explained/index.php/Renewable_energy_statistics" TargetMode="External"/><Relationship Id="rId364" Type="http://schemas.openxmlformats.org/officeDocument/2006/relationships/hyperlink" Target="https://ec.europa.eu/energy/sites/ener/files/documents/es_final_necp_main_en.pdf" TargetMode="External"/><Relationship Id="rId61" Type="http://schemas.openxmlformats.org/officeDocument/2006/relationships/hyperlink" Target="https://ember-climate.org/insights/research/european-electricity-review-2022/" TargetMode="External"/><Relationship Id="rId199" Type="http://schemas.openxmlformats.org/officeDocument/2006/relationships/hyperlink" Target="https://www.bp.com/en/global/corporate/energy-economics/statistical-review-of-world-energy/energy-charting-tool-desktop.html.html" TargetMode="External"/></Relationships>
</file>

<file path=xl/worksheets/_rels/sheet38.xml.rels><?xml version="1.0" encoding="UTF-8" standalone="yes"?>
<Relationships xmlns="http://schemas.openxmlformats.org/package/2006/relationships"><Relationship Id="rId117" Type="http://schemas.openxmlformats.org/officeDocument/2006/relationships/hyperlink" Target="https://policy.asiapacificenergy.org/sites/default/files/National%20Renewable%20Energy%20Action%20Plan%20for%20Turkey.pdf" TargetMode="External"/><Relationship Id="rId21" Type="http://schemas.openxmlformats.org/officeDocument/2006/relationships/hyperlink" Target="https://energy.ec.europa.eu/system/files/2020-01/cy_final_necp_main_en_0.pdf" TargetMode="External"/><Relationship Id="rId42" Type="http://schemas.openxmlformats.org/officeDocument/2006/relationships/hyperlink" Target="https://www.climate-laws.org/geographies/hungary/climate_targets/Energy" TargetMode="External"/><Relationship Id="rId63" Type="http://schemas.openxmlformats.org/officeDocument/2006/relationships/hyperlink" Target="https://ec.europa.eu/eurostat/web/energy/data/shares" TargetMode="External"/><Relationship Id="rId84" Type="http://schemas.openxmlformats.org/officeDocument/2006/relationships/hyperlink" Target="https://ec.europa.eu/eurostat/web/energy/data/shares" TargetMode="External"/><Relationship Id="rId16" Type="http://schemas.openxmlformats.org/officeDocument/2006/relationships/hyperlink" Target="https://caloryfrio.minenergia.cl/descargable/Estrategia_calor_frio_v1.1.pdf" TargetMode="External"/><Relationship Id="rId107" Type="http://schemas.openxmlformats.org/officeDocument/2006/relationships/hyperlink" Target="https://www.euroheat.org/resource/slovenia-heating-boilers-on-oil-coal-banned-from-2023.html" TargetMode="External"/><Relationship Id="rId11" Type="http://schemas.openxmlformats.org/officeDocument/2006/relationships/hyperlink" Target="https://ec.europa.eu/eurostat/web/energy/data/shares" TargetMode="External"/><Relationship Id="rId32" Type="http://schemas.openxmlformats.org/officeDocument/2006/relationships/hyperlink" Target="https://www.irena.org/-/media/Files/IRENA/Agency/Publication/2020/Nov/IRENA_IEA_REN21_Policies_Heating_Cooling_2020.pdf?rev=9c0d3621b4124e00b2f0c8ff89a329ac" TargetMode="External"/><Relationship Id="rId37" Type="http://schemas.openxmlformats.org/officeDocument/2006/relationships/hyperlink" Target="https://energy.ec.europa.eu/system/files/2022-08/de_final_necp_main_en.pdf.%20;%20https:/www.cleanenergywire.org/news/germanys-2030-target-50-renewables-heating-ambitious-possible-industry.%20;%20https:/www.bee-ev.de/service/publikationen-medien/beitrag/bee-waermeszenario-2045" TargetMode="External"/><Relationship Id="rId53" Type="http://schemas.openxmlformats.org/officeDocument/2006/relationships/hyperlink" Target="https://www.sciencedirect.com/science/article/pii/S2405844020301912" TargetMode="External"/><Relationship Id="rId58" Type="http://schemas.openxmlformats.org/officeDocument/2006/relationships/hyperlink" Target="https://ec.europa.eu/eurostat/web/energy/data/shares" TargetMode="External"/><Relationship Id="rId74" Type="http://schemas.openxmlformats.org/officeDocument/2006/relationships/hyperlink" Target="https://www.solarthermalworld.org/sites/default/files/story/2015-12-08/mexico_case_study_final.pdf%20%20;%20%20https:/www.conuee.gob.mx/transparencia/boletines/CSA/estudios/EnergiaSolarTermica_EstudioDeMercado.pdf" TargetMode="External"/><Relationship Id="rId79" Type="http://schemas.openxmlformats.org/officeDocument/2006/relationships/hyperlink" Target="https://wapi.gov.me/download/e0bd1628-c21d-4d61-8c05-f22c6d354736?version=1.0%20%20;%20https://www.climate-laws.org/geographies/montenegro/policies/national-strategy-in-the-field-of-climate-change-by-2030" TargetMode="External"/><Relationship Id="rId102" Type="http://schemas.openxmlformats.org/officeDocument/2006/relationships/hyperlink" Target="https://energy.ec.europa.eu/system/files/2020-03/sk_final_necp_main_en_0.pdf" TargetMode="External"/><Relationship Id="rId123" Type="http://schemas.openxmlformats.org/officeDocument/2006/relationships/hyperlink" Target="https://iea.blob.core.windows.net/assets/ada7af90-e280-46c4-a577-df2e4fb44254/Renewables2022.pdf" TargetMode="External"/><Relationship Id="rId128" Type="http://schemas.openxmlformats.org/officeDocument/2006/relationships/hyperlink" Target="https://www.groundup.org.za/article/solar-water-heater-programme-goes-cold/%20%20%20;%20https:/solarthermalworld.org/news/region-high-solar-ambitions-joins-iea-shc/" TargetMode="External"/><Relationship Id="rId5" Type="http://schemas.openxmlformats.org/officeDocument/2006/relationships/hyperlink" Target="https://energy.ec.europa.eu/system/files/2020-03/at_final_necp_main_en_0.pdf%20;%20%20https:/iea.blob.core.windows.net/assets/ea419c67-4847-4a22-905a-d3ef66b848ba/Austria_2020_Energy_Policy_Review.pdf" TargetMode="External"/><Relationship Id="rId90" Type="http://schemas.openxmlformats.org/officeDocument/2006/relationships/hyperlink" Target="https://iea.blob.core.windows.net/assets/de28c6a6-8240-41d9-9082-a5dd65d9f3eb/NORWAY2022.pdf" TargetMode="External"/><Relationship Id="rId95" Type="http://schemas.openxmlformats.org/officeDocument/2006/relationships/hyperlink" Target="https://clean-energy-islands.ec.europa.eu/countries/portugal%20;%20https:/energy.ec.europa.eu/system/files/2020-06/pt_final_necp_main_en_0.pdf" TargetMode="External"/><Relationship Id="rId22" Type="http://schemas.openxmlformats.org/officeDocument/2006/relationships/hyperlink" Target="https://ec.europa.eu/eurostat/web/energy/data/shares" TargetMode="External"/><Relationship Id="rId27" Type="http://schemas.openxmlformats.org/officeDocument/2006/relationships/hyperlink" Target="https://energy.ec.europa.eu/system/files/2022-08/ee_final_necp_main_en.pdf" TargetMode="External"/><Relationship Id="rId43" Type="http://schemas.openxmlformats.org/officeDocument/2006/relationships/hyperlink" Target="https://ec.europa.eu/eurostat/web/energy/data/shares" TargetMode="External"/><Relationship Id="rId48" Type="http://schemas.openxmlformats.org/officeDocument/2006/relationships/hyperlink" Target="https://energy.ec.europa.eu/system/files/2020-08/ie_final_necp_main_en_0.pdf" TargetMode="External"/><Relationship Id="rId64" Type="http://schemas.openxmlformats.org/officeDocument/2006/relationships/hyperlink" Target="https://energy.ec.europa.eu/system/files/2022-08/lt_final_necp_main_en.pdf" TargetMode="External"/><Relationship Id="rId69" Type="http://schemas.openxmlformats.org/officeDocument/2006/relationships/hyperlink" Target="https://www.energy-community.org/dam/jcr:bbb63b32-6446-4df8-adc6-c90613daf309/Draft_NECP_NM_%202020.pdf" TargetMode="External"/><Relationship Id="rId113" Type="http://schemas.openxmlformats.org/officeDocument/2006/relationships/hyperlink" Target="https://unfccc.int/sites/default/files/resource/Thailand_LTS1.pdf%20%20;%20%20https:/policy.asiapacificenergy.org/sites/default/files/AEDP2015ENG.pdf" TargetMode="External"/><Relationship Id="rId118" Type="http://schemas.openxmlformats.org/officeDocument/2006/relationships/hyperlink" Target="https://ec.europa.eu/eurostat/web/energy/data/shares" TargetMode="External"/><Relationship Id="rId134" Type="http://schemas.openxmlformats.org/officeDocument/2006/relationships/hyperlink" Target="https://solarthermalworld.org/news/region-high-solar-ambitions-joins-iea-shc/" TargetMode="External"/><Relationship Id="rId80" Type="http://schemas.openxmlformats.org/officeDocument/2006/relationships/hyperlink" Target="https://www.intersolar.mx/news/mexico-city-will-become-a-solar-city" TargetMode="External"/><Relationship Id="rId85" Type="http://schemas.openxmlformats.org/officeDocument/2006/relationships/hyperlink" Target="https://www.ieabioenergy.com/wp-content/uploads/2021/11/CountryReport2021_Netherlands_final.pdf.%20;%20%20https:/energy.ec.europa.eu/system/files/2020-03/nl_final_necp_main_en_0.pdf" TargetMode="External"/><Relationship Id="rId12" Type="http://schemas.openxmlformats.org/officeDocument/2006/relationships/hyperlink" Target="https://ec.europa.eu/energy/sites/ener/files/documents/bg_final_necp_main_en.pdf" TargetMode="External"/><Relationship Id="rId17" Type="http://schemas.openxmlformats.org/officeDocument/2006/relationships/hyperlink" Target="https://energia.gob.cl/sites/default/files/documentos/actualizacion_anteproyecto_pen_2021_lr.pdf" TargetMode="External"/><Relationship Id="rId33" Type="http://schemas.openxmlformats.org/officeDocument/2006/relationships/hyperlink" Target="https://ec.europa.eu/eurostat/web/energy/data/shares" TargetMode="External"/><Relationship Id="rId38" Type="http://schemas.openxmlformats.org/officeDocument/2006/relationships/hyperlink" Target="https://ec.europa.eu/eurostat/web/energy/data/shares" TargetMode="External"/><Relationship Id="rId59" Type="http://schemas.openxmlformats.org/officeDocument/2006/relationships/hyperlink" Target="https://energy.ec.europa.eu/system/files/2020-04/lv_final_necp_main_en_0.pdf" TargetMode="External"/><Relationship Id="rId103" Type="http://schemas.openxmlformats.org/officeDocument/2006/relationships/hyperlink" Target="https://energy.ec.europa.eu/system/files/2020-03/sk_final_necp_main_en_0.pdf" TargetMode="External"/><Relationship Id="rId108" Type="http://schemas.openxmlformats.org/officeDocument/2006/relationships/hyperlink" Target="https://ec.europa.eu/eurostat/web/energy/data/shares" TargetMode="External"/><Relationship Id="rId124" Type="http://schemas.openxmlformats.org/officeDocument/2006/relationships/hyperlink" Target="https://www.climate-laws.org/geographies/yemen/climate_targets/Energy" TargetMode="External"/><Relationship Id="rId129" Type="http://schemas.openxmlformats.org/officeDocument/2006/relationships/hyperlink" Target="https://unfccc.int/sites/default/files/NDC/2022-06/NDC%20actualizada%20de%20Colombia.pdf" TargetMode="External"/><Relationship Id="rId54" Type="http://schemas.openxmlformats.org/officeDocument/2006/relationships/hyperlink" Target="https://kplc.co.ke/img/full/BL4PdOqKtxFT_National%20Energy%20Policy%20October%20%202018.pdf" TargetMode="External"/><Relationship Id="rId70" Type="http://schemas.openxmlformats.org/officeDocument/2006/relationships/hyperlink" Target="https://isolaralliance.org/uploads/docs/1854f55ff1c99c31f4feca94794af1.pdf" TargetMode="External"/><Relationship Id="rId75" Type="http://schemas.openxmlformats.org/officeDocument/2006/relationships/hyperlink" Target="https://ec.europa.eu/eurostat/web/energy/data/shares" TargetMode="External"/><Relationship Id="rId91" Type="http://schemas.openxmlformats.org/officeDocument/2006/relationships/hyperlink" Target="https://ec.europa.eu/eurostat/web/energy/data/shares" TargetMode="External"/><Relationship Id="rId96" Type="http://schemas.openxmlformats.org/officeDocument/2006/relationships/hyperlink" Target="https://ec.europa.eu/eurostat/web/energy/data/shares" TargetMode="External"/><Relationship Id="rId1" Type="http://schemas.openxmlformats.org/officeDocument/2006/relationships/hyperlink" Target="https://ec.europa.eu/eurostat/web/energy/data/shares" TargetMode="External"/><Relationship Id="rId6" Type="http://schemas.openxmlformats.org/officeDocument/2006/relationships/hyperlink" Target="https://ec.europa.eu/eurostat/web/energy/data/shares" TargetMode="External"/><Relationship Id="rId23" Type="http://schemas.openxmlformats.org/officeDocument/2006/relationships/hyperlink" Target="https://energy.ec.europa.eu/system/files/2020-03/cs_final_necp_main_en_0.pdf" TargetMode="External"/><Relationship Id="rId28" Type="http://schemas.openxmlformats.org/officeDocument/2006/relationships/hyperlink" Target="https://unfccc.int/NDCREG" TargetMode="External"/><Relationship Id="rId49" Type="http://schemas.openxmlformats.org/officeDocument/2006/relationships/hyperlink" Target="https://energy.ec.europa.eu/system/files/2020-08/ie_final_necp_main_en_0.pdf" TargetMode="External"/><Relationship Id="rId114" Type="http://schemas.openxmlformats.org/officeDocument/2006/relationships/hyperlink" Target="https://unfccc.int/sites/default/files/resource/Thailand_LTS1.pdf%20;%20%20https:/policy.asiapacificenergy.org/sites/default/files/AEDP2015ENG.pdf" TargetMode="External"/><Relationship Id="rId119" Type="http://schemas.openxmlformats.org/officeDocument/2006/relationships/hyperlink" Target="https://www.eurosolar.org/sections/ukraine%20%20;%20https:/www.iea.org/policies/5673-national-renewable-energy-action-plan-nreap-through-2020" TargetMode="External"/><Relationship Id="rId44" Type="http://schemas.openxmlformats.org/officeDocument/2006/relationships/hyperlink" Target="https://rafhladan.is/bitstream/handle/10802/11690/NREAP.pdf?sequence=1" TargetMode="External"/><Relationship Id="rId60" Type="http://schemas.openxmlformats.org/officeDocument/2006/relationships/hyperlink" Target="https://www.climatechangenews.com/2021/03/17/lebanon-increases-climate-goal-despite-political-economic-turmoil/" TargetMode="External"/><Relationship Id="rId65" Type="http://schemas.openxmlformats.org/officeDocument/2006/relationships/hyperlink" Target="https://ec.europa.eu/energy/sites/ener/files/documents/necp_factsheet_lt_final.pdf" TargetMode="External"/><Relationship Id="rId81" Type="http://schemas.openxmlformats.org/officeDocument/2006/relationships/hyperlink" Target="https://www.moroccoworldnews.com/2022/06/349723/morocco-invested-equivalent-of-togos-gdp-in-renewables-in-2021" TargetMode="External"/><Relationship Id="rId86" Type="http://schemas.openxmlformats.org/officeDocument/2006/relationships/hyperlink" Target="https://www.unescap.org/sites/default/d8files/knowledge-products/SDG7%20roadmap%20for%20Nepal%200909_0.pdf" TargetMode="External"/><Relationship Id="rId130" Type="http://schemas.openxmlformats.org/officeDocument/2006/relationships/hyperlink" Target="https://termosolarpanama.com/wp-content/uploads/2021/05/Termosolar-Panama%CC%81-Manual-de-Inversio%CC%81n-V2.pdf" TargetMode="External"/><Relationship Id="rId135" Type="http://schemas.openxmlformats.org/officeDocument/2006/relationships/hyperlink" Target="https://solarthermalworld.org/news/region-high-solar-ambitions-joins-iea-shc/" TargetMode="External"/><Relationship Id="rId13" Type="http://schemas.openxmlformats.org/officeDocument/2006/relationships/hyperlink" Target="https://www.foundations-20.org/wp-content/uploads/2022/08/F20_Renewable-Energy-Target-Mapping_G20.pdf" TargetMode="External"/><Relationship Id="rId18" Type="http://schemas.openxmlformats.org/officeDocument/2006/relationships/hyperlink" Target="https://ec.europa.eu/eurostat/web/energy/data/shares" TargetMode="External"/><Relationship Id="rId39" Type="http://schemas.openxmlformats.org/officeDocument/2006/relationships/hyperlink" Target="https://energy.ec.europa.eu/system/files/2020-03/el_final_necp_main_en_0.pdf" TargetMode="External"/><Relationship Id="rId109" Type="http://schemas.openxmlformats.org/officeDocument/2006/relationships/hyperlink" Target="https://energy.ec.europa.eu/system/files/2020-06/es_final_necp_main_en_0.pdf" TargetMode="External"/><Relationship Id="rId34" Type="http://schemas.openxmlformats.org/officeDocument/2006/relationships/hyperlink" Target="https://energy.ec.europa.eu/system/files/2022-08/fr_final_necp_main_en.pdf" TargetMode="External"/><Relationship Id="rId50" Type="http://schemas.openxmlformats.org/officeDocument/2006/relationships/hyperlink" Target="https://ec.europa.eu/eurostat/web/energy/data/shares" TargetMode="External"/><Relationship Id="rId55" Type="http://schemas.openxmlformats.org/officeDocument/2006/relationships/hyperlink" Target="https://www.epra.go.ke/wp-content/uploads/2022/06/Revised-Draft-report_Viability-of-SWH_EPRA_ver.2.pdf" TargetMode="External"/><Relationship Id="rId76" Type="http://schemas.openxmlformats.org/officeDocument/2006/relationships/hyperlink" Target="https://www.iea.org/reports/moldova-energy-profile/sustainable-development" TargetMode="External"/><Relationship Id="rId97" Type="http://schemas.openxmlformats.org/officeDocument/2006/relationships/hyperlink" Target="https://energy.ec.europa.eu/system/files/2020-06/ro_final_necp_main_en_0.pdf" TargetMode="External"/><Relationship Id="rId104" Type="http://schemas.openxmlformats.org/officeDocument/2006/relationships/hyperlink" Target="https://ec.europa.eu/eurostat/web/energy/data/shares" TargetMode="External"/><Relationship Id="rId120" Type="http://schemas.openxmlformats.org/officeDocument/2006/relationships/hyperlink" Target="https://ec.europa.eu/eurostat/web/energy/data/shares" TargetMode="External"/><Relationship Id="rId125" Type="http://schemas.openxmlformats.org/officeDocument/2006/relationships/hyperlink" Target="https://www.zera.co.zw/National_Renewable_Energy_Policy_Final.pdf" TargetMode="External"/><Relationship Id="rId7" Type="http://schemas.openxmlformats.org/officeDocument/2006/relationships/hyperlink" Target="https://energy.ec.europa.eu/system/files/2020-09/be_final_necp_parta_en_0.pdf%20%20;%20%20https:/iea.blob.core.windows.net/assets/638cb377-ca57-4c16-847d-ea4d96218d35/Belgium2022_EnergyPolicyReview.pdf" TargetMode="External"/><Relationship Id="rId71" Type="http://schemas.openxmlformats.org/officeDocument/2006/relationships/hyperlink" Target="https://ec.europa.eu/eurostat/web/energy/data/shares" TargetMode="External"/><Relationship Id="rId92" Type="http://schemas.openxmlformats.org/officeDocument/2006/relationships/hyperlink" Target="https://energy.ec.europa.eu/system/files/2020-08/pl_final_necp_part_1_3_en_0.pdf" TargetMode="External"/><Relationship Id="rId2" Type="http://schemas.openxmlformats.org/officeDocument/2006/relationships/hyperlink" Target="https://www.energy-community.org/dam/jcr:3f7e7552-a24e-43be-8031-039856b91444/RESProgressReport_Albania-2020-2021.pdf" TargetMode="External"/><Relationship Id="rId29" Type="http://schemas.openxmlformats.org/officeDocument/2006/relationships/hyperlink" Target="https://ec.europa.eu/eurostat/web/energy/data/shares" TargetMode="External"/><Relationship Id="rId24" Type="http://schemas.openxmlformats.org/officeDocument/2006/relationships/hyperlink" Target="https://ec.europa.eu/eurostat/web/energy/data/shares" TargetMode="External"/><Relationship Id="rId40" Type="http://schemas.openxmlformats.org/officeDocument/2006/relationships/hyperlink" Target="https://energy.ec.europa.eu/system/files/2020-03/el_final_necp_main_en_0.pdf" TargetMode="External"/><Relationship Id="rId45" Type="http://schemas.openxmlformats.org/officeDocument/2006/relationships/hyperlink" Target="https://www.foundations-20.org/wp-content/uploads/2022/08/F20_Renewable-Energy-Target-Mapping_G20.pdf" TargetMode="External"/><Relationship Id="rId66" Type="http://schemas.openxmlformats.org/officeDocument/2006/relationships/hyperlink" Target="https://ec.europa.eu/eurostat/web/energy/data/shares" TargetMode="External"/><Relationship Id="rId87" Type="http://schemas.openxmlformats.org/officeDocument/2006/relationships/hyperlink" Target="https://environment.govt.nz/assets/publications/Aotearoa-New-Zealands-first-emissions-reduction-plan.pdf" TargetMode="External"/><Relationship Id="rId110" Type="http://schemas.openxmlformats.org/officeDocument/2006/relationships/hyperlink" Target="https://www.irena.org/-/media/Files/IRENA/Agency/Publication/2020/Nov/IRENA_IEA_REN21_Policies_Heating_Cooling_2020.pdf?rev=9c0d3621b4124e00b2f0c8ff89a329ac" TargetMode="External"/><Relationship Id="rId115" Type="http://schemas.openxmlformats.org/officeDocument/2006/relationships/hyperlink" Target="https://www.worldfuturecouncil.org/100re-low-cost-option-for-tanzania/" TargetMode="External"/><Relationship Id="rId131" Type="http://schemas.openxmlformats.org/officeDocument/2006/relationships/hyperlink" Target="https://www.economy.ge/uploads/files/2017/energy/samoqmedo_gegma/nreap_v_3_eng_21022020.pdf" TargetMode="External"/><Relationship Id="rId136" Type="http://schemas.openxmlformats.org/officeDocument/2006/relationships/hyperlink" Target="https://iea.blob.core.windows.net/assets/ada7af90-e280-46c4-a577-df2e4fb44254/Renewables2022.pdf" TargetMode="External"/><Relationship Id="rId61" Type="http://schemas.openxmlformats.org/officeDocument/2006/relationships/hyperlink" Target="https://www.climatechangenews.com/2021/03/17/lebanon-increases-climate-goal-despite-political-economic-turmoil/" TargetMode="External"/><Relationship Id="rId82" Type="http://schemas.openxmlformats.org/officeDocument/2006/relationships/hyperlink" Target="https://www.mem.gov.ma/en/Pages/secteur.aspx?e=3&amp;prj=20" TargetMode="External"/><Relationship Id="rId19" Type="http://schemas.openxmlformats.org/officeDocument/2006/relationships/hyperlink" Target="https://global-climatescope.org/markets/hr/" TargetMode="External"/><Relationship Id="rId14" Type="http://schemas.openxmlformats.org/officeDocument/2006/relationships/hyperlink" Target="https://www2.gov.bc.ca/gov/content/environment/climate-change/planning-and-action/legislation" TargetMode="External"/><Relationship Id="rId30" Type="http://schemas.openxmlformats.org/officeDocument/2006/relationships/hyperlink" Target="https://energy.ec.europa.eu/system/files/2020-01/fi_final_necp_main_en_0.pdf" TargetMode="External"/><Relationship Id="rId35" Type="http://schemas.openxmlformats.org/officeDocument/2006/relationships/hyperlink" Target="https://ec.europa.eu/eurostat/web/energy/data/shares" TargetMode="External"/><Relationship Id="rId56" Type="http://schemas.openxmlformats.org/officeDocument/2006/relationships/hyperlink" Target="https://ec.europa.eu/eurostat/web/energy/data/shares" TargetMode="External"/><Relationship Id="rId77" Type="http://schemas.openxmlformats.org/officeDocument/2006/relationships/hyperlink" Target="https://ec.europa.eu/eurostat/web/energy/data/shares" TargetMode="External"/><Relationship Id="rId100" Type="http://schemas.openxmlformats.org/officeDocument/2006/relationships/hyperlink" Target="https://www.se4all-africa.org/fileadmin/uploads/se4all/Documents/Country_RAGAs/Sierra_Leone_RAGA_EN_Released.pdf" TargetMode="External"/><Relationship Id="rId105" Type="http://schemas.openxmlformats.org/officeDocument/2006/relationships/hyperlink" Target="https://energy.ec.europa.eu/system/files/2020-06/si_final_necp_main_en_0.pdf" TargetMode="External"/><Relationship Id="rId126" Type="http://schemas.openxmlformats.org/officeDocument/2006/relationships/hyperlink" Target="https://global-climatescope.org/markets/uz/" TargetMode="External"/><Relationship Id="rId8" Type="http://schemas.openxmlformats.org/officeDocument/2006/relationships/hyperlink" Target="https://energy.ec.europa.eu/system/files/2020-09/be_final_necp_parta_en_0.pdf" TargetMode="External"/><Relationship Id="rId51" Type="http://schemas.openxmlformats.org/officeDocument/2006/relationships/hyperlink" Target="https://energy.ec.europa.eu/system/files/2020-02/it_final_necp_main_en_0.pdf" TargetMode="External"/><Relationship Id="rId72" Type="http://schemas.openxmlformats.org/officeDocument/2006/relationships/hyperlink" Target="https://www.climate-laws.org/geographies/malta/policies/malta-s-2030-national-energy-and-climate-plan.%20%20;%20%20https:/energy.ec.europa.eu/system/files/2020-01/mt_final_necp_main_en_0.pdf" TargetMode="External"/><Relationship Id="rId93" Type="http://schemas.openxmlformats.org/officeDocument/2006/relationships/hyperlink" Target="https://www.irena.org/-/media/Files/IRENA/Agency/Publication/2020/Nov/IRENA_IEA_REN21_Policies_Heating_Cooling_2020.pdf?rev=9c0d3621b4124e00b2f0c8ff89a329ac" TargetMode="External"/><Relationship Id="rId98" Type="http://schemas.openxmlformats.org/officeDocument/2006/relationships/hyperlink" Target="https://ec.europa.eu/eurostat/web/energy/data/shares" TargetMode="External"/><Relationship Id="rId121" Type="http://schemas.openxmlformats.org/officeDocument/2006/relationships/hyperlink" Target="https://assets.publishing.service.gov.uk/government/uploads/system/uploads/attachment_data/file/991649/uk-integrated-national-energy-climate-plan-necp-31-january-2020.pdf" TargetMode="External"/><Relationship Id="rId3" Type="http://schemas.openxmlformats.org/officeDocument/2006/relationships/hyperlink" Target="https://www.energy-community.org/dam/jcr:a0c2b8a8-96c8-4423-993a-537cf51daa65/Draft_NECP_AL_%202021.pdf" TargetMode="External"/><Relationship Id="rId25" Type="http://schemas.openxmlformats.org/officeDocument/2006/relationships/hyperlink" Target="https://energy.ec.europa.eu/system/files/2020-01/dk_final_necp_main_en_0.pdf%20%20;%20%20https:/coalition.irena.org/-/media/Files/IRENA/Coalition-for-Action/IRENA_Coalition_utilities_2020_v1.pdf" TargetMode="External"/><Relationship Id="rId46" Type="http://schemas.openxmlformats.org/officeDocument/2006/relationships/hyperlink" Target="https://solarthermalworld.org/news/india-close-to-the-solar-mission-target-of-20-million-m2/" TargetMode="External"/><Relationship Id="rId67" Type="http://schemas.openxmlformats.org/officeDocument/2006/relationships/hyperlink" Target="https://www.connaissancedesenergies.org/sites/default/files/pdf-actualites/Luxembourg_2020_Energy_Policy_Review.pdf" TargetMode="External"/><Relationship Id="rId116" Type="http://schemas.openxmlformats.org/officeDocument/2006/relationships/hyperlink" Target="https://ec.europa.eu/eurostat/web/energy/data/shares" TargetMode="External"/><Relationship Id="rId137" Type="http://schemas.openxmlformats.org/officeDocument/2006/relationships/hyperlink" Target="https://ec.europa.eu/eurostat/web/energy/data/shares" TargetMode="External"/><Relationship Id="rId20" Type="http://schemas.openxmlformats.org/officeDocument/2006/relationships/hyperlink" Target="https://ec.europa.eu/eurostat/web/energy/data/shares" TargetMode="External"/><Relationship Id="rId41" Type="http://schemas.openxmlformats.org/officeDocument/2006/relationships/hyperlink" Target="https://ec.europa.eu/energy/sites/ener/files/documents/hu_final_necp_main_en.pdf" TargetMode="External"/><Relationship Id="rId62" Type="http://schemas.openxmlformats.org/officeDocument/2006/relationships/hyperlink" Target="https://www.irena.org/-/media/Files/IRENA/Agency/Publication/2020/Jun/IRENA_Outlook_Lebanon_2020.pdf" TargetMode="External"/><Relationship Id="rId83" Type="http://schemas.openxmlformats.org/officeDocument/2006/relationships/hyperlink" Target="https://soltrain.s3.eu-west-2.amazonaws.com/media/public/documents/Solar-Thermal-Technology-Roadmap-and-Implementation-Plan-Mozambique.pdf%20;%20%20%20https:/solarthermalworld.org/news/region-high-solar-ambitions-joins-iea-shc/" TargetMode="External"/><Relationship Id="rId88" Type="http://schemas.openxmlformats.org/officeDocument/2006/relationships/hyperlink" Target="https://ec.europa.eu/eurostat/web/energy/data/shares" TargetMode="External"/><Relationship Id="rId111" Type="http://schemas.openxmlformats.org/officeDocument/2006/relationships/hyperlink" Target="https://ec.europa.eu/eurostat/web/energy/data/shares" TargetMode="External"/><Relationship Id="rId132" Type="http://schemas.openxmlformats.org/officeDocument/2006/relationships/hyperlink" Target="https://www.gogla.org/sites/default/files/resource_docs/ghana_country_brief.pdf" TargetMode="External"/><Relationship Id="rId15" Type="http://schemas.openxmlformats.org/officeDocument/2006/relationships/hyperlink" Target="https://caloryfrio.minenergia.cl/descargable/Estrategia_calor_frio_v1.1.pdf" TargetMode="External"/><Relationship Id="rId36" Type="http://schemas.openxmlformats.org/officeDocument/2006/relationships/hyperlink" Target="https://www.cleanenergywire.org/news/germanys-2030-target-50-renewables-heating-ambitious-possible-industry%20%20;%20%20https:/www.bee-ev.de/service/publikationen-medien/beitrag/bee-waermeszenario-2045" TargetMode="External"/><Relationship Id="rId57" Type="http://schemas.openxmlformats.org/officeDocument/2006/relationships/hyperlink" Target="https://rise.esmap.org/data/files/library/kosovo/Renewable%20Energy/Kosovo_National%20RE%20Action%20Plan.pdf" TargetMode="External"/><Relationship Id="rId106" Type="http://schemas.openxmlformats.org/officeDocument/2006/relationships/hyperlink" Target="https://energy.ec.europa.eu/system/files/2020-06/si_final_necp_main_en_0.pdf" TargetMode="External"/><Relationship Id="rId127" Type="http://schemas.openxmlformats.org/officeDocument/2006/relationships/hyperlink" Target="https://www.foundations-20.org/wp-content/uploads/2022/08/F20_Renewable-Energy-Target-Mapping_G20.pdf" TargetMode="External"/><Relationship Id="rId10" Type="http://schemas.openxmlformats.org/officeDocument/2006/relationships/hyperlink" Target="https://www.undp.org/sites/g/files/zskgke326/files/migration/bt/Bhutan-2nd-NDC_Final.pdf" TargetMode="External"/><Relationship Id="rId31" Type="http://schemas.openxmlformats.org/officeDocument/2006/relationships/hyperlink" Target="https://energy.ec.europa.eu/system/files/2020-01/fi_final_necp_main_en_0.pdf" TargetMode="External"/><Relationship Id="rId52" Type="http://schemas.openxmlformats.org/officeDocument/2006/relationships/hyperlink" Target="https://energy.ec.europa.eu/system/files/2020-02/it_final_necp_main_en_0.pdf" TargetMode="External"/><Relationship Id="rId73" Type="http://schemas.openxmlformats.org/officeDocument/2006/relationships/hyperlink" Target="https://www.foundations-20.org/wp-content/uploads/2022/08/F20_Renewable-Energy-Target-Mapping_G20.pdf" TargetMode="External"/><Relationship Id="rId78" Type="http://schemas.openxmlformats.org/officeDocument/2006/relationships/hyperlink" Target="https://wapi.gov.me/download/e0bd1628-c21d-4d61-8c05-f22c6d354736?version=1.0%20%20;%20https://www.climate-laws.org/geographies/montenegro/policies/national-strategy-in-the-field-of-climate-change-by-2030" TargetMode="External"/><Relationship Id="rId94" Type="http://schemas.openxmlformats.org/officeDocument/2006/relationships/hyperlink" Target="https://ec.europa.eu/eurostat/web/energy/data/shares" TargetMode="External"/><Relationship Id="rId99" Type="http://schemas.openxmlformats.org/officeDocument/2006/relationships/hyperlink" Target="https://balkangreenenergynews.com/serbia-to-target-emissions-cut-of-40-3-by-2030-in-upcoming-necp/" TargetMode="External"/><Relationship Id="rId101" Type="http://schemas.openxmlformats.org/officeDocument/2006/relationships/hyperlink" Target="https://ec.europa.eu/eurostat/web/energy/data/shares" TargetMode="External"/><Relationship Id="rId122" Type="http://schemas.openxmlformats.org/officeDocument/2006/relationships/hyperlink" Target="https://www.foundations-20.org/wp-content/uploads/2022/08/F20_Renewable-Energy-Target-Mapping_G20.pdf" TargetMode="External"/><Relationship Id="rId4" Type="http://schemas.openxmlformats.org/officeDocument/2006/relationships/hyperlink" Target="https://ec.europa.eu/eurostat/web/energy/data/shares" TargetMode="External"/><Relationship Id="rId9" Type="http://schemas.openxmlformats.org/officeDocument/2006/relationships/hyperlink" Target="https://ec.europa.eu/eurostat/web/energy/data/shares" TargetMode="External"/><Relationship Id="rId26" Type="http://schemas.openxmlformats.org/officeDocument/2006/relationships/hyperlink" Target="https://ec.europa.eu/eurostat/web/energy/data/shares" TargetMode="External"/><Relationship Id="rId47" Type="http://schemas.openxmlformats.org/officeDocument/2006/relationships/hyperlink" Target="https://ec.europa.eu/eurostat/web/energy/data/shares" TargetMode="External"/><Relationship Id="rId68" Type="http://schemas.openxmlformats.org/officeDocument/2006/relationships/hyperlink" Target="https://ec.europa.eu/eurostat/web/energy/data/shares" TargetMode="External"/><Relationship Id="rId89" Type="http://schemas.openxmlformats.org/officeDocument/2006/relationships/hyperlink" Target="https://www.google.fr/url?sa=t&amp;rct=j&amp;q=&amp;esrc=s&amp;source=web&amp;cd=&amp;cad=rja&amp;uact=8&amp;ved=2ahUKEwjm_N-D9_L1AhUK3xoKHVahCZ0QFnoECA0QAw&amp;url=https%3A%2F%2Fwww.regjeringen.no%2Fno%2Fdokumenter%2Fhoring.-eu-eos-energi.-forslag-til-revidert-fornybardirektiv-av-14.-juli-2021%2Fid2866274%2FDownload%2F%3FvedleggId%3D77776586-d286-44f9-855a-eae22849409f%23%3A~%3Atext%3DMember%2520States%2520shall%2520set%2520an%2Cshare%2520of%2520renewables%2520in%2520buildings.&amp;usg=AOvVaw29f3F72CSeISKOYqxRpFpP" TargetMode="External"/><Relationship Id="rId112" Type="http://schemas.openxmlformats.org/officeDocument/2006/relationships/hyperlink" Target="https://energy.ec.europa.eu/system/files/2020-03/se_final_necp_main_en_0.pdf" TargetMode="External"/><Relationship Id="rId133" Type="http://schemas.openxmlformats.org/officeDocument/2006/relationships/hyperlink" Target="https://solarthermalworld.org/news/region-high-solar-ambitions-joins-iea-shc/" TargetMode="External"/></Relationships>
</file>

<file path=xl/worksheets/_rels/sheet39.xml.rels><?xml version="1.0" encoding="UTF-8" standalone="yes"?>
<Relationships xmlns="http://schemas.openxmlformats.org/package/2006/relationships"><Relationship Id="rId117" Type="http://schemas.openxmlformats.org/officeDocument/2006/relationships/hyperlink" Target="https://www.fas.usda.gov/data/european-union-biofuel-mandates-eu-member-state-2022" TargetMode="External"/><Relationship Id="rId21" Type="http://schemas.openxmlformats.org/officeDocument/2006/relationships/hyperlink" Target="https://www.biofuelsdigest.com/bdigest/2022/01/03/the-digests-biofuels-mandates-around-the-world-2022/46/" TargetMode="External"/><Relationship Id="rId63" Type="http://schemas.openxmlformats.org/officeDocument/2006/relationships/hyperlink" Target="https://www.biofuelsdigest.com/bdigest/2021/01/06/the-digests-biofuels-mandates-around-the-world-2021/46/" TargetMode="External"/><Relationship Id="rId159" Type="http://schemas.openxmlformats.org/officeDocument/2006/relationships/hyperlink" Target="https://www.epure.org/wp-content/uploads/2022/10/221011-DEF-REP-Overview-of-biofuels-policies-and-markets-across-the-EU-October-2022.pdf" TargetMode="External"/><Relationship Id="rId170" Type="http://schemas.openxmlformats.org/officeDocument/2006/relationships/hyperlink" Target="https://www.biofuelsdigest.com/bdigest/2021/01/06/the-digests-biofuels-mandates-around-the-world-2021/14/;%20Mexico_North%20America_RE_SP.pdf%20(irena.org)" TargetMode="External"/><Relationship Id="rId226" Type="http://schemas.openxmlformats.org/officeDocument/2006/relationships/hyperlink" Target="https://www.energy.gov.za/files/policies/petroleum/Biofuels-Regulatory-Framework-and-National-Biofuels-Feedstock-Protocol.pdf" TargetMode="External"/><Relationship Id="rId268" Type="http://schemas.openxmlformats.org/officeDocument/2006/relationships/hyperlink" Target="https://www.zera.co.zw/Biofuels_%20Policy_of_Zimbabwe.pdf" TargetMode="External"/><Relationship Id="rId11" Type="http://schemas.openxmlformats.org/officeDocument/2006/relationships/hyperlink" Target="https://www.agricensus.com/Article/Argentina-biofuel-bill-with-5-diesel-blend-mandate-cut-made-law-17514.html" TargetMode="External"/><Relationship Id="rId32" Type="http://schemas.openxmlformats.org/officeDocument/2006/relationships/hyperlink" Target="https://www.biofuelsdigest.com/bdigest/2021/01/06/the-digests-biofuels-mandates-around-the-world-2021/4/" TargetMode="External"/><Relationship Id="rId53" Type="http://schemas.openxmlformats.org/officeDocument/2006/relationships/hyperlink" Target="https://www.ieabioenergy.com/wp-content/uploads/2021/11/CountryReport2021_Canada_final.pdf" TargetMode="External"/><Relationship Id="rId74" Type="http://schemas.openxmlformats.org/officeDocument/2006/relationships/hyperlink" Target="https://www.epure.org/wp-content/uploads/2022/10/221011-DEF-REP-Overview-of-biofuels-policies-and-markets-across-the-EU-October-2022.pdf.%20;%20%20https:/www.fas.usda.gov/data/european-union-biofuel-mandates-eu-member-state-2022" TargetMode="External"/><Relationship Id="rId128" Type="http://schemas.openxmlformats.org/officeDocument/2006/relationships/hyperlink" Target="https://economictimes.indiatimes.com/industry/renewables/cabinet-amends-biofuels-policy-advances-ethanol-blending-target-to-2025-26/articleshow/91637676.cms" TargetMode="External"/><Relationship Id="rId149" Type="http://schemas.openxmlformats.org/officeDocument/2006/relationships/hyperlink" Target="https://www.argusmedia.com/en/news/2380561-south-korea-to-boost-domestic-biofuels-use" TargetMode="External"/><Relationship Id="rId5" Type="http://schemas.openxmlformats.org/officeDocument/2006/relationships/hyperlink" Target="https://www.epure.org/wp-content/uploads/2022/10/221011-DEF-REP-Overview-of-biofuels-policies-and-markets-across-the-EU-October-2022.pdf" TargetMode="External"/><Relationship Id="rId95" Type="http://schemas.openxmlformats.org/officeDocument/2006/relationships/hyperlink" Target="https://www.iscc-system.org/wp-content/uploads/2017/04/9_Jaaskelainen_FI_Ministry_of_Transport_and_Communications_ISCC_Conference_150217.pdf" TargetMode="External"/><Relationship Id="rId160" Type="http://schemas.openxmlformats.org/officeDocument/2006/relationships/hyperlink" Target="https://www.epure.org/wp-content/uploads/2022/10/221011-DEF-REP-Overview-of-biofuels-policies-and-markets-across-the-EU-October-2022.pdf" TargetMode="External"/><Relationship Id="rId181" Type="http://schemas.openxmlformats.org/officeDocument/2006/relationships/hyperlink" Target="https://www.iea.org/policies/5696-biofuels-blending-mandate" TargetMode="External"/><Relationship Id="rId216" Type="http://schemas.openxmlformats.org/officeDocument/2006/relationships/hyperlink" Target="https://www.epure.org/wp-content/uploads/2022/10/221011-DEF-REP-Overview-of-biofuels-policies-and-markets-across-the-EU-October-2022.pdf" TargetMode="External"/><Relationship Id="rId237" Type="http://schemas.openxmlformats.org/officeDocument/2006/relationships/hyperlink" Target="https://publications.jrc.ec.europa.eu/repository/bitstream/JRC118309/jrc118309_1.pdf" TargetMode="External"/><Relationship Id="rId258" Type="http://schemas.openxmlformats.org/officeDocument/2006/relationships/hyperlink" Target="https://afdc.energy.gov/fuels/laws/BIOD?state=MA" TargetMode="External"/><Relationship Id="rId22" Type="http://schemas.openxmlformats.org/officeDocument/2006/relationships/hyperlink" Target="https://www.fas.usda.gov/data/australia-biofuels-annual-3" TargetMode="External"/><Relationship Id="rId43" Type="http://schemas.openxmlformats.org/officeDocument/2006/relationships/hyperlink" Target="https://www.fas.usda.gov/data/european-union-biofuel-mandates-eu-member-state-2022" TargetMode="External"/><Relationship Id="rId64" Type="http://schemas.openxmlformats.org/officeDocument/2006/relationships/hyperlink" Target="https://www.biofuelsdigest.com/bdigest/2021/01/06/the-digests-biofuels-mandates-around-the-world-2021/10/" TargetMode="External"/><Relationship Id="rId118" Type="http://schemas.openxmlformats.org/officeDocument/2006/relationships/hyperlink" Target="https://www.epure.org/wp-content/uploads/2022/10/221011-DEF-REP-Overview-of-biofuels-policies-and-markets-across-the-EU-October-2022.pdf" TargetMode="External"/><Relationship Id="rId139" Type="http://schemas.openxmlformats.org/officeDocument/2006/relationships/hyperlink" Target="https://www.epure.org/wp-content/uploads/2022/10/221011-DEF-REP-Overview-of-biofuels-policies-and-markets-across-the-EU-October-2022.pdf" TargetMode="External"/><Relationship Id="rId85" Type="http://schemas.openxmlformats.org/officeDocument/2006/relationships/hyperlink" Target="https://www.ieabioenergy.com/wp-content/uploads/2021/11/CountryReport2021_Denmark_final.pdf" TargetMode="External"/><Relationship Id="rId150" Type="http://schemas.openxmlformats.org/officeDocument/2006/relationships/hyperlink" Target="https://www.argusmedia.com/en/news/2380561-south-korea-to-boost-domestic-biofuels-use" TargetMode="External"/><Relationship Id="rId171" Type="http://schemas.openxmlformats.org/officeDocument/2006/relationships/hyperlink" Target="https://www.reuters.com/article/us-mexico-ethanol-idUSKBN1ZF05M" TargetMode="External"/><Relationship Id="rId192" Type="http://schemas.openxmlformats.org/officeDocument/2006/relationships/hyperlink" Target="https://www.biofuelsdigest.com/bdigest/2023/01/02/the-daily-digests-biofuels-mandates-around-the-world-2023/16/" TargetMode="External"/><Relationship Id="rId206" Type="http://schemas.openxmlformats.org/officeDocument/2006/relationships/hyperlink" Target="https://www.epure.org/wp-content/uploads/2022/10/221011-DEF-REP-Overview-of-biofuels-policies-and-markets-across-the-EU-October-2022.pdf" TargetMode="External"/><Relationship Id="rId227" Type="http://schemas.openxmlformats.org/officeDocument/2006/relationships/hyperlink" Target="https://www.energy.gov.za/files/policies/petroleum/Biofuels-Regulatory-Framework-and-National-Biofuels-Feedstock-Protocol.pdf" TargetMode="External"/><Relationship Id="rId248" Type="http://schemas.openxmlformats.org/officeDocument/2006/relationships/hyperlink" Target="https://www.epure.org/about-ethanol/fuel-market/overview-of-biofuels-obligations-in-the-eu/" TargetMode="External"/><Relationship Id="rId269" Type="http://schemas.openxmlformats.org/officeDocument/2006/relationships/hyperlink" Target="https://www.newsday.co.zw/2022/01/zim-abandons-mandatory-ethanol-blending" TargetMode="External"/><Relationship Id="rId12" Type="http://schemas.openxmlformats.org/officeDocument/2006/relationships/hyperlink" Target="https://apps.fas.usda.gov/newgainapi/api/Report/DownloadReportByFileName?fileName=Biofuels%20Annual_Buenos%20Aires_Argentina_AR2022-0013.pdf" TargetMode="External"/><Relationship Id="rId33" Type="http://schemas.openxmlformats.org/officeDocument/2006/relationships/hyperlink" Target="https://repositorio.iica.int/bitstream/handle/11324/21279/BVE22118335e_compressed.pdf?sequence=5&amp;isAllowed=y" TargetMode="External"/><Relationship Id="rId108" Type="http://schemas.openxmlformats.org/officeDocument/2006/relationships/hyperlink" Target="https://www.fas.usda.gov/data/european-union-biofuel-mandates-eu-member-state-2022" TargetMode="External"/><Relationship Id="rId129" Type="http://schemas.openxmlformats.org/officeDocument/2006/relationships/hyperlink" Target="https://apps.fas.usda.gov/newgainapi/api/Report/DownloadReportByFileName?fileName=Biofuels%20Annual_New%20Delhi_India_IN2022-0056.pdf" TargetMode="External"/><Relationship Id="rId54" Type="http://schemas.openxmlformats.org/officeDocument/2006/relationships/hyperlink" Target="https://www.ieabioenergy.com/wp-content/uploads/2021/11/CountryReport2021_Canada_final.pdf" TargetMode="External"/><Relationship Id="rId75" Type="http://schemas.openxmlformats.org/officeDocument/2006/relationships/hyperlink" Target="https://www.epure.org/wp-content/uploads/2022/10/221011-DEF-REP-Overview-of-biofuels-policies-and-markets-across-the-EU-October-2022.pdf" TargetMode="External"/><Relationship Id="rId96" Type="http://schemas.openxmlformats.org/officeDocument/2006/relationships/hyperlink" Target="https://www.epure.org/wp-content/uploads/2022/10/221011-DEF-REP-Overview-of-biofuels-policies-and-markets-across-the-EU-October-2022.pdf" TargetMode="External"/><Relationship Id="rId140" Type="http://schemas.openxmlformats.org/officeDocument/2006/relationships/hyperlink" Target="https://www.epure.org/wp-content/uploads/2022/10/221011-DEF-REP-Overview-of-biofuels-policies-and-markets-across-the-EU-October-2022.pdf" TargetMode="External"/><Relationship Id="rId161" Type="http://schemas.openxmlformats.org/officeDocument/2006/relationships/hyperlink" Target="https://www.epure.org/wp-content/uploads/2022/10/221011-DEF-REP-Overview-of-biofuels-policies-and-markets-across-the-EU-October-2022.pdf" TargetMode="External"/><Relationship Id="rId182" Type="http://schemas.openxmlformats.org/officeDocument/2006/relationships/hyperlink" Target="https://www.iea.org/policies/5696-biofuels-blending-mandate" TargetMode="External"/><Relationship Id="rId217" Type="http://schemas.openxmlformats.org/officeDocument/2006/relationships/hyperlink" Target="https://apps.fas.usda.gov/newgainapi/api/Report/DownloadReportByFileName?fileName=Biofuel%20Mandates%20in%20the%20EU%20by%20Member%20State%20in%202020_Berlin_European%20Union_05-26-2020" TargetMode="External"/><Relationship Id="rId6" Type="http://schemas.openxmlformats.org/officeDocument/2006/relationships/hyperlink" Target="https://www.fas.usda.gov/data/european-union-biofuel-mandates-eu-member-state-2022.%20;%20%20https:/energy.ec.europa.eu/system/files/2015-01/2013_11_bringing_biofuels_on_the_market_0.pdf" TargetMode="External"/><Relationship Id="rId238" Type="http://schemas.openxmlformats.org/officeDocument/2006/relationships/hyperlink" Target="https://www.bangkokpost.com/business/2257099/energy-committee-restricts-options-to-biodiesel-b5.%20%20;%20%20%20https:/www.fas.usda.gov/data/thailand-updated-biofuel-situation-2022" TargetMode="External"/><Relationship Id="rId259" Type="http://schemas.openxmlformats.org/officeDocument/2006/relationships/hyperlink" Target="https://mn.gov/commerce-stat/pdfs/b20.pdf" TargetMode="External"/><Relationship Id="rId23" Type="http://schemas.openxmlformats.org/officeDocument/2006/relationships/hyperlink" Target="https://assets.cdn.thewebconsole.com/S3WEB8203/images/Aussies-shun-biofuels-despite-world-trends-and-Australia-s-global-position-as-major-biodiesel-feedstock-supplier-mon-9-nov-2020.pdf?m=c5db07d91dbed7065228c49f9099f5a1" TargetMode="External"/><Relationship Id="rId119" Type="http://schemas.openxmlformats.org/officeDocument/2006/relationships/hyperlink" Target="https://www.czapp.com/analyst-insights/guatemala-to-blend-10-ethanol-into-gasoline/" TargetMode="External"/><Relationship Id="rId270" Type="http://schemas.openxmlformats.org/officeDocument/2006/relationships/printerSettings" Target="../printerSettings/printerSettings6.bin"/><Relationship Id="rId44" Type="http://schemas.openxmlformats.org/officeDocument/2006/relationships/hyperlink" Target="https://www.fas.usda.gov/data/european-union-biofuel-mandates-eu-member-state-2022" TargetMode="External"/><Relationship Id="rId65" Type="http://schemas.openxmlformats.org/officeDocument/2006/relationships/hyperlink" Target="https://apps.fas.usda.gov/newgainapi/api/Report/DownloadReportByFileName?fileName=Biofuels%20Annual_Bogota_Colombia_CO2022-0012.pdf" TargetMode="External"/><Relationship Id="rId86" Type="http://schemas.openxmlformats.org/officeDocument/2006/relationships/hyperlink" Target="https://www.ieabioenergy.com/wp-content/uploads/2021/11/CountryReport2021_Denmark_final.pdf.%20%20;%20%20https:/energy.ec.europa.eu/system/files/2015-01/2013_11_bringing_biofuels_on_the_market_0.pdf" TargetMode="External"/><Relationship Id="rId130" Type="http://schemas.openxmlformats.org/officeDocument/2006/relationships/hyperlink" Target="https://jakartaglobe.id/business/indonesia-seeks-to-expand-green-fuel-production-to-100-by-2022" TargetMode="External"/><Relationship Id="rId151" Type="http://schemas.openxmlformats.org/officeDocument/2006/relationships/hyperlink" Target="https://www.epure.org/wp-content/uploads/2022/10/221011-DEF-REP-Overview-of-biofuels-policies-and-markets-across-the-EU-October-2022.pdf" TargetMode="External"/><Relationship Id="rId172" Type="http://schemas.openxmlformats.org/officeDocument/2006/relationships/hyperlink" Target="https://www.biofuelsdigest.com/bdigest/2023/01/02/the-daily-digests-biofuels-mandates-around-the-world-2023/61/.%20;%20%20https:/www.climate-laws.org/geographies/mozambique/policies/national-biofuels-policy-and-strategy" TargetMode="External"/><Relationship Id="rId193" Type="http://schemas.openxmlformats.org/officeDocument/2006/relationships/hyperlink" Target="https://www.presidencia.gov.py/archivos/documentos/DECRETO3500_0m7n1d1y.PDF" TargetMode="External"/><Relationship Id="rId207" Type="http://schemas.openxmlformats.org/officeDocument/2006/relationships/hyperlink" Target="https://www.epure.org/wp-content/uploads/2022/10/221011-DEF-REP-Overview-of-biofuels-policies-and-markets-across-the-EU-October-2022.pdf" TargetMode="External"/><Relationship Id="rId228" Type="http://schemas.openxmlformats.org/officeDocument/2006/relationships/hyperlink" Target="https://www.epure.org/wp-content/uploads/2022/10/221011-DEF-REP-Overview-of-biofuels-policies-and-markets-across-the-EU-October-2022.pdf" TargetMode="External"/><Relationship Id="rId249" Type="http://schemas.openxmlformats.org/officeDocument/2006/relationships/hyperlink" Target="https://www.iea.org/policies/12778-green-aviation-rd" TargetMode="External"/><Relationship Id="rId13" Type="http://schemas.openxmlformats.org/officeDocument/2006/relationships/hyperlink" Target="https://energynews.pro/en/biodiesel-argentina-increases-blending-requirement/" TargetMode="External"/><Relationship Id="rId109" Type="http://schemas.openxmlformats.org/officeDocument/2006/relationships/hyperlink" Target="https://apps.fas.usda.gov/newgainapi/api/Report/DownloadReportByFileName?fileName=Biofuel%20Mandates%20in%20the%20EU%20by%20Member%20State%20in%202020_Berlin_European%20Union_05-26-2020" TargetMode="External"/><Relationship Id="rId260" Type="http://schemas.openxmlformats.org/officeDocument/2006/relationships/hyperlink" Target="https://nmdeptag.nmsu.edu/media/pdf/Biodiesel-Suspension-Memo-Oct-2022.pdf" TargetMode="External"/><Relationship Id="rId34" Type="http://schemas.openxmlformats.org/officeDocument/2006/relationships/hyperlink" Target="https://www.spglobal.com/platts/en/market-insights/latest-news/agriculture/113021-brazils-cnpe-reduces-biodiesel-blend-mandate-to-10-for-2022" TargetMode="External"/><Relationship Id="rId55" Type="http://schemas.openxmlformats.org/officeDocument/2006/relationships/hyperlink" Target="https://biofuels-news.com/news/government-proposes-increased-use-of-renewable-fuels-in-quebec-canada/" TargetMode="External"/><Relationship Id="rId76" Type="http://schemas.openxmlformats.org/officeDocument/2006/relationships/hyperlink" Target="https://apps.fas.usda.gov/newgainapi/api/Report/DownloadReportByFileName?fileName=Biofuel%20Mandates%20in%20the%20EU%20by%20Member%20State%20-%202022_Berlin_European%20Union_E42022-0044" TargetMode="External"/><Relationship Id="rId97" Type="http://schemas.openxmlformats.org/officeDocument/2006/relationships/hyperlink" Target="https://www.iea.org/reports/renewable-energy-market-update-may-2022/transport-biofuels" TargetMode="External"/><Relationship Id="rId120" Type="http://schemas.openxmlformats.org/officeDocument/2006/relationships/hyperlink" Target="https://www.czapp.com/analyst-insights/guatemala-to-blend-10-ethanol-into-gasoline/" TargetMode="External"/><Relationship Id="rId141" Type="http://schemas.openxmlformats.org/officeDocument/2006/relationships/hyperlink" Target="https://publications.jrc.ec.europa.eu/repository/bitstream/JRC118309/jrc118309_1.pdf" TargetMode="External"/><Relationship Id="rId7" Type="http://schemas.openxmlformats.org/officeDocument/2006/relationships/hyperlink" Target="https://www.epure.org/wp-content/uploads/2022/10/221011-DEF-REP-Overview-of-biofuels-policies-and-markets-across-the-EU-October-2022.pdf.%20;%20%20https:/www.fas.usda.gov/data/european-union-biofuel-mandates-eu-member-state-2022" TargetMode="External"/><Relationship Id="rId162" Type="http://schemas.openxmlformats.org/officeDocument/2006/relationships/hyperlink" Target="https://www.epure.org/wp-content/uploads/2022/10/221011-DEF-REP-Overview-of-biofuels-policies-and-markets-across-the-EU-October-2022.pdf" TargetMode="External"/><Relationship Id="rId183" Type="http://schemas.openxmlformats.org/officeDocument/2006/relationships/hyperlink" Target="http://www.biodieselmagazine.com/articles/2516476/norway-to-implement-biofuel-mandate-for-aviation-fuel-in-2020" TargetMode="External"/><Relationship Id="rId218" Type="http://schemas.openxmlformats.org/officeDocument/2006/relationships/hyperlink" Target="https://www.epure.org/wp-content/uploads/2022/10/221011-DEF-REP-Overview-of-biofuels-policies-and-markets-across-the-EU-October-2022.pdf.%20;%20https:/www.fas.usda.gov/data/european-union-biofuel-mandates-eu-member-state-2022" TargetMode="External"/><Relationship Id="rId239" Type="http://schemas.openxmlformats.org/officeDocument/2006/relationships/hyperlink" Target="https://repositorio.iica.int/bitstream/handle/11324/21328/BCO22118587i.pdf?sequence=5&amp;isAllowed=y" TargetMode="External"/><Relationship Id="rId250" Type="http://schemas.openxmlformats.org/officeDocument/2006/relationships/hyperlink" Target="https://www.reuters.com/markets/commodities/us-epa-unveil-biofuel-mandate-cuts-boost-pandemic-hit-refiners-sources-say-2021-12-07/" TargetMode="External"/><Relationship Id="rId24" Type="http://schemas.openxmlformats.org/officeDocument/2006/relationships/hyperlink" Target="https://www.biofuelsdigest.com/bdigest/2021/01/06/the-digests-biofuels-mandates-around-the-world-2021/37/" TargetMode="External"/><Relationship Id="rId45" Type="http://schemas.openxmlformats.org/officeDocument/2006/relationships/hyperlink" Target="https://www.fas.usda.gov/data/european-union-biofuel-mandates-eu-member-state-2022" TargetMode="External"/><Relationship Id="rId66" Type="http://schemas.openxmlformats.org/officeDocument/2006/relationships/hyperlink" Target="https://apps.fas.usda.gov/newgainapi/api/Report/DownloadReportByFileName?fileName=Biofuels%20Annual_Bogota_Colombia_CO2022-0012.pdf" TargetMode="External"/><Relationship Id="rId87" Type="http://schemas.openxmlformats.org/officeDocument/2006/relationships/hyperlink" Target="https://www.epure.org/wp-content/uploads/2022/10/221011-DEF-REP-Overview-of-biofuels-policies-and-markets-across-the-EU-October-2022.pdf" TargetMode="External"/><Relationship Id="rId110" Type="http://schemas.openxmlformats.org/officeDocument/2006/relationships/hyperlink" Target="https://apps.fas.usda.gov/newgainapi/api/Report/DownloadReportByFileName?fileName=Biofuel%20Mandates%20in%20the%20EU%20by%20Member%20State%20in%202020_Berlin_European%20Union_05-26-2020" TargetMode="External"/><Relationship Id="rId131" Type="http://schemas.openxmlformats.org/officeDocument/2006/relationships/hyperlink" Target="https://biofuels-news.com/news/indonesia-launches-biodiesel-programme/" TargetMode="External"/><Relationship Id="rId152" Type="http://schemas.openxmlformats.org/officeDocument/2006/relationships/hyperlink" Target="https://www.epure.org/wp-content/uploads/2022/10/221011-DEF-REP-Overview-of-biofuels-policies-and-markets-across-the-EU-October-2022.pdf" TargetMode="External"/><Relationship Id="rId173" Type="http://schemas.openxmlformats.org/officeDocument/2006/relationships/hyperlink" Target="https://www.fas.usda.gov/data/european-union-biofuel-mandates-eu-member-state-2022" TargetMode="External"/><Relationship Id="rId194" Type="http://schemas.openxmlformats.org/officeDocument/2006/relationships/hyperlink" Target="https://repositorio.iica.int/bitstream/handle/11324/21279/BVE22118335e_compressed.pdf?sequence=5&amp;isAllowed=y" TargetMode="External"/><Relationship Id="rId208" Type="http://schemas.openxmlformats.org/officeDocument/2006/relationships/hyperlink" Target="https://iea.blob.core.windows.net/assets/b9ea5a7d-3e41-4318-a69e-f7d456ebb118/Poland2022.pdf" TargetMode="External"/><Relationship Id="rId229" Type="http://schemas.openxmlformats.org/officeDocument/2006/relationships/hyperlink" Target="https://www.epure.org/wp-content/uploads/2022/10/221011-DEF-REP-Overview-of-biofuels-policies-and-markets-across-the-EU-October-2022.pdf.%20;%20%20https:/www.fas.usda.gov/data/european-union-biofuel-mandates-eu-member-state-2022" TargetMode="External"/><Relationship Id="rId240" Type="http://schemas.openxmlformats.org/officeDocument/2006/relationships/hyperlink" Target="https://iea.blob.core.windows.net/assets/cc499a7b-b72a-466c-88de-d792a9daff44/Turkey_2021_Energy_Policy_Review.pdf.%20%20;%20https:/www.biofuelsdigest.com/bdigest/2017/06/05/turkey-to-start-slow-with-0-5-biodiesel-blending-mandate-in-2018/" TargetMode="External"/><Relationship Id="rId261" Type="http://schemas.openxmlformats.org/officeDocument/2006/relationships/hyperlink" Target="https://www.irena.org/IRENADocuments/Statistical_Profiles/South%20America/Uruguay_South%20America_RE_SP.pdf" TargetMode="External"/><Relationship Id="rId14" Type="http://schemas.openxmlformats.org/officeDocument/2006/relationships/hyperlink" Target="https://apps.fas.usda.gov/newgainapi/api/Report/DownloadReportByFileName?fileName=Biofuels%20Annual_Buenos%20Aires_Argentina_AR2022-0013.pdf" TargetMode="External"/><Relationship Id="rId35" Type="http://schemas.openxmlformats.org/officeDocument/2006/relationships/hyperlink" Target="https://www.spglobal.com/commodityinsights/en/market-insights/blogs/energy-transition/011623-western-australia-a-test-bed-for-the-new-global-hydrogen-economy" TargetMode="External"/><Relationship Id="rId56" Type="http://schemas.openxmlformats.org/officeDocument/2006/relationships/hyperlink" Target="https://www.ieabioenergy.com/wp-content/uploads/2021/11/CountryReport2021_Canada_final.pdf" TargetMode="External"/><Relationship Id="rId77" Type="http://schemas.openxmlformats.org/officeDocument/2006/relationships/hyperlink" Target="https://www.epure.org/wp-content/uploads/2022/10/221011-DEF-REP-Overview-of-biofuels-policies-and-markets-across-the-EU-October-2022.pdf" TargetMode="External"/><Relationship Id="rId100" Type="http://schemas.openxmlformats.org/officeDocument/2006/relationships/hyperlink" Target="https://www.iscc-system.org/wp-content/uploads/2017/04/9_Jaaskelainen_FI_Ministry_of_Transport_and_Communications_ISCC_Conference_150217.pdf" TargetMode="External"/><Relationship Id="rId8" Type="http://schemas.openxmlformats.org/officeDocument/2006/relationships/hyperlink" Target="https://unfccc.int/sites/default/files/2022-08/Albania%20Revised%20NDC.pdf" TargetMode="External"/><Relationship Id="rId98" Type="http://schemas.openxmlformats.org/officeDocument/2006/relationships/hyperlink" Target="https://www.epure.org/wp-content/uploads/2022/10/221011-DEF-REP-Overview-of-biofuels-policies-and-markets-across-the-EU-October-2022.pdf" TargetMode="External"/><Relationship Id="rId121" Type="http://schemas.openxmlformats.org/officeDocument/2006/relationships/hyperlink" Target="https://www.epure.org/wp-content/uploads/2022/10/221011-DEF-REP-Overview-of-biofuels-policies-and-markets-across-the-EU-October-2022.pdf" TargetMode="External"/><Relationship Id="rId142" Type="http://schemas.openxmlformats.org/officeDocument/2006/relationships/hyperlink" Target="https://tcc-gsr.com/wp-content/uploads/2021/06/All-Country-Fact-Sheets.pdf" TargetMode="External"/><Relationship Id="rId163" Type="http://schemas.openxmlformats.org/officeDocument/2006/relationships/hyperlink" Target="https://www.biofuelsdigest.com/bdigest/2021/01/06/the-digests-biofuels-mandates-around-the-world-2021/53/" TargetMode="External"/><Relationship Id="rId184" Type="http://schemas.openxmlformats.org/officeDocument/2006/relationships/hyperlink" Target="https://www.argusmedia.com/en/news/2315582-norway-proposes-biofuel-mandate-changes" TargetMode="External"/><Relationship Id="rId219" Type="http://schemas.openxmlformats.org/officeDocument/2006/relationships/hyperlink" Target="https://www.epure.org/wp-content/uploads/2022/10/221011-DEF-REP-Overview-of-biofuels-policies-and-markets-across-the-EU-October-2022.pdf.%20;" TargetMode="External"/><Relationship Id="rId230" Type="http://schemas.openxmlformats.org/officeDocument/2006/relationships/hyperlink" Target="https://www.epure.org/wp-content/uploads/2022/10/221011-DEF-REP-Overview-of-biofuels-policies-and-markets-across-the-EU-October-2022.pdf" TargetMode="External"/><Relationship Id="rId251" Type="http://schemas.openxmlformats.org/officeDocument/2006/relationships/hyperlink" Target="http://www.mrcplast.com/news-news_open-370842.html" TargetMode="External"/><Relationship Id="rId25" Type="http://schemas.openxmlformats.org/officeDocument/2006/relationships/hyperlink" Target="https://www.biofuelsdigest.com/bdigest/2021/01/06/the-digests-biofuels-mandates-around-the-world-2021/37/" TargetMode="External"/><Relationship Id="rId46" Type="http://schemas.openxmlformats.org/officeDocument/2006/relationships/hyperlink" Target="https://www.gazette.gc.ca/rp-pr/p2/2022/2022-07-06/html/sor-dors140-eng.html" TargetMode="External"/><Relationship Id="rId67" Type="http://schemas.openxmlformats.org/officeDocument/2006/relationships/hyperlink" Target="https://apps.fas.usda.gov/newgainapi/api/Report/DownloadReportByFileName?fileName=Biofuels%20Annual_Bogota_Colombia_CO2022-0012.pdf" TargetMode="External"/><Relationship Id="rId88" Type="http://schemas.openxmlformats.org/officeDocument/2006/relationships/hyperlink" Target="https://www.electrive.com/2022/01/04/denmark-aims-for-fossil-fuel-free-inland-flights-by-2030/" TargetMode="External"/><Relationship Id="rId111" Type="http://schemas.openxmlformats.org/officeDocument/2006/relationships/hyperlink" Target="https://apps.fas.usda.gov/newgainapi/api/Report/DownloadReportByFileName?fileName=Biofuel%20Mandates%20in%20the%20EU%20by%20Member%20State%20in%202020_Berlin_European%20Union_05-26-2020" TargetMode="External"/><Relationship Id="rId132" Type="http://schemas.openxmlformats.org/officeDocument/2006/relationships/hyperlink" Target="https://biofuelscentral.com/indonesia-implement-mandatory-35-biodiesel-blending-starting-jan-1-2023/" TargetMode="External"/><Relationship Id="rId153" Type="http://schemas.openxmlformats.org/officeDocument/2006/relationships/hyperlink" Target="https://www.epure.org/wp-content/uploads/2022/10/221011-DEF-REP-Overview-of-biofuels-policies-and-markets-across-the-EU-October-2022.pdf" TargetMode="External"/><Relationship Id="rId174" Type="http://schemas.openxmlformats.org/officeDocument/2006/relationships/hyperlink" Target="https://www.emissionsauthority.nl/topics/general---renewable-energy-for-transport" TargetMode="External"/><Relationship Id="rId195" Type="http://schemas.openxmlformats.org/officeDocument/2006/relationships/hyperlink" Target="https://www.biofuelsdigest.com/bdigest/2022/01/03/the-digests-biofuels-mandates-around-the-world-2022/16/.%20%20https:/repositorio.iica.int/bitstream/handle/11324/21279/BVE22118335e_compressed.pdf?sequence=5&amp;isAllowed=y" TargetMode="External"/><Relationship Id="rId209" Type="http://schemas.openxmlformats.org/officeDocument/2006/relationships/hyperlink" Target="https://www.epure.org/wp-content/uploads/2022/10/221011-DEF-REP-Overview-of-biofuels-policies-and-markets-across-the-EU-October-2022.pdf" TargetMode="External"/><Relationship Id="rId220" Type="http://schemas.openxmlformats.org/officeDocument/2006/relationships/hyperlink" Target="https://www.epure.org/about-ethanol/fuel-market/overview-of-biofuels-obligations-in-the-eu/.%20;%20https:/www.fas.usda.gov/data/european-union-biofuel-mandates-eu-member-state-2022" TargetMode="External"/><Relationship Id="rId241" Type="http://schemas.openxmlformats.org/officeDocument/2006/relationships/hyperlink" Target="https://iea.blob.core.windows.net/assets/cc499a7b-b72a-466c-88de-d792a9daff44/Turkey_2021_Energy_Policy_Review.pdf.%20;%20%20https:/www.aa.com.tr/en/energy/refining-petro-chemistry/turkey-halts-ethanol-mixed-fuel-for-more-disinfectants/28639" TargetMode="External"/><Relationship Id="rId15" Type="http://schemas.openxmlformats.org/officeDocument/2006/relationships/hyperlink" Target="https://apps.fas.usda.gov/newgainapi/api/Report/DownloadReportByFileName?fileName=Biofuels%20Annual_Buenos%20Aires_Argentina_AR2022-0013.pdf" TargetMode="External"/><Relationship Id="rId36" Type="http://schemas.openxmlformats.org/officeDocument/2006/relationships/hyperlink" Target="https://www.spglobal.com/commodityinsights/en/market-insights/latest-news/agriculture/113021-brazils-cnpe-reduces-biodiesel-blend-mandate-to-10-for-2022" TargetMode="External"/><Relationship Id="rId57" Type="http://schemas.openxmlformats.org/officeDocument/2006/relationships/hyperlink" Target="https://www.ieabioenergy.com/wp-content/uploads/2021/11/CountryReport2021_Canada_final.pdf" TargetMode="External"/><Relationship Id="rId262" Type="http://schemas.openxmlformats.org/officeDocument/2006/relationships/hyperlink" Target="https://repositorio.iica.int/bitstream/handle/11324/21279/BVE22118335e_compressed.pdf?sequence=5&amp;isAllowed=y" TargetMode="External"/><Relationship Id="rId78" Type="http://schemas.openxmlformats.org/officeDocument/2006/relationships/hyperlink" Target="https://www.epure.org/wp-content/uploads/2022/10/221011-DEF-REP-Overview-of-biofuels-policies-and-markets-across-the-EU-October-2022.pdf" TargetMode="External"/><Relationship Id="rId99" Type="http://schemas.openxmlformats.org/officeDocument/2006/relationships/hyperlink" Target="https://www.epure.org/wp-content/uploads/2022/10/221011-DEF-REP-Overview-of-biofuels-policies-and-markets-across-the-EU-October-2022.pdf" TargetMode="External"/><Relationship Id="rId101" Type="http://schemas.openxmlformats.org/officeDocument/2006/relationships/hyperlink" Target="https://www.epure.org/wp-content/uploads/2022/10/221011-DEF-REP-Overview-of-biofuels-policies-and-markets-across-the-EU-October-2022.pdf" TargetMode="External"/><Relationship Id="rId122" Type="http://schemas.openxmlformats.org/officeDocument/2006/relationships/hyperlink" Target="https://www.fas.usda.gov/data/european-union-biofuel-mandates-eu-member-state-2022" TargetMode="External"/><Relationship Id="rId143" Type="http://schemas.openxmlformats.org/officeDocument/2006/relationships/hyperlink" Target="https://www.epure.org/wp-content/uploads/2022/10/221011-DEF-REP-Overview-of-biofuels-policies-and-markets-across-the-EU-October-2022.pdf.%20%20;%20%20%20https:/www.fas.usda.gov/data/european-union-biofuel-mandates-eu-member-state-2022" TargetMode="External"/><Relationship Id="rId164" Type="http://schemas.openxmlformats.org/officeDocument/2006/relationships/hyperlink" Target="https://www.fas.usda.gov/data/malaysia-biofuels-annual-5" TargetMode="External"/><Relationship Id="rId185" Type="http://schemas.openxmlformats.org/officeDocument/2006/relationships/hyperlink" Target="https://www.biofuelsdigest.com/bdigest/2021/01/06/the-digests-biofuels-mandates-around-the-world-2021/31/" TargetMode="External"/><Relationship Id="rId9" Type="http://schemas.openxmlformats.org/officeDocument/2006/relationships/hyperlink" Target="https://www.irena.org/IRENADocuments/Statistical_Profiles/Africa/Angola_Africa_RE_SP.pdf" TargetMode="External"/><Relationship Id="rId210" Type="http://schemas.openxmlformats.org/officeDocument/2006/relationships/hyperlink" Target="https://www.epure.org/wp-content/uploads/2022/10/221011-DEF-REP-Overview-of-biofuels-policies-and-markets-across-the-EU-October-2022.pdf" TargetMode="External"/><Relationship Id="rId26" Type="http://schemas.openxmlformats.org/officeDocument/2006/relationships/hyperlink" Target="https://www.epure.org/wp-content/uploads/2022/10/221011-DEF-REP-Overview-of-biofuels-policies-and-markets-across-the-EU-October-2022.pdf" TargetMode="External"/><Relationship Id="rId231" Type="http://schemas.openxmlformats.org/officeDocument/2006/relationships/hyperlink" Target="https://www.biofuelsdigest.com/bdigest/2023/01/02/the-daily-digests-biofuels-mandates-around-the-world-2023/64/" TargetMode="External"/><Relationship Id="rId252" Type="http://schemas.openxmlformats.org/officeDocument/2006/relationships/hyperlink" Target="https://www.govinfo.gov/content/pkg/FR-2020-02-06/pdf/2020-00431.pdf" TargetMode="External"/><Relationship Id="rId47" Type="http://schemas.openxmlformats.org/officeDocument/2006/relationships/hyperlink" Target="https://www.gazette.gc.ca/rp-pr/p2/2022/2022-07-06/html/sor-dors140-eng.html" TargetMode="External"/><Relationship Id="rId68" Type="http://schemas.openxmlformats.org/officeDocument/2006/relationships/hyperlink" Target="https://www.biofuelsdigest.com/bdigest/2022/01/03/the-digests-biofuels-mandates-around-the-world-2022/11/" TargetMode="External"/><Relationship Id="rId89" Type="http://schemas.openxmlformats.org/officeDocument/2006/relationships/hyperlink" Target="https://www.biofuelsdigest.com/bdigest/2021/01/06/the-digests-biofuels-mandates-around-the-world-2021/12/" TargetMode="External"/><Relationship Id="rId112" Type="http://schemas.openxmlformats.org/officeDocument/2006/relationships/hyperlink" Target="https://www.fas.usda.gov/data/european-union-biofuel-mandates-eu-member-state-2022&#231;" TargetMode="External"/><Relationship Id="rId133" Type="http://schemas.openxmlformats.org/officeDocument/2006/relationships/hyperlink" Target="https://apps.fas.usda.gov/newgainapi/api/Report/DownloadReportByFileName?fileName=Biofuels%20Annual_Jakarta_Indonesia_ID2022-0017.pdf" TargetMode="External"/><Relationship Id="rId154" Type="http://schemas.openxmlformats.org/officeDocument/2006/relationships/hyperlink" Target="https://apps.fas.usda.gov/newgainapi/api/Report/DownloadReportByFileName?fileName=Biofuel%20Mandates%20in%20the%20EU%20by%20Member%20State%20-%202022_Berlin_European%20Union_E42022-0044" TargetMode="External"/><Relationship Id="rId175" Type="http://schemas.openxmlformats.org/officeDocument/2006/relationships/hyperlink" Target="https://www.epure.org/wp-content/uploads/2022/10/221011-DEF-REP-Overview-of-biofuels-policies-and-markets-across-the-EU-October-2022.pdf" TargetMode="External"/><Relationship Id="rId196" Type="http://schemas.openxmlformats.org/officeDocument/2006/relationships/hyperlink" Target="https://www.biofuelsdigest.com/bdigest/2021/01/06/the-digests-biofuels-mandates-around-the-world-2021/17/" TargetMode="External"/><Relationship Id="rId200" Type="http://schemas.openxmlformats.org/officeDocument/2006/relationships/hyperlink" Target="https://tcc-gsr.com/wp-content/uploads/2021/06/All-Country-Fact-Sheets.pdf" TargetMode="External"/><Relationship Id="rId16" Type="http://schemas.openxmlformats.org/officeDocument/2006/relationships/hyperlink" Target="https://www.energyquest.com.au/australian-biofuels-currently-subdued/" TargetMode="External"/><Relationship Id="rId221" Type="http://schemas.openxmlformats.org/officeDocument/2006/relationships/hyperlink" Target="https://www.epure.org/wp-content/uploads/2022/10/221011-DEF-REP-Overview-of-biofuels-policies-and-markets-across-the-EU-October-2022.pdf" TargetMode="External"/><Relationship Id="rId242" Type="http://schemas.openxmlformats.org/officeDocument/2006/relationships/hyperlink" Target="https://www.biofuelsdigest.com/bdigest/2021/01/06/the-digests-biofuels-mandates-around-the-world-2021/34/" TargetMode="External"/><Relationship Id="rId263" Type="http://schemas.openxmlformats.org/officeDocument/2006/relationships/hyperlink" Target="https://repositorio.iica.int/bitstream/handle/11324/21279/BVE22118335e_compressed.pdf?sequence=5&amp;isAllowed=y" TargetMode="External"/><Relationship Id="rId37" Type="http://schemas.openxmlformats.org/officeDocument/2006/relationships/hyperlink" Target="https://apps.fas.usda.gov/newgainapi/api/Report/DownloadReportByFileName?fileName=Biofuels%20Annual_Sao%20Paulo%20ATO_Brazil_BR2022-0047.pdf" TargetMode="External"/><Relationship Id="rId58" Type="http://schemas.openxmlformats.org/officeDocument/2006/relationships/hyperlink" Target="https://www.biofuelsdigest.com/bdigest/2022/01/03/the-digests-biofuels-mandates-around-the-world-2022/9/" TargetMode="External"/><Relationship Id="rId79" Type="http://schemas.openxmlformats.org/officeDocument/2006/relationships/hyperlink" Target="https://www.fas.usda.gov/data/european-union-biofuel-mandates-eu-member-state-2022.%20;%20%20https:/energy.ec.europa.eu/system/files/2015-01/2013_11_bringing_biofuels_on_the_market_0.pdf" TargetMode="External"/><Relationship Id="rId102" Type="http://schemas.openxmlformats.org/officeDocument/2006/relationships/hyperlink" Target="https://renewablesnow.com/news/france-raises-biofuel-blending-mandate-for-2019-2020-639060/" TargetMode="External"/><Relationship Id="rId123" Type="http://schemas.openxmlformats.org/officeDocument/2006/relationships/hyperlink" Target="https://www.fas.usda.gov/data/european-union-biofuel-mandates-eu-member-state-2022" TargetMode="External"/><Relationship Id="rId144" Type="http://schemas.openxmlformats.org/officeDocument/2006/relationships/hyperlink" Target="https://www.biofuelsdigest.com/bdigest/2021/01/06/the-digests-biofuels-mandates-around-the-world-2021/13/" TargetMode="External"/><Relationship Id="rId90" Type="http://schemas.openxmlformats.org/officeDocument/2006/relationships/hyperlink" Target="https://www.biofuelsdigest.com/bdigest/2022/01/03/the-digests-biofuels-mandates-around-the-world-2022/12/" TargetMode="External"/><Relationship Id="rId165" Type="http://schemas.openxmlformats.org/officeDocument/2006/relationships/hyperlink" Target="https://www.fas.usda.gov/data/malaysia-biofuels-annual-5" TargetMode="External"/><Relationship Id="rId186" Type="http://schemas.openxmlformats.org/officeDocument/2006/relationships/hyperlink" Target="https://www.biofuelsdigest.com/bdigest/2021/01/06/the-digests-biofuels-mandates-around-the-world-2021/31/.%20%20;%20%20https:/task39.sites.olt.ubc.ca/files/2021/12/Final-Draft-IEA-Bioenergy-Task-39-Newsletter-Issue-58.pdf" TargetMode="External"/><Relationship Id="rId211" Type="http://schemas.openxmlformats.org/officeDocument/2006/relationships/hyperlink" Target="https://www.epure.org/wp-content/uploads/2022/10/221011-DEF-REP-Overview-of-biofuels-policies-and-markets-across-the-EU-October-2022.pdf" TargetMode="External"/><Relationship Id="rId232" Type="http://schemas.openxmlformats.org/officeDocument/2006/relationships/hyperlink" Target="https://apps.fas.usda.gov/newgainapi/api/Report/DownloadReportByFileName?fileName=Biofuel%20Mandates%20in%20the%20EU%20by%20Member%20State%20and%20United%20Kingdom%20-%202021_Berlin_European%20Union_06-06-2021.pdf" TargetMode="External"/><Relationship Id="rId253" Type="http://schemas.openxmlformats.org/officeDocument/2006/relationships/hyperlink" Target="https://www.eia.gov/todayinenergy/detail.php?id=37712" TargetMode="External"/><Relationship Id="rId27" Type="http://schemas.openxmlformats.org/officeDocument/2006/relationships/hyperlink" Target="https://www.epure.org/about-ethanol/fuel-market/overview-of-biofuels-obligations-in-the-eu/" TargetMode="External"/><Relationship Id="rId48" Type="http://schemas.openxmlformats.org/officeDocument/2006/relationships/hyperlink" Target="https://www.biofuelsdigest.com/bdigest/2022/01/03/the-digests-biofuels-mandates-around-the-world-2022/7/" TargetMode="External"/><Relationship Id="rId69" Type="http://schemas.openxmlformats.org/officeDocument/2006/relationships/hyperlink" Target="https://www.biofuelsdigest.com/bdigest/2022/01/03/the-digests-biofuels-mandates-around-the-world-2022/11/" TargetMode="External"/><Relationship Id="rId113" Type="http://schemas.openxmlformats.org/officeDocument/2006/relationships/hyperlink" Target="https://www.epure.org/wp-content/uploads/2022/10/221011-DEF-REP-Overview-of-biofuels-policies-and-markets-across-the-EU-October-2022.pdf" TargetMode="External"/><Relationship Id="rId134" Type="http://schemas.openxmlformats.org/officeDocument/2006/relationships/hyperlink" Target="https://apps.fas.usda.gov/newgainapi/api/Report/DownloadReportByFileName?fileName=Biofuels%20Annual_Jakarta_Indonesia_ID2022-0017.pdf" TargetMode="External"/><Relationship Id="rId80" Type="http://schemas.openxmlformats.org/officeDocument/2006/relationships/hyperlink" Target="https://www.fas.usda.gov/data/european-union-biofuel-mandates-eu-member-state-2022" TargetMode="External"/><Relationship Id="rId155" Type="http://schemas.openxmlformats.org/officeDocument/2006/relationships/hyperlink" Target="https://www.iea.org/policies/13679-economic-recovery-and-resilience-new-generation-lithuania-green-transition-increasing-the-production-of-local-fuels-for-res?page=2&amp;sector=Transport&amp;year=desc" TargetMode="External"/><Relationship Id="rId176" Type="http://schemas.openxmlformats.org/officeDocument/2006/relationships/hyperlink" Target="https://www.epure.org/wp-content/uploads/2022/10/221011-DEF-REP-Overview-of-biofuels-policies-and-markets-across-the-EU-October-2022.pdf" TargetMode="External"/><Relationship Id="rId197" Type="http://schemas.openxmlformats.org/officeDocument/2006/relationships/hyperlink" Target="https://apps.fas.usda.gov/newgainapi/api/Report/DownloadReportByFileName?fileName=Biofuels%20Annual_Lima_Peru_PE2022-0018.pdf" TargetMode="External"/><Relationship Id="rId201" Type="http://schemas.openxmlformats.org/officeDocument/2006/relationships/hyperlink" Target="https://apps.fas.usda.gov/newgainapi/api/Report/DownloadReportByFileName?fileName=Biofuels%20Annual_Lima_Peru_PE2022-0018.pdf" TargetMode="External"/><Relationship Id="rId222" Type="http://schemas.openxmlformats.org/officeDocument/2006/relationships/hyperlink" Target="https://www.epure.org/wp-content/uploads/2022/10/221011-DEF-REP-Overview-of-biofuels-policies-and-markets-across-the-EU-October-2022.pdf" TargetMode="External"/><Relationship Id="rId243" Type="http://schemas.openxmlformats.org/officeDocument/2006/relationships/hyperlink" Target="https://www.lse.ac.uk/GranthamInstitute/wp-content/uploads/2015/05/UKRAINE.pdf" TargetMode="External"/><Relationship Id="rId264" Type="http://schemas.openxmlformats.org/officeDocument/2006/relationships/hyperlink" Target="https://unfccc.int/sites/default/files/resource/First%20Biennial%20Update%20Report%20-%20Vanuatu.pdf" TargetMode="External"/><Relationship Id="rId17" Type="http://schemas.openxmlformats.org/officeDocument/2006/relationships/hyperlink" Target="https://apps.fas.usda.gov/newgainapi/api/Report/DownloadReportByFileName?fileName=Biofuels%20Annual_Canberra_Australia_AS2022-0029.pdf" TargetMode="External"/><Relationship Id="rId38" Type="http://schemas.openxmlformats.org/officeDocument/2006/relationships/hyperlink" Target="https://apps.fas.usda.gov/newgainapi/api/Report/DownloadReportByFileName?fileName=Biofuels%20Annual_Sao%20Paulo%20ATO_Brazil_BR2022-0047.pdf" TargetMode="External"/><Relationship Id="rId59" Type="http://schemas.openxmlformats.org/officeDocument/2006/relationships/hyperlink" Target="https://www.fas.usda.gov/data/china-biofuels-annual-8.%20%20;%20%20%20https:/www.producer.com/markets/china-backs-away-from-ethanol-commitment-2/" TargetMode="External"/><Relationship Id="rId103" Type="http://schemas.openxmlformats.org/officeDocument/2006/relationships/hyperlink" Target="https://www.fas.usda.gov/data/european-union-biofuel-mandates-eu-member-state-2022" TargetMode="External"/><Relationship Id="rId124" Type="http://schemas.openxmlformats.org/officeDocument/2006/relationships/hyperlink" Target="https://www.fas.usda.gov/data/european-union-biofuel-mandates-eu-member-state-2022" TargetMode="External"/><Relationship Id="rId70" Type="http://schemas.openxmlformats.org/officeDocument/2006/relationships/hyperlink" Target="https://apps.fas.usda.gov/newgainapi/api/Report/DownloadReportByFileName?fileName=Biofuel%20Mandates%20in%20the%20EU%20by%20Member%20State%20-%202022_Berlin_European%20Union_E42022-0044.pdf" TargetMode="External"/><Relationship Id="rId91" Type="http://schemas.openxmlformats.org/officeDocument/2006/relationships/hyperlink" Target="https://slocat.net/e-mobility/" TargetMode="External"/><Relationship Id="rId145" Type="http://schemas.openxmlformats.org/officeDocument/2006/relationships/hyperlink" Target="https://www.biofuelsdigest.com/bdigest/2021/01/06/the-digests-biofuels-mandates-around-the-world-2021/13/" TargetMode="External"/><Relationship Id="rId166" Type="http://schemas.openxmlformats.org/officeDocument/2006/relationships/hyperlink" Target="https://www.epure.org/wp-content/uploads/2021/01/201104-DEF-REP-Overview-of-biofuels-policies-and-markets-across-the-EU-Nov.-2020.pdf" TargetMode="External"/><Relationship Id="rId187" Type="http://schemas.openxmlformats.org/officeDocument/2006/relationships/hyperlink" Target="https://www.biofuelsdigest.com/bdigest/2021/01/06/the-digests-biofuels-mandates-around-the-world-2021/41/.%20;%20https:/task39.sites.olt.ubc.ca/files/2021/12/Final-Draft-IEA-Bioenergy-Task-39-Newsletter-Issue-58.pdf" TargetMode="External"/><Relationship Id="rId1" Type="http://schemas.openxmlformats.org/officeDocument/2006/relationships/hyperlink" Target="https://eur-lex.europa.eu/legal-content/EN/TXT/HTML/?uri=CELEX:32018L2001&amp;from=EN" TargetMode="External"/><Relationship Id="rId212" Type="http://schemas.openxmlformats.org/officeDocument/2006/relationships/hyperlink" Target="https://www.mondaq.com/renewables/1264064/portuguese-targets-for-renewable-energy-in-energy-consumption" TargetMode="External"/><Relationship Id="rId233" Type="http://schemas.openxmlformats.org/officeDocument/2006/relationships/hyperlink" Target="https://www.fastmarkets.com/insights/swedens-biodiesel-blend-rate-hit-12-month-low" TargetMode="External"/><Relationship Id="rId254" Type="http://schemas.openxmlformats.org/officeDocument/2006/relationships/hyperlink" Target="https://www.whitehouse.gov/briefing-room/statements-releases/2021/12/13/fact-sheet-the-biden-harris-electric-vehicle-charging-action-plan/" TargetMode="External"/><Relationship Id="rId28" Type="http://schemas.openxmlformats.org/officeDocument/2006/relationships/hyperlink" Target="https://www.fas.usda.gov/data/european-union-biofuel-mandates-eu-member-state-2022" TargetMode="External"/><Relationship Id="rId49" Type="http://schemas.openxmlformats.org/officeDocument/2006/relationships/hyperlink" Target="https://www.gazette.gc.ca/rp-pr/p2/2022/2022-07-06/html/sor-dors140-eng.html" TargetMode="External"/><Relationship Id="rId114" Type="http://schemas.openxmlformats.org/officeDocument/2006/relationships/hyperlink" Target="https://apps.fas.usda.gov/newgainapi/api/Report/DownloadReportByFileName?fileName=Biofuel%20Mandates%20in%20the%20EU%20by%20Member%20State%20-%202022_Berlin_European%20Union_E42022-0044" TargetMode="External"/><Relationship Id="rId60" Type="http://schemas.openxmlformats.org/officeDocument/2006/relationships/hyperlink" Target="https://www.fas.usda.gov/data/china-biofuels-annual-8.%20%20;%20%20%20https:/www.iisd.org/gsi/sites/default/files/China_Biofuels_Subsidies.pdf" TargetMode="External"/><Relationship Id="rId81" Type="http://schemas.openxmlformats.org/officeDocument/2006/relationships/hyperlink" Target="https://www.epure.org/wp-content/uploads/2022/10/221011-DEF-REP-Overview-of-biofuels-policies-and-markets-across-the-EU-October-2022.pdf.%20;%20%20https:/www.fas.usda.gov/data/european-union-biofuel-mandates-eu-member-state-2022" TargetMode="External"/><Relationship Id="rId135" Type="http://schemas.openxmlformats.org/officeDocument/2006/relationships/hyperlink" Target="https://biofuels-news.com/news/indonesia-starts-biodiesel-testing-using-40-palm-oil/" TargetMode="External"/><Relationship Id="rId156" Type="http://schemas.openxmlformats.org/officeDocument/2006/relationships/hyperlink" Target="https://www.epure.org/wp-content/uploads/2022/10/221011-DEF-REP-Overview-of-biofuels-policies-and-markets-across-the-EU-October-2022.pdf" TargetMode="External"/><Relationship Id="rId177" Type="http://schemas.openxmlformats.org/officeDocument/2006/relationships/hyperlink" Target="https://tcc-gsr.com/wp-content/uploads/2021/06/All-Country-Fact-Sheets.pdf" TargetMode="External"/><Relationship Id="rId198" Type="http://schemas.openxmlformats.org/officeDocument/2006/relationships/hyperlink" Target="https://repositorio.iica.int/bitstream/handle/11324/21279/BVE22118335e_compressed.pdf?sequence=5&amp;isAllowed=y" TargetMode="External"/><Relationship Id="rId202" Type="http://schemas.openxmlformats.org/officeDocument/2006/relationships/hyperlink" Target="https://www.manilatimes.net/2022/01/06/business/agribusiness/5-biofuel-blend-in-diesel-pushed-anew/1828297.%20;%20%20https:/apps.fas.usda.gov/newgainapi/api/Report/DownloadReportByFileName?fileName=Biofuels%20Annual_Manila_Philippines_RP2022-0043.pdf" TargetMode="External"/><Relationship Id="rId223" Type="http://schemas.openxmlformats.org/officeDocument/2006/relationships/hyperlink" Target="https://www.epure.org/wp-content/uploads/2022/10/221011-DEF-REP-Overview-of-biofuels-policies-and-markets-across-the-EU-October-2022.pdf.%20;%20https:/www.fas.usda.gov/data/european-union-biofuel-mandates-eu-member-state-2022" TargetMode="External"/><Relationship Id="rId244" Type="http://schemas.openxmlformats.org/officeDocument/2006/relationships/hyperlink" Target="https://assets.pubhttps/assets.publishing.service.gov.uk/government/uploads/system/uploads/attachment_data/file/974822/targeting-net-zero-rtfo.pdflishing.service.gov.uk/government/uploads/system/uploads/attachment_data/file/974822/targeting-net-zero-rtfo.pdf" TargetMode="External"/><Relationship Id="rId18" Type="http://schemas.openxmlformats.org/officeDocument/2006/relationships/hyperlink" Target="https://www.fas.usda.gov/data/australia-biofuels-annual-3" TargetMode="External"/><Relationship Id="rId39" Type="http://schemas.openxmlformats.org/officeDocument/2006/relationships/hyperlink" Target="https://www.spglobal.com/commodityinsights/en/market-insights/podcasts/oil/120122-mexico-oil-production-upstream-president-auctions-liberalization-private" TargetMode="External"/><Relationship Id="rId265" Type="http://schemas.openxmlformats.org/officeDocument/2006/relationships/hyperlink" Target="https://www.irena.org/publications/2022/Feb/Scaling-up-biomass-for-the-energy-transition-Untapped-opportunities-in-Southeast-Asia" TargetMode="External"/><Relationship Id="rId50" Type="http://schemas.openxmlformats.org/officeDocument/2006/relationships/hyperlink" Target="https://www.gazette.gc.ca/rp-pr/p2/2022/2022-07-06/html/sor-dors140-eng.html" TargetMode="External"/><Relationship Id="rId104" Type="http://schemas.openxmlformats.org/officeDocument/2006/relationships/hyperlink" Target="https://www.fas.usda.gov/data/european-union-biofuel-mandates-eu-member-state-2022" TargetMode="External"/><Relationship Id="rId125" Type="http://schemas.openxmlformats.org/officeDocument/2006/relationships/hyperlink" Target="https://www.fas.usda.gov/data/european-union-biofuel-mandates-eu-member-state-2022" TargetMode="External"/><Relationship Id="rId146" Type="http://schemas.openxmlformats.org/officeDocument/2006/relationships/hyperlink" Target="https://www.fas.usda.gov/data/japan-biofuels-annual-6" TargetMode="External"/><Relationship Id="rId167" Type="http://schemas.openxmlformats.org/officeDocument/2006/relationships/hyperlink" Target="https://www.epure.org/wp-content/uploads/2022/10/221011-DEF-REP-Overview-of-biofuels-policies-and-markets-across-the-EU-October-2022.pdf" TargetMode="External"/><Relationship Id="rId188" Type="http://schemas.openxmlformats.org/officeDocument/2006/relationships/hyperlink" Target="https://www.argusmedia.com/en/news/2315582-norway-proposes-biofuel-mandate-changes" TargetMode="External"/><Relationship Id="rId71" Type="http://schemas.openxmlformats.org/officeDocument/2006/relationships/hyperlink" Target="https://www.biofuelsdigest.com/bdigest/2021/01/06/the-digests-biofuels-mandates-around-the-world-2021/30/" TargetMode="External"/><Relationship Id="rId92" Type="http://schemas.openxmlformats.org/officeDocument/2006/relationships/hyperlink" Target="https://www.epure.org/wp-content/uploads/2022/10/221011-DEF-REP-Overview-of-biofuels-policies-and-markets-across-the-EU-October-2022.pdf.%20%20%20https:/www.epure.org/news/estonian-parliament-approves-biofuel-mandate/" TargetMode="External"/><Relationship Id="rId213" Type="http://schemas.openxmlformats.org/officeDocument/2006/relationships/hyperlink" Target="https://www.epure.org/wp-content/uploads/2022/10/221011-DEF-REP-Overview-of-biofuels-policies-and-markets-across-the-EU-October-2022.pdf" TargetMode="External"/><Relationship Id="rId234" Type="http://schemas.openxmlformats.org/officeDocument/2006/relationships/hyperlink" Target="https://www.iea.org/policies/13244-environmental-constraints-on-air-transport?page=2&amp;sector=Transport&amp;year=desc" TargetMode="External"/><Relationship Id="rId2" Type="http://schemas.openxmlformats.org/officeDocument/2006/relationships/hyperlink" Target="https://www.iea.org/reports/renewables-2021/biofuels?mode=transport&amp;region=World&amp;publication=2021&amp;flow=Consumption&amp;product=Ethanol" TargetMode="External"/><Relationship Id="rId29" Type="http://schemas.openxmlformats.org/officeDocument/2006/relationships/hyperlink" Target="https://www.fas.usda.gov/data/european-union-biofuel-mandates-eu-member-state-2022" TargetMode="External"/><Relationship Id="rId255" Type="http://schemas.openxmlformats.org/officeDocument/2006/relationships/hyperlink" Target="https://afdc.energy.gov/fuels/laws/BIOD?state=co" TargetMode="External"/><Relationship Id="rId40" Type="http://schemas.openxmlformats.org/officeDocument/2006/relationships/hyperlink" Target="https://tcc-gsr.com/wp-content/uploads/2021/06/All-Country-Fact-Sheets.pdf" TargetMode="External"/><Relationship Id="rId115" Type="http://schemas.openxmlformats.org/officeDocument/2006/relationships/hyperlink" Target="https://www.epure.org/wp-content/uploads/2021/01/201104-DEF-REP-Overview-of-biofuels-policies-and-markets-across-the-EU-Nov.-2020.pdf" TargetMode="External"/><Relationship Id="rId136" Type="http://schemas.openxmlformats.org/officeDocument/2006/relationships/hyperlink" Target="https://www.biofuelsdigest.com/bdigest/2018/12/24/ireland-biofuel-mandate-heads-to-10-on-january-1-and-11-in-2020/" TargetMode="External"/><Relationship Id="rId157" Type="http://schemas.openxmlformats.org/officeDocument/2006/relationships/hyperlink" Target="https://www.epure.org/wp-content/uploads/2022/10/221011-DEF-REP-Overview-of-biofuels-policies-and-markets-across-the-EU-October-2022.pdf.%20;%20%20https:/energy.ec.europa.eu/system/files/2015-01/2013_11_bringing_biofuels_on_the_market_0.pdf" TargetMode="External"/><Relationship Id="rId178" Type="http://schemas.openxmlformats.org/officeDocument/2006/relationships/hyperlink" Target="https://www.iea.org/policies/12772-climate-change-policies-in-the-transport-sector-biofuel-blends-clean-car-import-standard?page=2&amp;sector=Transport&amp;year=desc" TargetMode="External"/><Relationship Id="rId61" Type="http://schemas.openxmlformats.org/officeDocument/2006/relationships/hyperlink" Target="https://www.fas.usda.gov/data/china-biofuels-annual-8" TargetMode="External"/><Relationship Id="rId82" Type="http://schemas.openxmlformats.org/officeDocument/2006/relationships/hyperlink" Target="https://apps.fas.usda.gov/newgainapi/api/Report/DownloadReportByFileName?fileName=Biofuel%20Mandates%20in%20the%20EU%20by%20Member%20State%20-%202022_Berlin_European%20Union_E42022-0044" TargetMode="External"/><Relationship Id="rId199" Type="http://schemas.openxmlformats.org/officeDocument/2006/relationships/hyperlink" Target="https://apps.fas.usda.gov/newgainapi/api/Report/DownloadReportByFileName?fileName=Biofuels%20Annual_Lima_Peru_PE2022-0018.pdf" TargetMode="External"/><Relationship Id="rId203" Type="http://schemas.openxmlformats.org/officeDocument/2006/relationships/hyperlink" Target="https://www.biofuelsdigest.com/bdigest/2022/01/03/the-digests-biofuels-mandates-around-the-world-2022/53/.%20%20;%20%20https:/apps.fas.usda.gov/newgainapi/api/Report/DownloadReportByFileName?fileName=Biofuels%20Annual_Manila_Philippines_RP2022-0043.pdf" TargetMode="External"/><Relationship Id="rId19" Type="http://schemas.openxmlformats.org/officeDocument/2006/relationships/hyperlink" Target="https://assets.cdn.thewebconsole.com/S3WEB8203/images/Aussies-shun-biofuels-despite-world-trends-and-Australia-s-global-position-as-major-biodiesel-feedstock-supplier-mon-9-nov-2020.pdf?m=c5db07d91dbed7065228c49f9099f5a0" TargetMode="External"/><Relationship Id="rId224" Type="http://schemas.openxmlformats.org/officeDocument/2006/relationships/hyperlink" Target="https://www.epure.org/wp-content/uploads/2022/10/221011-DEF-REP-Overview-of-biofuels-policies-and-markets-across-the-EU-October-2022.pdf" TargetMode="External"/><Relationship Id="rId245" Type="http://schemas.openxmlformats.org/officeDocument/2006/relationships/hyperlink" Target="https://publications.jrc.ec.europa.eu/repository/bitstream/JRC118309/jrc118309_1.pdf" TargetMode="External"/><Relationship Id="rId266" Type="http://schemas.openxmlformats.org/officeDocument/2006/relationships/hyperlink" Target="https://www.irena.org/publications/2022/Feb/Scaling-up-biomass-for-the-energy-transition-Untapped-opportunities-in-Southeast-Asia.%20;%20https:/apps.fas.usda.gov/newgainapi/api/Report/DownloadReportByFileName?fileName=Vietnam%20Ethanol%20Background%20Report_Ho%20Chi%20Minh%20City_Vietnam_07-24-2020" TargetMode="External"/><Relationship Id="rId30" Type="http://schemas.openxmlformats.org/officeDocument/2006/relationships/hyperlink" Target="https://www.fas.usda.gov/data/european-union-biofuel-mandates-eu-member-state-2022" TargetMode="External"/><Relationship Id="rId105" Type="http://schemas.openxmlformats.org/officeDocument/2006/relationships/hyperlink" Target="https://www.fas.usda.gov/data/european-union-biofuel-mandates-eu-member-state-2022" TargetMode="External"/><Relationship Id="rId126" Type="http://schemas.openxmlformats.org/officeDocument/2006/relationships/hyperlink" Target="https://www.epure.org/wp-content/uploads/2022/10/221011-DEF-REP-Overview-of-biofuels-policies-and-markets-across-the-EU-October-2022.pdf" TargetMode="External"/><Relationship Id="rId147" Type="http://schemas.openxmlformats.org/officeDocument/2006/relationships/hyperlink" Target="https://www.argusmedia.com/en/news/2380561-south-korea-to-boost-domestic-biofuels-use" TargetMode="External"/><Relationship Id="rId168" Type="http://schemas.openxmlformats.org/officeDocument/2006/relationships/hyperlink" Target="https://www.epure.org/wp-content/uploads/2022/10/221017-REV18-MEMO-2022-national-biofuels-policies.pdf" TargetMode="External"/><Relationship Id="rId51" Type="http://schemas.openxmlformats.org/officeDocument/2006/relationships/hyperlink" Target="https://www.gazette.gc.ca/rp-pr/p2/2022/2022-07-06/html/sor-dors140-eng.html" TargetMode="External"/><Relationship Id="rId72" Type="http://schemas.openxmlformats.org/officeDocument/2006/relationships/hyperlink" Target="https://www.epure.org/wp-content/uploads/2022/10/221011-DEF-REP-Overview-of-biofuels-policies-and-markets-across-the-EU-October-2022.pdf.%20;%20%20https:/www.fas.usda.gov/data/european-union-biofuel-mandates-eu-member-state-2022" TargetMode="External"/><Relationship Id="rId93" Type="http://schemas.openxmlformats.org/officeDocument/2006/relationships/hyperlink" Target="https://www.epure.org/wp-content/uploads/2022/10/221011-DEF-REP-Overview-of-biofuels-policies-and-markets-across-the-EU-October-2022.pdf" TargetMode="External"/><Relationship Id="rId189" Type="http://schemas.openxmlformats.org/officeDocument/2006/relationships/hyperlink" Target="https://blog.sintef.com/sintefenergy/status-of-biofuels-in-norway-and-worldwide-2022/" TargetMode="External"/><Relationship Id="rId3" Type="http://schemas.openxmlformats.org/officeDocument/2006/relationships/hyperlink" Target="https://www.greenairnews.com/?p=1374" TargetMode="External"/><Relationship Id="rId214" Type="http://schemas.openxmlformats.org/officeDocument/2006/relationships/hyperlink" Target="https://www.epure.org/wp-content/uploads/2022/10/221011-DEF-REP-Overview-of-biofuels-policies-and-markets-across-the-EU-October-2022.pdf" TargetMode="External"/><Relationship Id="rId235" Type="http://schemas.openxmlformats.org/officeDocument/2006/relationships/hyperlink" Target="https://www.irena.org/publications/2022/Feb/Scaling-up-biomass-for-the-energy-transition-Untapped-opportunities-in-Southeast-Asia" TargetMode="External"/><Relationship Id="rId256" Type="http://schemas.openxmlformats.org/officeDocument/2006/relationships/hyperlink" Target="https://leg.colorado.gov/sites/default/files/documents/2021A/bills/2021a_260_01.pdf" TargetMode="External"/><Relationship Id="rId116" Type="http://schemas.openxmlformats.org/officeDocument/2006/relationships/hyperlink" Target="https://www.fas.usda.gov/data/european-union-biofuel-mandates-eu-member-state-2022" TargetMode="External"/><Relationship Id="rId137" Type="http://schemas.openxmlformats.org/officeDocument/2006/relationships/hyperlink" Target="https://www.biofuelsdigest.com/bdigest/2022/01/03/the-digests-biofuels-mandates-around-the-world-2022/38/" TargetMode="External"/><Relationship Id="rId158" Type="http://schemas.openxmlformats.org/officeDocument/2006/relationships/hyperlink" Target="https://www.epure.org/wp-content/uploads/2022/10/221011-DEF-REP-Overview-of-biofuels-policies-and-markets-across-the-EU-October-2022.pdf" TargetMode="External"/><Relationship Id="rId20" Type="http://schemas.openxmlformats.org/officeDocument/2006/relationships/hyperlink" Target="https://www.biofuelsdigest.com/bdigest/2021/01/06/the-digests-biofuels-mandates-around-the-world-2021/37/" TargetMode="External"/><Relationship Id="rId41" Type="http://schemas.openxmlformats.org/officeDocument/2006/relationships/hyperlink" Target="https://apps.fas.usda.gov/newgainapi/api/Report/DownloadReportByFileName?fileName=Biofuel%20Mandates%20in%20the%20EU%20by%20Member%20State%20in%202020_Berlin_European%20Union_05-26-2020" TargetMode="External"/><Relationship Id="rId62" Type="http://schemas.openxmlformats.org/officeDocument/2006/relationships/hyperlink" Target="https://www.ieabioenergy.com/wp-content/uploads/2017/01/The-Potential-of-biofuels-in-China-IEA-Bioenergy-Task-39-September-2016.pdf" TargetMode="External"/><Relationship Id="rId83" Type="http://schemas.openxmlformats.org/officeDocument/2006/relationships/hyperlink" Target="https://www.biofuelsdigest.com/bdigest/2021/01/06/the-digests-biofuels-mandates-around-the-world-2021/30/" TargetMode="External"/><Relationship Id="rId179" Type="http://schemas.openxmlformats.org/officeDocument/2006/relationships/hyperlink" Target="https://www.argusmedia.com/en/news/2283769-new-zealand-to-introduce-biofuels-mandate-in-april-2023" TargetMode="External"/><Relationship Id="rId190" Type="http://schemas.openxmlformats.org/officeDocument/2006/relationships/hyperlink" Target="https://task39.sites.olt.ubc.ca/files/2021/12/Final-Draft-IEA-Bioenergy-Task-39-Newsletter-Issue-58.pdf" TargetMode="External"/><Relationship Id="rId204" Type="http://schemas.openxmlformats.org/officeDocument/2006/relationships/hyperlink" Target="https://www.epure.org/wp-content/uploads/2022/10/221011-DEF-REP-Overview-of-biofuels-policies-and-markets-across-the-EU-October-2022.pdf" TargetMode="External"/><Relationship Id="rId225" Type="http://schemas.openxmlformats.org/officeDocument/2006/relationships/hyperlink" Target="https://apps.fas.usda.gov/newgainapi/api/Report/DownloadReportByFileName?fileName=Biofuel%20Mandates%20in%20the%20EU%20by%20Member%20State%20-%202022_Berlin_European%20Union_E42022-0044" TargetMode="External"/><Relationship Id="rId246" Type="http://schemas.openxmlformats.org/officeDocument/2006/relationships/hyperlink" Target="https://assets.publishing.service.gov.uk/government/uploads/system/uploads/attachment_data/file/974822/targeting-net-zero-rtfo.pdf" TargetMode="External"/><Relationship Id="rId267" Type="http://schemas.openxmlformats.org/officeDocument/2006/relationships/hyperlink" Target="https://www.zera.co.zw/Biofuels_%20Policy_of_Zimbabwe.pdf" TargetMode="External"/><Relationship Id="rId106" Type="http://schemas.openxmlformats.org/officeDocument/2006/relationships/hyperlink" Target="https://www.epure.org/wp-content/uploads/2022/10/221011-DEF-REP-Overview-of-biofuels-policies-and-markets-across-the-EU-October-2022.pdf" TargetMode="External"/><Relationship Id="rId127" Type="http://schemas.openxmlformats.org/officeDocument/2006/relationships/hyperlink" Target="https://www.fas.usda.gov/data/india-biofuels-annual-7" TargetMode="External"/><Relationship Id="rId10" Type="http://schemas.openxmlformats.org/officeDocument/2006/relationships/hyperlink" Target="https://www.biofuelsdigest.com/bdigest/2022/01/03/the-digests-biofuels-mandates-around-the-world-2022/3/" TargetMode="External"/><Relationship Id="rId31" Type="http://schemas.openxmlformats.org/officeDocument/2006/relationships/hyperlink" Target="https://www.epure.org/wp-content/uploads/2022/10/221011-DEF-REP-Overview-of-biofuels-policies-and-markets-across-the-EU-October-2022.pdf" TargetMode="External"/><Relationship Id="rId52" Type="http://schemas.openxmlformats.org/officeDocument/2006/relationships/hyperlink" Target="https://www.trucknews.com/transportation/mta-protests-manitoba-biofuel-mandate/1003147659/" TargetMode="External"/><Relationship Id="rId73" Type="http://schemas.openxmlformats.org/officeDocument/2006/relationships/hyperlink" Target="https://www.epure.org/wp-content/uploads/2022/10/221011-DEF-REP-Overview-of-biofuels-policies-and-markets-across-the-EU-October-2022.pdf.%20;%20%20https:/www.fas.usda.gov/data/european-union-biofuel-mandates-eu-member-state-2022" TargetMode="External"/><Relationship Id="rId94" Type="http://schemas.openxmlformats.org/officeDocument/2006/relationships/hyperlink" Target="https://www.biofuelsdigest.com/bdigest/2021/01/06/the-digests-biofuels-mandates-around-the-world-2021/51/" TargetMode="External"/><Relationship Id="rId148" Type="http://schemas.openxmlformats.org/officeDocument/2006/relationships/hyperlink" Target="https://www.argusmedia.com/en/news/2380561-south-korea-to-boost-domestic-biofuels-use.%20%20;%20%20%20https:/www.argusmedia.com/en/news/2182419-south-korea-to-raise-biofuels-mandate-to-b5-by-2030" TargetMode="External"/><Relationship Id="rId169" Type="http://schemas.openxmlformats.org/officeDocument/2006/relationships/hyperlink" Target="https://www.epure.org/wp-content/uploads/2022/10/221011-DEF-REP-Overview-of-biofuels-policies-and-markets-across-the-EU-October-2022.pdf" TargetMode="External"/><Relationship Id="rId4" Type="http://schemas.openxmlformats.org/officeDocument/2006/relationships/hyperlink" Target="https://apps.fas.usda.gov/newgainapi/api/Report/DownloadReportByFileName?fileName=Biofuel%20Mandates%20in%20the%20EU%20by%20Member%20State%20-%202022_Berlin_European%20Union_E42022-0044" TargetMode="External"/><Relationship Id="rId180" Type="http://schemas.openxmlformats.org/officeDocument/2006/relationships/hyperlink" Target="https://www.energy.gov.ng/Energy_Policies_Plan/natonal_renewable_energy_and_energy_efficiency_policy.pdf" TargetMode="External"/><Relationship Id="rId215" Type="http://schemas.openxmlformats.org/officeDocument/2006/relationships/hyperlink" Target="https://apps.fas.usda.gov/newgainapi/api/Report/DownloadReportByFileName?fileName=Biofuel%20Mandates%20in%20the%20EU%20by%20Member%20State%20in%202020_Berlin_European%20Union_05-26-2020" TargetMode="External"/><Relationship Id="rId236" Type="http://schemas.openxmlformats.org/officeDocument/2006/relationships/hyperlink" Target="https://www.fas.usda.gov/data/thailand-updated-biofuel-situation-2022%20;%20%20https:/www.bangkokpost.com/business/2257099/energy-committee-restricts-options-to-biodiesel-b5" TargetMode="External"/><Relationship Id="rId257" Type="http://schemas.openxmlformats.org/officeDocument/2006/relationships/hyperlink" Target="https://www.biofuelsdigest.com/bdigest/2021/01/06/the-digests-biofuels-mandates-around-the-world-2021/20/" TargetMode="External"/><Relationship Id="rId42" Type="http://schemas.openxmlformats.org/officeDocument/2006/relationships/hyperlink" Target="https://www.fas.usda.gov/data/european-union-biofuel-mandates-eu-member-state-2022" TargetMode="External"/><Relationship Id="rId84" Type="http://schemas.openxmlformats.org/officeDocument/2006/relationships/hyperlink" Target="https://www.ieabioenergy.com/wp-content/uploads/2021/11/CountryReport2021_Denmark_final.pdf" TargetMode="External"/><Relationship Id="rId138" Type="http://schemas.openxmlformats.org/officeDocument/2006/relationships/hyperlink" Target="https://www.epure.org/wp-content/uploads/2022/10/221011-DEF-REP-Overview-of-biofuels-policies-and-markets-across-the-EU-October-2022.pdf" TargetMode="External"/><Relationship Id="rId191" Type="http://schemas.openxmlformats.org/officeDocument/2006/relationships/hyperlink" Target="https://www.ieabioenergy.com/wp-content/uploads/2022/04/Task-39-Implementation-Agendas-Report-2019-2021-Update.pdf" TargetMode="External"/><Relationship Id="rId205" Type="http://schemas.openxmlformats.org/officeDocument/2006/relationships/hyperlink" Target="https://www.epure.org/wp-content/uploads/2022/10/221011-DEF-REP-Overview-of-biofuels-policies-and-markets-across-the-EU-October-2022.pdf" TargetMode="External"/><Relationship Id="rId247" Type="http://schemas.openxmlformats.org/officeDocument/2006/relationships/hyperlink" Target="https://www.edie.net/news/11/E10--Mandate-for-more-sustainable-petrol-blend-begins-in-the-UK/" TargetMode="External"/><Relationship Id="rId107" Type="http://schemas.openxmlformats.org/officeDocument/2006/relationships/hyperlink" Target="https://www.iea.org/policies/14233-decree-2021-153-establishing-support-to-investments-relating-to-rapid-charging-infrastructures-for-electric-vehicles-on-major-roads?page=2&amp;sector=Transport&amp;year=desc" TargetMode="External"/></Relationships>
</file>

<file path=xl/worksheets/_rels/sheet40.xml.rels><?xml version="1.0" encoding="UTF-8" standalone="yes"?>
<Relationships xmlns="http://schemas.openxmlformats.org/package/2006/relationships"><Relationship Id="rId117" Type="http://schemas.openxmlformats.org/officeDocument/2006/relationships/hyperlink" Target="https://www.rcreee.org/sites/default/files/arabfutureenergyindexrenewableenergy_2019.pdf" TargetMode="External"/><Relationship Id="rId21" Type="http://schemas.openxmlformats.org/officeDocument/2006/relationships/hyperlink" Target="https://solarquarter.com/2020/07/13/bangladesh-government-focuses-on-renewable-energy/" TargetMode="External"/><Relationship Id="rId42" Type="http://schemas.openxmlformats.org/officeDocument/2006/relationships/hyperlink" Target="https://www.irena.org/IRENADocuments/Statistical_Profiles/Africa/Cameroon_Africa_RE_SP.pdf" TargetMode="External"/><Relationship Id="rId63" Type="http://schemas.openxmlformats.org/officeDocument/2006/relationships/hyperlink" Target="https://balkangreenenergynews.com/croatia-to-add-1-5-gw-of-renewables-by-2025/" TargetMode="External"/><Relationship Id="rId84" Type="http://schemas.openxmlformats.org/officeDocument/2006/relationships/hyperlink" Target="https://reneweconomy.com.au/germany-sets-new-70gw-offshore-wind-target/" TargetMode="External"/><Relationship Id="rId138" Type="http://schemas.openxmlformats.org/officeDocument/2006/relationships/hyperlink" Target="https://www4.unfccc.int/sites/ndcstaging/PublishedDocuments/Nigeria%20First/NDC_File%20Amended%20_11222.pdf" TargetMode="External"/><Relationship Id="rId159" Type="http://schemas.openxmlformats.org/officeDocument/2006/relationships/hyperlink" Target="https://mercomindia.com/rajasthan-solar-2025-policy/" TargetMode="External"/><Relationship Id="rId170" Type="http://schemas.openxmlformats.org/officeDocument/2006/relationships/hyperlink" Target="https://www.rcreee.org/sites/default/files/arabfutureenergyindexrenewableenergy_2019.pdf" TargetMode="External"/><Relationship Id="rId191" Type="http://schemas.openxmlformats.org/officeDocument/2006/relationships/hyperlink" Target="https://www.irena.org/IRENADocuments/Statistical_Profiles/Africa/Uganda_Africa_RE_SP.pdf" TargetMode="External"/><Relationship Id="rId205" Type="http://schemas.openxmlformats.org/officeDocument/2006/relationships/hyperlink" Target="https://renews.biz/59641/virginia-signs-21gw-renewables-target-into-law/" TargetMode="External"/><Relationship Id="rId226" Type="http://schemas.openxmlformats.org/officeDocument/2006/relationships/hyperlink" Target="https://www.eenews.net/stories/1063736769%204%20state%20trends%20remaking%20U.S.%20electricity%20Miranda%20Willson,%20Kristi%20E.%20Swartz%20and%20Edward%20Klump,%20E&amp;E%20News%20reporters%20Published:%20Friday,%20July%209,%202021" TargetMode="External"/><Relationship Id="rId107" Type="http://schemas.openxmlformats.org/officeDocument/2006/relationships/hyperlink" Target="https://iea-pvps.org/wp-content/uploads/2020/03/NSR_Korea_2018.pdf" TargetMode="External"/><Relationship Id="rId11" Type="http://schemas.openxmlformats.org/officeDocument/2006/relationships/hyperlink" Target="https://www.irena.org/IRENADocuments/Statistical_Profiles/Africa/Angola_Africa_RE_SP.pdf" TargetMode="External"/><Relationship Id="rId32" Type="http://schemas.openxmlformats.org/officeDocument/2006/relationships/hyperlink" Target="https://www.epe.gov.br/sites-pt/publicacoes-dados-abertos/publicacoes/PublicacoesArquivos/publicacao-490/PDE%202030_RevisaoPosCP_rv2.pdf" TargetMode="External"/><Relationship Id="rId53" Type="http://schemas.openxmlformats.org/officeDocument/2006/relationships/hyperlink" Target="https://www.iea.org/reports/grid-scale-storage" TargetMode="External"/><Relationship Id="rId74" Type="http://schemas.openxmlformats.org/officeDocument/2006/relationships/hyperlink" Target="https://www.rcreee.org/sites/default/files/arabfutureenergyindexrenewableenergy_2019.pdf" TargetMode="External"/><Relationship Id="rId128" Type="http://schemas.openxmlformats.org/officeDocument/2006/relationships/hyperlink" Target="https://www.rcreee.org/sites/default/files/arabfutureenergyindexrenewableenergy_2019.pdf" TargetMode="External"/><Relationship Id="rId149" Type="http://schemas.openxmlformats.org/officeDocument/2006/relationships/hyperlink" Target="https://iea.blob.core.windows.net/assets/a58d6151-f75f-4cd7-891e-6b06540ce01f/Portugal2021EnergyPolicyReview.pdf" TargetMode="External"/><Relationship Id="rId5" Type="http://schemas.openxmlformats.org/officeDocument/2006/relationships/hyperlink" Target="https://www.energy.gov.dz/?rubrique=energies-nouvelles-renouvelables-et-maitrise-de-lrenergie" TargetMode="External"/><Relationship Id="rId95" Type="http://schemas.openxmlformats.org/officeDocument/2006/relationships/hyperlink" Target="https://economictimes.indiatimes.com/small-biz/productline/power-generation/india-to-have-450-gw-renewable-energy-by-2030-president/articleshow/73804463.cms?from=mdr" TargetMode="External"/><Relationship Id="rId160" Type="http://schemas.openxmlformats.org/officeDocument/2006/relationships/hyperlink" Target="https://mercomindia.com/rajasthan-solar-2025-policy/" TargetMode="External"/><Relationship Id="rId181" Type="http://schemas.openxmlformats.org/officeDocument/2006/relationships/hyperlink" Target="https://www.miteco.gob.es/images/es/pnieccompleto_tcm30-508410.pdf" TargetMode="External"/><Relationship Id="rId216" Type="http://schemas.openxmlformats.org/officeDocument/2006/relationships/hyperlink" Target="https://www.moe.gov.zm/wp-content/uploads/2022/08/Renewable-Energy_final-file_for-web.pdfpage.%2031" TargetMode="External"/><Relationship Id="rId22" Type="http://schemas.openxmlformats.org/officeDocument/2006/relationships/hyperlink" Target="https://hivepower.tech/renewable-energy-in-belgium-what-you-should-know/" TargetMode="External"/><Relationship Id="rId43" Type="http://schemas.openxmlformats.org/officeDocument/2006/relationships/hyperlink" Target="https://www.irena.org/IRENADocuments/Statistical_Profiles/Africa/Cameroon_Africa_RE_SP.pdf" TargetMode="External"/><Relationship Id="rId64" Type="http://schemas.openxmlformats.org/officeDocument/2006/relationships/hyperlink" Target="https://iea.blob.core.windows.net/assets/301b7295-c0aa-4a3e-be6b-2d79aba3680e/CzechRepublic2021.pdf" TargetMode="External"/><Relationship Id="rId118" Type="http://schemas.openxmlformats.org/officeDocument/2006/relationships/hyperlink" Target="https://www.enerdata.net/publications/daily-energy-news/lithuania-selects-area-baltic-sea-700-mw-wind-project.html" TargetMode="External"/><Relationship Id="rId139" Type="http://schemas.openxmlformats.org/officeDocument/2006/relationships/hyperlink" Target="https://www4.unfccc.int/sites/ndcstaging/PublishedDocuments/Nigeria%20First/NDC_File%20Amended%20_11222.pdf" TargetMode="External"/><Relationship Id="rId85" Type="http://schemas.openxmlformats.org/officeDocument/2006/relationships/hyperlink" Target="http://taiyangnews.info/markets/germany-approves-climate-protection-act-2030/" TargetMode="External"/><Relationship Id="rId150" Type="http://schemas.openxmlformats.org/officeDocument/2006/relationships/hyperlink" Target="https://iea.blob.core.windows.net/assets/a58d6151-f75f-4cd7-891e-6b06540ce01f/Portugal2021EnergyPolicyReview.pdf" TargetMode="External"/><Relationship Id="rId171" Type="http://schemas.openxmlformats.org/officeDocument/2006/relationships/hyperlink" Target="https://www.irena.org/IRENADocuments/Statistical_Profiles/Africa/Senegal_Africa_RE_SP.pdf" TargetMode="External"/><Relationship Id="rId192" Type="http://schemas.openxmlformats.org/officeDocument/2006/relationships/hyperlink" Target="http://www.climateaction.org/news/government-unveils-new-plans-to-make-uk-world-leader-in-green-energy" TargetMode="External"/><Relationship Id="rId206" Type="http://schemas.openxmlformats.org/officeDocument/2006/relationships/hyperlink" Target="https://renews.biz/59641/virginia-signs-21gw-renewables-target-into-law/" TargetMode="External"/><Relationship Id="rId227" Type="http://schemas.openxmlformats.org/officeDocument/2006/relationships/hyperlink" Target="https://www.reuters.com/article/us-climate-change-denmark-windpower-idUSKBN1Z10KE" TargetMode="External"/><Relationship Id="rId12" Type="http://schemas.openxmlformats.org/officeDocument/2006/relationships/hyperlink" Target="https://www.irena.org/IRENADocuments/Statistical_Profiles/Africa/Angola_Africa_RE_SP.pdf" TargetMode="External"/><Relationship Id="rId33" Type="http://schemas.openxmlformats.org/officeDocument/2006/relationships/hyperlink" Target="https://www.epe.gov.br/sites-pt/publicacoes-dados-abertos/publicacoes/PublicacoesArquivos/publicacao-490/PDE%202030_RevisaoPosCP_rv2.pdf" TargetMode="External"/><Relationship Id="rId108" Type="http://schemas.openxmlformats.org/officeDocument/2006/relationships/hyperlink" Target="https://iea-pvps.org/wp-content/uploads/2020/03/NSR_Korea_2018.pdf" TargetMode="External"/><Relationship Id="rId129" Type="http://schemas.openxmlformats.org/officeDocument/2006/relationships/hyperlink" Target="https://www.rcreee.org/sites/default/files/arabfutureenergyindexrenewableenergy_2019.pdf" TargetMode="External"/><Relationship Id="rId54" Type="http://schemas.openxmlformats.org/officeDocument/2006/relationships/hyperlink" Target="https://www.climatepolicydatabase.org/policies?decision_date=2021&amp;high_impact=All&amp;policy_type%5B0%5D=907&amp;keywords=" TargetMode="External"/><Relationship Id="rId75" Type="http://schemas.openxmlformats.org/officeDocument/2006/relationships/hyperlink" Target="https://www.rcreee.org/sites/default/files/arabfutureenergyindexrenewableenergy_2019.pdf" TargetMode="External"/><Relationship Id="rId96" Type="http://schemas.openxmlformats.org/officeDocument/2006/relationships/hyperlink" Target="https://economictimes.indiatimes.com/industry/renewables/2030-renewable-energy-target-panel-to-be-set-up-soon-for-mission-500gw/articleshow/88267104.cms" TargetMode="External"/><Relationship Id="rId140" Type="http://schemas.openxmlformats.org/officeDocument/2006/relationships/hyperlink" Target="https://www4.unfccc.int/sites/ndcstaging/PublishedDocuments/Nigeria%20First/NDC_File%20Amended%20_11222.pdf" TargetMode="External"/><Relationship Id="rId161" Type="http://schemas.openxmlformats.org/officeDocument/2006/relationships/hyperlink" Target="https://www.meed.com/saudi-arabia-renewable-energy-target/" TargetMode="External"/><Relationship Id="rId182" Type="http://schemas.openxmlformats.org/officeDocument/2006/relationships/hyperlink" Target="https://www.energy-storage.news/spain-targets-20gw-of-energy-storage-by-2030-as-part-of-new-strategy/" TargetMode="External"/><Relationship Id="rId217" Type="http://schemas.openxmlformats.org/officeDocument/2006/relationships/hyperlink" Target="https://www.moe.gov.zm/wp-content/uploads/2022/08/Renewable-Energy_final-file_for-web.pdfpage.%2031" TargetMode="External"/><Relationship Id="rId6" Type="http://schemas.openxmlformats.org/officeDocument/2006/relationships/hyperlink" Target="https://www.energy.gov.dz/?rubrique=energies-nouvelles-renouvelables-et-maitrise-de-lrenergie" TargetMode="External"/><Relationship Id="rId23" Type="http://schemas.openxmlformats.org/officeDocument/2006/relationships/hyperlink" Target="https://hivepower.tech/renewable-energy-in-belgium-what-you-should-know/" TargetMode="External"/><Relationship Id="rId119" Type="http://schemas.openxmlformats.org/officeDocument/2006/relationships/hyperlink" Target="https://www.enerdata.net/publications/daily-energy-news/lithuania-selects-area-baltic-sea-700-mw-wind-project.html" TargetMode="External"/><Relationship Id="rId44" Type="http://schemas.openxmlformats.org/officeDocument/2006/relationships/hyperlink" Target="https://novascotia.ca/news/release/?id=20220920003" TargetMode="External"/><Relationship Id="rId65" Type="http://schemas.openxmlformats.org/officeDocument/2006/relationships/hyperlink" Target="https://iea.blob.core.windows.net/assets/301b7295-c0aa-4a3e-be6b-2d79aba3680e/CzechRepublic2021.pdf" TargetMode="External"/><Relationship Id="rId86" Type="http://schemas.openxmlformats.org/officeDocument/2006/relationships/hyperlink" Target="https://www.irena.org/IRENADocuments/Statistical_Profiles/Africa/Ghana_Africa_RE_SP.pdf" TargetMode="External"/><Relationship Id="rId130" Type="http://schemas.openxmlformats.org/officeDocument/2006/relationships/hyperlink" Target="https://www.rcreee.org/sites/default/files/arabfutureenergyindexrenewableenergy_2019.pdf" TargetMode="External"/><Relationship Id="rId151" Type="http://schemas.openxmlformats.org/officeDocument/2006/relationships/hyperlink" Target="https://iea.blob.core.windows.net/assets/a58d6151-f75f-4cd7-891e-6b06540ce01f/Portugal2021EnergyPolicyReview.pdf" TargetMode="External"/><Relationship Id="rId172" Type="http://schemas.openxmlformats.org/officeDocument/2006/relationships/hyperlink" Target="https://www.se4all-africa.org/fileadmin/uploads/se4all/Documents/Country_PANER/Sierra_Leone_National_Renewable_Energy_Action_Plans.pdf" TargetMode="External"/><Relationship Id="rId193" Type="http://schemas.openxmlformats.org/officeDocument/2006/relationships/hyperlink" Target="https://www.gov.uk/government/news/uk-signs-agreement-on-offshore-renewable-energy-cooperation" TargetMode="External"/><Relationship Id="rId207" Type="http://schemas.openxmlformats.org/officeDocument/2006/relationships/hyperlink" Target="https://renews.biz/59641/virginia-signs-21gw-renewables-target-into-law/" TargetMode="External"/><Relationship Id="rId13" Type="http://schemas.openxmlformats.org/officeDocument/2006/relationships/hyperlink" Target="https://www.irena.org/IRENADocuments/Statistical_Profiles/Eurasia/Armenia_Eurasia_RE_SP.pdf" TargetMode="External"/><Relationship Id="rId109" Type="http://schemas.openxmlformats.org/officeDocument/2006/relationships/hyperlink" Target="https://iea-pvps.org/wp-content/uploads/2020/03/NSR_Korea_2018.pdf" TargetMode="External"/><Relationship Id="rId34" Type="http://schemas.openxmlformats.org/officeDocument/2006/relationships/hyperlink" Target="https://www.epe.gov.br/sites-pt/publicacoes-dados-abertos/publicacoes/PublicacoesArquivos/publicacao-490/PDE%202030_RevisaoPosCP_rv2.pdf" TargetMode="External"/><Relationship Id="rId55" Type="http://schemas.openxmlformats.org/officeDocument/2006/relationships/hyperlink" Target="https://www.climatepolicydatabase.org/policies?decision_date=2021&amp;high_impact=All&amp;policy_type%5B0%5D=907&amp;keywords=" TargetMode="External"/><Relationship Id="rId76" Type="http://schemas.openxmlformats.org/officeDocument/2006/relationships/hyperlink" Target="https://windeurope.org/newsroom/press-releases/industry-ready-to-deliver-on-eus-plan-for-25-fold-increase-in-offshore-wind/" TargetMode="External"/><Relationship Id="rId97" Type="http://schemas.openxmlformats.org/officeDocument/2006/relationships/hyperlink" Target="https://economictimes.indiatimes.com/industry/renewables/2030-renewable-energy-target-panel-to-be-set-up-soon-for-mission-500gw/articleshow/88267104.cms" TargetMode="External"/><Relationship Id="rId120" Type="http://schemas.openxmlformats.org/officeDocument/2006/relationships/hyperlink" Target="https://balkangreenenergynews.com/north-macedonia-plans-50-renewables-share-in-electricity-production-by-2024/" TargetMode="External"/><Relationship Id="rId141" Type="http://schemas.openxmlformats.org/officeDocument/2006/relationships/hyperlink" Target="https://www.saurenergy.com/solar-energy-news/odisha-targeting-1500-mw-of-solar-generation-capacity-by-2022" TargetMode="External"/><Relationship Id="rId7" Type="http://schemas.openxmlformats.org/officeDocument/2006/relationships/hyperlink" Target="https://www.energy.gov.dz/?rubrique=energies-nouvelles-renouvelables-et-maitrise-de-lrenergie" TargetMode="External"/><Relationship Id="rId162" Type="http://schemas.openxmlformats.org/officeDocument/2006/relationships/hyperlink" Target="https://www.meed.com/saudi-arabia-renewable-energy-target/" TargetMode="External"/><Relationship Id="rId183" Type="http://schemas.openxmlformats.org/officeDocument/2006/relationships/hyperlink" Target="https://www.rcreee.org/sites/default/files/arabfutureenergyindexrenewableenergy_2019.pdf" TargetMode="External"/><Relationship Id="rId218" Type="http://schemas.openxmlformats.org/officeDocument/2006/relationships/hyperlink" Target="https://www.moe.gov.zm/wp-content/uploads/2022/08/Renewable-Energy_final-file_for-web.pdfpage.%2031" TargetMode="External"/><Relationship Id="rId24" Type="http://schemas.openxmlformats.org/officeDocument/2006/relationships/hyperlink" Target="https://hivepower.tech/renewable-energy-in-belgium-what-you-should-know/" TargetMode="External"/><Relationship Id="rId45" Type="http://schemas.openxmlformats.org/officeDocument/2006/relationships/hyperlink" Target="https://www.irena.org/IRENADocuments/Statistical_Profiles/Africa/Central%20African%20Republic_Africa_RE_SP.pdf" TargetMode="External"/><Relationship Id="rId66" Type="http://schemas.openxmlformats.org/officeDocument/2006/relationships/hyperlink" Target="https://www.enerdata.net/publications/daily-energy-news/denmark-plans-develop-two-offshore-wind-hubs-totalling-4-gw-2030.html" TargetMode="External"/><Relationship Id="rId87" Type="http://schemas.openxmlformats.org/officeDocument/2006/relationships/hyperlink" Target="https://www.energyforgrowth.org/memo/the-future-of-ghanas-energy-mix-how-to-meet-demand-growth-to-2030/" TargetMode="External"/><Relationship Id="rId110" Type="http://schemas.openxmlformats.org/officeDocument/2006/relationships/hyperlink" Target="https://iea-pvps.org/wp-content/uploads/2020/03/NSR_Korea_2018.pdf" TargetMode="External"/><Relationship Id="rId131" Type="http://schemas.openxmlformats.org/officeDocument/2006/relationships/hyperlink" Target="https://www.eria.org/uploads/media/Books/2021-Energy-Outlook-and-Saving-Potential-East-Asia-2020/19_Ch.12-Myanmar.pdf" TargetMode="External"/><Relationship Id="rId152" Type="http://schemas.openxmlformats.org/officeDocument/2006/relationships/hyperlink" Target="https://iea.blob.core.windows.net/assets/a58d6151-f75f-4cd7-891e-6b06540ce01f/Portugal2021EnergyPolicyReview.pdf" TargetMode="External"/><Relationship Id="rId173" Type="http://schemas.openxmlformats.org/officeDocument/2006/relationships/hyperlink" Target="https://www.ema.gov.sg/media_release.aspx?news_sid=20211025JxngSPJ9UClo" TargetMode="External"/><Relationship Id="rId194" Type="http://schemas.openxmlformats.org/officeDocument/2006/relationships/hyperlink" Target="https://www.enerdata.net/publications/daily-energy-news/lithuania-selects-area-baltic-sea-700-mw-wind-project.html" TargetMode="External"/><Relationship Id="rId208" Type="http://schemas.openxmlformats.org/officeDocument/2006/relationships/hyperlink" Target="https://www.rcreee.org/sites/default/files/arabfutureenergyindexrenewableenergy_2019.pdf" TargetMode="External"/><Relationship Id="rId14" Type="http://schemas.openxmlformats.org/officeDocument/2006/relationships/hyperlink" Target="http://mtad.am/u_files/file/energy/Energy%20Strategy_%20Jan%2014%202021_English.pdf" TargetMode="External"/><Relationship Id="rId35" Type="http://schemas.openxmlformats.org/officeDocument/2006/relationships/hyperlink" Target="https://www.epe.gov.br/sites-pt/publicacoes-dados-abertos/publicacoes/PublicacoesArquivos/publicacao-490/PDE%202030_RevisaoPosCP_rv2.pdf" TargetMode="External"/><Relationship Id="rId56" Type="http://schemas.openxmlformats.org/officeDocument/2006/relationships/hyperlink" Target="https://www.nortonrosefulbright.com/en/knowledge/publications/b09be352/renewable-energy-in-latin-america-colombia" TargetMode="External"/><Relationship Id="rId77" Type="http://schemas.openxmlformats.org/officeDocument/2006/relationships/hyperlink" Target="https://www.pv-magazine.com/2022/03/09/eu-plan-to-drastically-ramp-renewables-to-replace-russian-gas/" TargetMode="External"/><Relationship Id="rId100" Type="http://schemas.openxmlformats.org/officeDocument/2006/relationships/hyperlink" Target="https://renewablesnow.com/news/iraq-targets-33-clean-energy-by-2030-759029/" TargetMode="External"/><Relationship Id="rId8" Type="http://schemas.openxmlformats.org/officeDocument/2006/relationships/hyperlink" Target="https://www.energy.gov.dz/?rubrique=energies-nouvelles-renouvelables-et-maitrise-de-lrenergie" TargetMode="External"/><Relationship Id="rId98" Type="http://schemas.openxmlformats.org/officeDocument/2006/relationships/hyperlink" Target="https://www.climatepolicydatabase.org/policies?decision_date=2021&amp;high_impact=All&amp;policy_type%5B0%5D=907&amp;keywords=" TargetMode="External"/><Relationship Id="rId121" Type="http://schemas.openxmlformats.org/officeDocument/2006/relationships/hyperlink" Target="https://www.energy-storage.news/news/maine-becomes-9th-us-state-to-adopt-energy-storage-deployment-target" TargetMode="External"/><Relationship Id="rId142" Type="http://schemas.openxmlformats.org/officeDocument/2006/relationships/hyperlink" Target="https://www.omanobserver.om/oman-targets-3050-mw-of-renewables-by-2025/" TargetMode="External"/><Relationship Id="rId163" Type="http://schemas.openxmlformats.org/officeDocument/2006/relationships/hyperlink" Target="https://www.meed.com/saudi-arabia-renewable-energy-target/" TargetMode="External"/><Relationship Id="rId184" Type="http://schemas.openxmlformats.org/officeDocument/2006/relationships/hyperlink" Target="https://www.rcreee.org/sites/default/files/arabfutureenergyindexrenewableenergy_2019.pdf" TargetMode="External"/><Relationship Id="rId219" Type="http://schemas.openxmlformats.org/officeDocument/2006/relationships/hyperlink" Target="https://www.moe.gov.zm/wp-content/uploads/2022/08/Renewable-Energy_final-file_for-web.pdfpage.%2031" TargetMode="External"/><Relationship Id="rId3" Type="http://schemas.openxmlformats.org/officeDocument/2006/relationships/hyperlink" Target="https://www.rcreee.org/sites/default/files/arabfutureenergyindexrenewableenergy_2019.pdf" TargetMode="External"/><Relationship Id="rId214" Type="http://schemas.openxmlformats.org/officeDocument/2006/relationships/hyperlink" Target="https://www.moe.gov.zm/wp-content/uploads/2022/08/Renewable-Energy_final-file_for-web.pdfpage.%2031" TargetMode="External"/><Relationship Id="rId25" Type="http://schemas.openxmlformats.org/officeDocument/2006/relationships/hyperlink" Target="https://ec.europa.eu/energy/sites/ener/files/documents/ec_courtesy_translation_be_necp.pdf" TargetMode="External"/><Relationship Id="rId46" Type="http://schemas.openxmlformats.org/officeDocument/2006/relationships/hyperlink" Target="https://www.irena.org/IRENADocuments/Statistical_Profiles/Africa/Chad_Africa_RE_SP.pdf" TargetMode="External"/><Relationship Id="rId67" Type="http://schemas.openxmlformats.org/officeDocument/2006/relationships/hyperlink" Target="https://winddenmark.dk/tal-fakta/fakta-om-vind-danmark/vindmoellers-elproduktion" TargetMode="External"/><Relationship Id="rId116" Type="http://schemas.openxmlformats.org/officeDocument/2006/relationships/hyperlink" Target="https://www.rcreee.org/sites/default/files/arabfutureenergyindexrenewableenergy_2019.pdf" TargetMode="External"/><Relationship Id="rId137" Type="http://schemas.openxmlformats.org/officeDocument/2006/relationships/hyperlink" Target="https://www4.unfccc.int/sites/ndcstaging/PublishedDocuments/Nigeria%20First/NDC_File%20Amended%20_11222.pdf" TargetMode="External"/><Relationship Id="rId158" Type="http://schemas.openxmlformats.org/officeDocument/2006/relationships/hyperlink" Target="https://mercomindia.com/rajasthan-solar-2025-policy/" TargetMode="External"/><Relationship Id="rId20" Type="http://schemas.openxmlformats.org/officeDocument/2006/relationships/hyperlink" Target="https://www.rcreee.org/sites/default/files/arabfutureenergyindexrenewableenergy_2019.pdf" TargetMode="External"/><Relationship Id="rId41" Type="http://schemas.openxmlformats.org/officeDocument/2006/relationships/hyperlink" Target="https://www.kh.undp.org/content/cambodia/en/home/presscenter/articles/2021/renewable-energy-to-enhance-economic-benefits.html" TargetMode="External"/><Relationship Id="rId62" Type="http://schemas.openxmlformats.org/officeDocument/2006/relationships/hyperlink" Target="https://balkangreenenergynews.com/croatia-to-add-1-5-gw-of-renewables-by-2025/" TargetMode="External"/><Relationship Id="rId83" Type="http://schemas.openxmlformats.org/officeDocument/2006/relationships/hyperlink" Target="https://www.cleanenergywire.org/factsheets/germanys-2022-renewables-and-energy-reforms" TargetMode="External"/><Relationship Id="rId88" Type="http://schemas.openxmlformats.org/officeDocument/2006/relationships/hyperlink" Target="https://www.energyforgrowth.org/memo/the-future-of-ghanas-energy-mix-how-to-meet-demand-growth-to-2030/" TargetMode="External"/><Relationship Id="rId111" Type="http://schemas.openxmlformats.org/officeDocument/2006/relationships/hyperlink" Target="https://www.unescap.org/sites/default/d8files/knowledge-products/SDG7%20road%20map%20Lao%20PDR.pdf" TargetMode="External"/><Relationship Id="rId132" Type="http://schemas.openxmlformats.org/officeDocument/2006/relationships/hyperlink" Target="https://www.irena.org/IRENADocuments/Statistical_Profiles/Asia/Myanmar_Asia_RE_SP.pdf" TargetMode="External"/><Relationship Id="rId153" Type="http://schemas.openxmlformats.org/officeDocument/2006/relationships/hyperlink" Target="https://www.rcreee.org/sites/default/files/arabfutureenergyindexrenewableenergy_2019.pdf" TargetMode="External"/><Relationship Id="rId174" Type="http://schemas.openxmlformats.org/officeDocument/2006/relationships/hyperlink" Target="https://www.irena.org/IRENADocuments/Statistical_Profiles/Africa/Somalia_Africa_RE_SP.pdf" TargetMode="External"/><Relationship Id="rId179" Type="http://schemas.openxmlformats.org/officeDocument/2006/relationships/hyperlink" Target="https://ec.europa.eu/energy/sites/ener/files/documents/es_final_necp_main_en.pdf" TargetMode="External"/><Relationship Id="rId195" Type="http://schemas.openxmlformats.org/officeDocument/2006/relationships/hyperlink" Target="https://renews.biz/82683/scotland-commits-to-20gw-onshore-wind-target-by-2030/" TargetMode="External"/><Relationship Id="rId209" Type="http://schemas.openxmlformats.org/officeDocument/2006/relationships/hyperlink" Target="https://www.rcreee.org/sites/default/files/arabfutureenergyindexrenewableenergy_2019.pdf" TargetMode="External"/><Relationship Id="rId190" Type="http://schemas.openxmlformats.org/officeDocument/2006/relationships/hyperlink" Target="https://www.irena.org/IRENADocuments/Statistical_Profiles/Eurasia/Turkey_Eurasia_RE_SP.pdf" TargetMode="External"/><Relationship Id="rId204" Type="http://schemas.openxmlformats.org/officeDocument/2006/relationships/hyperlink" Target="https://www.irena.org/IRENADocuments/Statistical_Profiles/Asia/Viet%20Nam_Asia_RE_SP.pdf" TargetMode="External"/><Relationship Id="rId220" Type="http://schemas.openxmlformats.org/officeDocument/2006/relationships/hyperlink" Target="https://www.irena.org/IRENADocuments/Statistical_Profiles/Africa/Zimbabwe_Africa_RE_SP.pdf" TargetMode="External"/><Relationship Id="rId225" Type="http://schemas.openxmlformats.org/officeDocument/2006/relationships/hyperlink" Target="https://www.eenews.net/stories/1063736769%204%20state%20trends%20remaking%20U.S.%20electricity%20Miranda%20Willson,%20Kristi%20E.%20Swartz%20and%20Edward%20Klump,%20E&amp;E%20News%20reporters%20Published:%20Friday,%20July%209,%202021" TargetMode="External"/><Relationship Id="rId15" Type="http://schemas.openxmlformats.org/officeDocument/2006/relationships/hyperlink" Target="http://mtad.am/u_files/file/energy/Energy%20Strategy_%20Jan%2014%202021_English.pdf" TargetMode="External"/><Relationship Id="rId36" Type="http://schemas.openxmlformats.org/officeDocument/2006/relationships/hyperlink" Target="https://www.me.gov.bn/SitePages/Strategic%20Objectives.aspx" TargetMode="External"/><Relationship Id="rId57" Type="http://schemas.openxmlformats.org/officeDocument/2006/relationships/hyperlink" Target="https://www.irena.org/IRENADocuments/Statistical_Profiles/Africa/Congo_Africa_RE_SP.pdf" TargetMode="External"/><Relationship Id="rId106" Type="http://schemas.openxmlformats.org/officeDocument/2006/relationships/hyperlink" Target="https://iea-pvps.org/wp-content/uploads/2020/03/NSR_Korea_2018.pdf" TargetMode="External"/><Relationship Id="rId127" Type="http://schemas.openxmlformats.org/officeDocument/2006/relationships/hyperlink" Target="https://www.irena.org/IRENADocuments/Statistical_Profiles/Asia/Mongolia_Asia_RE_SP.pdf" TargetMode="External"/><Relationship Id="rId10" Type="http://schemas.openxmlformats.org/officeDocument/2006/relationships/hyperlink" Target="https://www.energy.gov.dz/?rubrique=energies-nouvelles-renouvelables-et-maitrise-de-lrenergie" TargetMode="External"/><Relationship Id="rId31" Type="http://schemas.openxmlformats.org/officeDocument/2006/relationships/hyperlink" Target="https://www.epe.gov.br/sites-pt/publicacoes-dados-abertos/publicacoes/PublicacoesArquivos/publicacao-490/PDE%202030_RevisaoPosCP_rv2.pdf" TargetMode="External"/><Relationship Id="rId52" Type="http://schemas.openxmlformats.org/officeDocument/2006/relationships/hyperlink" Target="https://www.climatepolicydatabase.org/policies?decision_date=2021&amp;high_impact=All&amp;policy_type%5B0%5D=907&amp;keywords=" TargetMode="External"/><Relationship Id="rId73" Type="http://schemas.openxmlformats.org/officeDocument/2006/relationships/hyperlink" Target="https://www.rcreee.org/sites/default/files/arabfutureenergyindexrenewableenergy_2019.pdf" TargetMode="External"/><Relationship Id="rId78" Type="http://schemas.openxmlformats.org/officeDocument/2006/relationships/hyperlink" Target="https://ec.europa.eu/energy/sites/ener/files/documents/fr_final_necp_main_en.pdf" TargetMode="External"/><Relationship Id="rId94" Type="http://schemas.openxmlformats.org/officeDocument/2006/relationships/hyperlink" Target="https://economictimes.indiatimes.com/small-biz/productline/power-generation/india-to-have-450-gw-renewable-energy-by-2030-president/articleshow/73804463.cms?from=mdr" TargetMode="External"/><Relationship Id="rId99" Type="http://schemas.openxmlformats.org/officeDocument/2006/relationships/hyperlink" Target="https://www.irena.org/IRENADocuments/Statistical_Profiles/Asia/Indonesia_Asia_RE_SP.pdf" TargetMode="External"/><Relationship Id="rId101" Type="http://schemas.openxmlformats.org/officeDocument/2006/relationships/hyperlink" Target="https://renewablesnow.com/news/iraq-targets-33-clean-energy-by-2030-759029/" TargetMode="External"/><Relationship Id="rId122" Type="http://schemas.openxmlformats.org/officeDocument/2006/relationships/hyperlink" Target="https://www.irena.org/IRENADocuments/Statistical_Profiles/Africa/Malawi_Africa_RE_SP.pdf" TargetMode="External"/><Relationship Id="rId143" Type="http://schemas.openxmlformats.org/officeDocument/2006/relationships/hyperlink" Target="https://www.enerdata.net/publications/daily-energy-news/pakistan-targets-30-share-renewables-power-mix-2030.html" TargetMode="External"/><Relationship Id="rId148" Type="http://schemas.openxmlformats.org/officeDocument/2006/relationships/hyperlink" Target="https://iea.blob.core.windows.net/assets/a58d6151-f75f-4cd7-891e-6b06540ce01f/Portugal2021EnergyPolicyReview.pdf" TargetMode="External"/><Relationship Id="rId164" Type="http://schemas.openxmlformats.org/officeDocument/2006/relationships/hyperlink" Target="https://www.meed.com/saudi-arabia-renewable-energy-target/" TargetMode="External"/><Relationship Id="rId169" Type="http://schemas.openxmlformats.org/officeDocument/2006/relationships/hyperlink" Target="https://www.rcreee.org/sites/default/files/arabfutureenergyindexrenewableenergy_2019.pdf" TargetMode="External"/><Relationship Id="rId185" Type="http://schemas.openxmlformats.org/officeDocument/2006/relationships/hyperlink" Target="https://www.rcreee.org/sites/default/files/arabfutureenergyindexrenewableenergy_2019.pdf" TargetMode="External"/><Relationship Id="rId4" Type="http://schemas.openxmlformats.org/officeDocument/2006/relationships/hyperlink" Target="https://www.enerdata.net/publications/daily-energy-news/algeria-targets-16-gw-renewable-capacity-2035.html" TargetMode="External"/><Relationship Id="rId9" Type="http://schemas.openxmlformats.org/officeDocument/2006/relationships/hyperlink" Target="https://www.energy.gov.dz/?rubrique=energies-nouvelles-renouvelables-et-maitrise-de-lrenergie" TargetMode="External"/><Relationship Id="rId180" Type="http://schemas.openxmlformats.org/officeDocument/2006/relationships/hyperlink" Target="https://ec.europa.eu/energy/sites/ener/files/documents/es_final_necp_main_en.pdf" TargetMode="External"/><Relationship Id="rId210" Type="http://schemas.openxmlformats.org/officeDocument/2006/relationships/hyperlink" Target="https://www.rcreee.org/sites/default/files/arabfutureenergyindexrenewableenergy_2019.pdf" TargetMode="External"/><Relationship Id="rId215" Type="http://schemas.openxmlformats.org/officeDocument/2006/relationships/hyperlink" Target="https://www.moe.gov.zm/wp-content/uploads/2022/08/Renewable-Energy_final-file_for-web.pdfpage.%2031" TargetMode="External"/><Relationship Id="rId26" Type="http://schemas.openxmlformats.org/officeDocument/2006/relationships/hyperlink" Target="https://www.irena.org/IRENADocuments/Statistical_Profiles/Africa/Benin_Africa_RE_SP.pdf" TargetMode="External"/><Relationship Id="rId47" Type="http://schemas.openxmlformats.org/officeDocument/2006/relationships/hyperlink" Target="https://www.energia.gob.cl/sites/default/files/energia_2050_-_politica_energetica_de_chile.pdf" TargetMode="External"/><Relationship Id="rId68" Type="http://schemas.openxmlformats.org/officeDocument/2006/relationships/hyperlink" Target="https://www.rcreee.org/sites/default/files/arabfutureenergyindexrenewableenergy_2019.pdf" TargetMode="External"/><Relationship Id="rId89" Type="http://schemas.openxmlformats.org/officeDocument/2006/relationships/hyperlink" Target="https://balkangreenenergynews.com/greece-boosts-2030-renewable-energy-target-by-9-gw-adds-hydrogen/" TargetMode="External"/><Relationship Id="rId112" Type="http://schemas.openxmlformats.org/officeDocument/2006/relationships/hyperlink" Target="https://www.un.org/sites/un2.un.org/files/energy_compact_lebanon_sep18.pdf" TargetMode="External"/><Relationship Id="rId133" Type="http://schemas.openxmlformats.org/officeDocument/2006/relationships/hyperlink" Target="https://www.unescap.org/sites/default/d8files/knowledge-products/SDG7%20roadmap%20for%20Nepal%200909_0.pdf" TargetMode="External"/><Relationship Id="rId154" Type="http://schemas.openxmlformats.org/officeDocument/2006/relationships/hyperlink" Target="https://www.rcreee.org/sites/default/files/arabfutureenergyindexrenewableenergy_2019.pdf" TargetMode="External"/><Relationship Id="rId175" Type="http://schemas.openxmlformats.org/officeDocument/2006/relationships/hyperlink" Target="https://www.iisd.org/system/files/2022-01/south-africa-energy-subsidies.pdf" TargetMode="External"/><Relationship Id="rId196" Type="http://schemas.openxmlformats.org/officeDocument/2006/relationships/hyperlink" Target="https://www.solarpowerworldonline.com/2021/10/doe-new-goal-700-percent-more-community-solar/" TargetMode="External"/><Relationship Id="rId200" Type="http://schemas.openxmlformats.org/officeDocument/2006/relationships/hyperlink" Target="https://www.irena.org/IRENADocuments/Statistical_Profiles/Asia/Uzbekistan_Asia_RE_SP.pdf" TargetMode="External"/><Relationship Id="rId16" Type="http://schemas.openxmlformats.org/officeDocument/2006/relationships/hyperlink" Target="https://www.climatepolicydatabase.org/policies?decision_date=2021&amp;high_impact=All&amp;policy_type%5B0%5D=907&amp;keywords=" TargetMode="External"/><Relationship Id="rId221" Type="http://schemas.openxmlformats.org/officeDocument/2006/relationships/hyperlink" Target="https://www.cnbc.com/2020/11/19/europe-plans-25-fold-increase-in-offshore-wind-capacity-by-2050.html" TargetMode="External"/><Relationship Id="rId37" Type="http://schemas.openxmlformats.org/officeDocument/2006/relationships/hyperlink" Target="https://balkangreenenergynews.com/bulgaria-to-add-2-65-gw-of-renewables-capacity-by-2030/" TargetMode="External"/><Relationship Id="rId58" Type="http://schemas.openxmlformats.org/officeDocument/2006/relationships/hyperlink" Target="https://www.dlapiper.com/en/africa/insights/publications/2021/11/africa-energy-futures/africa-energy-futures-cote-divoire/" TargetMode="External"/><Relationship Id="rId79" Type="http://schemas.openxmlformats.org/officeDocument/2006/relationships/hyperlink" Target="https://ec.europa.eu/energy/sites/ener/files/documents/fr_final_necp_main_en.pdf" TargetMode="External"/><Relationship Id="rId102" Type="http://schemas.openxmlformats.org/officeDocument/2006/relationships/hyperlink" Target="https://www.offshorewind.biz/2022/07/29/ireland-raises-2030-offshore-wind-target-to-7-gw-through-agreement-on-sectoral-emissions-ceilings/" TargetMode="External"/><Relationship Id="rId123" Type="http://schemas.openxmlformats.org/officeDocument/2006/relationships/hyperlink" Target="http://www.go100percent.org/cms/index.php?id=70&amp;tx_ttnews%5Btt_news%5D=70" TargetMode="External"/><Relationship Id="rId144" Type="http://schemas.openxmlformats.org/officeDocument/2006/relationships/hyperlink" Target="https://www.doe.gov.ph/sites/default/files/pdf/pep/pep-2018-2040-final.pdf" TargetMode="External"/><Relationship Id="rId90" Type="http://schemas.openxmlformats.org/officeDocument/2006/relationships/hyperlink" Target="https://www4.unfccc.int/sites/ndcstaging/PublishedDocuments/Guinea%20First/CDN%20GUINEE%202021_REVISION_VF.pdf" TargetMode="External"/><Relationship Id="rId165" Type="http://schemas.openxmlformats.org/officeDocument/2006/relationships/hyperlink" Target="https://www4.unfccc.int/sites/ndcstaging/PublishedDocuments/Sao%20Tome%20and%20Principe%20First/Updated_NDC_STP_2021_EN_.pdf" TargetMode="External"/><Relationship Id="rId186" Type="http://schemas.openxmlformats.org/officeDocument/2006/relationships/hyperlink" Target="https://www.irena.org/IRENADocuments/Statistical_Profiles/South%20America/Suriname_South%20America_RE_SP.pdf" TargetMode="External"/><Relationship Id="rId211" Type="http://schemas.openxmlformats.org/officeDocument/2006/relationships/hyperlink" Target="https://www.moe.gov.zm/wp-content/uploads/2022/08/Renewable-Energy_final-file_for-web.pdfpage.%2031" TargetMode="External"/><Relationship Id="rId27" Type="http://schemas.openxmlformats.org/officeDocument/2006/relationships/hyperlink" Target="https://www.irena.org/IRENADocuments/Statistical_Profiles/Asia/Bhutan_Asia_RE_SP.pdf" TargetMode="External"/><Relationship Id="rId48" Type="http://schemas.openxmlformats.org/officeDocument/2006/relationships/hyperlink" Target="https://www.energia.gob.cl/sites/default/files/energia_2050_-_politica_energetica_de_chile.pdf" TargetMode="External"/><Relationship Id="rId69" Type="http://schemas.openxmlformats.org/officeDocument/2006/relationships/hyperlink" Target="https://www.rcreee.org/sites/default/files/arabfutureenergyindexrenewableenergy_2019.pdf" TargetMode="External"/><Relationship Id="rId113" Type="http://schemas.openxmlformats.org/officeDocument/2006/relationships/hyperlink" Target="https://www.irena.org/IRENADocuments/Statistical_Profiles/Africa/Lesotho_Africa_RE_SP.pdf" TargetMode="External"/><Relationship Id="rId134" Type="http://schemas.openxmlformats.org/officeDocument/2006/relationships/hyperlink" Target="https://www.labour.org.nz/release-renewable-electricity-generation-2030" TargetMode="External"/><Relationship Id="rId80" Type="http://schemas.openxmlformats.org/officeDocument/2006/relationships/hyperlink" Target="https://ec.europa.eu/energy/sites/ener/files/documents/fr_final_necp_main_en.pdf" TargetMode="External"/><Relationship Id="rId155" Type="http://schemas.openxmlformats.org/officeDocument/2006/relationships/hyperlink" Target="https://www.rcreee.org/sites/default/files/arabfutureenergyindexrenewableenergy_2019.pdf" TargetMode="External"/><Relationship Id="rId176" Type="http://schemas.openxmlformats.org/officeDocument/2006/relationships/hyperlink" Target="https://www.irena.org/IRENADocuments/Statistical_Profiles/Africa/South%20Sudan_Africa_RE_SP.pdf" TargetMode="External"/><Relationship Id="rId197" Type="http://schemas.openxmlformats.org/officeDocument/2006/relationships/hyperlink" Target="https://www.whitehouse.gov/briefing-room/statements-releases/2021/03/29/fact-sheet-biden-administration-jumpstarts-offshore-wind-energy-projects-to-create-jobs/" TargetMode="External"/><Relationship Id="rId201" Type="http://schemas.openxmlformats.org/officeDocument/2006/relationships/hyperlink" Target="https://www.climate-laws.org/geographies/vanuatu/climate_targets/Energy" TargetMode="External"/><Relationship Id="rId222" Type="http://schemas.openxmlformats.org/officeDocument/2006/relationships/hyperlink" Target="https://www4.unfccc.int/sites/ndcstaging/PublishedDocuments/Sao%20Tome%20and%20Principe%20First/Updated_NDC_STP_2021_EN_.pdf" TargetMode="External"/><Relationship Id="rId17" Type="http://schemas.openxmlformats.org/officeDocument/2006/relationships/hyperlink" Target="https://www.sea.gov.bh/wp-content/uploads/2018/04/03_NREAP_Executive-Summary.pdf" TargetMode="External"/><Relationship Id="rId38" Type="http://schemas.openxmlformats.org/officeDocument/2006/relationships/hyperlink" Target="https://www.irena.org/IRENADocuments/Statistical_Profiles/Africa/Cabo%20Verde_Africa_RE_SP.pdf" TargetMode="External"/><Relationship Id="rId59" Type="http://schemas.openxmlformats.org/officeDocument/2006/relationships/hyperlink" Target="https://www.dlapiper.com/en/africa/insights/publications/2021/11/africa-energy-futures/africa-energy-futures-cote-divoire/" TargetMode="External"/><Relationship Id="rId103" Type="http://schemas.openxmlformats.org/officeDocument/2006/relationships/hyperlink" Target="https://www.pv-tech.org/news/israels-new-government-plots-15gw-plus-solar-plan-as-policy-priority" TargetMode="External"/><Relationship Id="rId124" Type="http://schemas.openxmlformats.org/officeDocument/2006/relationships/hyperlink" Target="https://pv-magazine-usa.com/2023/04/11/maryland-passes-energy-storage-target-of-3-gw-in-10-years" TargetMode="External"/><Relationship Id="rId70" Type="http://schemas.openxmlformats.org/officeDocument/2006/relationships/hyperlink" Target="https://www.rcreee.org/sites/default/files/arabfutureenergyindexrenewableenergy_2019.pdf" TargetMode="External"/><Relationship Id="rId91" Type="http://schemas.openxmlformats.org/officeDocument/2006/relationships/hyperlink" Target="https://www.irena.org/IRENADocuments/Statistical_Profiles/Africa/Guinea_Africa_RE_SP.pdf" TargetMode="External"/><Relationship Id="rId145" Type="http://schemas.openxmlformats.org/officeDocument/2006/relationships/hyperlink" Target="https://ec.europa.eu/energy/sites/ener/files/documents/ec_courtesy_translation_pt_necp.pdf" TargetMode="External"/><Relationship Id="rId166" Type="http://schemas.openxmlformats.org/officeDocument/2006/relationships/hyperlink" Target="https://www4.unfccc.int/sites/ndcstaging/PublishedDocuments/Sao%20Tome%20and%20Principe%20First/Updated_NDC_STP_2021_EN_.pdf" TargetMode="External"/><Relationship Id="rId187" Type="http://schemas.openxmlformats.org/officeDocument/2006/relationships/hyperlink" Target="https://www.rcreee.org/sites/default/files/arabfutureenergyindexrenewableenergy_2019.pdf" TargetMode="External"/><Relationship Id="rId1" Type="http://schemas.openxmlformats.org/officeDocument/2006/relationships/hyperlink" Target="https://www.pv-tech.org/abu-dhabi-targets-8-8gw-of-renewables-by-2025-in-new-cop26-pledge/" TargetMode="External"/><Relationship Id="rId212" Type="http://schemas.openxmlformats.org/officeDocument/2006/relationships/hyperlink" Target="https://www.moe.gov.zm/wp-content/uploads/2022/08/Renewable-Energy_final-file_for-web.pdfpage.%2031" TargetMode="External"/><Relationship Id="rId28" Type="http://schemas.openxmlformats.org/officeDocument/2006/relationships/hyperlink" Target="https://www.irena.org/IRENADocuments/Statistical_Profiles/South%20America/Bolivia%20(Plurinational%20State%20of)_South%20America_RE_SP.pdf" TargetMode="External"/><Relationship Id="rId49" Type="http://schemas.openxmlformats.org/officeDocument/2006/relationships/hyperlink" Target="http://www.xinhuanet.com/english/2020-12/12/c_139584803.htm" TargetMode="External"/><Relationship Id="rId114" Type="http://schemas.openxmlformats.org/officeDocument/2006/relationships/hyperlink" Target="https://www.irena.org/IRENADocuments/Statistical_Profiles/Africa/Lesotho_Africa_RE_SP.pdf" TargetMode="External"/><Relationship Id="rId60" Type="http://schemas.openxmlformats.org/officeDocument/2006/relationships/hyperlink" Target="https://www.dlapiper.com/en/africa/insights/publications/2021/11/africa-energy-futures/africa-energy-futures-cote-divoire/" TargetMode="External"/><Relationship Id="rId81" Type="http://schemas.openxmlformats.org/officeDocument/2006/relationships/hyperlink" Target="https://www.irena.org/IRENADocuments/Statistical_Profiles/Africa/Gabon_Africa_RE_SP.pdf" TargetMode="External"/><Relationship Id="rId135" Type="http://schemas.openxmlformats.org/officeDocument/2006/relationships/hyperlink" Target="https://ieefa.org/articles/netherlands-targets-70-gigawatts-offshore-wind-energy-2050" TargetMode="External"/><Relationship Id="rId156" Type="http://schemas.openxmlformats.org/officeDocument/2006/relationships/hyperlink" Target="https://www.rcreee.org/sites/default/files/arabfutureenergyindexrenewableenergy_2019.pdf" TargetMode="External"/><Relationship Id="rId177" Type="http://schemas.openxmlformats.org/officeDocument/2006/relationships/hyperlink" Target="https://ec.europa.eu/energy/sites/ener/files/documents/es_final_necp_main_en.pdf" TargetMode="External"/><Relationship Id="rId198" Type="http://schemas.openxmlformats.org/officeDocument/2006/relationships/hyperlink" Target="https://www.pv-magazine.com/2020/05/07/uzbekistan-pitches-for-5-gw-of-solar-by-2030/" TargetMode="External"/><Relationship Id="rId202" Type="http://schemas.openxmlformats.org/officeDocument/2006/relationships/hyperlink" Target="https://www.climate-laws.org/geographies/vanuatu/climate_targets/Energy" TargetMode="External"/><Relationship Id="rId223" Type="http://schemas.openxmlformats.org/officeDocument/2006/relationships/hyperlink" Target="https://www.pinsentmasons.com/out-law/news/victoria-announces-9gw-offshore-wind-target-by-2040" TargetMode="External"/><Relationship Id="rId18" Type="http://schemas.openxmlformats.org/officeDocument/2006/relationships/hyperlink" Target="https://www.rcreee.org/sites/default/files/arabfutureenergyindexrenewableenergy_2019.pdf" TargetMode="External"/><Relationship Id="rId39" Type="http://schemas.openxmlformats.org/officeDocument/2006/relationships/hyperlink" Target="https://www.offshorewind.biz/2022/05/11/california-sets-2030-offshore-wind-target-eyes-20-gw-by-2050/" TargetMode="External"/><Relationship Id="rId50" Type="http://schemas.openxmlformats.org/officeDocument/2006/relationships/hyperlink" Target="https://iea.blob.core.windows.net/assets/bcf51d31-b7c6-4183-944f-707d05021356/AnenergysectorroadmaptocarbonneutralityinChina.pdf" TargetMode="External"/><Relationship Id="rId104" Type="http://schemas.openxmlformats.org/officeDocument/2006/relationships/hyperlink" Target="https://www.irena.org/IRENADocuments/Statistical_Profiles/Asia/Japan_Asia_RE_SP.pdf" TargetMode="External"/><Relationship Id="rId125" Type="http://schemas.openxmlformats.org/officeDocument/2006/relationships/hyperlink" Target="https://www.eia.gov/state/print.php?sid=MA" TargetMode="External"/><Relationship Id="rId146" Type="http://schemas.openxmlformats.org/officeDocument/2006/relationships/hyperlink" Target="https://iea.blob.core.windows.net/assets/a58d6151-f75f-4cd7-891e-6b06540ce01f/Portugal2021EnergyPolicyReview.pdf" TargetMode="External"/><Relationship Id="rId167" Type="http://schemas.openxmlformats.org/officeDocument/2006/relationships/hyperlink" Target="https://www.irena.org/IRENADocuments/Statistical_Profiles/Africa/Sao%20Tome%20and%20Principe_Africa_RE_SP.pdf" TargetMode="External"/><Relationship Id="rId188" Type="http://schemas.openxmlformats.org/officeDocument/2006/relationships/hyperlink" Target="https://www.irena.org/IRENADocuments/Statistical_Profiles/Asia/Timor-Leste_Asia_RE_SP.pdf" TargetMode="External"/><Relationship Id="rId71" Type="http://schemas.openxmlformats.org/officeDocument/2006/relationships/hyperlink" Target="https://www.rcreee.org/sites/default/files/arabfutureenergyindexrenewableenergy_2019.pdf" TargetMode="External"/><Relationship Id="rId92" Type="http://schemas.openxmlformats.org/officeDocument/2006/relationships/hyperlink" Target="https://www.irena.org/IRENADocuments/Statistical_Profiles/Africa/Guinea-Bissau_Africa_RE_SP.pdf" TargetMode="External"/><Relationship Id="rId213" Type="http://schemas.openxmlformats.org/officeDocument/2006/relationships/hyperlink" Target="https://www.moe.gov.zm/wp-content/uploads/2022/08/Renewable-Energy_final-file_for-web.pdfpage.%2031" TargetMode="External"/><Relationship Id="rId2" Type="http://schemas.openxmlformats.org/officeDocument/2006/relationships/hyperlink" Target="https://www.irena.org/IRENADocuments/Statistical_Profiles/Asia/Afghanistan_Asia_RE_SP.pdf" TargetMode="External"/><Relationship Id="rId29" Type="http://schemas.openxmlformats.org/officeDocument/2006/relationships/hyperlink" Target="https://www.irena.org/IRENADocuments/Statistical_Profiles/Africa/Botswana_Africa_RE_SP.pdf" TargetMode="External"/><Relationship Id="rId40" Type="http://schemas.openxmlformats.org/officeDocument/2006/relationships/hyperlink" Target="https://www.canarymedia.com/articles/clean-energy/california-ups-renewables-target-again-with-new-plan-to-add-85gw-by-2035" TargetMode="External"/><Relationship Id="rId115" Type="http://schemas.openxmlformats.org/officeDocument/2006/relationships/hyperlink" Target="https://www4.unfccc.int/sites/ndcstaging/PublishedDocuments/Liberia%20First/Liberia's%20Updated%20NDC_RL_FINAL%20(002).pdf" TargetMode="External"/><Relationship Id="rId136" Type="http://schemas.openxmlformats.org/officeDocument/2006/relationships/hyperlink" Target="https://reneweconomy.com.au/nsw-targets-12gw-of-renewables-and-storage-under-roadmap-that-includes-auctions-27022/" TargetMode="External"/><Relationship Id="rId157" Type="http://schemas.openxmlformats.org/officeDocument/2006/relationships/hyperlink" Target="https://oxfordbusinessgroup.com/news/qatar-gets-serious-about-solar" TargetMode="External"/><Relationship Id="rId178" Type="http://schemas.openxmlformats.org/officeDocument/2006/relationships/hyperlink" Target="https://ec.europa.eu/energy/sites/ener/files/documents/es_final_necp_main_en.pdf" TargetMode="External"/><Relationship Id="rId61" Type="http://schemas.openxmlformats.org/officeDocument/2006/relationships/hyperlink" Target="https://www.dlapiper.com/en/africa/insights/publications/2021/11/africa-energy-futures/africa-energy-futures-cote-divoire/" TargetMode="External"/><Relationship Id="rId82" Type="http://schemas.openxmlformats.org/officeDocument/2006/relationships/hyperlink" Target="http://taiyangnews.info/markets/new-german-solar-target-98-gw-by-2030/" TargetMode="External"/><Relationship Id="rId199" Type="http://schemas.openxmlformats.org/officeDocument/2006/relationships/hyperlink" Target="https://energy.economictimes.indiatimes.com/news/renewable/uzbekistan-to-double-power-generating-capacity-go-heavy-on-renewables/75533279" TargetMode="External"/><Relationship Id="rId203" Type="http://schemas.openxmlformats.org/officeDocument/2006/relationships/hyperlink" Target="https://www.climate-laws.org/geographies/vanuatu/climate_targets/Energy" TargetMode="External"/><Relationship Id="rId19" Type="http://schemas.openxmlformats.org/officeDocument/2006/relationships/hyperlink" Target="https://www.rcreee.org/sites/default/files/arabfutureenergyindexrenewableenergy_2019.pdf" TargetMode="External"/><Relationship Id="rId224" Type="http://schemas.openxmlformats.org/officeDocument/2006/relationships/hyperlink" Target="https://www.eenews.net/stories/1063736769%204%20state%20trends%20remaking%20U.S.%20electricity%20Miranda%20Willson,%20Kristi%20E.%20Swartz%20and%20Edward%20Klump,%20E&amp;E%20News%20reporters%20Published:%20Friday,%20July%209,%202021" TargetMode="External"/><Relationship Id="rId30" Type="http://schemas.openxmlformats.org/officeDocument/2006/relationships/hyperlink" Target="https://www.irena.org/IRENADocuments/Statistical_Profiles/South%20America/Brazil_South%20America_RE_SP.pdf" TargetMode="External"/><Relationship Id="rId105" Type="http://schemas.openxmlformats.org/officeDocument/2006/relationships/hyperlink" Target="https://www.rcreee.org/sites/default/files/arabfutureenergyindexrenewableenergy_2019.pdf" TargetMode="External"/><Relationship Id="rId126" Type="http://schemas.openxmlformats.org/officeDocument/2006/relationships/hyperlink" Target="https://www.bnamericas.com/en/news/mexico-pledges-to-reach-40gw-of-wind-and-solar-by-2030" TargetMode="External"/><Relationship Id="rId147" Type="http://schemas.openxmlformats.org/officeDocument/2006/relationships/hyperlink" Target="https://iea.blob.core.windows.net/assets/a58d6151-f75f-4cd7-891e-6b06540ce01f/Portugal2021EnergyPolicyReview.pdf" TargetMode="External"/><Relationship Id="rId168" Type="http://schemas.openxmlformats.org/officeDocument/2006/relationships/hyperlink" Target="https://www.rcreee.org/sites/default/files/arabfutureenergyindexrenewableenergy_2019.pdf" TargetMode="External"/><Relationship Id="rId51" Type="http://schemas.openxmlformats.org/officeDocument/2006/relationships/hyperlink" Target="https://www.irena.org/IRENADocuments/Statistical_Profiles/Asia/China_Asia_RE_SP.pdf" TargetMode="External"/><Relationship Id="rId72" Type="http://schemas.openxmlformats.org/officeDocument/2006/relationships/hyperlink" Target="https://www.energiaestrategica.com/ecuador-se-compromete-a-impulsar-mas-de-5500-mw-de-energias-limpias-al-2030/" TargetMode="External"/><Relationship Id="rId93" Type="http://schemas.openxmlformats.org/officeDocument/2006/relationships/hyperlink" Target="https://indiaeducationdiary.in/govt-committed-to-its-renewable-energy-target-of-30-gw-by-2022-gujarat-energy-minister/" TargetMode="External"/><Relationship Id="rId189" Type="http://schemas.openxmlformats.org/officeDocument/2006/relationships/hyperlink" Target="https://www.pv-magazine.com/2019/08/09/tunisia-announces-grid-connection-of-its-first-solar-park/" TargetMode="External"/></Relationships>
</file>

<file path=xl/worksheets/_rels/sheet41.xml.rels><?xml version="1.0" encoding="UTF-8" standalone="yes"?>
<Relationships xmlns="http://schemas.openxmlformats.org/package/2006/relationships"><Relationship Id="rId117" Type="http://schemas.openxmlformats.org/officeDocument/2006/relationships/hyperlink" Target="https://www.iea.org/policies/5523-adopt-an-appropriate-pricing-policy-for-the-energy-sector-policy-no-7-maldives-national-energy-policy-and-strategy-2010?q=maldives&amp;s=1" TargetMode="External"/><Relationship Id="rId21" Type="http://schemas.openxmlformats.org/officeDocument/2006/relationships/hyperlink" Target="https://unece.org/sites/default/files/2022-09/REN21_UNECE2022_FullReport_red.pdf" TargetMode="External"/><Relationship Id="rId42" Type="http://schemas.openxmlformats.org/officeDocument/2006/relationships/hyperlink" Target="https://www.global-climatescope.org/markets/cz/" TargetMode="External"/><Relationship Id="rId63" Type="http://schemas.openxmlformats.org/officeDocument/2006/relationships/hyperlink" Target="http://www.ecreee.org/sites/default/files/event-att/ghana_fit_policy_and_guidelines.pdf%20;%20%20https:/www.parliament.gh/news?CO=98" TargetMode="External"/><Relationship Id="rId84" Type="http://schemas.openxmlformats.org/officeDocument/2006/relationships/hyperlink" Target="https://irishtechnews.ie/what-feed-in-tariffs-mean-for-solar-in-ireland/%20;%20https:/www.purevolt.ie/domestic-solar/feed-in-tariffs.php%20;%20https:/www.gov.ie/en/publication/9bf994-renewable-energy-feed-in-tariff-refit-scheme/%20;%20https:/www.iea.org/policies/5738-renewable-energy-feed-in-tariff-2-and-3-refit-2-and-3%20;%20https:/www.iea.org/policies/4372-renewable-energy-feed-in-tariff-refit-1" TargetMode="External"/><Relationship Id="rId138" Type="http://schemas.openxmlformats.org/officeDocument/2006/relationships/hyperlink" Target="https://www.iea.org/policies/6375-nigerian-electricity-regulatory-commission-mini-grid-regulation-2016" TargetMode="External"/><Relationship Id="rId159" Type="http://schemas.openxmlformats.org/officeDocument/2006/relationships/hyperlink" Target="https://www.pv-magazine.com/2021/02/04/romania-improves-rebate-scheme-to-speed-up-rooftop-pv-development/%20;%20https:/www.global-climatescope.org/markets/ro/%20;%20https:/www.pv-magazine.com/2022/01/13/romania-authorizes-bilateral-ppas-raises-size-limit-for-solar-under-net-metering-to-400kw/" TargetMode="External"/><Relationship Id="rId170" Type="http://schemas.openxmlformats.org/officeDocument/2006/relationships/hyperlink" Target="https://www.global-climatescope.org/markets/sk/" TargetMode="External"/><Relationship Id="rId191" Type="http://schemas.openxmlformats.org/officeDocument/2006/relationships/hyperlink" Target="https://www.global-climatescope.org/markets/tz/" TargetMode="External"/><Relationship Id="rId205" Type="http://schemas.openxmlformats.org/officeDocument/2006/relationships/hyperlink" Target="https://www.irena.org/-/media/Files/IRENA/Agency/Publication/2015/IRENA_RE_Latin_America_Policies/IRENA_RE_Latin_America_Policies_2015_Country_Uruguay.pdf?la=en&amp;hash=A76CA561F1B9FE54B25756097F5A55D20ED8EB33.%20;%20https://www.iea.org/policies/5536-private-generation-of-photovoltaic-energy-auctions-and-feed-in-tariffs" TargetMode="External"/><Relationship Id="rId107" Type="http://schemas.openxmlformats.org/officeDocument/2006/relationships/hyperlink" Target="https://www.astesj.com/publications/ASTESJ_0602102.pdf.%20;%20%20https:/nul-erc.s3.amazonaws.com/public/documents/reports/lesotho-renewable-energy-policy-draft-1532182953.pdf" TargetMode="External"/><Relationship Id="rId11" Type="http://schemas.openxmlformats.org/officeDocument/2006/relationships/hyperlink" Target="https://iea.blob.core.windows.net/assets/8328cc7c-e65e-4df1-a96f-514fdd0ac31e/Armenia2022EnergyPolicyReview.pdf" TargetMode="External"/><Relationship Id="rId32" Type="http://schemas.openxmlformats.org/officeDocument/2006/relationships/hyperlink" Target="https://www.iea.org/policies/5735-net-metering-regulation-on-distributed-generation-2014" TargetMode="External"/><Relationship Id="rId53" Type="http://schemas.openxmlformats.org/officeDocument/2006/relationships/hyperlink" Target="https://www.iea.org/policies/6548-estonia-feed-in-premium%20;%20https:/www.pv-magazine.com/2017/03/15/estonia-to-replace-feed-in-premium-scheme-for-renewables-and-solar-with-auction-mechanism/%20;%20https:/www.iea.org/policies/6545-estonia-amendments-to-the-electricity-market-act-establishing-reverse-auctions-and-sliding-premium" TargetMode="External"/><Relationship Id="rId74" Type="http://schemas.openxmlformats.org/officeDocument/2006/relationships/hyperlink" Target="https://carboncopy.info/gujarat-got-47-of-mnre-aid-to-instal-solar-power-in-2021/%20;%20https:/www.mercomindia.com/government-mulls-feed-in-tariffs-renewable-projects" TargetMode="External"/><Relationship Id="rId128" Type="http://schemas.openxmlformats.org/officeDocument/2006/relationships/hyperlink" Target="https://balkangreenenergynews.com/montenegro-to-start-phasing-out-feed-in-tariffs-for-renewables-in-2020" TargetMode="External"/><Relationship Id="rId149" Type="http://schemas.openxmlformats.org/officeDocument/2006/relationships/hyperlink" Target="https://www.pv-magazine.com/2018/08/15/peru-introduces-net-metering-new-dg-rules-for-re-up-to-10-mw/" TargetMode="External"/><Relationship Id="rId5" Type="http://schemas.openxmlformats.org/officeDocument/2006/relationships/hyperlink" Target="https://global-climatescope.org/markets/ao/" TargetMode="External"/><Relationship Id="rId95" Type="http://schemas.openxmlformats.org/officeDocument/2006/relationships/hyperlink" Target="https://www.pv-magazine.com/2015/07/28/jordans-net-metering-expands-into-rural-areas_100020365/" TargetMode="External"/><Relationship Id="rId160" Type="http://schemas.openxmlformats.org/officeDocument/2006/relationships/hyperlink" Target="https://seamless.legal/en/rus/publication/doing-business-in-russia-2020/environment-energy-efficiency-and-renewables/renewables" TargetMode="External"/><Relationship Id="rId181" Type="http://schemas.openxmlformats.org/officeDocument/2006/relationships/hyperlink" Target="https://www.ccreee.org/wp-content/uploads/2023/01/ERC_St.Vincent_final_003.pdf" TargetMode="External"/><Relationship Id="rId22" Type="http://schemas.openxmlformats.org/officeDocument/2006/relationships/hyperlink" Target="https://unece.org/sites/default/files/2022-09/REN21_UNECE2022_FullReport_red.pdf" TargetMode="External"/><Relationship Id="rId43" Type="http://schemas.openxmlformats.org/officeDocument/2006/relationships/hyperlink" Target="https://www.iea.org/policies/3922-electricity-supply-act-feed-in-tariffs%20;%20https:/www.iea.org/policies/4888-feed-in-premium-tariffs-for-renewable-power-promotion-of-renewable-energy-act" TargetMode="External"/><Relationship Id="rId64" Type="http://schemas.openxmlformats.org/officeDocument/2006/relationships/hyperlink" Target="https://www.iea.org/policies/5646-net-metering-code%20%20%20;%20%20https:/www.energycom.gov.gh/regulation/renewable-energy-grid-sub-codes%20;%20https:/www.zawya.com/en/projects/industry/ghana-aims-to-become-a-regional-manufacturing-hub-for-solar-value-chains-cfpvtl2q" TargetMode="External"/><Relationship Id="rId118" Type="http://schemas.openxmlformats.org/officeDocument/2006/relationships/hyperlink" Target="https://policy.asiapacificenergy.org/node/4229%20;%20https:/www.ura.gov.mv/v1/news/net-metering-regulation-inaugurated/" TargetMode="External"/><Relationship Id="rId139" Type="http://schemas.openxmlformats.org/officeDocument/2006/relationships/hyperlink" Target="https://pv-magazine-usa.com/2022/05/26/duke-energy-nort-carolina-solar-installers-compromise-on-net-metering/" TargetMode="External"/><Relationship Id="rId85" Type="http://schemas.openxmlformats.org/officeDocument/2006/relationships/hyperlink" Target="https://www.pv-magazine.com/2021/12/23/irish-government-approves-net-metering-rebate-scheme-for-solar-and-renewables/%20;%20https:/www.gov.ie/en/publication/b1fbe-micro-generation/" TargetMode="External"/><Relationship Id="rId150" Type="http://schemas.openxmlformats.org/officeDocument/2006/relationships/hyperlink" Target="https://www.enerdata.net/publications/daily-energy-news/philippines-regulator-approves-lower-2019-feed-tariff-allowance.html;%20https:/www.iea.org/policies/4805-feed-in-tariff-rules?q=philippines&amp;s=1;%20https://thelawreviews.co.uk/title/the-renewable-energy-law-review/philippines%20;%20https://www.bworldonline.com/economy/2021/05/28/371716/erc-sets-modified-feed-in-tariff-rates-for-ror-hydro-and-biomass/" TargetMode="External"/><Relationship Id="rId171" Type="http://schemas.openxmlformats.org/officeDocument/2006/relationships/hyperlink" Target="https://www.global-climatescope.org/markets/sk/" TargetMode="External"/><Relationship Id="rId192" Type="http://schemas.openxmlformats.org/officeDocument/2006/relationships/hyperlink" Target="https://www.pv-magazine.com/2022/10/31/thailand-introduces-fit-scheme-for-solar-storage/" TargetMode="External"/><Relationship Id="rId206" Type="http://schemas.openxmlformats.org/officeDocument/2006/relationships/hyperlink" Target="https://www.iea.org/policies/5276-decree-on-renewable-microgeneration-net-metering" TargetMode="External"/><Relationship Id="rId12" Type="http://schemas.openxmlformats.org/officeDocument/2006/relationships/hyperlink" Target="https://unece.org/sites/default/files/2022-09/REN21_UNECE2022_FullReport_red.pdf" TargetMode="External"/><Relationship Id="rId33" Type="http://schemas.openxmlformats.org/officeDocument/2006/relationships/hyperlink" Target="https://cleantechnica.com/2019/05/01/china-installs-5-2-gigawatts-solar-as-government-unveils-2019-feed-in-tariffs/%20;%20https:/www.pv-tech.org/news/china-to-support-nearly-23gw-of-solar-with-new-feed-in-tariff%20;%20https:/ieefa.org/articles/chinas-offshore-wind-industry-giant-stimulates-global-growth" TargetMode="External"/><Relationship Id="rId108" Type="http://schemas.openxmlformats.org/officeDocument/2006/relationships/hyperlink" Target="https://www.enercee.net/countries/lithuania/support-schemes%20;%20https:/iea.blob.core.windows.net/assets/4d014034-0f94-409d-bb8f-193e17a81d77/Lithuania_2021_Energy_Policy_Review.pdf" TargetMode="External"/><Relationship Id="rId129" Type="http://schemas.openxmlformats.org/officeDocument/2006/relationships/hyperlink" Target="https://www.iea.org/policies/5976-morocco-net-metering-legislation-law-n058-15" TargetMode="External"/><Relationship Id="rId54" Type="http://schemas.openxmlformats.org/officeDocument/2006/relationships/hyperlink" Target="https://www.nordicenergy.org/wp-content/uploads/2014/05/Renewable-Energy-Policies-in-the-Nordic-Region.pdf%20;%20https:/www.iea.org/policies/6539-finland-tender-based-feed-in-premium-scheme-for-renewable-power-generation-301220101396" TargetMode="External"/><Relationship Id="rId75" Type="http://schemas.openxmlformats.org/officeDocument/2006/relationships/hyperlink" Target="https://www.downtoearth.org.in/blog/energy/rooftop-solar-how-will-india-s-new-net-metering-norms-play-out-77716" TargetMode="External"/><Relationship Id="rId96" Type="http://schemas.openxmlformats.org/officeDocument/2006/relationships/hyperlink" Target="https://www.iea.org/policies/5407-the-law-about-support-the-use-of-renewable-energy-sources-amended?q=Kazakhstan&amp;s=1%20;%20%20https://www.usaid.gov/energy/auctions-kazakhstan" TargetMode="External"/><Relationship Id="rId140" Type="http://schemas.openxmlformats.org/officeDocument/2006/relationships/hyperlink" Target="https://www.statnett.no/globalassets/for-aktorer-i-kraftsystemet/tariff/2019-tariff-booklet.pdf" TargetMode="External"/><Relationship Id="rId161" Type="http://schemas.openxmlformats.org/officeDocument/2006/relationships/hyperlink" Target="https://www.pv-magazine.com/2021/03/10/russia-introduces-net-metering-for-small-sized-pv/" TargetMode="External"/><Relationship Id="rId182" Type="http://schemas.openxmlformats.org/officeDocument/2006/relationships/hyperlink" Target="https://thisweekinpalestine.com/paving-the-way-for-a-renewable-energy-future-in-palestine/%20;%20https:/www.global-climatescope.org/markets/ps/" TargetMode="External"/><Relationship Id="rId6" Type="http://schemas.openxmlformats.org/officeDocument/2006/relationships/hyperlink" Target="https://www.ccreee.org/wp-content/uploads/2023/01/ERC_Antigua_final_002.pdf" TargetMode="External"/><Relationship Id="rId23" Type="http://schemas.openxmlformats.org/officeDocument/2006/relationships/hyperlink" Target="https://www.seforall.org/sites/default/files/l/2015/05/Botswana_RAGA.pdf.%20;%20%20https:/www.dlapiper.com/en-ma/insights/publications/2021/11/africa-energy-futures/africa-energy-futures-botswana" TargetMode="External"/><Relationship Id="rId119" Type="http://schemas.openxmlformats.org/officeDocument/2006/relationships/hyperlink" Target="https://budgetmof.govmu.org/documents/2022_23budgetspeech_english.pdf%20;%20https:/www.dlapiper.com/en/insights/publications/2022/11/africa-energy-futures/africa-energy-futures-mauritius.%20;%20https:/www.renewableenergyworld.com/baseload/mauritius-closes-expanded-feed-in-tariff-program-after-reaching-target/" TargetMode="External"/><Relationship Id="rId44" Type="http://schemas.openxmlformats.org/officeDocument/2006/relationships/hyperlink" Target="https://www.mdpi.com/2071-1050/12/10/4121%20;%20https:/www.mdpi.com/1996-1073/14/7/1990%20;%20https:/www.pv-magazine.com/2017/05/22/danish-government-unveils-bill-to-introduce-tax-on-self-consumed-pv-power/" TargetMode="External"/><Relationship Id="rId65" Type="http://schemas.openxmlformats.org/officeDocument/2006/relationships/hyperlink" Target="https://www.pv-magazine.com/2021/11/12/greeces-policy-reform-fever-storage-net-metering-and-sub-500-kw-solar/" TargetMode="External"/><Relationship Id="rId86" Type="http://schemas.openxmlformats.org/officeDocument/2006/relationships/hyperlink" Target="https://www.global-climatescope.org/markets/il/" TargetMode="External"/><Relationship Id="rId130" Type="http://schemas.openxmlformats.org/officeDocument/2006/relationships/hyperlink" Target="https://rise.esmap.org/data/files/library/mozambique/Documents/Renewable%20Energy/Mozambique_REFIT_Regulation%20feed-in%20tariff_2014.pdf.%20;%20%20https:/www.rvo.nl/sites/default/files/2019/01/Final-Energy-report-Mozambique.pdf" TargetMode="External"/><Relationship Id="rId151" Type="http://schemas.openxmlformats.org/officeDocument/2006/relationships/hyperlink" Target="https://www.pv-magazine.com/2022/11/29/philippines-increases-net-metering-size-limit-for-renewables-to-1-mw/" TargetMode="External"/><Relationship Id="rId172" Type="http://schemas.openxmlformats.org/officeDocument/2006/relationships/hyperlink" Target="http://www.wind-works.org/cms/index.php?id=273&amp;tx_ttnews%5Btt_news%5D=859&amp;cHash=e2463fafffef148964c52dd8497dac0d;%20https://cms.law/en/int/expert-guides/cms-expert-guide-to-renewable-energy/slovenia" TargetMode="External"/><Relationship Id="rId193" Type="http://schemas.openxmlformats.org/officeDocument/2006/relationships/hyperlink" Target="https://www.pv-magazine.com/2019/05/24/thailand-launches-net-metering-scheme-for-residential-pv/" TargetMode="External"/><Relationship Id="rId207" Type="http://schemas.openxmlformats.org/officeDocument/2006/relationships/hyperlink" Target="https://www.pv-magazine.com/2020/04/07/vietnam-finally-unveils-new-fits-for-large-scale-rooftop-floating-pv/%20;%20https:/www.vietnam-briefing.com/news/feed-in-tariffs-solar-wind-vietnam.html/" TargetMode="External"/><Relationship Id="rId13" Type="http://schemas.openxmlformats.org/officeDocument/2006/relationships/hyperlink" Target="https://unece.org/sites/default/files/2022-09/REN21_UNECE2022_FullReport_red.pdf" TargetMode="External"/><Relationship Id="rId109" Type="http://schemas.openxmlformats.org/officeDocument/2006/relationships/hyperlink" Target="https://iea.blob.core.windows.net/assets/4d014034-0f94-409d-bb8f-193e17a81d77/Lithuania_2021_Energy_Policy_Review.pdf" TargetMode="External"/><Relationship Id="rId34" Type="http://schemas.openxmlformats.org/officeDocument/2006/relationships/hyperlink" Target="https://www.sciencedirect.com/science/article/abs/pii/S0959652620312087" TargetMode="External"/><Relationship Id="rId55" Type="http://schemas.openxmlformats.org/officeDocument/2006/relationships/hyperlink" Target="https://www.pv-magazine.com/2022/10/26/finland-to-extend-net-metering-to-all-pv-systems-in-2023/" TargetMode="External"/><Relationship Id="rId76" Type="http://schemas.openxmlformats.org/officeDocument/2006/relationships/hyperlink" Target="https://iga.in.gov/legislative/2014/bills/house/1374/" TargetMode="External"/><Relationship Id="rId97" Type="http://schemas.openxmlformats.org/officeDocument/2006/relationships/hyperlink" Target="https://www.iea.org/policies/5407-the-law-about-support-the-use-of-renewable-energy-sources-amended?q=Kazakhstan&amp;s=1" TargetMode="External"/><Relationship Id="rId120" Type="http://schemas.openxmlformats.org/officeDocument/2006/relationships/hyperlink" Target="https://ceb.mu/files/files/publications/RENEWABLE%20ENERGY%20ROADMAP%202030%20FOR%20THE%20ELECTRICITY%20SECTOR.pdf%20;%20https:/www.iea.org/policies/6430-net-metering-medium-scale-distributed-generation-msdg.%20;%20https:/ceb.mu/projects/msdg-net-metering-scheme/msdg-net-metering-scheme" TargetMode="External"/><Relationship Id="rId141" Type="http://schemas.openxmlformats.org/officeDocument/2006/relationships/hyperlink" Target="https://www.global-climatescope.org/markets/no/" TargetMode="External"/><Relationship Id="rId7" Type="http://schemas.openxmlformats.org/officeDocument/2006/relationships/hyperlink" Target="https://www.ccreee.org/wp-content/uploads/2022/01/CCREEE-2020-ERC-CARICOM-1.pdf.%20;%20http:/www.apua.ag/programs/green-antigua/renewable-energy-antigua/" TargetMode="External"/><Relationship Id="rId162" Type="http://schemas.openxmlformats.org/officeDocument/2006/relationships/hyperlink" Target="https://www.renewableenergyworld.com/baseload/rwanda-sets-feed-in-tariffs-for-hydro/" TargetMode="External"/><Relationship Id="rId183" Type="http://schemas.openxmlformats.org/officeDocument/2006/relationships/hyperlink" Target="https://www.global-climatescope.org/markets/ps/" TargetMode="External"/><Relationship Id="rId24" Type="http://schemas.openxmlformats.org/officeDocument/2006/relationships/hyperlink" Target="https://www.pv-magazine.com/2020/11/10/botswana-launches-net-metering-scheme-for-rooftop-pv/" TargetMode="External"/><Relationship Id="rId45" Type="http://schemas.openxmlformats.org/officeDocument/2006/relationships/hyperlink" Target="https://www.nrel.gov/docs/fy15osti/64125.pdf" TargetMode="External"/><Relationship Id="rId66" Type="http://schemas.openxmlformats.org/officeDocument/2006/relationships/hyperlink" Target="http://www.oas.org/en/sedi/dsd/Energy/Doc/OASGrenada_HRprint.pdf" TargetMode="External"/><Relationship Id="rId87" Type="http://schemas.openxmlformats.org/officeDocument/2006/relationships/hyperlink" Target="https://www.global-climatescope.org/markets/il/" TargetMode="External"/><Relationship Id="rId110" Type="http://schemas.openxmlformats.org/officeDocument/2006/relationships/hyperlink" Target="https://www.pv-magazine.com/2019/05/13/luxembourg-raises-solar-fits/" TargetMode="External"/><Relationship Id="rId131" Type="http://schemas.openxmlformats.org/officeDocument/2006/relationships/hyperlink" Target="https://www.iea.org/policies/5746-namibia-feed-in-tariff.%20;%20https:/global-climatescope.org/markets/na/" TargetMode="External"/><Relationship Id="rId61" Type="http://schemas.openxmlformats.org/officeDocument/2006/relationships/hyperlink" Target="https://www.pv-magazine.com/2019/09/23/germany-lifts-cap-on-solar-fit-program-in-climate-change-act/;%20https:/www.cleanenergywire.org/factsheets/whats-new-germanys-renewable-energy-act-202%20;%20https:/www.pv-magazine.com/2022/07/07/germany-raises-feed-in-tariffs-for-solar-up-to-750-kw/%20;%20https:/www.bmwk.de/Redaktion/EN/Pressemitteilungen/2022/04/20220406-federal-minister-robert-habeck-says-easter-package-is-accelerator-for-renewable-energy.html" TargetMode="External"/><Relationship Id="rId82" Type="http://schemas.openxmlformats.org/officeDocument/2006/relationships/hyperlink" Target="https://www.mees.com/2021/11/19/news-in-brief/total-us38kwh-iraq-solar-tariff/6b4cc5c0-493b-11ec-9353-2f3956bc77cb%20;%20https:/www.global-climatescope.org/markets/iq/" TargetMode="External"/><Relationship Id="rId152" Type="http://schemas.openxmlformats.org/officeDocument/2006/relationships/hyperlink" Target="https://iea.blob.core.windows.net/assets/b9ea5a7d-3e41-4318-a69e-f7d456ebb118/Poland2022.pdf" TargetMode="External"/><Relationship Id="rId173" Type="http://schemas.openxmlformats.org/officeDocument/2006/relationships/hyperlink" Target="https://www.pv-magazine.com/2022/12/19/slovenia-set-to-install-258-mw-of-new-solar-in-2022/" TargetMode="External"/><Relationship Id="rId194" Type="http://schemas.openxmlformats.org/officeDocument/2006/relationships/hyperlink" Target="https://tt.loopnews.com/content/feed-tariff-policy-boost-switch-solar-energy" TargetMode="External"/><Relationship Id="rId199" Type="http://schemas.openxmlformats.org/officeDocument/2006/relationships/hyperlink" Target="https://www.global-climatescope.org/markets/ug/" TargetMode="External"/><Relationship Id="rId203" Type="http://schemas.openxmlformats.org/officeDocument/2006/relationships/hyperlink" Target="https://www.solarguide.co.uk/smart-export-guarantee-replace-fit" TargetMode="External"/><Relationship Id="rId208" Type="http://schemas.openxmlformats.org/officeDocument/2006/relationships/hyperlink" Target="https://asian-power.com/regulation/news/vietnam-abandons-net-metering-method-rooftop-solar-projects%20;%20https:/www.pv-magazine.com/2023/05/16/vietnams-solar-development-moves-to-rooftops-net-metering/" TargetMode="External"/><Relationship Id="rId19" Type="http://schemas.openxmlformats.org/officeDocument/2006/relationships/hyperlink" Target="https://www.global-climatescope.org/markets/be/%20;%20https:/www.pv-magazine.com/2021/01/19/smart-meters-disrupt-residential-pv-segment-in-belgiums-flanders-region/" TargetMode="External"/><Relationship Id="rId14" Type="http://schemas.openxmlformats.org/officeDocument/2006/relationships/hyperlink" Target="https://insidearabia.com/bahrain-raises-its-renewable-energy-game/%20;%20https:/www.mondaq.com/renewables/1229068/bahrains-bright-and-sustainable-future-a-comparative-exploration" TargetMode="External"/><Relationship Id="rId30" Type="http://schemas.openxmlformats.org/officeDocument/2006/relationships/hyperlink" Target="https://www.pv-magazine.com/2018/03/15/regulations-clarifying-the-use-of-solar-pv-in-cambodia/%20;%20https:/www.tilleke.com/insights/break-clouds-regulating-cambodian-solar-energy/%20;%20https:/www.khmertimeskh.com/501281822/draft-environmental-and-natural-resources-code-gets-nod/" TargetMode="External"/><Relationship Id="rId35" Type="http://schemas.openxmlformats.org/officeDocument/2006/relationships/hyperlink" Target="https://www.researchgate.net/publication/257742384_The_Evolution_of_feed-in_tariff_policy_in_Taiwan%20;%20https:/www.wfw.com/articles/taiwan-feed-in-tariff-2019-is-it-enough/%20;%20https:/www.thinkgeoenergy.com/taiwan-splits-power-fit-for-geothermal-for-sizes-under-and-above-2-mw/%20;%20https:/www.pv-magazine.com/2022/02/07/taiwan-sets-solar-fits-for-2022/" TargetMode="External"/><Relationship Id="rId56" Type="http://schemas.openxmlformats.org/officeDocument/2006/relationships/hyperlink" Target="https://pv-magazine-usa.com/2022/04/27/breaking-desantis-vetoes-anti-rooftop-solar-bill/" TargetMode="External"/><Relationship Id="rId77" Type="http://schemas.openxmlformats.org/officeDocument/2006/relationships/hyperlink" Target="https://pv-magazine-usa.com/2022/01/31/indiana-utilitys-net-metering-calculation-overturned-in-court/%20;%20https:/www.cnet.com/home/energy-and-utilities/indiana-solar-panels/%20;%20https:/www.cnet.com/home/energy-and-utilities/indiana-solar-panels/" TargetMode="External"/><Relationship Id="rId100" Type="http://schemas.openxmlformats.org/officeDocument/2006/relationships/hyperlink" Target="https://www.undp.org/content/dam/rbec/docs/Kyrgyzstan.pdf%20;%20%20https:/unece.org/sites/default/files/2022-09/REN21_UNECE2022_FullReport_red.pdf" TargetMode="External"/><Relationship Id="rId105" Type="http://schemas.openxmlformats.org/officeDocument/2006/relationships/hyperlink" Target="https://www.global-climatescope.org/markets/lb/" TargetMode="External"/><Relationship Id="rId126" Type="http://schemas.openxmlformats.org/officeDocument/2006/relationships/hyperlink" Target="https://www.iea.org/policies/6469-mongolia-renewable-energy-feed-in-tariff?q=mongolia&amp;s=1" TargetMode="External"/><Relationship Id="rId147" Type="http://schemas.openxmlformats.org/officeDocument/2006/relationships/hyperlink" Target="https://global-climatescope.org/markets/pa/%20;%20https:/www.iea.org/policies/6325-interconnection-of-small-photovoltaic-systems-agreement-net-metering-resolution-2060" TargetMode="External"/><Relationship Id="rId168" Type="http://schemas.openxmlformats.org/officeDocument/2006/relationships/hyperlink" Target="https://unece.org/sites/default/files/2022-09/REN21_UNECE2022_FullReport_red.pdf" TargetMode="External"/><Relationship Id="rId8" Type="http://schemas.openxmlformats.org/officeDocument/2006/relationships/hyperlink" Target="https://www.irena.org/-/media/Files/IRENA/Agency/Publication/2015/IRENA_RE_Latin_America_Policies/IRENA_RE_Latin_America_Policies_2015.pdf.%20;%20%20https:/repositorio.cepal.org/bitstream/handle/11362/48540/3/S2200741_es.pdf" TargetMode="External"/><Relationship Id="rId51" Type="http://schemas.openxmlformats.org/officeDocument/2006/relationships/hyperlink" Target="https://aps.aucegypt.edu/en/articles/807/renewable-energy-policies-in-egypt-an-overview-and-analysis%20;%20https:/riad-riad.com/ahead-of-cop27-egypt-relaxes-the-restrictions-on-net-metering-and-self-consumption-solar-plants/" TargetMode="External"/><Relationship Id="rId72" Type="http://schemas.openxmlformats.org/officeDocument/2006/relationships/hyperlink" Target="https://www.global-climatescope.org/markets/hu/" TargetMode="External"/><Relationship Id="rId93" Type="http://schemas.openxmlformats.org/officeDocument/2006/relationships/hyperlink" Target="https://cleantechnica.com/2015/09/08/net-metering-progress-in-japan-california-hawaii-net-metering-history-logic-part-2/" TargetMode="External"/><Relationship Id="rId98" Type="http://schemas.openxmlformats.org/officeDocument/2006/relationships/hyperlink" Target="https://www.bowmanslaw.com/insights/energy/the-2021-2030-least-cost-power-development-plan-introduction-of-the-2021-renewable-energy-auction-policy-and-the-2021-fit-policy/%20;%20https:/www.pv-magazine.com/2022/07/26/solar-auctions-to-replace-feed-in-tariffs-in-kenya/" TargetMode="External"/><Relationship Id="rId121" Type="http://schemas.openxmlformats.org/officeDocument/2006/relationships/hyperlink" Target="https://www.global-climatescope.org/markets/mx/" TargetMode="External"/><Relationship Id="rId142" Type="http://schemas.openxmlformats.org/officeDocument/2006/relationships/hyperlink" Target="https://www.addleshawgoddard.com/en/insights/insights-briefings/2021/energy/future-of-rooftop-solar-in-the-middle-east/" TargetMode="External"/><Relationship Id="rId163" Type="http://schemas.openxmlformats.org/officeDocument/2006/relationships/hyperlink" Target="https://www.global-climatescope.org/markets/rw/" TargetMode="External"/><Relationship Id="rId184" Type="http://schemas.openxmlformats.org/officeDocument/2006/relationships/hyperlink" Target="https://www.iea.org/policies/3509-feed-in-tariffs;%20https:/www.ceer.eu/documents/104400/-/-/ffe624d4-8fbb-ff3b-7b4b-1f637f42070a%20;%20https:/www.global-climatescope.org/markets/se/" TargetMode="External"/><Relationship Id="rId189" Type="http://schemas.openxmlformats.org/officeDocument/2006/relationships/hyperlink" Target="https://www.undp.org/sites/g/files/zskgke326/files/migration/eurasia/Tajikistan.pdf%20;%20https:/www.lse.ac.uk/GranthamInstitute/wp-content/uploads/2015/05/TAJIKISTAN.pdf" TargetMode="External"/><Relationship Id="rId3" Type="http://schemas.openxmlformats.org/officeDocument/2006/relationships/hyperlink" Target="https://ceenergynews.com/voices/approach-to-develop-sustainable-projects-in-albania/%20;%20https:/balkangreenenergynews.com/albania-launches-net-metering-for-solar-pv-prosumers/" TargetMode="External"/><Relationship Id="rId25" Type="http://schemas.openxmlformats.org/officeDocument/2006/relationships/hyperlink" Target="https://www.pv-magazine.com/2022/01/10/brazil-introduces-new-rules-for-distributed-generation-net-metering/" TargetMode="External"/><Relationship Id="rId46" Type="http://schemas.openxmlformats.org/officeDocument/2006/relationships/hyperlink" Target="https://www.nrel.gov/docs/fy15osti/64125.pdf" TargetMode="External"/><Relationship Id="rId67" Type="http://schemas.openxmlformats.org/officeDocument/2006/relationships/hyperlink" Target="https://www.global-climatescope.org/markets/gt/" TargetMode="External"/><Relationship Id="rId116" Type="http://schemas.openxmlformats.org/officeDocument/2006/relationships/hyperlink" Target="https://www.pv-magazine.com/2021/07/02/malaysias-commercial-and-industrial-pv-segment-is-thriving/%20;%20https:/mercomindia.com/malaysia-to-provide-net-metering/" TargetMode="External"/><Relationship Id="rId137" Type="http://schemas.openxmlformats.org/officeDocument/2006/relationships/hyperlink" Target="https://www.iea.org/policies/5974-nigeria-feed-in-tariff-for-renewable-energy-sourced-electricity?q=nigeria&amp;s=1.%20;%20https://www.globaldata.com/store/report/nigeria-renewable-energy-government-regulation-policy-analysis/.%20;%20https://nerc.gov.ng/index.php/home/operators/renewable-energy" TargetMode="External"/><Relationship Id="rId158" Type="http://schemas.openxmlformats.org/officeDocument/2006/relationships/hyperlink" Target="http://www.res-legal.eu/search-by-country/romania/summary/c/romania/s/res-e/sum/184/lpid/183/%20;%20https:/www.global-climatescope.org/markets/ro/" TargetMode="External"/><Relationship Id="rId20" Type="http://schemas.openxmlformats.org/officeDocument/2006/relationships/hyperlink" Target="https://www.pv-magazine.com/2021/03/31/bolivia-introduces-net-metering-for-rooftop-pv/" TargetMode="External"/><Relationship Id="rId41" Type="http://schemas.openxmlformats.org/officeDocument/2006/relationships/hyperlink" Target="http://www.res-legal.eu/search-by-country/czech-republic/single/s/res-e/t/promotion/aid/feed-in-tariff-act-on-the-promotion-of-the-use-of-res/lastp/119/" TargetMode="External"/><Relationship Id="rId62" Type="http://schemas.openxmlformats.org/officeDocument/2006/relationships/hyperlink" Target="https://www.global-climatescope.org/markets/de/" TargetMode="External"/><Relationship Id="rId83" Type="http://schemas.openxmlformats.org/officeDocument/2006/relationships/hyperlink" Target="https://www.global-climatescope.org/markets/iq/" TargetMode="External"/><Relationship Id="rId88" Type="http://schemas.openxmlformats.org/officeDocument/2006/relationships/hyperlink" Target="https://www.renewableenergyworld.com/wind-power/can-italy-strike-twice/" TargetMode="External"/><Relationship Id="rId111" Type="http://schemas.openxmlformats.org/officeDocument/2006/relationships/hyperlink" Target="https://www.global-climatescope.org/markets/mk/" TargetMode="External"/><Relationship Id="rId132" Type="http://schemas.openxmlformats.org/officeDocument/2006/relationships/hyperlink" Target="https://www.ecb.org.na/images/docs/Noticeboard/Gazetted%20Net%20metering%20Rules.pdf" TargetMode="External"/><Relationship Id="rId153" Type="http://schemas.openxmlformats.org/officeDocument/2006/relationships/hyperlink" Target="https://www.pv-magazine.com/2022/07/13/polands-transition-from-net-metering-to-net-billing/%20;%20https:/www.pv-magazine.com/2018/03/06/2017-polish-residential-pv-grew-by-81-3-mw/%20;%20https:/www.pv-magazine.com/2023/03/29/one-year-of-net-billing-in-poland/" TargetMode="External"/><Relationship Id="rId174" Type="http://schemas.openxmlformats.org/officeDocument/2006/relationships/hyperlink" Target="https://www.iea.org/policies/4786-renewable-energy-feed-in-tariff-refit.%20;%20%20https:/www.pv-tech.org/south-africa-unveils-solar-fit-and-licensing-exemptions-in-response-to-energy-crisis/%20;%20https:/www.pv-magazine.com/2022/07/26/south-africa-to-introduce-feed-in-tariffs-for-rooftop-pv/" TargetMode="External"/><Relationship Id="rId179" Type="http://schemas.openxmlformats.org/officeDocument/2006/relationships/hyperlink" Target="https://www.dailynews.lk/2023/03/29/supplement/300380/solar-rooftops-formidable-force-national-power-supply" TargetMode="External"/><Relationship Id="rId195" Type="http://schemas.openxmlformats.org/officeDocument/2006/relationships/hyperlink" Target="https://www.ccreee.org/wp-content/uploads/2023/01/ERC_TT_final_003.pdf" TargetMode="External"/><Relationship Id="rId209" Type="http://schemas.openxmlformats.org/officeDocument/2006/relationships/hyperlink" Target="https://rise.esmap.org/data/files/library/zambia/Zambia%20Supporting%20Documents_2017/RE/RE%2010.2_REFIT%20STRATEGY%202017.pdf" TargetMode="External"/><Relationship Id="rId190" Type="http://schemas.openxmlformats.org/officeDocument/2006/relationships/hyperlink" Target="https://www.iea.org/policies/4962-2010-electricity-rules-feed-in-tariff" TargetMode="External"/><Relationship Id="rId204" Type="http://schemas.openxmlformats.org/officeDocument/2006/relationships/hyperlink" Target="https://taiyangnews.info/markets/uk-to-introduce-net-metering-for-small-scale-re/" TargetMode="External"/><Relationship Id="rId15" Type="http://schemas.openxmlformats.org/officeDocument/2006/relationships/hyperlink" Target="https://www.ftc.gov.bb/index.php?option=com_content&amp;task=view&amp;id=468&amp;Itemid=33%20;%20https://barbadostoday.bb/2023/01/10/ftc-announces-new-rates-for-power-sold-to-national-grid/" TargetMode="External"/><Relationship Id="rId36" Type="http://schemas.openxmlformats.org/officeDocument/2006/relationships/hyperlink" Target="https://www.global-climatescope.org/markets/co/" TargetMode="External"/><Relationship Id="rId57" Type="http://schemas.openxmlformats.org/officeDocument/2006/relationships/hyperlink" Target="https://www.pv-magazine.com/2020/10/02/france-raises-size-limit-for-solar-fits-from-100-kw-to-500-kw/;%20https:/www.whitecase.com/publications/alert/solar-tariffs-france-2021-finance-law-and-renegotiation-power-purchase;%20https:/www.pv-magazine.com/2021/09/02/eu-approves-frances-small-scale-solar-fit-plans/%20;%20https:/www.pv-magazine.com/2022/05/04/france-publishes-second-quarter-fits-for-pv-systems-up-to-500-kw/%20;%20https:/www.pv-magazine.com/2022/02/01/france-publishes-first-quarter-fits-for-pv-systems-up-to-500-kw/" TargetMode="External"/><Relationship Id="rId106" Type="http://schemas.openxmlformats.org/officeDocument/2006/relationships/hyperlink" Target="https://www.astesj.com/publications/ASTESJ_0602102.pdf.%20;%20%20https:/nul-erc.s3.amazonaws.com/public/documents/reports/lesotho-renewable-energy-policy-draft-1532182953.pdf" TargetMode="External"/><Relationship Id="rId127" Type="http://schemas.openxmlformats.org/officeDocument/2006/relationships/hyperlink" Target="https://www.global-climatescope.org/markets/mn/" TargetMode="External"/><Relationship Id="rId10" Type="http://schemas.openxmlformats.org/officeDocument/2006/relationships/hyperlink" Target="https://iea.blob.core.windows.net/assets/35fd5b08-1594-4f00-9d00-aa5d71b47314/ArmeniaEnergyprofile.pdf" TargetMode="External"/><Relationship Id="rId31" Type="http://schemas.openxmlformats.org/officeDocument/2006/relationships/hyperlink" Target="https://www.pv-tech.org/guest-blog/chile-land-of-opportunity-for-renewable-energy.%20;%20https:/www.solarplaza.com/channels/asset-management/11579/pmgd-model-paves-way-sub-9-mw-plants-chile/" TargetMode="External"/><Relationship Id="rId52" Type="http://schemas.openxmlformats.org/officeDocument/2006/relationships/hyperlink" Target="https://global-climatescope.org/markets/sv/" TargetMode="External"/><Relationship Id="rId73" Type="http://schemas.openxmlformats.org/officeDocument/2006/relationships/hyperlink" Target="https://pv-magazine-usa.com/2022/11/07/idaho-utility-plans-to-slash-rooftop-solar-60/" TargetMode="External"/><Relationship Id="rId78" Type="http://schemas.openxmlformats.org/officeDocument/2006/relationships/hyperlink" Target="https://www.enerdata.net/publications/daily-energy-news/indonesia-plans-revise-feed-tariffs-promote-renewable-electricity.html" TargetMode="External"/><Relationship Id="rId94" Type="http://schemas.openxmlformats.org/officeDocument/2006/relationships/hyperlink" Target="https://www.global-climatescope.org/markets/jo/" TargetMode="External"/><Relationship Id="rId99" Type="http://schemas.openxmlformats.org/officeDocument/2006/relationships/hyperlink" Target="https://www.roedl.com/insights/renewable-energy/2022/september/kenya-draft-net-metering-regulations-published" TargetMode="External"/><Relationship Id="rId101" Type="http://schemas.openxmlformats.org/officeDocument/2006/relationships/hyperlink" Target="https://www.global-climatescope.org/markets/kg/" TargetMode="External"/><Relationship Id="rId122" Type="http://schemas.openxmlformats.org/officeDocument/2006/relationships/hyperlink" Target="https://www.bnamericas.com/en/analysis/the-risks-of-mexicos-new-distributed-generation-rules%20;%20https:/repositorio.cepal.org/handle/11362/48084" TargetMode="External"/><Relationship Id="rId143" Type="http://schemas.openxmlformats.org/officeDocument/2006/relationships/hyperlink" Target="https://www.global-climatescope.org/markets/om/" TargetMode="External"/><Relationship Id="rId148" Type="http://schemas.openxmlformats.org/officeDocument/2006/relationships/hyperlink" Target="https://www.irena.org/-/media/Files/IRENA/Agency/Publication/2015/IRENA_RE_Latin_America_Policies/IRENA_RE_Latin_America_Policies_2015.pdf" TargetMode="External"/><Relationship Id="rId164" Type="http://schemas.openxmlformats.org/officeDocument/2006/relationships/hyperlink" Target="https://www.solarworld-sa.com/pages/savings" TargetMode="External"/><Relationship Id="rId169" Type="http://schemas.openxmlformats.org/officeDocument/2006/relationships/hyperlink" Target="https://unece.org/sites/default/files/2022-09/REN21_UNECE2022_FullReport_red.pdf%20;%20https:/www.pv-magazine.com/2021/08/31/serbia-introduces-net-metering-rebate-scheme-for-rooftop-pv/" TargetMode="External"/><Relationship Id="rId185" Type="http://schemas.openxmlformats.org/officeDocument/2006/relationships/hyperlink" Target="https://www.global-climatescope.org/markets/se/" TargetMode="External"/><Relationship Id="rId4" Type="http://schemas.openxmlformats.org/officeDocument/2006/relationships/hyperlink" Target="https://www.iea.org/policies/5844-the-national-energy-security-strategy-and-policy?country=Angola&amp;q=FEED.%20;%20https://global-climatescope.org/markets/ao/" TargetMode="External"/><Relationship Id="rId9" Type="http://schemas.openxmlformats.org/officeDocument/2006/relationships/hyperlink" Target="https://repositorio.cepal.org/bitstream/handle/11362/48540/3/S2200741_es.pdf" TargetMode="External"/><Relationship Id="rId180" Type="http://schemas.openxmlformats.org/officeDocument/2006/relationships/hyperlink" Target="https://www.ccreee.org/wp-content/uploads/2023/01/ERC_St.Vincent_final_003.pdf" TargetMode="External"/><Relationship Id="rId210" Type="http://schemas.openxmlformats.org/officeDocument/2006/relationships/hyperlink" Target="https://www.ifc.org/wps/wcm/connect/090c58a2-2b98-482e-8c6d-b5931ed793e2/202006-Regulatory-Tariff-Review-Southern-Africa.pdf?MOD=AJPERES&amp;CVID=nbDqlVa" TargetMode="External"/><Relationship Id="rId26" Type="http://schemas.openxmlformats.org/officeDocument/2006/relationships/hyperlink" Target="https://cms-lawnow.com/en/ealerts/2023/01/bulgaria-to-increase-renewable-energy-deployment-in-2023%20;%20https:/www.global-climatescope.org/markets/bg/" TargetMode="External"/><Relationship Id="rId47" Type="http://schemas.openxmlformats.org/officeDocument/2006/relationships/hyperlink" Target="https://www.iea.org/policies/6145-costa-rica-regulation-on-net-metering-technical-standard-for-planning-operation-and-access-to-national-grid" TargetMode="External"/><Relationship Id="rId68" Type="http://schemas.openxmlformats.org/officeDocument/2006/relationships/hyperlink" Target="https://global-climatescope.org/markets/gt/%20;%20https:/www.iea.org/policies/6270-technical-standard-for-renewable-distributed-generation-and-auto-producers-with-excess-of-energy-net-metering-norma-tecnica-de-generacion-distribuida-renovable-y-usuarios-autoproductores-con-excedentes-de-energia%20;%20https:/www.energiaestrategica.com/guatemala-publica-una-guia-para-usuarios-autoproductores-con-excedentes-de-energia-renovable/" TargetMode="External"/><Relationship Id="rId89" Type="http://schemas.openxmlformats.org/officeDocument/2006/relationships/hyperlink" Target="https://www.pv-magazine.com/2022/03/04/italy-speeds-up-permits-for-solar-up-to-200kw-allocates-e267-million-for-rebates/" TargetMode="External"/><Relationship Id="rId112" Type="http://schemas.openxmlformats.org/officeDocument/2006/relationships/hyperlink" Target="https://www.pv-magazine.com/2022/07/22/north-macedonia-improves-regulatory-framework-for-rooftop-pv/" TargetMode="External"/><Relationship Id="rId133" Type="http://schemas.openxmlformats.org/officeDocument/2006/relationships/hyperlink" Target="https://www.iea.org/policies/5012-feed-in-premium-programme-sde-stimulering-duurzame-energie?page=2&amp;q=netherlands&amp;s=1" TargetMode="External"/><Relationship Id="rId154" Type="http://schemas.openxmlformats.org/officeDocument/2006/relationships/hyperlink" Target="https://iea.blob.core.windows.net/assets/a58d6151-f75f-4cd7-891e-6b06540ce01f/Portugal2021EnergyPolicyReview.pdf%20;%20https:/www.global-climatescope.org/markets/pt/" TargetMode="External"/><Relationship Id="rId175" Type="http://schemas.openxmlformats.org/officeDocument/2006/relationships/hyperlink" Target="https://www.ifc.org/wps/wcm/connect/090c58a2-2b98-482e-8c6d-b5931ed793e2/202006-Regulatory-Tariff-Review-Southern-Africa.pdf?MOD=AJPERES&amp;CVID=nbDqlVa" TargetMode="External"/><Relationship Id="rId196" Type="http://schemas.openxmlformats.org/officeDocument/2006/relationships/hyperlink" Target="https://www.enerdata.net/publications/daily-energy-news/tunisia-adopts-new-regulatory-framework-renewable-net-metering.html" TargetMode="External"/><Relationship Id="rId200" Type="http://schemas.openxmlformats.org/officeDocument/2006/relationships/hyperlink" Target="https://www.global-climatescope.org/markets/ug/" TargetMode="External"/><Relationship Id="rId16" Type="http://schemas.openxmlformats.org/officeDocument/2006/relationships/hyperlink" Target="https://www.nrel.gov/docs/fy15osti/64118.pdf" TargetMode="External"/><Relationship Id="rId37" Type="http://schemas.openxmlformats.org/officeDocument/2006/relationships/hyperlink" Target="https://www.iea.org/policies/6304-law-1715-regulating-the-integration-of-non-conventional-renewable-energies-to-the-national-energy-system%20;%20https:/www.funcionpublica.gov.co/eva/gestornormativo/norma.php?i=57353" TargetMode="External"/><Relationship Id="rId58" Type="http://schemas.openxmlformats.org/officeDocument/2006/relationships/hyperlink" Target="https://www.pv-magazine.com/2020/10/02/france-raises-size-limit-for-solar-fits-from-100-kw-to-500-kw/" TargetMode="External"/><Relationship Id="rId79" Type="http://schemas.openxmlformats.org/officeDocument/2006/relationships/hyperlink" Target="https://www.pv-magazine.com/2021/09/23/new-rules-to-boost-indonesian-net-metered-rooftop-pv/" TargetMode="External"/><Relationship Id="rId102" Type="http://schemas.openxmlformats.org/officeDocument/2006/relationships/hyperlink" Target="https://www.undp.org/content/dam/rbec/docs/Latvia.pdf%20:%20http:/www.res-legal.eu/search-by-country/latvia/" TargetMode="External"/><Relationship Id="rId123" Type="http://schemas.openxmlformats.org/officeDocument/2006/relationships/hyperlink" Target="https://pv-magazine-usa.com/2022/11/21/michigan-rejects-utility-anti-rooftop-solar-policy/" TargetMode="External"/><Relationship Id="rId144" Type="http://schemas.openxmlformats.org/officeDocument/2006/relationships/hyperlink" Target="https://www.iea.org/policies/5702-pakistan-feed-in-tariff-for-solar-power?q=Pakistan&amp;s=1" TargetMode="External"/><Relationship Id="rId90" Type="http://schemas.openxmlformats.org/officeDocument/2006/relationships/hyperlink" Target="https://www.global-climatescope.org/markets/jm/" TargetMode="External"/><Relationship Id="rId165" Type="http://schemas.openxmlformats.org/officeDocument/2006/relationships/hyperlink" Target="https://www.enerdata.net/publications/daily-energy-news/saudi-arabia-updates-its-net-metering-scheme-rooftop-pv-systems.html" TargetMode="External"/><Relationship Id="rId186" Type="http://schemas.openxmlformats.org/officeDocument/2006/relationships/hyperlink" Target="https://www.pv-magazine.com/2022/11/24/switzerland-introduces-auction-scheme-for-solar-over-150-kw/%20;%20https:/www.global-climatescope.org/markets/ch/" TargetMode="External"/><Relationship Id="rId211" Type="http://schemas.openxmlformats.org/officeDocument/2006/relationships/hyperlink" Target="https://www.astesj.com/publications/ASTESJ_0602102.pdf" TargetMode="External"/><Relationship Id="rId27" Type="http://schemas.openxmlformats.org/officeDocument/2006/relationships/hyperlink" Target="https://www.cpuc.ca.gov/industries-and-topics/electrical-energy/electric-power-procurement/rps/rps-procurement-programs/rps-renewable-fit-program%20;" TargetMode="External"/><Relationship Id="rId48" Type="http://schemas.openxmlformats.org/officeDocument/2006/relationships/hyperlink" Target="https://www.irena.org/-/media/Files/IRENA/Agency/Publication/2015/IRENA_RE_Latin_America_Policies/IRENA_RE_Latin_America_Policies_2015.pdf" TargetMode="External"/><Relationship Id="rId69" Type="http://schemas.openxmlformats.org/officeDocument/2006/relationships/hyperlink" Target="https://global-climatescope.org/markets/hn/" TargetMode="External"/><Relationship Id="rId113" Type="http://schemas.openxmlformats.org/officeDocument/2006/relationships/hyperlink" Target="https://global-climatescope.org/markets/mw/.%20;%20https:/www.ifc.org/wps/wcm/connect/090c58a2-2b98-482e-8c6d-b5931ed793e2/202006-Regulatory-Tariff-Review-Southern-Africa.pdf?MOD=AJPERES&amp;CVID=nbDqlVa" TargetMode="External"/><Relationship Id="rId134" Type="http://schemas.openxmlformats.org/officeDocument/2006/relationships/hyperlink" Target="https://www.pv-magazine.com/2023/02/09/dutch-parliament-approves-proposal-to-phase-out-net-metering/" TargetMode="External"/><Relationship Id="rId80" Type="http://schemas.openxmlformats.org/officeDocument/2006/relationships/hyperlink" Target="https://www.iea.org/policies/4821-financial-support-for-the-feed-in-tariff?q=iran&amp;s=1" TargetMode="External"/><Relationship Id="rId155" Type="http://schemas.openxmlformats.org/officeDocument/2006/relationships/hyperlink" Target="https://www.pv-magazine.com/2014/12/08/portugals-net-metering-law-raises-faint-hopes_100017429/%20;%20https:/www.global-climatescope.org/markets/pt/" TargetMode="External"/><Relationship Id="rId176" Type="http://schemas.openxmlformats.org/officeDocument/2006/relationships/hyperlink" Target="https://www.youtube.com/watch?v=vnLxGvvn69I" TargetMode="External"/><Relationship Id="rId197" Type="http://schemas.openxmlformats.org/officeDocument/2006/relationships/hyperlink" Target="https://www.pv-magazine.com/2023/05/02/turkey-introduces-10-year-fit-for-solar-other-renewables/" TargetMode="External"/><Relationship Id="rId201" Type="http://schemas.openxmlformats.org/officeDocument/2006/relationships/hyperlink" Target="https://www.global-climatescope.org/markets/ae/" TargetMode="External"/><Relationship Id="rId17" Type="http://schemas.openxmlformats.org/officeDocument/2006/relationships/hyperlink" Target="https://www.iea.org/policies/4681-feed-in-tariffs-for-renewable-energy%20;%20https:/www.iea.org/policies/5401-resolution-on-feed-in-tariffs-for-electricity-generated-from-renewable-energy-sources%20;%20https:/www.linkedin.com/pulse/belarus-decrease-feed-in-tariff-new-renewable-energy-eugenia-urodnich" TargetMode="External"/><Relationship Id="rId38" Type="http://schemas.openxmlformats.org/officeDocument/2006/relationships/hyperlink" Target="https://www.pv-magazine.com/2014/05/05/costa-rica-defines-pv-feed-in-tariff_100014970" TargetMode="External"/><Relationship Id="rId59" Type="http://schemas.openxmlformats.org/officeDocument/2006/relationships/hyperlink" Target="https://www.energy-community.org/dam/jcr:ed81a3cd-77ca-49eb-9cdd-61f30fde87e2/ECRB-MEDREG%20Workshop.pdf%20;%20https:/www.global-climatescope.org/markets/ge/%20;%20https:/www.energy-community.org/dam/jcr:22372b74-4b00-406e-9c6b-34bacc595694/IR2022_Georgia.pdf" TargetMode="External"/><Relationship Id="rId103" Type="http://schemas.openxmlformats.org/officeDocument/2006/relationships/hyperlink" Target="http://www.res-legal.eu/search-by-country/latvia/%20;%20https:/balticwind.eu/latvian-parliament-approves-regulations-to-improve-res-development/" TargetMode="External"/><Relationship Id="rId124" Type="http://schemas.openxmlformats.org/officeDocument/2006/relationships/hyperlink" Target="https://www.pv-magazine.com/2020/03/02/moldova-introduces-feed-in-tariff-for-small-scale-solar/" TargetMode="External"/><Relationship Id="rId70" Type="http://schemas.openxmlformats.org/officeDocument/2006/relationships/hyperlink" Target="https://www.iea.org/policies/6283-law-of-electrical-industry-ley-general-de-la-industria-electrica" TargetMode="External"/><Relationship Id="rId91" Type="http://schemas.openxmlformats.org/officeDocument/2006/relationships/hyperlink" Target="https://jis.gov.jm/house-approves-electricity-net-billing-regulations/.%20;%20https:/global-climatescope.org/markets/jm/" TargetMode="External"/><Relationship Id="rId145" Type="http://schemas.openxmlformats.org/officeDocument/2006/relationships/hyperlink" Target="https://www.iea.org/policies/5785-pakistan-net-metering-policy-for-solar-pv-and-wind-projects%20;%20https:/www.pv-magazine.com/2018/01/05/pakistan-updates-net-metering-scheme-unveils-clean-energy-investment-program/" TargetMode="External"/><Relationship Id="rId166" Type="http://schemas.openxmlformats.org/officeDocument/2006/relationships/hyperlink" Target="https://www.global-climatescope.org/markets/sn/" TargetMode="External"/><Relationship Id="rId187" Type="http://schemas.openxmlformats.org/officeDocument/2006/relationships/hyperlink" Target="https://www.global-climatescope.org/markets/ch/" TargetMode="External"/><Relationship Id="rId1" Type="http://schemas.openxmlformats.org/officeDocument/2006/relationships/hyperlink" Target="https://www.solarflow.com.au/how-solar-net-metering-works-in-australia-everything-you-need-to-know/" TargetMode="External"/><Relationship Id="rId212" Type="http://schemas.openxmlformats.org/officeDocument/2006/relationships/hyperlink" Target="https://www.ifc.org/wps/wcm/connect/090c58a2-2b98-482e-8c6d-b5931ed793e2/202006-Regulatory-Tariff-Review-Southern-Africa.pdf?MOD=AJPERES&amp;CVID=nbDqlVa" TargetMode="External"/><Relationship Id="rId28" Type="http://schemas.openxmlformats.org/officeDocument/2006/relationships/hyperlink" Target="https://pv-magazine-usa.com/2022/12/20/california-cuts-rooftop-solar-net-metering-an-industry-reacts/%20;%20https:/www.scottmadden.com/insight/20-years-net-energy-metering-california/%20;%20https:/www.solar.com/learn/nem-3-0-proposal-and-impacts-for-california-homeowners" TargetMode="External"/><Relationship Id="rId49" Type="http://schemas.openxmlformats.org/officeDocument/2006/relationships/hyperlink" Target="https://www.energiaestrategica.com/dos-nuevas-regulaciones-despiertan-expectativas-para-la-generacion-distribuida-en-ecuador/.%20;%20https:/www.controlrecursosyenergia.gob.ec/wp-content/uploads/downloads/2021/06/res_nro__arcernnr-013-2021.pdf" TargetMode="External"/><Relationship Id="rId114" Type="http://schemas.openxmlformats.org/officeDocument/2006/relationships/hyperlink" Target="https://www.global-climatescope.org/markets/mw/" TargetMode="External"/><Relationship Id="rId60" Type="http://schemas.openxmlformats.org/officeDocument/2006/relationships/hyperlink" Target="https://www.energy-community.org/dam/jcr:ed81a3cd-77ca-49eb-9cdd-61f30fde87e2/ECRB-MEDREG%20Workshop.pdf%20;%20https:/www.ren21.net/wp-content/uploads/2019/05/Factsheet_Georgia-HardTalk-2021.pdf%20;%20https:/pv-magazine-usa.com/2022/12/21/georgia-commission-fails-to-expand-solar-net-metering-program/" TargetMode="External"/><Relationship Id="rId81" Type="http://schemas.openxmlformats.org/officeDocument/2006/relationships/hyperlink" Target="https://www.pv-magazine.com/2017/07/19/iran-pushes-for-more-residential-and-commercial-pv/" TargetMode="External"/><Relationship Id="rId135" Type="http://schemas.openxmlformats.org/officeDocument/2006/relationships/hyperlink" Target="https://www.irena.org/-/media/Files/IRENA/Agency/Publication/2015/IRENA_RE_Latin_America_Policies/IRENA_RE_Latin_America_Policies_2015.pdf" TargetMode="External"/><Relationship Id="rId156" Type="http://schemas.openxmlformats.org/officeDocument/2006/relationships/hyperlink" Target="https://www.winston.com/images/content/9/1/v2/91697/Feed-In-Tariff-Handbook-for-Asian-Renewable-Energy-Systems.pdf%20;%20https:/www.iea.org/policies/4090-feed-in-tariff-for-renewable-energy;%20https:/dco.energy.or.kr/renew_eng/new/renewable.aspx" TargetMode="External"/><Relationship Id="rId177" Type="http://schemas.openxmlformats.org/officeDocument/2006/relationships/hyperlink" Target="https://www.pv-tech.org/news/spain-ordered-to-pay-290m-plus-over-subsidy-u-turn" TargetMode="External"/><Relationship Id="rId198" Type="http://schemas.openxmlformats.org/officeDocument/2006/relationships/hyperlink" Target="https://www.pv-magazine.com/2019/05/20/turkey-introduces-net-metering-for-residential-pv-and-new-rules-for-unlicensed-solar/" TargetMode="External"/><Relationship Id="rId202" Type="http://schemas.openxmlformats.org/officeDocument/2006/relationships/hyperlink" Target="https://www.pv-magazine.com/2020/05/26/dubai-utility-clamps-down-on-net-metered-commercial-solar/" TargetMode="External"/><Relationship Id="rId18" Type="http://schemas.openxmlformats.org/officeDocument/2006/relationships/hyperlink" Target="https://unece.org/sites/default/files/2022-09/REN21_UNECE2022_FullReport_red.pdf" TargetMode="External"/><Relationship Id="rId39" Type="http://schemas.openxmlformats.org/officeDocument/2006/relationships/hyperlink" Target="https://www.iea.org/policies/5429-support-scheme-for-electricity-generation-from-renewables-ssres" TargetMode="External"/><Relationship Id="rId50" Type="http://schemas.openxmlformats.org/officeDocument/2006/relationships/hyperlink" Target="https://www.iea.org/policies/5658-feed-in-tariff-for-wind-and-solar-pv-projects" TargetMode="External"/><Relationship Id="rId104" Type="http://schemas.openxmlformats.org/officeDocument/2006/relationships/hyperlink" Target="https://www.global-climatescope.org/markets/lb/" TargetMode="External"/><Relationship Id="rId125" Type="http://schemas.openxmlformats.org/officeDocument/2006/relationships/hyperlink" Target="https://www.global-climatescope.org/markets/md/%20;%20https:/www.iea.org/reports/system-integration-of-renewables-in-moldova-a-roadmap/overview" TargetMode="External"/><Relationship Id="rId146" Type="http://schemas.openxmlformats.org/officeDocument/2006/relationships/hyperlink" Target="https://www.google.com/search?q=net+metering+policy+in+place+in+palestine&amp;rlz=1C1GCEA_enFR990FR990&amp;ei=Ty9uZI2FBo2dkdUP3u2CkA8&amp;ved=0ahUKEwjN6ILLpI7_AhWNTqQEHd62APIQ4dUDCA8&amp;uact=5&amp;oq=net+metering+policy+in+place+in+palestine&amp;gs_lcp=Cgxnd3Mtd2l6LXNlcnAQAzIFCAAQogQyBQgAEKIEOgoIABBHENYEELADOgUIIRCgAToICCEQFhAeEB06BwghEKABEApKBAhBGABQnWxY0ndg7HloBHABeACAAXSIAfoEkgEDOC4xmAEAoAEByAEDwAEB&amp;sclient=gws-wiz-serp" TargetMode="External"/><Relationship Id="rId167" Type="http://schemas.openxmlformats.org/officeDocument/2006/relationships/hyperlink" Target="https://www.linkedin.com/pulse/senegal-launches-breakthrough-policy-solar-pv-toby-d-couture" TargetMode="External"/><Relationship Id="rId188" Type="http://schemas.openxmlformats.org/officeDocument/2006/relationships/hyperlink" Target="https://energysolutionsseychelles.sc/grid-connect-pv/" TargetMode="External"/><Relationship Id="rId71" Type="http://schemas.openxmlformats.org/officeDocument/2006/relationships/hyperlink" Target="https://www.global-climatescope.org/markets/hu/" TargetMode="External"/><Relationship Id="rId92" Type="http://schemas.openxmlformats.org/officeDocument/2006/relationships/hyperlink" Target="https://www.enerdata.net/publications/daily-energy-news/japan-sets-feed-tariff-levels-renewable-projects-2022-2023" TargetMode="External"/><Relationship Id="rId2" Type="http://schemas.openxmlformats.org/officeDocument/2006/relationships/hyperlink" Target="https://cms.law/en/int/expert-guides/cms-expert-guide-to-renewable-energy/albania%20;%20https:/ceelegalmatters.com/magazine-articles/8832-issue-9-11/22345-market-snapshot-renewable-energy-in-albania" TargetMode="External"/><Relationship Id="rId29" Type="http://schemas.openxmlformats.org/officeDocument/2006/relationships/hyperlink" Target="https://www.khmertimeskh.com/501281822/draft-environmental-and-natural-resources-code-gets-nod/" TargetMode="External"/><Relationship Id="rId40" Type="http://schemas.openxmlformats.org/officeDocument/2006/relationships/hyperlink" Target="https://www.pv-magazine.com/2022/08/26/cyprus-expands-funding-for-solar-net-metering/%20;%20https:/www.pv-magazine.com/2022/07/02/the-weekend-read-solar-reforms-loom-cyprus-begins-to-move/" TargetMode="External"/><Relationship Id="rId115" Type="http://schemas.openxmlformats.org/officeDocument/2006/relationships/hyperlink" Target="https://www.thestar.com.my/business/business-news/2022/06/14/new-feed-in-tariff-quota-bidding-to-open-in-august%20;%20https:/www.iea.org/policies/4801-renewable-energy-act-establishing-feed-in-tariff-fit-system" TargetMode="External"/><Relationship Id="rId136" Type="http://schemas.openxmlformats.org/officeDocument/2006/relationships/hyperlink" Target="https://www.pv-magazine.com/2018/01/11/nicaraguas-new-net-metering-regulations-come-into-force/" TargetMode="External"/><Relationship Id="rId157" Type="http://schemas.openxmlformats.org/officeDocument/2006/relationships/hyperlink" Target="https://www.iea.org/policies/6568-korea-net-metering%20;%20https:/www.global-climatescope.org/markets/kr/" TargetMode="External"/><Relationship Id="rId178" Type="http://schemas.openxmlformats.org/officeDocument/2006/relationships/hyperlink" Target="https://unhabitat.org/sites/default/files/2020/07/gh072e.pdf%20;%20https:/economynext.com/sri-lanka-electricity-use-plunges-consumers-move-to-lower-categories-120895/" TargetMode="External"/></Relationships>
</file>

<file path=xl/worksheets/_rels/sheet42.xml.rels><?xml version="1.0" encoding="UTF-8" standalone="yes"?>
<Relationships xmlns="http://schemas.openxmlformats.org/package/2006/relationships"><Relationship Id="rId13" Type="http://schemas.openxmlformats.org/officeDocument/2006/relationships/hyperlink" Target="https://renewablesnow.com/news/rwe-wins-45-mw-of-onshore-wind-projects-in-german-auction-776520/" TargetMode="External"/><Relationship Id="rId18" Type="http://schemas.openxmlformats.org/officeDocument/2006/relationships/hyperlink" Target="https://renewablesnow.com/news/hungary-opens-tender-for-864-gwh-of-renewable-power-775890/" TargetMode="External"/><Relationship Id="rId26" Type="http://schemas.openxmlformats.org/officeDocument/2006/relationships/hyperlink" Target="https://energy-utilities.com/jinko-power-wins-contract-for-saudi-arabia-s-news116694.html" TargetMode="External"/><Relationship Id="rId39" Type="http://schemas.openxmlformats.org/officeDocument/2006/relationships/hyperlink" Target="https://www.energy-storage.news/guyana-launches-34mwh-tender-for-battery-energy-storage-alongside-solar-pv/" TargetMode="External"/><Relationship Id="rId21" Type="http://schemas.openxmlformats.org/officeDocument/2006/relationships/hyperlink" Target="https://renewablesnow.com/news/greeces-mytilineos-wins-25-mw50-mwh-of-bess-capacity-in-italian-tender-776200/" TargetMode="External"/><Relationship Id="rId34" Type="http://schemas.openxmlformats.org/officeDocument/2006/relationships/hyperlink" Target="https://renewablesnow.com/news/invenergy-unveils-strong-investor-support-to-realise-new-york-bight-bid-775151/" TargetMode="External"/><Relationship Id="rId42" Type="http://schemas.openxmlformats.org/officeDocument/2006/relationships/hyperlink" Target="https://www.energy-storage.news/ukraine-tender-would-pair-hydroelectric-plants-with-large-scale-battery-storage/" TargetMode="External"/><Relationship Id="rId7" Type="http://schemas.openxmlformats.org/officeDocument/2006/relationships/hyperlink" Target="https://renewablesnow.com/news/france-selects-71-projects-in-ground-mounted-pv-tender-776690/" TargetMode="External"/><Relationship Id="rId2" Type="http://schemas.openxmlformats.org/officeDocument/2006/relationships/hyperlink" Target="https://www.pv-magazine.com/2022/11/14/australian-renewables-tender-sparks-8-gw-response-from-industry/" TargetMode="External"/><Relationship Id="rId16" Type="http://schemas.openxmlformats.org/officeDocument/2006/relationships/hyperlink" Target="https://www.pv-magazine.com/2022/09/13/greeces-renewables-tender-awards-372-mw-of-pv-at-average-of-e47-98-mwh/" TargetMode="External"/><Relationship Id="rId29" Type="http://schemas.openxmlformats.org/officeDocument/2006/relationships/hyperlink" Target="https://renewablesnow.com/news/spains-grenergy-tendering-output-from-its-240-mw-solar-farm-in-chile-778278/" TargetMode="External"/><Relationship Id="rId1" Type="http://schemas.openxmlformats.org/officeDocument/2006/relationships/hyperlink" Target="https://renewablesnow.com/news/albania-opens-qualification-phase-of-tender-for-wind-farms-construction-777601/" TargetMode="External"/><Relationship Id="rId6" Type="http://schemas.openxmlformats.org/officeDocument/2006/relationships/hyperlink" Target="https://renewablesnow.com/news/neoen-secures-925-mwp-in-french-solar-tender-776694/" TargetMode="External"/><Relationship Id="rId11" Type="http://schemas.openxmlformats.org/officeDocument/2006/relationships/hyperlink" Target="https://renewablesnow.com/news/wpd-wins-100-mw-of-onshore-wind-projects-in-german-tender-777498/" TargetMode="External"/><Relationship Id="rId24" Type="http://schemas.openxmlformats.org/officeDocument/2006/relationships/hyperlink" Target="https://renewablesnow.com/news/winners-in-14-gw-dutch-offshore-wind-tender-to-be-named-in-october-776573/" TargetMode="External"/><Relationship Id="rId32" Type="http://schemas.openxmlformats.org/officeDocument/2006/relationships/hyperlink" Target="https://bidstats.uk/tenders/2022/W12/771293481" TargetMode="External"/><Relationship Id="rId37" Type="http://schemas.openxmlformats.org/officeDocument/2006/relationships/hyperlink" Target="https://www.energy-storage.news/solar-energy-corporation-of-indias-1000mwh-energy-storage-tender-winner-revealed/" TargetMode="External"/><Relationship Id="rId40" Type="http://schemas.openxmlformats.org/officeDocument/2006/relationships/hyperlink" Target="https://www.pv-magazine.com/2022/12/09/greenko-wins-3-gw-storage-tender-in-india-with-pumped-hydro-bid/" TargetMode="External"/><Relationship Id="rId45" Type="http://schemas.openxmlformats.org/officeDocument/2006/relationships/hyperlink" Target="https://www.pv-magazine.com/2022/09/08/sri-lanka-launches-30-mw-solar-tender/" TargetMode="External"/><Relationship Id="rId5" Type="http://schemas.openxmlformats.org/officeDocument/2006/relationships/hyperlink" Target="https://renewablesnow.com/news/france-launches-competitive-bidding-for-500-mw-of-floating-wind-777048/" TargetMode="External"/><Relationship Id="rId15" Type="http://schemas.openxmlformats.org/officeDocument/2006/relationships/hyperlink" Target="https://www.pv-magazine.com/2022/09/13/greeces-renewables-tender-awards-372-mw-of-pv-at-average-of-e47-98-mwh/" TargetMode="External"/><Relationship Id="rId23" Type="http://schemas.openxmlformats.org/officeDocument/2006/relationships/hyperlink" Target="https://renewablesnow.com/news/green-genius-polenergia-team-up-for-1st-lithuanian-offshore-wind-tender-777913/" TargetMode="External"/><Relationship Id="rId28" Type="http://schemas.openxmlformats.org/officeDocument/2006/relationships/hyperlink" Target="https://www.climatechmea.com/article/SouthAfrica-IPP-513MW-batterystorage" TargetMode="External"/><Relationship Id="rId36" Type="http://schemas.openxmlformats.org/officeDocument/2006/relationships/hyperlink" Target="https://www.bundesnetzagentur.de/SharedDocs/Pressemitteilungen/EN/2022/20220512_Ausschreibungen.html" TargetMode="External"/><Relationship Id="rId10" Type="http://schemas.openxmlformats.org/officeDocument/2006/relationships/hyperlink" Target="https://renewablesnow.com/news/onshore-wind-projects-of-510-mw-emerge-as-winners-in-french-tender-775197/" TargetMode="External"/><Relationship Id="rId19" Type="http://schemas.openxmlformats.org/officeDocument/2006/relationships/hyperlink" Target="https://renewablesnow.com/news/fortum-wins-200-mw-solar-project-in-indian-auction-777244/" TargetMode="External"/><Relationship Id="rId31" Type="http://schemas.openxmlformats.org/officeDocument/2006/relationships/hyperlink" Target="https://renewablesnow.com/news/intergen-wins-capacity-market-contract-for-320-mw640-mwh-uk-battery-775389/" TargetMode="External"/><Relationship Id="rId44" Type="http://schemas.openxmlformats.org/officeDocument/2006/relationships/hyperlink" Target="https://www.globalcompliancenews.com/2022/11/09/https-insightplus-bakermckenzie-com-bm-energy-mining-infrastructure_1-here_11022022/" TargetMode="External"/><Relationship Id="rId4" Type="http://schemas.openxmlformats.org/officeDocument/2006/relationships/hyperlink" Target="https://renewablesnow.com/news/ecuadors-tender-for-transmission-system-attracts-foreign-interest-778117/" TargetMode="External"/><Relationship Id="rId9" Type="http://schemas.openxmlformats.org/officeDocument/2006/relationships/hyperlink" Target="https://renewablesnow.com/news/boralex-wins-619-mw-in-french-onshore-wind-tender-775198/" TargetMode="External"/><Relationship Id="rId14" Type="http://schemas.openxmlformats.org/officeDocument/2006/relationships/hyperlink" Target="https://renewablesnow.com/news/germany-opens-980-mw-offshore-wind-tender-774800/" TargetMode="External"/><Relationship Id="rId22" Type="http://schemas.openxmlformats.org/officeDocument/2006/relationships/hyperlink" Target="https://renewablesnow.com/news/japanese-solar-tender-awards-2687-mw-prices-drop-776398/" TargetMode="External"/><Relationship Id="rId27" Type="http://schemas.openxmlformats.org/officeDocument/2006/relationships/hyperlink" Target="https://renewablesnow.com/news/terrenus-digo-win-70-mwp-solar-leasing-tender-in-singapore-778261/" TargetMode="External"/><Relationship Id="rId30" Type="http://schemas.openxmlformats.org/officeDocument/2006/relationships/hyperlink" Target="https://www.zawya.com/en/projects/utilities/tunisia-to-launch-international-tenders-for-2-000mw-of-renewable-power-b6dps41o" TargetMode="External"/><Relationship Id="rId35" Type="http://schemas.openxmlformats.org/officeDocument/2006/relationships/hyperlink" Target="https://energydigital.com/renewable-energy/canadian-solar-wins-colombias-first-battery-storage-tender" TargetMode="External"/><Relationship Id="rId43" Type="http://schemas.openxmlformats.org/officeDocument/2006/relationships/hyperlink" Target="https://www.haitilibre.com/en/news-36422-haiti-notice-tender-for-a-12-mwp-solar-photovoltaic-plant-with-storage-capacity.html" TargetMode="External"/><Relationship Id="rId8" Type="http://schemas.openxmlformats.org/officeDocument/2006/relationships/hyperlink" Target="https://renewablesnow.com/news/france-announces-52-winners-in-rooftop-solar-tender-775869/" TargetMode="External"/><Relationship Id="rId3" Type="http://schemas.openxmlformats.org/officeDocument/2006/relationships/hyperlink" Target="https://www.pv-tech.org/new-south-wales-launches-renewables-auction-targets-12gw-of-deployment-by-2030" TargetMode="External"/><Relationship Id="rId12" Type="http://schemas.openxmlformats.org/officeDocument/2006/relationships/hyperlink" Target="https://renewablesnow.com/news/germany-awards-133-gw-of-onshore-wind-in-feb-auction-776509/" TargetMode="External"/><Relationship Id="rId17" Type="http://schemas.openxmlformats.org/officeDocument/2006/relationships/hyperlink" Target="https://www.energy-storage.news/guyana-launches-34mwh-tender-for-battery-energy-storage-alongside-solar-pv/" TargetMode="External"/><Relationship Id="rId25" Type="http://schemas.openxmlformats.org/officeDocument/2006/relationships/hyperlink" Target="https://www.bnamericas.com/en/news/puerto-rico-opens-renewable-energy-storage-tender" TargetMode="External"/><Relationship Id="rId33" Type="http://schemas.openxmlformats.org/officeDocument/2006/relationships/hyperlink" Target="https://renewablesnow.com/news/aeps-im-issues-rfp-for-1300-mw-of-renewables-777125/" TargetMode="External"/><Relationship Id="rId38" Type="http://schemas.openxmlformats.org/officeDocument/2006/relationships/hyperlink" Target="https://www.pv-magazine.com/2022/03/21/mauritius-launches-tenders-for-deployment-of-140mw-of-solar-plus-storage/" TargetMode="External"/><Relationship Id="rId20" Type="http://schemas.openxmlformats.org/officeDocument/2006/relationships/hyperlink" Target="https://www.pv-magazine.com/2022/01/14/israel-launches-tender-for-100-mw-of-agrivoltaics/" TargetMode="External"/><Relationship Id="rId41" Type="http://schemas.openxmlformats.org/officeDocument/2006/relationships/hyperlink" Target="https://www.energy-storage.news/indias-ntpc-holds-bess-tender-for-gujarat-renewable-energy-parks-construction/" TargetMode="External"/></Relationships>
</file>

<file path=xl/worksheets/_rels/sheet43.xml.rels><?xml version="1.0" encoding="UTF-8" standalone="yes"?>
<Relationships xmlns="http://schemas.openxmlformats.org/package/2006/relationships"><Relationship Id="rId26" Type="http://schemas.openxmlformats.org/officeDocument/2006/relationships/hyperlink" Target="https://www.government.nl/documents/diplomatic-statements/2021/07/01/joint-statement-of-chile-and-the-netherlands-on-collaboration-in-the-field-of-green-hydrogen-import-and-export" TargetMode="External"/><Relationship Id="rId21" Type="http://schemas.openxmlformats.org/officeDocument/2006/relationships/hyperlink" Target="https://www.enlit.world/hydrogen/chile-50-million-for-green-hydrogen-development/" TargetMode="External"/><Relationship Id="rId42" Type="http://schemas.openxmlformats.org/officeDocument/2006/relationships/hyperlink" Target="https://renewablesnow.com/news/eu-to-deepen-clean-hydrogen-cooperation-with-japan-807033/%20;%20https:/energy.ec.europa.eu/system/files/2022-12/C_2022_8622_1_EN_annexe_acte_autonome_nlw_part1.pdf" TargetMode="External"/><Relationship Id="rId47" Type="http://schemas.openxmlformats.org/officeDocument/2006/relationships/hyperlink" Target="https://www.businessfinland.fi/4abb35/globalassets/finnish-customers/02-build-your-network/bioeconomy--cleantech/alykas-energia/bf_national_hydrogen_roadmap_2020.pdf" TargetMode="External"/><Relationship Id="rId63" Type="http://schemas.openxmlformats.org/officeDocument/2006/relationships/hyperlink" Target="https://www.csis.org/analysis/japans-hydrogen-industrial-strategy" TargetMode="External"/><Relationship Id="rId68" Type="http://schemas.openxmlformats.org/officeDocument/2006/relationships/hyperlink" Target="https://www.argusmedia.com/en/news/2389672-south-korea-outlines-hydrogen-roadmap-to-boost-industry" TargetMode="External"/><Relationship Id="rId84" Type="http://schemas.openxmlformats.org/officeDocument/2006/relationships/hyperlink" Target="https://www.dgeg.gov.pt/en/transversal-areas/international-affairs/energy-policy/national-strategy-for-hydrogen/" TargetMode="External"/><Relationship Id="rId89" Type="http://schemas.openxmlformats.org/officeDocument/2006/relationships/hyperlink" Target="https://www.mti.gov.sg/Industries/Hydrogen" TargetMode="External"/><Relationship Id="rId16" Type="http://schemas.openxmlformats.org/officeDocument/2006/relationships/hyperlink" Target="https://www.gov.br/en/government-of-brazil/latest-news/2022/brazil-publishes-national-hydrogen-program%20;%20https:/www.mattosfilho.com.br/en/unico/national-hydrogen-program/%20;%20https:/www.pv-magazine.com/2022/08/09/brazil-sets-up-secretariat-to-develop-green-hydrogen/%20;%20https:/gh2.org/countries/brazil" TargetMode="External"/><Relationship Id="rId107" Type="http://schemas.openxmlformats.org/officeDocument/2006/relationships/hyperlink" Target="https://www.warner.senate.gov/public/index.cfm/2022/9/u-s-department-of-energy-announces-history-7-billion-funding-opportunity-to-jump-start-america-s-clean-hydrogen-economy" TargetMode="External"/><Relationship Id="rId11" Type="http://schemas.openxmlformats.org/officeDocument/2006/relationships/hyperlink" Target="https://renewablestasmania.tas.gov.au/__data/assets/pdf_file/0004/274783/Tasmanian_Renewable_Hydrogen_Industry_Development_Funding_Program_Guidelines_-_Revision_2_7_August_2020.pdf" TargetMode="External"/><Relationship Id="rId32" Type="http://schemas.openxmlformats.org/officeDocument/2006/relationships/hyperlink" Target="https://ceenergynews.com/hydrogen/croatia-welcomes-proposal-for-a-national-hydrogen-strategy/" TargetMode="External"/><Relationship Id="rId37" Type="http://schemas.openxmlformats.org/officeDocument/2006/relationships/hyperlink" Target="https://ec.europa.eu/commission/presscorner/detail/en/ip_23_594.%20;%20https:/www.clean-hydrogen.europa.eu/media/news/accelerating-hydrogen-economy-2022-05-18_en" TargetMode="External"/><Relationship Id="rId53" Type="http://schemas.openxmlformats.org/officeDocument/2006/relationships/hyperlink" Target="https://assets.rte-france.com/prod/public/2021-03/Hydrogen%20report_0.pdf;%20https:/www.bmwi.de/Redaktion/DE/Publikationen/Energie/die-nationale-wasserstoffstrategie.html;%20https:/www.eceee.org/all-news/news/news-2020/germany-plans-to-promote-green-hydrogen-with-7-billion/.%20;%20https:/www.eceee.org/all-news/news/german-government-disavows-blue-hydrogen/" TargetMode="External"/><Relationship Id="rId58" Type="http://schemas.openxmlformats.org/officeDocument/2006/relationships/hyperlink" Target="https://www.bloomberg.com/news/articles/2022-02-17/india-unveils-hydrogen-roadmap-to-speed-shift-from-fossil-fuels%20;%20https:/pib.gov.in/PressReleasePage.aspx?PRID=1696498" TargetMode="External"/><Relationship Id="rId74" Type="http://schemas.openxmlformats.org/officeDocument/2006/relationships/hyperlink" Target="https://hydrogen-central.com/netherlands-parties-double-green-hydrogen-production/" TargetMode="External"/><Relationship Id="rId79" Type="http://schemas.openxmlformats.org/officeDocument/2006/relationships/hyperlink" Target="https://elbil.no/english/norwegian-ev-policy/" TargetMode="External"/><Relationship Id="rId102" Type="http://schemas.openxmlformats.org/officeDocument/2006/relationships/hyperlink" Target="https://hydrogeneast.uk/low-carbon-hydrogen-standard-sets-guidance-for-hydrogen-producers/" TargetMode="External"/><Relationship Id="rId5" Type="http://schemas.openxmlformats.org/officeDocument/2006/relationships/hyperlink" Target="https://www.iea.org/policies/12114-national-hydrogen-strategy%20;%20https:/www.dcceew.gov.au/sites/default/files/documents/australias-national-hydrogen-strategy.pdf" TargetMode="External"/><Relationship Id="rId90" Type="http://schemas.openxmlformats.org/officeDocument/2006/relationships/hyperlink" Target="https://energynews.biz/slovakia-could-produce-45000t-of-hydrogen-annually-by-2030/.%20;%20https:/nvas.sk/NVS_EN.pdf" TargetMode="External"/><Relationship Id="rId95" Type="http://schemas.openxmlformats.org/officeDocument/2006/relationships/hyperlink" Target="https://www.iea.org/policies/12325-renewable-hydrogen-strategy" TargetMode="External"/><Relationship Id="rId22" Type="http://schemas.openxmlformats.org/officeDocument/2006/relationships/hyperlink" Target="https://www.bnamericas.com/es/noticias/chile-asigna-us50mn-en-primera-ronda-de-cofinanciamiento-para-hidrogeno-verde" TargetMode="External"/><Relationship Id="rId27" Type="http://schemas.openxmlformats.org/officeDocument/2006/relationships/hyperlink" Target="https://www.offshore-energy.biz/belgian-ports-and-chile-to-collaborate-on-green-hydrogen/" TargetMode="External"/><Relationship Id="rId43" Type="http://schemas.openxmlformats.org/officeDocument/2006/relationships/hyperlink" Target="https://ec.europa.eu/energy/sites/ener/files/hydrogen_strategy.pdf" TargetMode="External"/><Relationship Id="rId48" Type="http://schemas.openxmlformats.org/officeDocument/2006/relationships/hyperlink" Target="https://www.spglobal.com/platts/en/market-insights/latest-news/electric-power/090820-france-cranks-up-hydrogen-plans-with-65-gw-2030-target-plays-down-new-nuclear" TargetMode="External"/><Relationship Id="rId64" Type="http://schemas.openxmlformats.org/officeDocument/2006/relationships/hyperlink" Target="https://www.cliffordchance.com/content/dam/cliffordchance/briefings/2022/08/focus-on-hydrogen-in-japan.pdf" TargetMode="External"/><Relationship Id="rId69" Type="http://schemas.openxmlformats.org/officeDocument/2006/relationships/hyperlink" Target="https://gouvernement.lu/dam-assets/documents/actualites/2021/09-septembre/27-turmes-hydrogene/Strategie-hydrogene-LU-executive-summary.pdf" TargetMode="External"/><Relationship Id="rId80" Type="http://schemas.openxmlformats.org/officeDocument/2006/relationships/hyperlink" Target="https://atalayar.com/en/content/oman-plans-produce-one-million-tonnes-green-hydrogen-year-2030" TargetMode="External"/><Relationship Id="rId85" Type="http://schemas.openxmlformats.org/officeDocument/2006/relationships/hyperlink" Target="https://www.csis.org/analysis/russias-hydrogen-energy-strategy" TargetMode="External"/><Relationship Id="rId12" Type="http://schemas.openxmlformats.org/officeDocument/2006/relationships/hyperlink" Target="https://www.energy.vic.gov.au/__data/assets/pdf_file/0019/405064/VHIP-RFIS-Application-Guidelines.pdf" TargetMode="External"/><Relationship Id="rId17" Type="http://schemas.openxmlformats.org/officeDocument/2006/relationships/hyperlink" Target="https://www.power-technology.com/analysis/green-hydrogen-green-energy-inside-brazils-5-4bn-green-hydrogen-plant/" TargetMode="External"/><Relationship Id="rId33" Type="http://schemas.openxmlformats.org/officeDocument/2006/relationships/hyperlink" Target="https://stateofgreen.com/en/news/new-strategy-kick-starts-denmark-production-of-green-hydrogen-and-e-fuels/" TargetMode="External"/><Relationship Id="rId38" Type="http://schemas.openxmlformats.org/officeDocument/2006/relationships/hyperlink" Target="https://www.anima.it/media/comunicati-stampa/pubblicata-la-prima-norma-italiana-ed-europea-sulle-caldaie-a-miscela-di-idrogeno.kl" TargetMode="External"/><Relationship Id="rId59" Type="http://schemas.openxmlformats.org/officeDocument/2006/relationships/hyperlink" Target="https://pib.gov.in/PressReleasePage.aspx?PRID=1799067" TargetMode="External"/><Relationship Id="rId103" Type="http://schemas.openxmlformats.org/officeDocument/2006/relationships/hyperlink" Target="https://www.hydrogen.energy.gov/pdfs/hydrogen-program-plan-2020.pdf" TargetMode="External"/><Relationship Id="rId108" Type="http://schemas.openxmlformats.org/officeDocument/2006/relationships/hyperlink" Target="https://www.gub.uy/ministerio-industria-energia-mineria/sites/ministerio-industria-energia-mineria/files/documentos/noticias/Green%20Hydrogen%20Roadmap%20in%20Uruguay_0.pdf" TargetMode="External"/><Relationship Id="rId54" Type="http://schemas.openxmlformats.org/officeDocument/2006/relationships/hyperlink" Target="https://www.dw.com/en/germany-to-join-mediterranean-hydrogen-pipeline-project/a-64483071" TargetMode="External"/><Relationship Id="rId70" Type="http://schemas.openxmlformats.org/officeDocument/2006/relationships/hyperlink" Target="https://www.energypartnership.mx/fileadmin/user_upload/mexico/media_elements/reports/Hydrogen_EP_volume_VII.pdf" TargetMode="External"/><Relationship Id="rId75" Type="http://schemas.openxmlformats.org/officeDocument/2006/relationships/hyperlink" Target="https://www.provinciegroningen.nl/fileadmin/user_upload/Documenten/Beleid_en_documenten/Documentenzoeker/Klimaat_en_energie/Energie_transitie/Investment_plan_Hydrogen_Northern_Netherlands_2020.pdf" TargetMode="External"/><Relationship Id="rId91" Type="http://schemas.openxmlformats.org/officeDocument/2006/relationships/hyperlink" Target="https://fuelcellsworks.com/news/south-africa-launches-hydrogen-society-roadmap/" TargetMode="External"/><Relationship Id="rId96" Type="http://schemas.openxmlformats.org/officeDocument/2006/relationships/hyperlink" Target="https://www.enlit.world/hydrogen/sweden-a-national-strategy-for-green-hydrogen/" TargetMode="External"/><Relationship Id="rId1" Type="http://schemas.openxmlformats.org/officeDocument/2006/relationships/hyperlink" Target="https://gh2.org/countries/argentina" TargetMode="External"/><Relationship Id="rId6" Type="http://schemas.openxmlformats.org/officeDocument/2006/relationships/hyperlink" Target="https://www.energy.nsw.gov.au/sites/default/files/2021-10/govp1334-dpie-nsw-hydrogen-strategy-fa2_accessible_final.pdf" TargetMode="External"/><Relationship Id="rId15" Type="http://schemas.openxmlformats.org/officeDocument/2006/relationships/hyperlink" Target="https://www.cliffordchance.com/content/dam/cliffordchance/briefings/2021/11/focus-on-hydrogen-the-belgian-hydrogen-strategy(10218735526.1)(10218744624.6).pdf" TargetMode="External"/><Relationship Id="rId23" Type="http://schemas.openxmlformats.org/officeDocument/2006/relationships/hyperlink" Target="https://www.iea.org/policies/13462-green-h2-incubator" TargetMode="External"/><Relationship Id="rId28" Type="http://schemas.openxmlformats.org/officeDocument/2006/relationships/hyperlink" Target="https://www.koreaherald.com/view.php?ud=20211109000136" TargetMode="External"/><Relationship Id="rId36" Type="http://schemas.openxmlformats.org/officeDocument/2006/relationships/hyperlink" Target="https://investmentpolicy.unctad.org/investment-policy-monitor/measures/4185/new-decrees-issued-to-incentivize-green-hydrogen-and-ammonia-projects-through-the-investment-law" TargetMode="External"/><Relationship Id="rId49" Type="http://schemas.openxmlformats.org/officeDocument/2006/relationships/hyperlink" Target="https://www.spglobal.com/platts/en/market-insights/latest-news/electric-power/090820-france-cranks-up-hydrogen-plans-with-65-gw-2030-target-plays-down-new-nuclear" TargetMode="External"/><Relationship Id="rId57" Type="http://schemas.openxmlformats.org/officeDocument/2006/relationships/hyperlink" Target="https://cdn.kormany.hu/uploads/document/a/a2/a2b/a2b2b7ed5179b17694659b8f050ba9648e75a0bf.pdf" TargetMode="External"/><Relationship Id="rId106" Type="http://schemas.openxmlformats.org/officeDocument/2006/relationships/hyperlink" Target="https://www.energy.gov/articles/president-biden-invokes-defense-production-act-accelerate-domestic-manufacturing-clean" TargetMode="External"/><Relationship Id="rId10" Type="http://schemas.openxmlformats.org/officeDocument/2006/relationships/hyperlink" Target="https://business.nt.gov.au/__data/assets/pdf_file/0014/905000/nt-renewable-hydrogen-strategy.pdf" TargetMode="External"/><Relationship Id="rId31" Type="http://schemas.openxmlformats.org/officeDocument/2006/relationships/hyperlink" Target="https://portalmovilidad.com/costa-rica-lanza-estrategia-nacional-de-hidrogeno-verde-con-metas-en-transporte/" TargetMode="External"/><Relationship Id="rId44" Type="http://schemas.openxmlformats.org/officeDocument/2006/relationships/hyperlink" Target="https://ec.europa.eu/energy/sites/ener/files/hydrogen_strategy.pdf" TargetMode="External"/><Relationship Id="rId52" Type="http://schemas.openxmlformats.org/officeDocument/2006/relationships/hyperlink" Target="https://www.bmwk.de/Redaktion/EN/Publikationen/Energie/the-national-hydrogen-strategy.pdf?__blob=publicationFile&amp;v=6" TargetMode="External"/><Relationship Id="rId60" Type="http://schemas.openxmlformats.org/officeDocument/2006/relationships/hyperlink" Target="https://energy.economictimes.indiatimes.com/news/renewable/india-sets-targets-for-green-hydrogen-use-by-some-industries/96962345" TargetMode="External"/><Relationship Id="rId65" Type="http://schemas.openxmlformats.org/officeDocument/2006/relationships/hyperlink" Target="https://japannews.yomiuri.co.jp/politics/politics-government/20221221-78729/" TargetMode="External"/><Relationship Id="rId73" Type="http://schemas.openxmlformats.org/officeDocument/2006/relationships/hyperlink" Target="https://www2.deloitte.com/nl/nl/pages/energy-resources-industrials/articles/sde-new-possibilities-in-2020.html" TargetMode="External"/><Relationship Id="rId78" Type="http://schemas.openxmlformats.org/officeDocument/2006/relationships/hyperlink" Target="https://www.thommessen.no/en/news/hydrogen-the-energy-carrier-of-the-future" TargetMode="External"/><Relationship Id="rId81" Type="http://schemas.openxmlformats.org/officeDocument/2006/relationships/hyperlink" Target="https://www.gacetaoficial.gob.pa/pdfTemp/29461_A/GacetaNo_29461a_20220124.pdf" TargetMode="External"/><Relationship Id="rId86" Type="http://schemas.openxmlformats.org/officeDocument/2006/relationships/hyperlink" Target="https://www.csis.org/analysis/russias-hydrogen-energy-strategy" TargetMode="External"/><Relationship Id="rId94" Type="http://schemas.openxmlformats.org/officeDocument/2006/relationships/hyperlink" Target="https://www.wfw.com/articles/the-spanish-hydrogen-strategy/%20;%20https:/www.miteco.gob.es/es/prensa/ultimas-noticias/el-gobierno-aprueba-la-hoja-de-ruta-del-hidr%C3%B3geno-una-apuesta-por-el-hidr%C3%B3geno-renovable/tcm:30-513814" TargetMode="External"/><Relationship Id="rId99" Type="http://schemas.openxmlformats.org/officeDocument/2006/relationships/hyperlink" Target="https://assets.publishing.service.gov.uk/government/uploads/system/uploads/attachment_data/file/1011283/UK-Hydrogen-Strategy_web.pdf" TargetMode="External"/><Relationship Id="rId101" Type="http://schemas.openxmlformats.org/officeDocument/2006/relationships/hyperlink" Target="https://www.gov.uk/government/publications/hydrogen-business-model-and-net-zero-hydrogen-fund-electrolytic-allocation-round-2022" TargetMode="External"/><Relationship Id="rId4" Type="http://schemas.openxmlformats.org/officeDocument/2006/relationships/hyperlink" Target="https://www.nrcan.gc.ca/sites/www.nrcan.gc.ca/files/environment/hydrogen/NRCan_Hydrogen-Strategy-Canada-na-en-v3.pdf" TargetMode="External"/><Relationship Id="rId9" Type="http://schemas.openxmlformats.org/officeDocument/2006/relationships/hyperlink" Target="https://www.natlawreview.com/article/avoiding-bill-shock-what-you-need-to-know-about-electricity-infrastructure" TargetMode="External"/><Relationship Id="rId13" Type="http://schemas.openxmlformats.org/officeDocument/2006/relationships/hyperlink" Target="https://www.statedevelopment.qld.gov.au/industry/priority-industries/hydrogen-industry-development" TargetMode="External"/><Relationship Id="rId18" Type="http://schemas.openxmlformats.org/officeDocument/2006/relationships/hyperlink" Target="https://www.offshore-energy.biz/unigel-and-thyssenkrupp-to-increase-capacity-of-brazil-hydrogen-plant/%20;%20https:/www.pv-magazine.com/2022/08/09/brazil-sets-up-secretariat-to-develop-green-hydrogen/" TargetMode="External"/><Relationship Id="rId39" Type="http://schemas.openxmlformats.org/officeDocument/2006/relationships/hyperlink" Target="https://eur-lex.europa.eu/legal-content/EN/TXT/PDF/?uri=CELEX:52022JC0023&amp;from=EN" TargetMode="External"/><Relationship Id="rId109" Type="http://schemas.openxmlformats.org/officeDocument/2006/relationships/hyperlink" Target="https://www.anii.org.uy/apoyos/innovacion/303/convocatoria-a-proyectos-de-hidrogeno-verde/" TargetMode="External"/><Relationship Id="rId34" Type="http://schemas.openxmlformats.org/officeDocument/2006/relationships/hyperlink" Target="https://www.pv-magazine-latam.com/2022/12/02/ecuador-quiere-su-hoja-de-ruta-para-la-produccion-y-uso-del-hidrogeno-verde/" TargetMode="External"/><Relationship Id="rId50" Type="http://schemas.openxmlformats.org/officeDocument/2006/relationships/hyperlink" Target="https://www.iea.org/policies/11561-package-for-the-future-hydrogen-strategy" TargetMode="External"/><Relationship Id="rId55" Type="http://schemas.openxmlformats.org/officeDocument/2006/relationships/hyperlink" Target="https://maritime-executive.com/article/germany-signs-landmark-deal-to-buy-denmark-s-green-hydrogen" TargetMode="External"/><Relationship Id="rId76" Type="http://schemas.openxmlformats.org/officeDocument/2006/relationships/hyperlink" Target="https://www.mbie.govt.nz/dmsdocument/6798-a-vision-for-hydrogen-in-new-zealand-green-paper" TargetMode="External"/><Relationship Id="rId97" Type="http://schemas.openxmlformats.org/officeDocument/2006/relationships/hyperlink" Target="https://shura.org.tr/en/priority-areas-for-a-national-hydrogen-strategy-for-turkey/" TargetMode="External"/><Relationship Id="rId104" Type="http://schemas.openxmlformats.org/officeDocument/2006/relationships/hyperlink" Target="https://www.justtherealnews.com/exec-depts/energy-department/energy-department-announces-approximately-64m-in-funding-for-18-projects-to-advance-h2scale/" TargetMode="External"/><Relationship Id="rId7" Type="http://schemas.openxmlformats.org/officeDocument/2006/relationships/hyperlink" Target="https://www.environment.nsw.gov.au/news/hydrogen-highways-to-link-australias-east-coast" TargetMode="External"/><Relationship Id="rId71" Type="http://schemas.openxmlformats.org/officeDocument/2006/relationships/hyperlink" Target="https://www.mem.gov.ma/Lists/Lst_rapports/Attachments/36/Feuille%20de%20route%20de%20hydrog%C3%A8ne%20vert.pdf" TargetMode="External"/><Relationship Id="rId92" Type="http://schemas.openxmlformats.org/officeDocument/2006/relationships/hyperlink" Target="https://www.wfw.com/articles/the-spanish-hydrogen-strategy/" TargetMode="External"/><Relationship Id="rId2" Type="http://schemas.openxmlformats.org/officeDocument/2006/relationships/hyperlink" Target="https://www.reuters.com/business/sustainable-business/argentina-fortescue-unveil-84-bln-green-hydrogen-investment-plan-2021-11-01/" TargetMode="External"/><Relationship Id="rId29" Type="http://schemas.openxmlformats.org/officeDocument/2006/relationships/hyperlink" Target="https://www.rechargenews.com/energy-transition/china-unveils-national-2025-target-for-green-hydrogen-and-new-strategies-for-further-h2-growth/2-1-1189877%20;%20https:/www.csis.org/analysis/chinas-hydrogen-industrial-strategy" TargetMode="External"/><Relationship Id="rId24" Type="http://schemas.openxmlformats.org/officeDocument/2006/relationships/hyperlink" Target="https://www.iea.org/policies/12973-national-strategy-for-green-hydrogen%20;%20https:/www.greencarcongress.com/2022/12/haru-oni-e-fuels-demo-plant-in-chile-officially-opens.html" TargetMode="External"/><Relationship Id="rId40" Type="http://schemas.openxmlformats.org/officeDocument/2006/relationships/hyperlink" Target="https://ec.europa.eu/commission/presscorner/detail/en/ip_22_4544" TargetMode="External"/><Relationship Id="rId45" Type="http://schemas.openxmlformats.org/officeDocument/2006/relationships/hyperlink" Target="https://ec.europa.eu/growth/industry/policy/european-clean-hydrogen-alliance_en%20;%20https:/eur-lex.europa.eu/legal-content/EN/TXT/PDF/?uri=CELEX:52020DC0301&amp;from=EN" TargetMode="External"/><Relationship Id="rId66" Type="http://schemas.openxmlformats.org/officeDocument/2006/relationships/hyperlink" Target="https://www.iea.org/policies/13210-hydrogen-shipment-center-project" TargetMode="External"/><Relationship Id="rId87" Type="http://schemas.openxmlformats.org/officeDocument/2006/relationships/hyperlink" Target="https://www.spglobal.com/commodityinsights/en/market-insights/blogs/natural-gas/012022-russia-hydrogen-gas-reserves" TargetMode="External"/><Relationship Id="rId110" Type="http://schemas.openxmlformats.org/officeDocument/2006/relationships/hyperlink" Target="https://www.h2bulletin.com/uzbekistan-unveils-hydrogen-energy-strategy/" TargetMode="External"/><Relationship Id="rId61" Type="http://schemas.openxmlformats.org/officeDocument/2006/relationships/hyperlink" Target="https://www.esdm.go.id/en/media-center/news-archives/indonesia-to-introduce-grand-energy-strategy-during-g20-2022" TargetMode="External"/><Relationship Id="rId82" Type="http://schemas.openxmlformats.org/officeDocument/2006/relationships/hyperlink" Target="https://www.enlit.world/hydrogen/costa-rica-and-panama-lead-green-hydrogen-ambitions-in-central-america/" TargetMode="External"/><Relationship Id="rId19" Type="http://schemas.openxmlformats.org/officeDocument/2006/relationships/hyperlink" Target="https://energia.gob.cl/sites/default/files/national_green_hydrogen_strategy_-_chile.pdf" TargetMode="External"/><Relationship Id="rId14" Type="http://schemas.openxmlformats.org/officeDocument/2006/relationships/hyperlink" Target="https://www.eqmagpro.com/austria-targets-4-twh-green-hydrogen-production-annually-under-hydrogen-strategy-by-2030-eq-mag-pro/" TargetMode="External"/><Relationship Id="rId30" Type="http://schemas.openxmlformats.org/officeDocument/2006/relationships/hyperlink" Target="https://impactotic.co/en/green-hydrogen-the-renewable-energy-of-the-future/.%20;%20%20https:/www.minenergia.gov.co/static/ruta-hidrogeno/src/document/Colombia%20Hydrogen%20Roadmap_2810.pdf" TargetMode="External"/><Relationship Id="rId35" Type="http://schemas.openxmlformats.org/officeDocument/2006/relationships/hyperlink" Target="https://energy-utilities.com/egypt-to-launch-40bn-hydrogen-strategy-before-news116149.html%20;%20https:/www.dw.com/en/hydrogen-economy-egypt-to-announce-ambitious-h2-strategy/a-63466879" TargetMode="External"/><Relationship Id="rId56" Type="http://schemas.openxmlformats.org/officeDocument/2006/relationships/hyperlink" Target="https://www.ekathimerini.com/economy/1196934/greeces-hydrogen-strategy/.%20;%20https:/www.ot.gr/2022/06/07/english-edition/greek-hydrogen-strategy-domestic-production-of-3500-gwh-in-2030/" TargetMode="External"/><Relationship Id="rId77" Type="http://schemas.openxmlformats.org/officeDocument/2006/relationships/hyperlink" Target="https://www.regjeringen.no/contentassets/8ffd54808d7e42e8bce81340b13b6b7d/hydrogenstrategien-engelsk.pdf" TargetMode="External"/><Relationship Id="rId100" Type="http://schemas.openxmlformats.org/officeDocument/2006/relationships/hyperlink" Target="https://www.gov.uk/government/news/84-million-boost-for-technology-to-power-a-green-aviation-revolution" TargetMode="External"/><Relationship Id="rId105" Type="http://schemas.openxmlformats.org/officeDocument/2006/relationships/hyperlink" Target="https://www.hydrogen.energy.gov/clean-hydrogen-strategy-roadmap.html%20;%20https:/www.rechargenews.com/energy-transition/analysis-us-unveils-draft-national-clean-hydrogen-strategy-and-roadmap-with-three-key-priorities/2-1-1308355" TargetMode="External"/><Relationship Id="rId8" Type="http://schemas.openxmlformats.org/officeDocument/2006/relationships/hyperlink" Target="https://arena.gov.au/knowledge-bank/renewable-hydrogen-deployment-funding-round/" TargetMode="External"/><Relationship Id="rId51" Type="http://schemas.openxmlformats.org/officeDocument/2006/relationships/hyperlink" Target="https://www.renews.biz/60884/germany-adopts-national-hydrogen-plan/" TargetMode="External"/><Relationship Id="rId72" Type="http://schemas.openxmlformats.org/officeDocument/2006/relationships/hyperlink" Target="https://african.business/2022/03/energy-resources/namibia-eyes-green-hydrogen-future/" TargetMode="External"/><Relationship Id="rId93" Type="http://schemas.openxmlformats.org/officeDocument/2006/relationships/hyperlink" Target="https://www.montelnews.com/en/story/spain-targets-4-gw-of-green-hydrogen-by-2030--ministry/1135198" TargetMode="External"/><Relationship Id="rId98" Type="http://schemas.openxmlformats.org/officeDocument/2006/relationships/hyperlink" Target="https://www.rechargenews.com/wind/floating-wind-to-hydrogen-plan-to-heat-millions-of-uk-homes/2-1-670960" TargetMode="External"/><Relationship Id="rId3" Type="http://schemas.openxmlformats.org/officeDocument/2006/relationships/hyperlink" Target="https://www.wa.gov.au/government/publications/western-australian-renewable-hydrogen-strategy-and-roadmap" TargetMode="External"/><Relationship Id="rId25" Type="http://schemas.openxmlformats.org/officeDocument/2006/relationships/hyperlink" Target="https://www.reuters.com/business/energy/germany-chile-sign-accord-boost-hydrogen-cooperation-2021-06-29/" TargetMode="External"/><Relationship Id="rId46" Type="http://schemas.openxmlformats.org/officeDocument/2006/relationships/hyperlink" Target="https://ec.europa.eu/energy/sites/ener/files/hydrogen_strategy.pdf" TargetMode="External"/><Relationship Id="rId67" Type="http://schemas.openxmlformats.org/officeDocument/2006/relationships/hyperlink" Target="https://www.intralinkgroup.com/getmedia/8ba563f7-08f6-43de-ab4a-4467c7e8b3bd/Austrade-Korean-Hydrogen-Market_Report" TargetMode="External"/><Relationship Id="rId20" Type="http://schemas.openxmlformats.org/officeDocument/2006/relationships/hyperlink" Target="https://energia.gob.cl/sites/default/files/national_green_hydrogen_strategy_-_chile.pdf" TargetMode="External"/><Relationship Id="rId41" Type="http://schemas.openxmlformats.org/officeDocument/2006/relationships/hyperlink" Target="https://ec.europa.eu/commission/presscorner/detail/en/ip_23_594" TargetMode="External"/><Relationship Id="rId62" Type="http://schemas.openxmlformats.org/officeDocument/2006/relationships/hyperlink" Target="https://cms.law/en/int/expert-guides/cms-expert-guide-to-hydrogen/italy" TargetMode="External"/><Relationship Id="rId83" Type="http://schemas.openxmlformats.org/officeDocument/2006/relationships/hyperlink" Target="https://insightplus.bakermckenzie.com/bm/viewContent.action?key=Ec8teaJ9VaqWB%2FT1b137PF7eOOGbnAEFKCLORG72fHz0%2BNbpi2jDfaB8lgiEyY1JpGSGsLXap4O1CiGG39vtfQ%3D%3D&amp;nav=FRbANEucS95NMLRN47z%2BeeOgEFCt8EGQ0qFfoEM4UR4%3D&amp;emailtofriendview=true&amp;freeviewlink=true" TargetMode="External"/><Relationship Id="rId88" Type="http://schemas.openxmlformats.org/officeDocument/2006/relationships/hyperlink" Target="https://unfccc.int/sites/default/files/resource/202203111154---KSA%20NDC%202021.pdf" TargetMode="External"/><Relationship Id="rId111" Type="http://schemas.openxmlformats.org/officeDocument/2006/relationships/hyperlink" Target="https://www.energy.gov.tt/wp-content/uploads/2022/11/Media-Release-Launch-of-The-Roadmap-for-a-Green-Hydrogen-Economy-in-Trinidad-and-Tobago.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5"/>
  <sheetViews>
    <sheetView zoomScale="90" zoomScaleNormal="100" workbookViewId="0">
      <selection activeCell="A6" sqref="A6:K6"/>
    </sheetView>
  </sheetViews>
  <sheetFormatPr defaultRowHeight="14.4" x14ac:dyDescent="0.3"/>
  <sheetData>
    <row r="1" spans="1:12" ht="21" x14ac:dyDescent="0.4">
      <c r="A1" s="1" t="s">
        <v>0</v>
      </c>
      <c r="B1" s="2"/>
      <c r="C1" s="3"/>
      <c r="D1" s="4"/>
      <c r="E1" s="4"/>
      <c r="F1" s="4"/>
      <c r="G1" s="4"/>
      <c r="H1" s="4"/>
      <c r="I1" s="4"/>
      <c r="J1" s="4"/>
      <c r="K1" s="4"/>
      <c r="L1" s="4"/>
    </row>
    <row r="2" spans="1:12" x14ac:dyDescent="0.3">
      <c r="A2" s="5"/>
      <c r="B2" s="4"/>
      <c r="C2" s="4"/>
      <c r="D2" s="4"/>
      <c r="E2" s="4"/>
      <c r="F2" s="4"/>
      <c r="G2" s="4"/>
      <c r="H2" s="4"/>
      <c r="I2" s="4"/>
      <c r="J2" s="4"/>
      <c r="K2" s="4"/>
      <c r="L2" s="4"/>
    </row>
    <row r="3" spans="1:12" ht="59.4" customHeight="1" x14ac:dyDescent="0.3">
      <c r="A3" s="449" t="s">
        <v>1</v>
      </c>
      <c r="B3" s="449"/>
      <c r="C3" s="449"/>
      <c r="D3" s="449"/>
      <c r="E3" s="449"/>
      <c r="F3" s="449"/>
      <c r="G3" s="449"/>
      <c r="H3" s="449"/>
      <c r="I3" s="449"/>
      <c r="J3" s="449"/>
      <c r="K3" s="449"/>
      <c r="L3" s="4"/>
    </row>
    <row r="4" spans="1:12" x14ac:dyDescent="0.3">
      <c r="A4" s="5"/>
      <c r="B4" s="4"/>
      <c r="C4" s="4"/>
      <c r="D4" s="4"/>
      <c r="E4" s="4"/>
      <c r="F4" s="4"/>
      <c r="G4" s="4"/>
      <c r="H4" s="4"/>
      <c r="I4" s="4"/>
      <c r="J4" s="4"/>
      <c r="K4" s="4"/>
      <c r="L4" s="4"/>
    </row>
    <row r="5" spans="1:12" x14ac:dyDescent="0.3">
      <c r="A5" s="6" t="s">
        <v>2</v>
      </c>
      <c r="B5" s="4"/>
      <c r="C5" s="4"/>
      <c r="D5" s="4"/>
      <c r="E5" s="4"/>
      <c r="F5" s="4"/>
      <c r="G5" s="4"/>
      <c r="H5" s="4"/>
      <c r="I5" s="4"/>
      <c r="J5" s="4"/>
      <c r="K5" s="4"/>
      <c r="L5" s="4"/>
    </row>
    <row r="6" spans="1:12" x14ac:dyDescent="0.3">
      <c r="A6" s="447" t="s">
        <v>3</v>
      </c>
      <c r="B6" s="447"/>
      <c r="C6" s="447"/>
      <c r="D6" s="447"/>
      <c r="E6" s="447"/>
      <c r="F6" s="447"/>
      <c r="G6" s="447"/>
      <c r="H6" s="447"/>
      <c r="I6" s="447"/>
      <c r="J6" s="447"/>
      <c r="K6" s="447"/>
      <c r="L6" s="4"/>
    </row>
    <row r="7" spans="1:12" ht="28.95" customHeight="1" x14ac:dyDescent="0.3">
      <c r="A7" s="448" t="s">
        <v>4</v>
      </c>
      <c r="B7" s="448"/>
      <c r="C7" s="448"/>
      <c r="D7" s="448"/>
      <c r="E7" s="448"/>
      <c r="F7" s="448"/>
      <c r="G7" s="448"/>
      <c r="H7" s="448"/>
      <c r="I7" s="448"/>
      <c r="J7" s="448"/>
      <c r="K7" s="448"/>
      <c r="L7" s="4"/>
    </row>
    <row r="8" spans="1:12" x14ac:dyDescent="0.3">
      <c r="A8" s="450" t="s">
        <v>5</v>
      </c>
      <c r="B8" s="451"/>
      <c r="C8" s="451"/>
      <c r="D8" s="451"/>
      <c r="E8" s="451"/>
      <c r="F8" s="451"/>
      <c r="G8" s="451"/>
      <c r="H8" s="451"/>
      <c r="I8" s="451"/>
      <c r="J8" s="451"/>
      <c r="K8" s="451"/>
      <c r="L8" s="4"/>
    </row>
    <row r="9" spans="1:12" ht="28.95" customHeight="1" x14ac:dyDescent="0.3">
      <c r="A9" s="448" t="s">
        <v>6</v>
      </c>
      <c r="B9" s="448"/>
      <c r="C9" s="448"/>
      <c r="D9" s="448"/>
      <c r="E9" s="448"/>
      <c r="F9" s="448"/>
      <c r="G9" s="448"/>
      <c r="H9" s="448"/>
      <c r="I9" s="448"/>
      <c r="J9" s="448"/>
      <c r="K9" s="448"/>
      <c r="L9" s="4"/>
    </row>
    <row r="10" spans="1:12" x14ac:dyDescent="0.3">
      <c r="A10" s="447" t="s">
        <v>7</v>
      </c>
      <c r="B10" s="447"/>
      <c r="C10" s="447"/>
      <c r="D10" s="447"/>
      <c r="E10" s="447"/>
      <c r="F10" s="447"/>
      <c r="G10" s="447"/>
      <c r="H10" s="447"/>
      <c r="I10" s="447"/>
      <c r="J10" s="447"/>
      <c r="K10" s="447"/>
      <c r="L10" s="4"/>
    </row>
    <row r="11" spans="1:12" x14ac:dyDescent="0.3">
      <c r="A11" s="447" t="s">
        <v>8</v>
      </c>
      <c r="B11" s="447"/>
      <c r="C11" s="447"/>
      <c r="D11" s="447"/>
      <c r="E11" s="447"/>
      <c r="F11" s="447"/>
      <c r="G11" s="447"/>
      <c r="H11" s="447"/>
      <c r="I11" s="447"/>
      <c r="J11" s="447"/>
      <c r="K11" s="447"/>
      <c r="L11" s="4"/>
    </row>
    <row r="12" spans="1:12" ht="28.95" customHeight="1" x14ac:dyDescent="0.3">
      <c r="A12" s="448" t="s">
        <v>9</v>
      </c>
      <c r="B12" s="448"/>
      <c r="C12" s="448"/>
      <c r="D12" s="448"/>
      <c r="E12" s="448"/>
      <c r="F12" s="448"/>
      <c r="G12" s="448"/>
      <c r="H12" s="448"/>
      <c r="I12" s="448"/>
      <c r="J12" s="448"/>
      <c r="K12" s="448"/>
      <c r="L12" s="4"/>
    </row>
    <row r="13" spans="1:12" x14ac:dyDescent="0.3">
      <c r="A13" s="4"/>
      <c r="B13" s="4"/>
      <c r="C13" s="4"/>
      <c r="D13" s="4"/>
      <c r="E13" s="4"/>
      <c r="F13" s="4"/>
      <c r="G13" s="4"/>
      <c r="H13" s="4"/>
      <c r="I13" s="4"/>
      <c r="J13" s="4"/>
      <c r="K13" s="4"/>
      <c r="L13" s="4"/>
    </row>
    <row r="14" spans="1:12" x14ac:dyDescent="0.3">
      <c r="A14" s="5" t="s">
        <v>10</v>
      </c>
      <c r="B14" s="4"/>
      <c r="C14" s="4"/>
      <c r="D14" s="4"/>
      <c r="E14" s="4"/>
      <c r="F14" s="4"/>
      <c r="G14" s="4"/>
      <c r="H14" s="4"/>
      <c r="I14" s="4"/>
      <c r="J14" s="4"/>
      <c r="K14" s="4"/>
      <c r="L14" s="4"/>
    </row>
    <row r="15" spans="1:12" x14ac:dyDescent="0.3">
      <c r="A15" s="4"/>
      <c r="B15" s="4"/>
      <c r="C15" s="4"/>
      <c r="D15" s="4"/>
      <c r="E15" s="4"/>
      <c r="F15" s="4"/>
      <c r="G15" s="4"/>
      <c r="H15" s="4"/>
      <c r="I15" s="4"/>
      <c r="J15" s="4"/>
      <c r="K15" s="4"/>
      <c r="L15" s="4"/>
    </row>
  </sheetData>
  <mergeCells count="8">
    <mergeCell ref="A10:K10"/>
    <mergeCell ref="A11:K11"/>
    <mergeCell ref="A12:K12"/>
    <mergeCell ref="A3:K3"/>
    <mergeCell ref="A6:K6"/>
    <mergeCell ref="A7:K7"/>
    <mergeCell ref="A8:K8"/>
    <mergeCell ref="A9:K9"/>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DA663B-B64C-4B04-9F42-9244AD85129D}">
  <sheetPr>
    <tabColor rgb="FFFFC77D"/>
  </sheetPr>
  <dimension ref="A1:H10"/>
  <sheetViews>
    <sheetView zoomScaleNormal="100" workbookViewId="0">
      <selection activeCell="B1" sqref="B1"/>
    </sheetView>
  </sheetViews>
  <sheetFormatPr defaultRowHeight="14.4" x14ac:dyDescent="0.3"/>
  <cols>
    <col min="1" max="1" width="19.109375" customWidth="1"/>
    <col min="2" max="2" width="18.6640625" customWidth="1"/>
    <col min="5" max="5" width="11.33203125" customWidth="1"/>
    <col min="6" max="6" width="12" customWidth="1"/>
    <col min="7" max="7" width="13.5546875" customWidth="1"/>
    <col min="8" max="8" width="14.6640625" customWidth="1"/>
  </cols>
  <sheetData>
    <row r="1" spans="1:8" x14ac:dyDescent="0.3">
      <c r="A1" s="7" t="s">
        <v>73</v>
      </c>
      <c r="B1" s="272" t="str">
        <f>Contents!D10</f>
        <v>Figure 7. Technology-Specific Targets for Installed Renewable Power Capacity, 2022</v>
      </c>
    </row>
    <row r="3" spans="1:8" ht="28.8" x14ac:dyDescent="0.3">
      <c r="B3" s="157"/>
      <c r="C3" s="175" t="s">
        <v>117</v>
      </c>
      <c r="D3" s="175" t="s">
        <v>232</v>
      </c>
      <c r="E3" s="175" t="s">
        <v>189</v>
      </c>
      <c r="F3" s="175" t="s">
        <v>233</v>
      </c>
      <c r="G3" s="175" t="s">
        <v>180</v>
      </c>
      <c r="H3" s="175" t="s">
        <v>234</v>
      </c>
    </row>
    <row r="4" spans="1:8" x14ac:dyDescent="0.3">
      <c r="B4" s="96" t="s">
        <v>235</v>
      </c>
      <c r="C4" s="33">
        <v>14</v>
      </c>
      <c r="D4" s="33">
        <v>8</v>
      </c>
      <c r="E4" s="33">
        <v>0</v>
      </c>
      <c r="F4" s="33">
        <v>1</v>
      </c>
      <c r="G4" s="33">
        <v>0</v>
      </c>
      <c r="H4" s="33">
        <v>2</v>
      </c>
    </row>
    <row r="5" spans="1:8" x14ac:dyDescent="0.3">
      <c r="B5" s="96" t="s">
        <v>236</v>
      </c>
      <c r="C5" s="33">
        <v>58</v>
      </c>
      <c r="D5" s="33">
        <v>67</v>
      </c>
      <c r="E5" s="33">
        <v>17</v>
      </c>
      <c r="F5" s="33">
        <v>28</v>
      </c>
      <c r="G5" s="33">
        <v>19</v>
      </c>
      <c r="H5" s="33">
        <v>56</v>
      </c>
    </row>
    <row r="6" spans="1:8" x14ac:dyDescent="0.3">
      <c r="B6" s="96" t="s">
        <v>91</v>
      </c>
      <c r="C6" s="33">
        <v>72</v>
      </c>
      <c r="D6" s="33">
        <v>75</v>
      </c>
      <c r="E6" s="33">
        <v>17</v>
      </c>
      <c r="F6" s="33">
        <v>29</v>
      </c>
      <c r="G6" s="33">
        <v>19</v>
      </c>
      <c r="H6" s="33">
        <v>58</v>
      </c>
    </row>
    <row r="9" spans="1:8" x14ac:dyDescent="0.3">
      <c r="B9" t="s">
        <v>237</v>
      </c>
    </row>
    <row r="10" spans="1:8" x14ac:dyDescent="0.3">
      <c r="B10" s="269" t="s">
        <v>238</v>
      </c>
    </row>
  </sheetData>
  <hyperlinks>
    <hyperlink ref="A1" location="Contents!A1" display="Table of Contents" xr:uid="{B06C0C03-E5AE-4A5B-8B30-6FAA4AEAAAB7}"/>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B77D69-E7B9-4B52-8DFB-F7F91631805C}">
  <sheetPr>
    <tabColor rgb="FFFFC77D"/>
  </sheetPr>
  <dimension ref="A1:F109"/>
  <sheetViews>
    <sheetView zoomScaleNormal="100" workbookViewId="0">
      <selection activeCell="H74" sqref="H74"/>
    </sheetView>
  </sheetViews>
  <sheetFormatPr defaultRowHeight="14.4" x14ac:dyDescent="0.3"/>
  <cols>
    <col min="1" max="1" width="19.88671875" customWidth="1"/>
    <col min="2" max="2" width="23" customWidth="1"/>
    <col min="3" max="3" width="12.5546875" customWidth="1"/>
    <col min="4" max="4" width="12.6640625" customWidth="1"/>
    <col min="5" max="5" width="15.33203125" customWidth="1"/>
    <col min="6" max="6" width="23.6640625" style="28" customWidth="1"/>
  </cols>
  <sheetData>
    <row r="1" spans="1:6" x14ac:dyDescent="0.3">
      <c r="A1" s="7" t="s">
        <v>73</v>
      </c>
      <c r="B1" s="3" t="str">
        <f>Contents!D11</f>
        <v>Figure 8. Renewable Energy Feed-in Tariffs and Net Metering Policies, 2022</v>
      </c>
    </row>
    <row r="3" spans="1:6" x14ac:dyDescent="0.3">
      <c r="B3" s="11" t="s">
        <v>239</v>
      </c>
      <c r="C3" s="25"/>
      <c r="D3" s="11"/>
      <c r="E3" s="11"/>
      <c r="F3" s="29"/>
    </row>
    <row r="4" spans="1:6" x14ac:dyDescent="0.3">
      <c r="B4" s="11" t="s">
        <v>240</v>
      </c>
      <c r="C4" s="25"/>
      <c r="D4" s="11"/>
      <c r="E4" s="11"/>
      <c r="F4" s="29"/>
    </row>
    <row r="5" spans="1:6" ht="55.95" customHeight="1" x14ac:dyDescent="0.3">
      <c r="B5" s="36" t="s">
        <v>241</v>
      </c>
      <c r="C5" s="37" t="s">
        <v>242</v>
      </c>
      <c r="D5" s="37" t="s">
        <v>243</v>
      </c>
      <c r="E5" s="37" t="s">
        <v>244</v>
      </c>
      <c r="F5" s="37" t="s">
        <v>245</v>
      </c>
    </row>
    <row r="6" spans="1:6" x14ac:dyDescent="0.3">
      <c r="B6" s="38" t="s">
        <v>246</v>
      </c>
      <c r="C6" s="30" t="s">
        <v>247</v>
      </c>
      <c r="D6" s="30" t="s">
        <v>247</v>
      </c>
      <c r="E6" s="39"/>
      <c r="F6" s="58"/>
    </row>
    <row r="7" spans="1:6" x14ac:dyDescent="0.3">
      <c r="B7" s="38" t="s">
        <v>248</v>
      </c>
      <c r="C7" s="30" t="s">
        <v>247</v>
      </c>
      <c r="D7" s="30" t="s">
        <v>247</v>
      </c>
      <c r="E7" s="39"/>
      <c r="F7" s="58"/>
    </row>
    <row r="8" spans="1:6" x14ac:dyDescent="0.3">
      <c r="B8" s="40" t="s">
        <v>249</v>
      </c>
      <c r="C8" s="41"/>
      <c r="D8" s="30" t="s">
        <v>247</v>
      </c>
      <c r="E8" s="42"/>
      <c r="F8" s="58"/>
    </row>
    <row r="9" spans="1:6" x14ac:dyDescent="0.3">
      <c r="B9" s="40" t="s">
        <v>250</v>
      </c>
      <c r="C9" s="30" t="s">
        <v>247</v>
      </c>
      <c r="D9" s="30" t="s">
        <v>247</v>
      </c>
      <c r="E9" s="42"/>
      <c r="F9" s="58"/>
    </row>
    <row r="10" spans="1:6" x14ac:dyDescent="0.3">
      <c r="B10" s="38" t="s">
        <v>251</v>
      </c>
      <c r="C10" s="30" t="s">
        <v>247</v>
      </c>
      <c r="D10" s="30" t="s">
        <v>247</v>
      </c>
      <c r="E10" s="39"/>
      <c r="F10" s="58"/>
    </row>
    <row r="11" spans="1:6" x14ac:dyDescent="0.3">
      <c r="B11" s="38" t="s">
        <v>252</v>
      </c>
      <c r="C11" s="43"/>
      <c r="D11" s="30" t="s">
        <v>247</v>
      </c>
      <c r="E11" s="39"/>
      <c r="F11" s="58"/>
    </row>
    <row r="12" spans="1:6" x14ac:dyDescent="0.3">
      <c r="B12" s="40" t="s">
        <v>253</v>
      </c>
      <c r="C12" s="30" t="s">
        <v>247</v>
      </c>
      <c r="D12" s="30" t="s">
        <v>247</v>
      </c>
      <c r="E12" s="42"/>
      <c r="F12" s="58"/>
    </row>
    <row r="13" spans="1:6" x14ac:dyDescent="0.3">
      <c r="B13" s="38" t="s">
        <v>254</v>
      </c>
      <c r="C13" s="30" t="s">
        <v>247</v>
      </c>
      <c r="D13" s="30" t="s">
        <v>247</v>
      </c>
      <c r="E13" s="39"/>
      <c r="F13" s="58"/>
    </row>
    <row r="14" spans="1:6" x14ac:dyDescent="0.3">
      <c r="B14" s="44" t="s">
        <v>255</v>
      </c>
      <c r="C14" s="30" t="s">
        <v>256</v>
      </c>
      <c r="D14" s="30" t="s">
        <v>247</v>
      </c>
      <c r="E14" s="39"/>
      <c r="F14" s="58"/>
    </row>
    <row r="15" spans="1:6" x14ac:dyDescent="0.3">
      <c r="B15" s="40" t="s">
        <v>257</v>
      </c>
      <c r="C15" s="45"/>
      <c r="D15" s="30" t="s">
        <v>247</v>
      </c>
      <c r="E15" s="42"/>
      <c r="F15" s="58"/>
    </row>
    <row r="16" spans="1:6" x14ac:dyDescent="0.3">
      <c r="B16" s="38" t="s">
        <v>258</v>
      </c>
      <c r="C16" s="30" t="s">
        <v>247</v>
      </c>
      <c r="D16" s="30" t="s">
        <v>247</v>
      </c>
      <c r="E16" s="39"/>
      <c r="F16" s="58"/>
    </row>
    <row r="17" spans="2:6" x14ac:dyDescent="0.3">
      <c r="B17" s="38" t="s">
        <v>259</v>
      </c>
      <c r="C17" s="30" t="s">
        <v>247</v>
      </c>
      <c r="D17" s="30" t="s">
        <v>247</v>
      </c>
      <c r="E17" s="39"/>
      <c r="F17" s="58"/>
    </row>
    <row r="18" spans="2:6" x14ac:dyDescent="0.3">
      <c r="B18" s="46" t="s">
        <v>179</v>
      </c>
      <c r="C18" s="30" t="s">
        <v>256</v>
      </c>
      <c r="D18" s="30" t="s">
        <v>247</v>
      </c>
      <c r="E18" s="42"/>
      <c r="F18" s="58"/>
    </row>
    <row r="19" spans="2:6" x14ac:dyDescent="0.3">
      <c r="B19" s="38" t="s">
        <v>260</v>
      </c>
      <c r="C19" s="30" t="s">
        <v>247</v>
      </c>
      <c r="D19" s="30" t="s">
        <v>247</v>
      </c>
      <c r="E19" s="39"/>
      <c r="F19" s="58"/>
    </row>
    <row r="20" spans="2:6" x14ac:dyDescent="0.3">
      <c r="B20" s="40" t="s">
        <v>261</v>
      </c>
      <c r="C20" s="41"/>
      <c r="D20" s="30" t="s">
        <v>247</v>
      </c>
      <c r="E20" s="42"/>
      <c r="F20" s="58"/>
    </row>
    <row r="21" spans="2:6" x14ac:dyDescent="0.3">
      <c r="B21" s="40" t="s">
        <v>166</v>
      </c>
      <c r="C21" s="30" t="s">
        <v>247</v>
      </c>
      <c r="D21" s="30" t="s">
        <v>247</v>
      </c>
      <c r="E21" s="39" t="s">
        <v>247</v>
      </c>
      <c r="F21" s="58"/>
    </row>
    <row r="22" spans="2:6" x14ac:dyDescent="0.3">
      <c r="B22" s="40" t="s">
        <v>262</v>
      </c>
      <c r="C22" s="41"/>
      <c r="D22" s="30" t="s">
        <v>247</v>
      </c>
      <c r="E22" s="42"/>
      <c r="F22" s="58"/>
    </row>
    <row r="23" spans="2:6" x14ac:dyDescent="0.3">
      <c r="B23" s="44" t="s">
        <v>263</v>
      </c>
      <c r="C23" s="30" t="s">
        <v>256</v>
      </c>
      <c r="D23" s="30" t="s">
        <v>247</v>
      </c>
      <c r="E23" s="39"/>
      <c r="F23" s="58" t="s">
        <v>264</v>
      </c>
    </row>
    <row r="24" spans="2:6" x14ac:dyDescent="0.3">
      <c r="B24" s="38" t="s">
        <v>265</v>
      </c>
      <c r="C24" s="30" t="s">
        <v>247</v>
      </c>
      <c r="D24" s="30" t="s">
        <v>247</v>
      </c>
      <c r="E24" s="39"/>
      <c r="F24" s="58" t="s">
        <v>266</v>
      </c>
    </row>
    <row r="25" spans="2:6" x14ac:dyDescent="0.3">
      <c r="B25" s="38" t="s">
        <v>175</v>
      </c>
      <c r="C25" s="30" t="s">
        <v>247</v>
      </c>
      <c r="D25" s="30" t="s">
        <v>247</v>
      </c>
      <c r="E25" s="47"/>
      <c r="F25" s="58"/>
    </row>
    <row r="26" spans="2:6" x14ac:dyDescent="0.3">
      <c r="B26" s="40" t="s">
        <v>267</v>
      </c>
      <c r="C26" s="30" t="s">
        <v>247</v>
      </c>
      <c r="D26" s="30" t="s">
        <v>247</v>
      </c>
      <c r="E26" s="48"/>
      <c r="F26" s="58"/>
    </row>
    <row r="27" spans="2:6" x14ac:dyDescent="0.3">
      <c r="B27" s="46" t="s">
        <v>268</v>
      </c>
      <c r="C27" s="30" t="s">
        <v>256</v>
      </c>
      <c r="D27" s="30" t="s">
        <v>247</v>
      </c>
      <c r="E27" s="48"/>
      <c r="F27" s="58"/>
    </row>
    <row r="28" spans="2:6" x14ac:dyDescent="0.3">
      <c r="B28" s="38" t="s">
        <v>269</v>
      </c>
      <c r="C28" s="30" t="s">
        <v>247</v>
      </c>
      <c r="D28" s="30" t="s">
        <v>247</v>
      </c>
      <c r="E28" s="47"/>
      <c r="F28" s="58" t="s">
        <v>266</v>
      </c>
    </row>
    <row r="29" spans="2:6" x14ac:dyDescent="0.3">
      <c r="B29" s="40" t="s">
        <v>270</v>
      </c>
      <c r="C29" s="41"/>
      <c r="D29" s="30" t="s">
        <v>247</v>
      </c>
      <c r="E29" s="42"/>
      <c r="F29" s="58"/>
    </row>
    <row r="30" spans="2:6" ht="28.8" x14ac:dyDescent="0.3">
      <c r="B30" s="44" t="s">
        <v>271</v>
      </c>
      <c r="C30" s="30" t="s">
        <v>256</v>
      </c>
      <c r="D30" s="30" t="s">
        <v>247</v>
      </c>
      <c r="E30" s="39"/>
      <c r="F30" s="170" t="s">
        <v>272</v>
      </c>
    </row>
    <row r="31" spans="2:6" ht="28.8" x14ac:dyDescent="0.3">
      <c r="B31" s="38" t="s">
        <v>273</v>
      </c>
      <c r="C31" s="30" t="s">
        <v>247</v>
      </c>
      <c r="D31" s="30" t="s">
        <v>247</v>
      </c>
      <c r="E31" s="39"/>
      <c r="F31" s="58" t="s">
        <v>274</v>
      </c>
    </row>
    <row r="32" spans="2:6" x14ac:dyDescent="0.3">
      <c r="B32" s="38" t="s">
        <v>275</v>
      </c>
      <c r="C32" s="30" t="s">
        <v>247</v>
      </c>
      <c r="D32" s="30" t="s">
        <v>247</v>
      </c>
      <c r="E32" s="47"/>
      <c r="F32" s="58" t="s">
        <v>266</v>
      </c>
    </row>
    <row r="33" spans="2:6" x14ac:dyDescent="0.3">
      <c r="B33" s="38" t="s">
        <v>276</v>
      </c>
      <c r="C33" s="30" t="s">
        <v>247</v>
      </c>
      <c r="D33" s="30" t="s">
        <v>247</v>
      </c>
      <c r="E33" s="47"/>
      <c r="F33" s="58"/>
    </row>
    <row r="34" spans="2:6" x14ac:dyDescent="0.3">
      <c r="B34" s="38" t="s">
        <v>277</v>
      </c>
      <c r="C34" s="30"/>
      <c r="D34" s="30" t="s">
        <v>247</v>
      </c>
      <c r="E34" s="47"/>
      <c r="F34" s="58"/>
    </row>
    <row r="35" spans="2:6" x14ac:dyDescent="0.3">
      <c r="B35" s="40" t="s">
        <v>278</v>
      </c>
      <c r="C35" s="17"/>
      <c r="D35" s="30" t="s">
        <v>247</v>
      </c>
      <c r="E35" s="42"/>
      <c r="F35" s="58"/>
    </row>
    <row r="36" spans="2:6" x14ac:dyDescent="0.3">
      <c r="B36" s="44" t="s">
        <v>279</v>
      </c>
      <c r="C36" s="30" t="s">
        <v>256</v>
      </c>
      <c r="D36" s="30" t="s">
        <v>247</v>
      </c>
      <c r="E36" s="42"/>
      <c r="F36" s="58"/>
    </row>
    <row r="37" spans="2:6" x14ac:dyDescent="0.3">
      <c r="B37" s="46" t="s">
        <v>280</v>
      </c>
      <c r="C37" s="30" t="s">
        <v>256</v>
      </c>
      <c r="D37" s="30" t="s">
        <v>247</v>
      </c>
      <c r="E37" s="47"/>
      <c r="F37" s="58"/>
    </row>
    <row r="38" spans="2:6" x14ac:dyDescent="0.3">
      <c r="B38" s="38" t="s">
        <v>169</v>
      </c>
      <c r="C38" s="30" t="s">
        <v>247</v>
      </c>
      <c r="D38" s="30" t="s">
        <v>247</v>
      </c>
      <c r="E38" s="47"/>
      <c r="F38" s="58" t="s">
        <v>266</v>
      </c>
    </row>
    <row r="39" spans="2:6" x14ac:dyDescent="0.3">
      <c r="B39" s="38" t="s">
        <v>181</v>
      </c>
      <c r="C39" s="30" t="s">
        <v>247</v>
      </c>
      <c r="D39" s="30" t="s">
        <v>247</v>
      </c>
      <c r="E39" s="47"/>
      <c r="F39" s="58"/>
    </row>
    <row r="40" spans="2:6" x14ac:dyDescent="0.3">
      <c r="B40" s="38" t="s">
        <v>281</v>
      </c>
      <c r="C40" s="30" t="s">
        <v>247</v>
      </c>
      <c r="D40" s="30" t="s">
        <v>247</v>
      </c>
      <c r="E40" s="47"/>
      <c r="F40" s="58"/>
    </row>
    <row r="41" spans="2:6" x14ac:dyDescent="0.3">
      <c r="B41" s="38" t="s">
        <v>282</v>
      </c>
      <c r="C41" s="30" t="s">
        <v>247</v>
      </c>
      <c r="D41" s="30" t="s">
        <v>247</v>
      </c>
      <c r="E41" s="39" t="s">
        <v>247</v>
      </c>
      <c r="F41" s="58"/>
    </row>
    <row r="42" spans="2:6" x14ac:dyDescent="0.3">
      <c r="B42" s="38" t="s">
        <v>283</v>
      </c>
      <c r="C42" s="30" t="s">
        <v>247</v>
      </c>
      <c r="D42" s="30" t="s">
        <v>247</v>
      </c>
      <c r="E42" s="39" t="s">
        <v>247</v>
      </c>
      <c r="F42" s="58"/>
    </row>
    <row r="43" spans="2:6" x14ac:dyDescent="0.3">
      <c r="B43" s="38" t="s">
        <v>284</v>
      </c>
      <c r="C43" s="30" t="s">
        <v>247</v>
      </c>
      <c r="D43" s="30" t="s">
        <v>247</v>
      </c>
      <c r="E43" s="39"/>
      <c r="F43" s="58" t="s">
        <v>266</v>
      </c>
    </row>
    <row r="44" spans="2:6" x14ac:dyDescent="0.3">
      <c r="B44" s="40" t="s">
        <v>285</v>
      </c>
      <c r="C44" s="41"/>
      <c r="D44" s="30" t="s">
        <v>247</v>
      </c>
      <c r="E44" s="42"/>
      <c r="F44" s="58" t="s">
        <v>266</v>
      </c>
    </row>
    <row r="45" spans="2:6" x14ac:dyDescent="0.3">
      <c r="B45" s="38" t="s">
        <v>172</v>
      </c>
      <c r="C45" s="30" t="s">
        <v>247</v>
      </c>
      <c r="D45" s="30" t="s">
        <v>247</v>
      </c>
      <c r="E45" s="47"/>
      <c r="F45" s="58"/>
    </row>
    <row r="46" spans="2:6" x14ac:dyDescent="0.3">
      <c r="B46" s="44" t="s">
        <v>286</v>
      </c>
      <c r="C46" s="30" t="s">
        <v>256</v>
      </c>
      <c r="D46" s="30" t="s">
        <v>247</v>
      </c>
      <c r="E46" s="39"/>
      <c r="F46" s="58"/>
    </row>
    <row r="47" spans="2:6" x14ac:dyDescent="0.3">
      <c r="B47" s="46" t="s">
        <v>287</v>
      </c>
      <c r="C47" s="30" t="s">
        <v>256</v>
      </c>
      <c r="D47" s="30" t="s">
        <v>247</v>
      </c>
      <c r="E47" s="47"/>
      <c r="F47" s="58"/>
    </row>
    <row r="48" spans="2:6" x14ac:dyDescent="0.3">
      <c r="B48" s="38" t="s">
        <v>288</v>
      </c>
      <c r="C48" s="30" t="s">
        <v>247</v>
      </c>
      <c r="D48" s="30" t="s">
        <v>247</v>
      </c>
      <c r="E48" s="47"/>
      <c r="F48" s="58"/>
    </row>
    <row r="49" spans="2:6" x14ac:dyDescent="0.3">
      <c r="B49" s="38" t="s">
        <v>289</v>
      </c>
      <c r="C49" s="30"/>
      <c r="D49" s="30" t="s">
        <v>247</v>
      </c>
      <c r="E49" s="47"/>
      <c r="F49" s="58"/>
    </row>
    <row r="50" spans="2:6" x14ac:dyDescent="0.3">
      <c r="B50" s="38" t="s">
        <v>290</v>
      </c>
      <c r="C50" s="30" t="s">
        <v>247</v>
      </c>
      <c r="D50" s="30"/>
      <c r="E50" s="47"/>
      <c r="F50" s="58"/>
    </row>
    <row r="51" spans="2:6" x14ac:dyDescent="0.3">
      <c r="B51" s="44" t="s">
        <v>291</v>
      </c>
      <c r="C51" s="30" t="s">
        <v>256</v>
      </c>
      <c r="D51" s="30" t="s">
        <v>247</v>
      </c>
      <c r="E51" s="39"/>
      <c r="F51" s="58" t="s">
        <v>266</v>
      </c>
    </row>
    <row r="52" spans="2:6" x14ac:dyDescent="0.3">
      <c r="B52" s="38" t="s">
        <v>292</v>
      </c>
      <c r="C52" s="17"/>
      <c r="D52" s="17" t="s">
        <v>247</v>
      </c>
      <c r="E52" s="39"/>
      <c r="F52" s="58"/>
    </row>
    <row r="53" spans="2:6" x14ac:dyDescent="0.3">
      <c r="B53" s="38" t="s">
        <v>293</v>
      </c>
      <c r="C53" s="30" t="s">
        <v>247</v>
      </c>
      <c r="D53" s="30" t="s">
        <v>247</v>
      </c>
      <c r="E53" s="39"/>
      <c r="F53" s="58"/>
    </row>
    <row r="54" spans="2:6" x14ac:dyDescent="0.3">
      <c r="B54" s="38" t="s">
        <v>294</v>
      </c>
      <c r="C54" s="30" t="s">
        <v>247</v>
      </c>
      <c r="D54" s="30" t="s">
        <v>247</v>
      </c>
      <c r="E54" s="47"/>
      <c r="F54" s="58"/>
    </row>
    <row r="55" spans="2:6" x14ac:dyDescent="0.3">
      <c r="B55" s="38" t="s">
        <v>295</v>
      </c>
      <c r="C55" s="30" t="s">
        <v>247</v>
      </c>
      <c r="D55" s="30" t="s">
        <v>247</v>
      </c>
      <c r="E55" s="47"/>
      <c r="F55" s="58"/>
    </row>
    <row r="56" spans="2:6" x14ac:dyDescent="0.3">
      <c r="B56" s="38" t="s">
        <v>296</v>
      </c>
      <c r="C56" s="30" t="s">
        <v>247</v>
      </c>
      <c r="D56" s="30" t="s">
        <v>247</v>
      </c>
      <c r="E56" s="47"/>
      <c r="F56" s="58" t="s">
        <v>297</v>
      </c>
    </row>
    <row r="57" spans="2:6" x14ac:dyDescent="0.3">
      <c r="B57" s="38" t="s">
        <v>298</v>
      </c>
      <c r="C57" s="30" t="s">
        <v>247</v>
      </c>
      <c r="D57" s="30" t="s">
        <v>247</v>
      </c>
      <c r="E57" s="47"/>
      <c r="F57" s="58"/>
    </row>
    <row r="58" spans="2:6" x14ac:dyDescent="0.3">
      <c r="B58" s="38" t="s">
        <v>299</v>
      </c>
      <c r="C58" s="30" t="s">
        <v>247</v>
      </c>
      <c r="D58" s="30" t="s">
        <v>247</v>
      </c>
      <c r="E58" s="47" t="s">
        <v>247</v>
      </c>
      <c r="F58" s="58" t="s">
        <v>297</v>
      </c>
    </row>
    <row r="59" spans="2:6" x14ac:dyDescent="0.3">
      <c r="B59" s="40" t="s">
        <v>300</v>
      </c>
      <c r="C59" s="17"/>
      <c r="D59" s="30" t="s">
        <v>247</v>
      </c>
      <c r="E59" s="42"/>
      <c r="F59" s="58"/>
    </row>
    <row r="60" spans="2:6" x14ac:dyDescent="0.3">
      <c r="B60" s="38" t="s">
        <v>301</v>
      </c>
      <c r="C60" s="30" t="s">
        <v>247</v>
      </c>
      <c r="D60" s="30" t="s">
        <v>247</v>
      </c>
      <c r="E60" s="47"/>
      <c r="F60" s="58"/>
    </row>
    <row r="61" spans="2:6" x14ac:dyDescent="0.3">
      <c r="B61" s="38" t="s">
        <v>302</v>
      </c>
      <c r="C61" s="30" t="s">
        <v>247</v>
      </c>
      <c r="D61" s="30" t="s">
        <v>247</v>
      </c>
      <c r="E61" s="47"/>
      <c r="F61" s="58"/>
    </row>
    <row r="62" spans="2:6" x14ac:dyDescent="0.3">
      <c r="B62" s="46" t="s">
        <v>303</v>
      </c>
      <c r="C62" s="30" t="s">
        <v>256</v>
      </c>
      <c r="D62" s="30" t="s">
        <v>247</v>
      </c>
      <c r="E62" s="47"/>
      <c r="F62" s="58"/>
    </row>
    <row r="63" spans="2:6" x14ac:dyDescent="0.3">
      <c r="B63" s="38" t="s">
        <v>191</v>
      </c>
      <c r="C63" s="30"/>
      <c r="D63" s="30" t="s">
        <v>247</v>
      </c>
      <c r="E63" s="47"/>
      <c r="F63" s="58"/>
    </row>
    <row r="64" spans="2:6" x14ac:dyDescent="0.3">
      <c r="B64" s="44" t="s">
        <v>304</v>
      </c>
      <c r="C64" s="30" t="s">
        <v>256</v>
      </c>
      <c r="D64" s="30" t="s">
        <v>247</v>
      </c>
      <c r="E64" s="47"/>
      <c r="F64" s="58"/>
    </row>
    <row r="65" spans="2:6" x14ac:dyDescent="0.3">
      <c r="B65" s="38" t="s">
        <v>305</v>
      </c>
      <c r="C65" s="30" t="s">
        <v>247</v>
      </c>
      <c r="D65" s="30"/>
      <c r="E65" s="47"/>
      <c r="F65" s="58"/>
    </row>
    <row r="66" spans="2:6" x14ac:dyDescent="0.3">
      <c r="B66" s="46" t="s">
        <v>306</v>
      </c>
      <c r="C66" s="30" t="s">
        <v>247</v>
      </c>
      <c r="D66" s="30" t="s">
        <v>256</v>
      </c>
      <c r="E66" s="47"/>
      <c r="F66" s="58"/>
    </row>
    <row r="67" spans="2:6" x14ac:dyDescent="0.3">
      <c r="B67" s="40" t="s">
        <v>307</v>
      </c>
      <c r="C67" s="30" t="s">
        <v>247</v>
      </c>
      <c r="D67" s="30" t="s">
        <v>247</v>
      </c>
      <c r="E67" s="48"/>
      <c r="F67" s="58"/>
    </row>
    <row r="68" spans="2:6" x14ac:dyDescent="0.3">
      <c r="B68" s="38" t="s">
        <v>308</v>
      </c>
      <c r="C68" s="30" t="s">
        <v>247</v>
      </c>
      <c r="D68" s="30" t="s">
        <v>247</v>
      </c>
      <c r="E68" s="47"/>
      <c r="F68" s="58"/>
    </row>
    <row r="69" spans="2:6" x14ac:dyDescent="0.3">
      <c r="B69" s="38" t="s">
        <v>309</v>
      </c>
      <c r="C69" s="30" t="s">
        <v>247</v>
      </c>
      <c r="D69" s="30" t="s">
        <v>247</v>
      </c>
      <c r="E69" s="39"/>
      <c r="F69" s="58"/>
    </row>
    <row r="70" spans="2:6" x14ac:dyDescent="0.3">
      <c r="B70" s="38" t="s">
        <v>310</v>
      </c>
      <c r="C70" s="30"/>
      <c r="D70" s="17" t="s">
        <v>247</v>
      </c>
      <c r="E70" s="39"/>
      <c r="F70" s="58"/>
    </row>
    <row r="71" spans="2:6" x14ac:dyDescent="0.3">
      <c r="B71" s="38" t="s">
        <v>311</v>
      </c>
      <c r="C71" s="30" t="s">
        <v>247</v>
      </c>
      <c r="D71" s="30" t="s">
        <v>247</v>
      </c>
      <c r="E71" s="47"/>
      <c r="F71" s="58"/>
    </row>
    <row r="72" spans="2:6" x14ac:dyDescent="0.3">
      <c r="B72" s="40" t="s">
        <v>312</v>
      </c>
      <c r="C72" s="41"/>
      <c r="D72" s="30" t="s">
        <v>247</v>
      </c>
      <c r="E72" s="42"/>
      <c r="F72" s="58"/>
    </row>
    <row r="73" spans="2:6" x14ac:dyDescent="0.3">
      <c r="B73" s="40" t="s">
        <v>313</v>
      </c>
      <c r="C73" s="30" t="s">
        <v>247</v>
      </c>
      <c r="D73" s="30" t="s">
        <v>247</v>
      </c>
      <c r="E73" s="42"/>
      <c r="F73" s="58"/>
    </row>
    <row r="74" spans="2:6" x14ac:dyDescent="0.3">
      <c r="B74" s="38" t="s">
        <v>182</v>
      </c>
      <c r="C74" s="30" t="s">
        <v>247</v>
      </c>
      <c r="D74" s="30" t="s">
        <v>247</v>
      </c>
      <c r="E74" s="47"/>
      <c r="F74" s="58" t="s">
        <v>266</v>
      </c>
    </row>
    <row r="75" spans="2:6" x14ac:dyDescent="0.3">
      <c r="B75" s="38" t="s">
        <v>314</v>
      </c>
      <c r="C75" s="30" t="s">
        <v>247</v>
      </c>
      <c r="D75" s="30" t="s">
        <v>247</v>
      </c>
      <c r="E75" s="47"/>
      <c r="F75" s="58"/>
    </row>
    <row r="76" spans="2:6" x14ac:dyDescent="0.3">
      <c r="B76" s="38" t="s">
        <v>315</v>
      </c>
      <c r="C76" s="30" t="s">
        <v>247</v>
      </c>
      <c r="D76" s="30" t="s">
        <v>247</v>
      </c>
      <c r="E76" s="47"/>
      <c r="F76" s="58"/>
    </row>
    <row r="77" spans="2:6" x14ac:dyDescent="0.3">
      <c r="B77" s="46" t="s">
        <v>316</v>
      </c>
      <c r="C77" s="30" t="s">
        <v>256</v>
      </c>
      <c r="D77" s="30" t="s">
        <v>247</v>
      </c>
      <c r="E77" s="47"/>
      <c r="F77" s="58"/>
    </row>
    <row r="78" spans="2:6" x14ac:dyDescent="0.3">
      <c r="B78" s="46" t="s">
        <v>317</v>
      </c>
      <c r="C78" s="30" t="s">
        <v>256</v>
      </c>
      <c r="D78" s="30" t="s">
        <v>247</v>
      </c>
      <c r="E78" s="47"/>
      <c r="F78" s="58" t="s">
        <v>266</v>
      </c>
    </row>
    <row r="79" spans="2:6" x14ac:dyDescent="0.3">
      <c r="B79" s="38" t="s">
        <v>318</v>
      </c>
      <c r="C79" s="30" t="s">
        <v>247</v>
      </c>
      <c r="D79" s="30" t="s">
        <v>247</v>
      </c>
      <c r="E79" s="47"/>
      <c r="F79" s="58"/>
    </row>
    <row r="80" spans="2:6" x14ac:dyDescent="0.3">
      <c r="B80" s="38" t="s">
        <v>319</v>
      </c>
      <c r="C80" s="17"/>
      <c r="D80" s="30" t="s">
        <v>247</v>
      </c>
      <c r="E80" s="47"/>
      <c r="F80" s="58"/>
    </row>
    <row r="81" spans="2:6" x14ac:dyDescent="0.3">
      <c r="B81" s="38" t="s">
        <v>320</v>
      </c>
      <c r="C81" s="30" t="s">
        <v>247</v>
      </c>
      <c r="D81" s="30" t="s">
        <v>247</v>
      </c>
      <c r="E81" s="47"/>
      <c r="F81" s="58"/>
    </row>
    <row r="82" spans="2:6" x14ac:dyDescent="0.3">
      <c r="B82" s="38" t="s">
        <v>321</v>
      </c>
      <c r="C82" s="30" t="s">
        <v>247</v>
      </c>
      <c r="D82" s="30" t="s">
        <v>247</v>
      </c>
      <c r="E82" s="39"/>
      <c r="F82" s="58" t="s">
        <v>266</v>
      </c>
    </row>
    <row r="83" spans="2:6" x14ac:dyDescent="0.3">
      <c r="B83" s="38" t="s">
        <v>192</v>
      </c>
      <c r="C83" s="30" t="s">
        <v>247</v>
      </c>
      <c r="D83" s="30" t="s">
        <v>247</v>
      </c>
      <c r="E83" s="39" t="s">
        <v>247</v>
      </c>
      <c r="F83" s="58" t="s">
        <v>297</v>
      </c>
    </row>
    <row r="84" spans="2:6" x14ac:dyDescent="0.3">
      <c r="B84" s="46" t="s">
        <v>190</v>
      </c>
      <c r="C84" s="30" t="s">
        <v>256</v>
      </c>
      <c r="D84" s="30" t="s">
        <v>247</v>
      </c>
      <c r="E84" s="39"/>
      <c r="F84" s="58"/>
    </row>
    <row r="85" spans="2:6" x14ac:dyDescent="0.3">
      <c r="B85" s="38" t="s">
        <v>322</v>
      </c>
      <c r="C85" s="30" t="s">
        <v>247</v>
      </c>
      <c r="D85" s="30" t="s">
        <v>247</v>
      </c>
      <c r="E85" s="39"/>
      <c r="F85" s="58"/>
    </row>
    <row r="86" spans="2:6" x14ac:dyDescent="0.3">
      <c r="B86" s="38" t="s">
        <v>323</v>
      </c>
      <c r="C86" s="30" t="s">
        <v>247</v>
      </c>
      <c r="D86" s="30"/>
      <c r="E86" s="39"/>
      <c r="F86" s="58"/>
    </row>
    <row r="87" spans="2:6" ht="26.4" x14ac:dyDescent="0.3">
      <c r="B87" s="40" t="s">
        <v>324</v>
      </c>
      <c r="C87" s="30" t="s">
        <v>247</v>
      </c>
      <c r="D87" s="30" t="s">
        <v>247</v>
      </c>
      <c r="E87" s="42"/>
      <c r="F87" s="58"/>
    </row>
    <row r="88" spans="2:6" x14ac:dyDescent="0.3">
      <c r="B88" s="38" t="s">
        <v>325</v>
      </c>
      <c r="C88" s="30" t="s">
        <v>247</v>
      </c>
      <c r="D88" s="30" t="s">
        <v>247</v>
      </c>
      <c r="E88" s="39"/>
      <c r="F88" s="58"/>
    </row>
    <row r="89" spans="2:6" x14ac:dyDescent="0.3">
      <c r="B89" s="38" t="s">
        <v>326</v>
      </c>
      <c r="C89" s="30" t="s">
        <v>247</v>
      </c>
      <c r="D89" s="30" t="s">
        <v>247</v>
      </c>
      <c r="E89" s="39"/>
      <c r="F89" s="58"/>
    </row>
    <row r="90" spans="2:6" x14ac:dyDescent="0.3">
      <c r="B90" s="44" t="s">
        <v>327</v>
      </c>
      <c r="C90" s="30" t="s">
        <v>256</v>
      </c>
      <c r="D90" s="30" t="s">
        <v>247</v>
      </c>
      <c r="E90" s="42"/>
      <c r="F90" s="58" t="s">
        <v>264</v>
      </c>
    </row>
    <row r="91" spans="2:6" x14ac:dyDescent="0.3">
      <c r="B91" s="40" t="s">
        <v>328</v>
      </c>
      <c r="C91" s="30"/>
      <c r="D91" s="30" t="s">
        <v>247</v>
      </c>
      <c r="E91" s="42"/>
      <c r="F91" s="58"/>
    </row>
    <row r="92" spans="2:6" x14ac:dyDescent="0.3">
      <c r="B92" s="38" t="s">
        <v>329</v>
      </c>
      <c r="C92" s="30" t="s">
        <v>247</v>
      </c>
      <c r="D92" s="30" t="s">
        <v>247</v>
      </c>
      <c r="E92" s="39"/>
      <c r="F92" s="58"/>
    </row>
    <row r="93" spans="2:6" x14ac:dyDescent="0.3">
      <c r="B93" s="38" t="s">
        <v>330</v>
      </c>
      <c r="C93" s="30" t="s">
        <v>247</v>
      </c>
      <c r="D93" s="30" t="s">
        <v>247</v>
      </c>
      <c r="E93" s="39"/>
      <c r="F93" s="58"/>
    </row>
    <row r="94" spans="2:6" x14ac:dyDescent="0.3">
      <c r="B94" s="40" t="s">
        <v>331</v>
      </c>
      <c r="C94" s="30" t="s">
        <v>247</v>
      </c>
      <c r="D94" s="30" t="s">
        <v>247</v>
      </c>
      <c r="E94" s="42"/>
      <c r="F94" s="58"/>
    </row>
    <row r="95" spans="2:6" x14ac:dyDescent="0.3">
      <c r="B95" s="40" t="s">
        <v>332</v>
      </c>
      <c r="C95" s="30"/>
      <c r="D95" s="30" t="s">
        <v>247</v>
      </c>
      <c r="E95" s="42"/>
      <c r="F95" s="58"/>
    </row>
    <row r="96" spans="2:6" x14ac:dyDescent="0.3">
      <c r="B96" s="38" t="s">
        <v>333</v>
      </c>
      <c r="C96" s="30" t="s">
        <v>247</v>
      </c>
      <c r="D96" s="30" t="s">
        <v>247</v>
      </c>
      <c r="E96" s="39"/>
      <c r="F96" s="58"/>
    </row>
    <row r="97" spans="2:6" x14ac:dyDescent="0.3">
      <c r="B97" s="38" t="s">
        <v>334</v>
      </c>
      <c r="C97" s="17"/>
      <c r="D97" s="30" t="s">
        <v>247</v>
      </c>
      <c r="E97" s="39"/>
      <c r="F97" s="58"/>
    </row>
    <row r="98" spans="2:6" x14ac:dyDescent="0.3">
      <c r="B98" s="44" t="s">
        <v>335</v>
      </c>
      <c r="C98" s="30" t="s">
        <v>256</v>
      </c>
      <c r="D98" s="30" t="s">
        <v>247</v>
      </c>
      <c r="E98" s="39"/>
      <c r="F98" s="58"/>
    </row>
    <row r="99" spans="2:6" x14ac:dyDescent="0.3">
      <c r="B99" s="40" t="s">
        <v>336</v>
      </c>
      <c r="C99" s="30" t="s">
        <v>247</v>
      </c>
      <c r="D99" s="30" t="s">
        <v>247</v>
      </c>
      <c r="E99" s="42"/>
      <c r="F99" s="58"/>
    </row>
    <row r="100" spans="2:6" x14ac:dyDescent="0.3">
      <c r="B100" s="38" t="s">
        <v>337</v>
      </c>
      <c r="C100" s="30" t="s">
        <v>247</v>
      </c>
      <c r="D100" s="30" t="s">
        <v>247</v>
      </c>
      <c r="E100" s="39"/>
      <c r="F100" s="58"/>
    </row>
    <row r="101" spans="2:6" x14ac:dyDescent="0.3">
      <c r="B101" s="38" t="s">
        <v>338</v>
      </c>
      <c r="C101" s="30" t="s">
        <v>247</v>
      </c>
      <c r="D101" s="30"/>
      <c r="E101" s="39"/>
      <c r="F101" s="58"/>
    </row>
    <row r="102" spans="2:6" x14ac:dyDescent="0.3">
      <c r="B102" s="38" t="s">
        <v>339</v>
      </c>
      <c r="C102" s="30" t="s">
        <v>247</v>
      </c>
      <c r="D102" s="30" t="s">
        <v>247</v>
      </c>
      <c r="E102" s="39"/>
      <c r="F102" s="58"/>
    </row>
    <row r="103" spans="2:6" x14ac:dyDescent="0.3">
      <c r="B103" s="11"/>
      <c r="C103" s="25"/>
      <c r="D103" s="11"/>
      <c r="E103" s="11"/>
      <c r="F103" s="29"/>
    </row>
    <row r="104" spans="2:6" x14ac:dyDescent="0.3">
      <c r="B104" s="35" t="s">
        <v>92</v>
      </c>
      <c r="C104" s="25"/>
      <c r="D104" s="11"/>
      <c r="E104" s="11"/>
      <c r="F104" s="29"/>
    </row>
    <row r="105" spans="2:6" x14ac:dyDescent="0.3">
      <c r="B105" s="11" t="s">
        <v>340</v>
      </c>
      <c r="C105" s="25"/>
      <c r="D105" s="11"/>
      <c r="E105" s="11"/>
      <c r="F105" s="29"/>
    </row>
    <row r="106" spans="2:6" x14ac:dyDescent="0.3">
      <c r="B106" s="11" t="s">
        <v>341</v>
      </c>
      <c r="C106" s="25"/>
      <c r="D106" s="11"/>
      <c r="E106" s="11"/>
      <c r="F106" s="29"/>
    </row>
    <row r="107" spans="2:6" x14ac:dyDescent="0.3">
      <c r="B107" s="11" t="s">
        <v>342</v>
      </c>
      <c r="C107" s="25"/>
      <c r="D107" s="11"/>
      <c r="E107" s="11"/>
      <c r="F107" s="29"/>
    </row>
    <row r="108" spans="2:6" x14ac:dyDescent="0.3">
      <c r="C108" s="25"/>
      <c r="D108" s="11"/>
      <c r="E108" s="11"/>
      <c r="F108" s="29"/>
    </row>
    <row r="109" spans="2:6" x14ac:dyDescent="0.3">
      <c r="B109" s="31" t="s">
        <v>343</v>
      </c>
      <c r="C109" s="25"/>
      <c r="D109" s="11"/>
      <c r="E109" s="11"/>
      <c r="F109" s="29"/>
    </row>
  </sheetData>
  <hyperlinks>
    <hyperlink ref="A1" location="Contents!A1" display="Table of Contents" xr:uid="{D2790A14-5AA4-40ED-864F-7BD848931795}"/>
  </hyperlink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2A36DD-26EE-42C4-A962-F9A2DA43A9EC}">
  <sheetPr>
    <tabColor rgb="FFFFC77D"/>
  </sheetPr>
  <dimension ref="A1:E13"/>
  <sheetViews>
    <sheetView zoomScaleNormal="100" workbookViewId="0"/>
  </sheetViews>
  <sheetFormatPr defaultRowHeight="14.4" x14ac:dyDescent="0.3"/>
  <cols>
    <col min="1" max="1" width="16.6640625" customWidth="1"/>
    <col min="2" max="2" width="18.33203125" customWidth="1"/>
    <col min="3" max="3" width="24.33203125" customWidth="1"/>
    <col min="4" max="4" width="12" customWidth="1"/>
    <col min="5" max="5" width="17.5546875" customWidth="1"/>
  </cols>
  <sheetData>
    <row r="1" spans="1:5" x14ac:dyDescent="0.3">
      <c r="A1" s="7" t="s">
        <v>73</v>
      </c>
      <c r="B1" s="272" t="str">
        <f>Contents!D12</f>
        <v xml:space="preserve">Figure 9. Global Investment in Renewable Power and Fuels by Technology, 2018-2022  </v>
      </c>
    </row>
    <row r="3" spans="1:5" x14ac:dyDescent="0.3">
      <c r="B3" s="11" t="s">
        <v>344</v>
      </c>
      <c r="C3" s="11"/>
      <c r="D3" s="11"/>
      <c r="E3" s="11"/>
    </row>
    <row r="4" spans="1:5" x14ac:dyDescent="0.3">
      <c r="B4" s="173" t="s">
        <v>138</v>
      </c>
      <c r="C4" s="87" t="s">
        <v>232</v>
      </c>
      <c r="D4" s="87" t="s">
        <v>117</v>
      </c>
      <c r="E4" s="87" t="s">
        <v>345</v>
      </c>
    </row>
    <row r="5" spans="1:5" x14ac:dyDescent="0.3">
      <c r="B5" s="16">
        <v>2018</v>
      </c>
      <c r="C5" s="16">
        <v>138.28</v>
      </c>
      <c r="D5" s="16">
        <v>125.64</v>
      </c>
      <c r="E5" s="16">
        <v>21.3</v>
      </c>
    </row>
    <row r="6" spans="1:5" x14ac:dyDescent="0.3">
      <c r="B6" s="16">
        <v>2019</v>
      </c>
      <c r="C6" s="16">
        <v>134.22999999999999</v>
      </c>
      <c r="D6" s="16">
        <v>160.01</v>
      </c>
      <c r="E6" s="16">
        <v>24.83</v>
      </c>
    </row>
    <row r="7" spans="1:5" x14ac:dyDescent="0.3">
      <c r="B7" s="16">
        <v>2020</v>
      </c>
      <c r="C7" s="16">
        <v>178.97</v>
      </c>
      <c r="D7" s="16">
        <v>166.66</v>
      </c>
      <c r="E7" s="16">
        <v>17.39</v>
      </c>
    </row>
    <row r="8" spans="1:5" x14ac:dyDescent="0.3">
      <c r="B8" s="16">
        <v>2021</v>
      </c>
      <c r="C8" s="16">
        <v>226.22</v>
      </c>
      <c r="D8" s="16">
        <v>176.72</v>
      </c>
      <c r="E8" s="16">
        <v>19.8</v>
      </c>
    </row>
    <row r="9" spans="1:5" x14ac:dyDescent="0.3">
      <c r="B9" s="16">
        <v>2022</v>
      </c>
      <c r="C9" s="16">
        <v>307.5</v>
      </c>
      <c r="D9" s="16">
        <v>174.46</v>
      </c>
      <c r="E9" s="16">
        <v>13.46</v>
      </c>
    </row>
    <row r="10" spans="1:5" x14ac:dyDescent="0.3">
      <c r="B10" s="15" t="s">
        <v>346</v>
      </c>
      <c r="C10" s="279">
        <v>0.36</v>
      </c>
      <c r="D10" s="279">
        <v>-0.01</v>
      </c>
      <c r="E10" s="279">
        <v>-0.32</v>
      </c>
    </row>
    <row r="11" spans="1:5" x14ac:dyDescent="0.3">
      <c r="C11" s="11"/>
      <c r="D11" s="11"/>
      <c r="E11" s="11"/>
    </row>
    <row r="12" spans="1:5" x14ac:dyDescent="0.3">
      <c r="B12" s="11" t="s">
        <v>347</v>
      </c>
      <c r="C12" s="11"/>
      <c r="D12" s="11"/>
      <c r="E12" s="11"/>
    </row>
    <row r="13" spans="1:5" x14ac:dyDescent="0.3">
      <c r="B13" s="11" t="s">
        <v>348</v>
      </c>
    </row>
  </sheetData>
  <hyperlinks>
    <hyperlink ref="A1" location="Contents!A1" display="Table of Contents" xr:uid="{B5C13212-1334-4F57-8218-2E2863EBE2CB}"/>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22359C-8D2C-4385-9502-B29B8FFB78A2}">
  <sheetPr>
    <tabColor rgb="FFFFC77D"/>
  </sheetPr>
  <dimension ref="A1:L18"/>
  <sheetViews>
    <sheetView zoomScaleNormal="100" workbookViewId="0">
      <selection activeCell="I18" sqref="I18"/>
    </sheetView>
  </sheetViews>
  <sheetFormatPr defaultRowHeight="14.4" x14ac:dyDescent="0.3"/>
  <cols>
    <col min="1" max="1" width="16.33203125" customWidth="1"/>
    <col min="2" max="2" width="32.109375" customWidth="1"/>
  </cols>
  <sheetData>
    <row r="1" spans="1:12" x14ac:dyDescent="0.3">
      <c r="A1" s="7" t="s">
        <v>73</v>
      </c>
      <c r="B1" s="272" t="str">
        <f>Contents!D13</f>
        <v>Figure 10. Global Investment in RE Power and Fuels by Country and Region, 2013-2022</v>
      </c>
    </row>
    <row r="3" spans="1:12" x14ac:dyDescent="0.3">
      <c r="C3" s="462" t="s">
        <v>349</v>
      </c>
      <c r="D3" s="462"/>
      <c r="E3" s="462"/>
      <c r="F3" s="462"/>
      <c r="G3" s="462"/>
      <c r="H3" s="462"/>
      <c r="I3" s="462"/>
      <c r="J3" s="462"/>
      <c r="K3" s="462"/>
      <c r="L3" s="462"/>
    </row>
    <row r="4" spans="1:12" x14ac:dyDescent="0.3">
      <c r="B4" s="87" t="s">
        <v>137</v>
      </c>
      <c r="C4" s="87">
        <v>2013</v>
      </c>
      <c r="D4" s="87">
        <v>2014</v>
      </c>
      <c r="E4" s="87">
        <v>2015</v>
      </c>
      <c r="F4" s="87">
        <v>2016</v>
      </c>
      <c r="G4" s="87">
        <v>2017</v>
      </c>
      <c r="H4" s="87">
        <v>2018</v>
      </c>
      <c r="I4" s="87">
        <v>2019</v>
      </c>
      <c r="J4" s="87">
        <v>2020</v>
      </c>
      <c r="K4" s="87">
        <v>2021</v>
      </c>
      <c r="L4" s="87">
        <v>2022</v>
      </c>
    </row>
    <row r="5" spans="1:12" x14ac:dyDescent="0.3">
      <c r="B5" s="171" t="s">
        <v>166</v>
      </c>
      <c r="C5" s="15">
        <v>60.8</v>
      </c>
      <c r="D5" s="15">
        <v>85.9</v>
      </c>
      <c r="E5" s="15">
        <v>117.3</v>
      </c>
      <c r="F5" s="15">
        <v>103.2</v>
      </c>
      <c r="G5" s="15">
        <v>142.5</v>
      </c>
      <c r="H5" s="15">
        <v>98.1</v>
      </c>
      <c r="I5" s="15">
        <v>109</v>
      </c>
      <c r="J5" s="15">
        <v>114.7</v>
      </c>
      <c r="K5" s="15">
        <v>175.6</v>
      </c>
      <c r="L5" s="15">
        <v>274.39999999999998</v>
      </c>
    </row>
    <row r="6" spans="1:12" x14ac:dyDescent="0.3">
      <c r="B6" s="171" t="s">
        <v>146</v>
      </c>
      <c r="C6" s="15">
        <v>50.8</v>
      </c>
      <c r="D6" s="15">
        <v>56.3</v>
      </c>
      <c r="E6" s="15">
        <v>55.8</v>
      </c>
      <c r="F6" s="15">
        <v>60.2</v>
      </c>
      <c r="G6" s="15">
        <v>44</v>
      </c>
      <c r="H6" s="15">
        <v>53.2</v>
      </c>
      <c r="I6" s="15">
        <v>54.5</v>
      </c>
      <c r="J6" s="15">
        <v>80.599999999999994</v>
      </c>
      <c r="K6" s="15">
        <v>75.400000000000006</v>
      </c>
      <c r="L6" s="15">
        <v>55.9</v>
      </c>
    </row>
    <row r="7" spans="1:12" x14ac:dyDescent="0.3">
      <c r="B7" s="171" t="s">
        <v>350</v>
      </c>
      <c r="C7" s="15">
        <v>40.9</v>
      </c>
      <c r="D7" s="15">
        <v>50.8</v>
      </c>
      <c r="E7" s="15">
        <v>48.8</v>
      </c>
      <c r="F7" s="15">
        <v>38.4</v>
      </c>
      <c r="G7" s="15">
        <v>37.299999999999997</v>
      </c>
      <c r="H7" s="15">
        <v>45.3</v>
      </c>
      <c r="I7" s="15">
        <v>48.5</v>
      </c>
      <c r="J7" s="15">
        <v>69</v>
      </c>
      <c r="K7" s="15">
        <v>58.3</v>
      </c>
      <c r="L7" s="15">
        <v>53.8</v>
      </c>
    </row>
    <row r="8" spans="1:12" x14ac:dyDescent="0.3">
      <c r="B8" s="171" t="s">
        <v>167</v>
      </c>
      <c r="C8" s="15">
        <v>29.1</v>
      </c>
      <c r="D8" s="15">
        <v>30.8</v>
      </c>
      <c r="E8" s="15">
        <v>37.4</v>
      </c>
      <c r="F8" s="15">
        <v>46.4</v>
      </c>
      <c r="G8" s="15">
        <v>46.1</v>
      </c>
      <c r="H8" s="15">
        <v>41.6</v>
      </c>
      <c r="I8" s="15">
        <v>62.3</v>
      </c>
      <c r="J8" s="15">
        <v>56.8</v>
      </c>
      <c r="K8" s="15">
        <v>55</v>
      </c>
      <c r="L8" s="15">
        <v>49.5</v>
      </c>
    </row>
    <row r="9" spans="1:12" x14ac:dyDescent="0.3">
      <c r="B9" s="171" t="s">
        <v>351</v>
      </c>
      <c r="C9" s="15">
        <v>13</v>
      </c>
      <c r="D9" s="15">
        <v>17</v>
      </c>
      <c r="E9" s="15">
        <v>12.7</v>
      </c>
      <c r="F9" s="15">
        <v>8.1999999999999993</v>
      </c>
      <c r="G9" s="15">
        <v>13.2</v>
      </c>
      <c r="H9" s="15">
        <v>13.1</v>
      </c>
      <c r="I9" s="15">
        <v>14.9</v>
      </c>
      <c r="J9" s="15">
        <v>10.1</v>
      </c>
      <c r="K9" s="15">
        <v>16.8</v>
      </c>
      <c r="L9" s="15">
        <v>16.600000000000001</v>
      </c>
    </row>
    <row r="10" spans="1:12" x14ac:dyDescent="0.3">
      <c r="B10" s="171" t="s">
        <v>179</v>
      </c>
      <c r="C10" s="15">
        <v>3.4</v>
      </c>
      <c r="D10" s="15">
        <v>5.4</v>
      </c>
      <c r="E10" s="15">
        <v>6.7</v>
      </c>
      <c r="F10" s="15">
        <v>5.0999999999999996</v>
      </c>
      <c r="G10" s="15">
        <v>6.1</v>
      </c>
      <c r="H10" s="15">
        <v>3.9</v>
      </c>
      <c r="I10" s="15">
        <v>7.1</v>
      </c>
      <c r="J10" s="15">
        <v>9.1999999999999993</v>
      </c>
      <c r="K10" s="15">
        <v>12.5</v>
      </c>
      <c r="L10" s="15">
        <v>14.8</v>
      </c>
    </row>
    <row r="11" spans="1:12" x14ac:dyDescent="0.3">
      <c r="B11" s="171" t="s">
        <v>169</v>
      </c>
      <c r="C11" s="15">
        <v>4.7</v>
      </c>
      <c r="D11" s="15">
        <v>5.5</v>
      </c>
      <c r="E11" s="15">
        <v>7.7</v>
      </c>
      <c r="F11" s="15">
        <v>12.9</v>
      </c>
      <c r="G11" s="15">
        <v>13</v>
      </c>
      <c r="H11" s="15">
        <v>10.199999999999999</v>
      </c>
      <c r="I11" s="15">
        <v>8.9</v>
      </c>
      <c r="J11" s="15">
        <v>6.8</v>
      </c>
      <c r="K11" s="15">
        <v>11</v>
      </c>
      <c r="L11" s="15">
        <v>11.5</v>
      </c>
    </row>
    <row r="12" spans="1:12" x14ac:dyDescent="0.3">
      <c r="B12" s="171" t="s">
        <v>352</v>
      </c>
      <c r="C12" s="15">
        <v>6.2</v>
      </c>
      <c r="D12" s="15">
        <v>6.6</v>
      </c>
      <c r="E12" s="15">
        <v>10.199999999999999</v>
      </c>
      <c r="F12" s="15">
        <v>5.5</v>
      </c>
      <c r="G12" s="15">
        <v>9.4</v>
      </c>
      <c r="H12" s="15">
        <v>13.7</v>
      </c>
      <c r="I12" s="15">
        <v>10.6</v>
      </c>
      <c r="J12" s="15">
        <v>9.3000000000000007</v>
      </c>
      <c r="K12" s="15">
        <v>8.1999999999999993</v>
      </c>
      <c r="L12" s="15">
        <v>8.4</v>
      </c>
    </row>
    <row r="13" spans="1:12" x14ac:dyDescent="0.3">
      <c r="C13" s="11"/>
      <c r="D13" s="11"/>
      <c r="E13" s="11"/>
      <c r="F13" s="11"/>
      <c r="G13" s="11"/>
      <c r="H13" s="11"/>
      <c r="I13" s="11"/>
      <c r="J13" s="11"/>
      <c r="K13" s="11"/>
      <c r="L13" s="11"/>
    </row>
    <row r="14" spans="1:12" x14ac:dyDescent="0.3">
      <c r="B14" s="85" t="s">
        <v>353</v>
      </c>
      <c r="C14" s="11"/>
      <c r="D14" s="11"/>
      <c r="E14" s="11"/>
      <c r="F14" s="11"/>
      <c r="G14" s="11"/>
      <c r="H14" s="11"/>
      <c r="I14" s="11"/>
      <c r="J14" s="11"/>
      <c r="K14" s="11"/>
    </row>
    <row r="15" spans="1:12" x14ac:dyDescent="0.3">
      <c r="B15" s="85" t="s">
        <v>354</v>
      </c>
      <c r="C15" s="11"/>
      <c r="D15" s="11"/>
      <c r="E15" s="11"/>
      <c r="F15" s="11"/>
      <c r="G15" s="11"/>
      <c r="H15" s="11"/>
      <c r="I15" s="11"/>
      <c r="J15" s="11"/>
      <c r="K15" s="11"/>
    </row>
    <row r="16" spans="1:12" ht="15.6" x14ac:dyDescent="0.3">
      <c r="B16" s="86"/>
      <c r="C16" s="84"/>
      <c r="D16" s="84"/>
      <c r="E16" s="84"/>
      <c r="F16" s="84"/>
      <c r="G16" s="84"/>
      <c r="H16" s="84"/>
      <c r="I16" s="84"/>
      <c r="J16" s="84"/>
      <c r="K16" s="84"/>
      <c r="L16" s="84"/>
    </row>
    <row r="17" spans="3:12" ht="15.6" x14ac:dyDescent="0.3">
      <c r="C17" s="84"/>
      <c r="D17" s="84"/>
      <c r="E17" s="84"/>
      <c r="F17" s="84"/>
      <c r="G17" s="84"/>
      <c r="H17" s="84"/>
      <c r="I17" s="84"/>
      <c r="J17" s="84"/>
      <c r="K17" s="84"/>
      <c r="L17" s="84"/>
    </row>
    <row r="18" spans="3:12" x14ac:dyDescent="0.3">
      <c r="C18" s="86"/>
      <c r="D18" s="86"/>
      <c r="E18" s="86"/>
      <c r="F18" s="86"/>
      <c r="G18" s="86"/>
      <c r="H18" s="86"/>
      <c r="I18" s="86"/>
      <c r="J18" s="86"/>
      <c r="K18" s="86"/>
      <c r="L18" s="86"/>
    </row>
  </sheetData>
  <mergeCells count="1">
    <mergeCell ref="C3:L3"/>
  </mergeCells>
  <hyperlinks>
    <hyperlink ref="A1" location="Contents!A1" display="Table of Contents" xr:uid="{169AA3F9-53C3-4CC5-9B06-6BA0C25DDC4C}"/>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670C9C-AD67-4001-AB2D-50A0703F90A5}">
  <sheetPr>
    <tabColor rgb="FFFFC77D"/>
  </sheetPr>
  <dimension ref="A1:F11"/>
  <sheetViews>
    <sheetView zoomScaleNormal="100" workbookViewId="0"/>
  </sheetViews>
  <sheetFormatPr defaultRowHeight="14.4" x14ac:dyDescent="0.3"/>
  <cols>
    <col min="1" max="1" width="17" customWidth="1"/>
    <col min="3" max="3" width="11.33203125" customWidth="1"/>
    <col min="4" max="4" width="13.6640625" customWidth="1"/>
    <col min="6" max="6" width="17.33203125" customWidth="1"/>
  </cols>
  <sheetData>
    <row r="1" spans="1:6" x14ac:dyDescent="0.3">
      <c r="A1" s="7" t="s">
        <v>73</v>
      </c>
      <c r="B1" s="272" t="str">
        <f>Contents!D14</f>
        <v>Figure 11. Global Investment in New Power Capacity, by Type, 2022</v>
      </c>
    </row>
    <row r="4" spans="1:6" x14ac:dyDescent="0.3">
      <c r="C4" s="96" t="s">
        <v>114</v>
      </c>
      <c r="D4" s="96" t="s">
        <v>355</v>
      </c>
      <c r="E4" s="96" t="s">
        <v>113</v>
      </c>
      <c r="F4" s="96" t="s">
        <v>356</v>
      </c>
    </row>
    <row r="5" spans="1:6" x14ac:dyDescent="0.3">
      <c r="B5" s="246">
        <v>2019</v>
      </c>
      <c r="C5" s="247">
        <v>0.72508038585209</v>
      </c>
      <c r="D5" s="247">
        <v>0.21543408360128619</v>
      </c>
      <c r="E5" s="247">
        <v>5.9485530546623797E-2</v>
      </c>
      <c r="F5" s="247">
        <v>0.27491961414790994</v>
      </c>
    </row>
    <row r="6" spans="1:6" x14ac:dyDescent="0.3">
      <c r="B6" s="246">
        <v>2020</v>
      </c>
      <c r="C6" s="247">
        <v>0.77067082683307331</v>
      </c>
      <c r="D6" s="247">
        <v>0.1669266770670827</v>
      </c>
      <c r="E6" s="247">
        <v>6.2402496099843996E-2</v>
      </c>
      <c r="F6" s="247">
        <v>0.22932917316692666</v>
      </c>
    </row>
    <row r="7" spans="1:6" x14ac:dyDescent="0.3">
      <c r="B7" s="246">
        <v>2021</v>
      </c>
      <c r="C7" s="247">
        <v>0.77279521674140506</v>
      </c>
      <c r="D7" s="247">
        <v>0.15994020926756353</v>
      </c>
      <c r="E7" s="247">
        <v>6.726457399103139E-2</v>
      </c>
      <c r="F7" s="247">
        <v>0.22720478325859492</v>
      </c>
    </row>
    <row r="8" spans="1:6" x14ac:dyDescent="0.3">
      <c r="B8" s="246">
        <v>2022</v>
      </c>
      <c r="C8" s="247">
        <v>0.78731836195508587</v>
      </c>
      <c r="D8" s="247">
        <v>0.14266842800528401</v>
      </c>
      <c r="E8" s="247">
        <v>7.0013210039630125E-2</v>
      </c>
      <c r="F8" s="247">
        <v>0.21268163804491413</v>
      </c>
    </row>
    <row r="9" spans="1:6" x14ac:dyDescent="0.3">
      <c r="C9" s="10"/>
      <c r="D9" s="10"/>
      <c r="E9" s="10"/>
      <c r="F9" s="10"/>
    </row>
    <row r="11" spans="1:6" x14ac:dyDescent="0.3">
      <c r="C11" t="s">
        <v>357</v>
      </c>
    </row>
  </sheetData>
  <hyperlinks>
    <hyperlink ref="A1" location="Contents!A1" display="Table of Contents" xr:uid="{84413FA0-51C7-4131-BF9F-D2F7DBACD79D}"/>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FDC3A6-1797-432F-87B3-A6F4B7A28E02}">
  <sheetPr>
    <tabColor rgb="FFFFC77D"/>
  </sheetPr>
  <dimension ref="A1:D20"/>
  <sheetViews>
    <sheetView zoomScaleNormal="100" workbookViewId="0"/>
  </sheetViews>
  <sheetFormatPr defaultRowHeight="14.4" x14ac:dyDescent="0.3"/>
  <cols>
    <col min="1" max="1" width="16.33203125" customWidth="1"/>
    <col min="2" max="2" width="32.44140625" customWidth="1"/>
    <col min="3" max="3" width="24.33203125" customWidth="1"/>
    <col min="4" max="4" width="16.6640625" customWidth="1"/>
  </cols>
  <sheetData>
    <row r="1" spans="1:4" x14ac:dyDescent="0.3">
      <c r="A1" s="7" t="s">
        <v>73</v>
      </c>
      <c r="B1" t="str">
        <f>Contents!D15</f>
        <v>Figure 12. Range of Annual Renewable Energy Investment Needed in Climate Change Mitigation Scenarios, Compared to Recent Investments</v>
      </c>
    </row>
    <row r="2" spans="1:4" ht="15.6" x14ac:dyDescent="0.3">
      <c r="B2" s="84" t="s">
        <v>358</v>
      </c>
      <c r="C2" s="84"/>
      <c r="D2" s="84"/>
    </row>
    <row r="3" spans="1:4" ht="15.6" x14ac:dyDescent="0.3">
      <c r="B3" s="172" t="s">
        <v>138</v>
      </c>
      <c r="C3" s="172" t="s">
        <v>28</v>
      </c>
      <c r="D3" s="84"/>
    </row>
    <row r="4" spans="1:4" ht="15.6" x14ac:dyDescent="0.3">
      <c r="B4" s="137">
        <v>2020</v>
      </c>
      <c r="C4" s="137">
        <v>363.02</v>
      </c>
      <c r="D4" s="84"/>
    </row>
    <row r="5" spans="1:4" ht="15.6" x14ac:dyDescent="0.3">
      <c r="B5" s="137">
        <v>2021</v>
      </c>
      <c r="C5" s="137">
        <v>422.74</v>
      </c>
      <c r="D5" s="84"/>
    </row>
    <row r="6" spans="1:4" ht="15.6" x14ac:dyDescent="0.3">
      <c r="B6" s="137">
        <v>2022</v>
      </c>
      <c r="C6" s="137">
        <v>495.42</v>
      </c>
      <c r="D6" s="84"/>
    </row>
    <row r="7" spans="1:4" ht="15.6" x14ac:dyDescent="0.3">
      <c r="B7" s="84"/>
      <c r="C7" s="84"/>
      <c r="D7" s="84"/>
    </row>
    <row r="8" spans="1:4" ht="46.8" x14ac:dyDescent="0.3">
      <c r="B8" s="175" t="s">
        <v>359</v>
      </c>
      <c r="C8" s="176" t="s">
        <v>360</v>
      </c>
      <c r="D8" s="176" t="s">
        <v>361</v>
      </c>
    </row>
    <row r="9" spans="1:4" ht="15.6" x14ac:dyDescent="0.3">
      <c r="B9" s="177" t="s">
        <v>362</v>
      </c>
      <c r="C9" s="177">
        <v>1300</v>
      </c>
      <c r="D9" s="177">
        <v>162</v>
      </c>
    </row>
    <row r="10" spans="1:4" ht="15.6" x14ac:dyDescent="0.3">
      <c r="B10" s="177" t="s">
        <v>363</v>
      </c>
      <c r="C10" s="177">
        <v>1400</v>
      </c>
      <c r="D10" s="177">
        <v>183</v>
      </c>
    </row>
    <row r="11" spans="1:4" ht="15.6" x14ac:dyDescent="0.3">
      <c r="B11" s="177" t="s">
        <v>364</v>
      </c>
      <c r="C11" s="177">
        <v>1864.9682</v>
      </c>
      <c r="D11" s="177">
        <v>276</v>
      </c>
    </row>
    <row r="12" spans="1:4" ht="15.6" x14ac:dyDescent="0.3">
      <c r="B12" s="84"/>
      <c r="C12" s="84"/>
      <c r="D12" s="84"/>
    </row>
    <row r="13" spans="1:4" ht="15.6" x14ac:dyDescent="0.3">
      <c r="B13" s="84" t="s">
        <v>92</v>
      </c>
    </row>
    <row r="14" spans="1:4" ht="15.6" x14ac:dyDescent="0.3">
      <c r="B14" s="84" t="s">
        <v>365</v>
      </c>
    </row>
    <row r="15" spans="1:4" ht="15.6" x14ac:dyDescent="0.3">
      <c r="B15" s="84" t="s">
        <v>366</v>
      </c>
    </row>
    <row r="17" spans="2:2" ht="15.6" x14ac:dyDescent="0.3">
      <c r="B17" s="84" t="s">
        <v>367</v>
      </c>
    </row>
    <row r="18" spans="2:2" ht="15.6" x14ac:dyDescent="0.3">
      <c r="B18" s="84" t="s">
        <v>368</v>
      </c>
    </row>
    <row r="19" spans="2:2" ht="15.6" x14ac:dyDescent="0.3">
      <c r="B19" s="84" t="s">
        <v>369</v>
      </c>
    </row>
    <row r="20" spans="2:2" ht="15.6" x14ac:dyDescent="0.3">
      <c r="B20" s="84" t="s">
        <v>370</v>
      </c>
    </row>
  </sheetData>
  <hyperlinks>
    <hyperlink ref="A1" location="Contents!A1" display="Table of Contents" xr:uid="{17FFAAA8-AC97-43FF-8906-4CD188406C4F}"/>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4DFB8C-D9A5-4F35-B8DA-E8E81F398B9F}">
  <sheetPr>
    <tabColor rgb="FFD47000"/>
  </sheetPr>
  <dimension ref="A1:J14"/>
  <sheetViews>
    <sheetView zoomScaleNormal="100" workbookViewId="0"/>
  </sheetViews>
  <sheetFormatPr defaultRowHeight="14.4" x14ac:dyDescent="0.3"/>
  <cols>
    <col min="1" max="1" width="16.6640625" customWidth="1"/>
    <col min="2" max="2" width="26.33203125" customWidth="1"/>
    <col min="3" max="3" width="12.6640625" customWidth="1"/>
    <col min="6" max="6" width="26.44140625" customWidth="1"/>
    <col min="7" max="7" width="20.109375" customWidth="1"/>
    <col min="8" max="8" width="18.44140625" customWidth="1"/>
    <col min="9" max="9" width="14.33203125" customWidth="1"/>
    <col min="10" max="10" width="20.33203125" customWidth="1"/>
    <col min="11" max="11" width="17.88671875" customWidth="1"/>
    <col min="12" max="12" width="12.33203125" customWidth="1"/>
  </cols>
  <sheetData>
    <row r="1" spans="1:10" x14ac:dyDescent="0.3">
      <c r="A1" s="7" t="s">
        <v>73</v>
      </c>
      <c r="B1" s="272" t="str">
        <f>Contents!D17</f>
        <v>Figure 13. Share of Bioenergy in Total Final Energy Consumption, 2020</v>
      </c>
    </row>
    <row r="2" spans="1:10" ht="15" customHeight="1" x14ac:dyDescent="0.4">
      <c r="B2" s="88"/>
      <c r="C2" s="25"/>
      <c r="D2" s="11"/>
    </row>
    <row r="3" spans="1:10" x14ac:dyDescent="0.3">
      <c r="B3" s="97" t="s">
        <v>371</v>
      </c>
      <c r="C3" s="97" t="s">
        <v>372</v>
      </c>
      <c r="D3" s="25"/>
      <c r="F3" s="97" t="s">
        <v>371</v>
      </c>
      <c r="G3" s="173" t="s">
        <v>373</v>
      </c>
    </row>
    <row r="4" spans="1:10" x14ac:dyDescent="0.3">
      <c r="B4" s="92" t="s">
        <v>374</v>
      </c>
      <c r="C4" s="93">
        <v>1</v>
      </c>
      <c r="F4" s="92" t="s">
        <v>375</v>
      </c>
      <c r="G4" s="90">
        <v>0.05</v>
      </c>
    </row>
    <row r="5" spans="1:10" x14ac:dyDescent="0.3">
      <c r="B5" s="92" t="s">
        <v>376</v>
      </c>
      <c r="C5" s="93">
        <v>0.874</v>
      </c>
      <c r="F5" s="92" t="s">
        <v>377</v>
      </c>
      <c r="G5" s="90">
        <v>0.11</v>
      </c>
      <c r="H5" s="11"/>
      <c r="I5" s="11"/>
      <c r="J5" s="11"/>
    </row>
    <row r="6" spans="1:10" x14ac:dyDescent="0.3">
      <c r="B6" s="92" t="s">
        <v>128</v>
      </c>
      <c r="C6" s="93">
        <v>6.9000000000000006E-2</v>
      </c>
      <c r="F6" s="92" t="s">
        <v>378</v>
      </c>
      <c r="G6" s="90">
        <v>7.3999999999999996E-2</v>
      </c>
    </row>
    <row r="7" spans="1:10" x14ac:dyDescent="0.3">
      <c r="B7" s="94" t="s">
        <v>379</v>
      </c>
      <c r="C7" s="24">
        <v>1.2999999999999999E-2</v>
      </c>
      <c r="F7" s="92" t="s">
        <v>380</v>
      </c>
      <c r="G7" s="90">
        <v>3.5999999999999997E-2</v>
      </c>
    </row>
    <row r="8" spans="1:10" x14ac:dyDescent="0.3">
      <c r="B8" s="94" t="s">
        <v>381</v>
      </c>
      <c r="C8" s="24">
        <v>2.7E-2</v>
      </c>
      <c r="F8" s="92" t="s">
        <v>382</v>
      </c>
      <c r="G8" s="90">
        <v>2.3E-2</v>
      </c>
    </row>
    <row r="9" spans="1:10" x14ac:dyDescent="0.3">
      <c r="B9" s="94" t="s">
        <v>383</v>
      </c>
      <c r="C9" s="24">
        <v>1E-3</v>
      </c>
    </row>
    <row r="10" spans="1:10" x14ac:dyDescent="0.3">
      <c r="B10" s="94" t="s">
        <v>384</v>
      </c>
      <c r="C10" s="24">
        <v>1.0999999999999999E-2</v>
      </c>
    </row>
    <row r="11" spans="1:10" x14ac:dyDescent="0.3">
      <c r="B11" s="94" t="s">
        <v>385</v>
      </c>
      <c r="C11" s="24">
        <v>5.0000000000000001E-3</v>
      </c>
    </row>
    <row r="12" spans="1:10" x14ac:dyDescent="0.3">
      <c r="B12" s="95" t="s">
        <v>386</v>
      </c>
      <c r="C12" s="93">
        <v>5.7000000000000002E-2</v>
      </c>
    </row>
    <row r="13" spans="1:10" x14ac:dyDescent="0.3">
      <c r="B13" s="85"/>
      <c r="C13" s="11"/>
    </row>
    <row r="14" spans="1:10" x14ac:dyDescent="0.3">
      <c r="B14" t="s">
        <v>387</v>
      </c>
    </row>
  </sheetData>
  <hyperlinks>
    <hyperlink ref="A1" location="Contents!A1" display="Table of Contents" xr:uid="{172E5499-2BBD-484F-A307-8C16D75DDD63}"/>
  </hyperlinks>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3C6494-D641-4FAF-A115-1B5B1E0144E7}">
  <sheetPr>
    <tabColor rgb="FFD47000"/>
  </sheetPr>
  <dimension ref="A1:M10"/>
  <sheetViews>
    <sheetView zoomScaleNormal="100" workbookViewId="0"/>
  </sheetViews>
  <sheetFormatPr defaultRowHeight="14.4" x14ac:dyDescent="0.3"/>
  <cols>
    <col min="1" max="1" width="16.33203125" customWidth="1"/>
    <col min="2" max="2" width="14.44140625" customWidth="1"/>
  </cols>
  <sheetData>
    <row r="1" spans="1:13" x14ac:dyDescent="0.3">
      <c r="A1" s="7" t="s">
        <v>73</v>
      </c>
      <c r="B1" s="272" t="str">
        <f>Contents!D18</f>
        <v>Figure 14. Global Production of Ethanol, Biodiesel and HVO/HEFA Fuel, by Energy Content, 2011-2021</v>
      </c>
    </row>
    <row r="3" spans="1:13" x14ac:dyDescent="0.3">
      <c r="B3" s="98" t="s">
        <v>388</v>
      </c>
      <c r="C3" s="100">
        <v>2011</v>
      </c>
      <c r="D3" s="100">
        <v>2012</v>
      </c>
      <c r="E3" s="100">
        <v>2013</v>
      </c>
      <c r="F3" s="100">
        <v>2014</v>
      </c>
      <c r="G3" s="101">
        <v>2015</v>
      </c>
      <c r="H3" s="14">
        <v>2016</v>
      </c>
      <c r="I3" s="14">
        <v>2017</v>
      </c>
      <c r="J3" s="14">
        <v>2018</v>
      </c>
      <c r="K3" s="14">
        <v>2019</v>
      </c>
      <c r="L3" s="14">
        <v>2020</v>
      </c>
      <c r="M3" s="14">
        <v>2021</v>
      </c>
    </row>
    <row r="4" spans="1:13" x14ac:dyDescent="0.3">
      <c r="B4" s="99" t="s">
        <v>389</v>
      </c>
      <c r="C4" s="12">
        <v>1.79</v>
      </c>
      <c r="D4" s="12">
        <v>1.77</v>
      </c>
      <c r="E4" s="12">
        <v>1.87</v>
      </c>
      <c r="F4" s="12">
        <v>2.0099999999999998</v>
      </c>
      <c r="G4" s="12">
        <v>2.12</v>
      </c>
      <c r="H4" s="12">
        <v>2.16</v>
      </c>
      <c r="I4" s="12">
        <v>2.2200000000000002</v>
      </c>
      <c r="J4" s="12">
        <v>2.36</v>
      </c>
      <c r="K4" s="12">
        <v>2.4</v>
      </c>
      <c r="L4" s="12">
        <v>2.1800000000000002</v>
      </c>
      <c r="M4" s="12">
        <v>2.2400000000000002</v>
      </c>
    </row>
    <row r="5" spans="1:13" x14ac:dyDescent="0.3">
      <c r="B5" s="99" t="s">
        <v>390</v>
      </c>
      <c r="C5" s="12">
        <v>0.77</v>
      </c>
      <c r="D5" s="12">
        <v>0.78</v>
      </c>
      <c r="E5" s="12">
        <v>0.88</v>
      </c>
      <c r="F5" s="12">
        <v>1.01</v>
      </c>
      <c r="G5" s="12">
        <v>0.98</v>
      </c>
      <c r="H5" s="12">
        <v>1.1200000000000001</v>
      </c>
      <c r="I5" s="12">
        <v>1.17</v>
      </c>
      <c r="J5" s="12">
        <v>1.37</v>
      </c>
      <c r="K5" s="12">
        <v>1.45</v>
      </c>
      <c r="L5" s="12">
        <v>1.44</v>
      </c>
      <c r="M5" s="12">
        <v>1.49</v>
      </c>
    </row>
    <row r="6" spans="1:13" x14ac:dyDescent="0.3">
      <c r="B6" s="99" t="s">
        <v>391</v>
      </c>
      <c r="C6" s="12">
        <v>0.04</v>
      </c>
      <c r="D6" s="12">
        <v>0.08</v>
      </c>
      <c r="E6" s="12">
        <v>0.11</v>
      </c>
      <c r="F6" s="12">
        <v>0.14000000000000001</v>
      </c>
      <c r="G6" s="12">
        <v>0.13</v>
      </c>
      <c r="H6" s="12">
        <v>0.15</v>
      </c>
      <c r="I6" s="12">
        <v>0.16</v>
      </c>
      <c r="J6" s="12">
        <v>0.17</v>
      </c>
      <c r="K6" s="12">
        <v>0.21</v>
      </c>
      <c r="L6" s="12">
        <v>0.25</v>
      </c>
      <c r="M6" s="12">
        <v>0.33</v>
      </c>
    </row>
    <row r="7" spans="1:13" x14ac:dyDescent="0.3">
      <c r="B7" s="99" t="s">
        <v>91</v>
      </c>
      <c r="C7" s="15">
        <v>2.59</v>
      </c>
      <c r="D7" s="15">
        <v>2.64</v>
      </c>
      <c r="E7" s="15">
        <v>2.86</v>
      </c>
      <c r="F7" s="15">
        <v>3.16</v>
      </c>
      <c r="G7" s="15">
        <v>3.22</v>
      </c>
      <c r="H7" s="15">
        <v>3.42</v>
      </c>
      <c r="I7" s="15">
        <v>3.55</v>
      </c>
      <c r="J7" s="15">
        <v>3.9</v>
      </c>
      <c r="K7" s="15">
        <v>4.05</v>
      </c>
      <c r="L7" s="15">
        <v>3.87</v>
      </c>
      <c r="M7" s="15">
        <v>4.0599999999999996</v>
      </c>
    </row>
    <row r="10" spans="1:13" x14ac:dyDescent="0.3">
      <c r="B10" s="11" t="s">
        <v>392</v>
      </c>
    </row>
  </sheetData>
  <hyperlinks>
    <hyperlink ref="A1" location="Contents!A1" display="Table of Contents" xr:uid="{4289D90F-467F-416D-A81B-2C0AB4A7FFB6}"/>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68E678-F869-40AF-B739-5A1162530AD3}">
  <sheetPr>
    <tabColor rgb="FFD47000"/>
  </sheetPr>
  <dimension ref="A1:N15"/>
  <sheetViews>
    <sheetView zoomScaleNormal="100" workbookViewId="0">
      <selection activeCell="P8" sqref="P8"/>
    </sheetView>
  </sheetViews>
  <sheetFormatPr defaultRowHeight="14.4" x14ac:dyDescent="0.3"/>
  <cols>
    <col min="1" max="1" width="16.44140625" customWidth="1"/>
    <col min="2" max="2" width="25.88671875" customWidth="1"/>
    <col min="3" max="3" width="9.44140625" customWidth="1"/>
    <col min="14" max="14" width="10.88671875" customWidth="1"/>
  </cols>
  <sheetData>
    <row r="1" spans="1:14" x14ac:dyDescent="0.3">
      <c r="A1" s="7" t="s">
        <v>73</v>
      </c>
      <c r="B1" s="272" t="str">
        <f>Contents!D19</f>
        <v>Figure 15. Global Bioelectricity Installed Capacity, by Region, 2012-2022</v>
      </c>
    </row>
    <row r="3" spans="1:14" ht="15.6" x14ac:dyDescent="0.3">
      <c r="B3" s="84" t="s">
        <v>393</v>
      </c>
      <c r="C3" s="84"/>
      <c r="D3" s="84"/>
      <c r="E3" s="84"/>
      <c r="F3" s="84"/>
      <c r="G3" s="84"/>
      <c r="H3" s="84"/>
      <c r="I3" s="84"/>
      <c r="J3" s="84"/>
      <c r="K3" s="84"/>
      <c r="L3" s="84"/>
      <c r="M3" s="84"/>
      <c r="N3" s="84"/>
    </row>
    <row r="4" spans="1:14" ht="15.6" x14ac:dyDescent="0.3">
      <c r="B4" s="174" t="s">
        <v>137</v>
      </c>
      <c r="C4" s="174">
        <v>2012</v>
      </c>
      <c r="D4" s="174">
        <v>2013</v>
      </c>
      <c r="E4" s="174">
        <v>2014</v>
      </c>
      <c r="F4" s="174">
        <v>2015</v>
      </c>
      <c r="G4" s="174">
        <v>2016</v>
      </c>
      <c r="H4" s="174">
        <v>2017</v>
      </c>
      <c r="I4" s="174">
        <v>2018</v>
      </c>
      <c r="J4" s="174">
        <v>2019</v>
      </c>
      <c r="K4" s="174">
        <v>2020</v>
      </c>
      <c r="L4" s="174">
        <v>2021</v>
      </c>
      <c r="M4" s="174">
        <v>2022</v>
      </c>
      <c r="N4" s="174" t="s">
        <v>394</v>
      </c>
    </row>
    <row r="5" spans="1:14" ht="15.6" x14ac:dyDescent="0.3">
      <c r="B5" s="178" t="s">
        <v>144</v>
      </c>
      <c r="C5" s="137">
        <v>1</v>
      </c>
      <c r="D5" s="137">
        <v>1</v>
      </c>
      <c r="E5" s="137">
        <v>1</v>
      </c>
      <c r="F5" s="137">
        <v>1</v>
      </c>
      <c r="G5" s="137">
        <v>1</v>
      </c>
      <c r="H5" s="137">
        <v>2</v>
      </c>
      <c r="I5" s="137">
        <v>2</v>
      </c>
      <c r="J5" s="137">
        <v>2</v>
      </c>
      <c r="K5" s="137">
        <v>2</v>
      </c>
      <c r="L5" s="137">
        <v>2</v>
      </c>
      <c r="M5" s="137">
        <v>2</v>
      </c>
      <c r="N5" s="290">
        <v>1.2999999999999999E-2</v>
      </c>
    </row>
    <row r="6" spans="1:14" ht="15.6" x14ac:dyDescent="0.3">
      <c r="B6" s="178" t="s">
        <v>145</v>
      </c>
      <c r="C6" s="137">
        <v>16</v>
      </c>
      <c r="D6" s="137">
        <v>19</v>
      </c>
      <c r="E6" s="137">
        <v>21</v>
      </c>
      <c r="F6" s="137">
        <v>24</v>
      </c>
      <c r="G6" s="137">
        <v>30</v>
      </c>
      <c r="H6" s="137">
        <v>34</v>
      </c>
      <c r="I6" s="137">
        <v>38</v>
      </c>
      <c r="J6" s="137">
        <v>42</v>
      </c>
      <c r="K6" s="137">
        <v>50</v>
      </c>
      <c r="L6" s="137">
        <v>57</v>
      </c>
      <c r="M6" s="137">
        <v>63</v>
      </c>
      <c r="N6" s="290">
        <v>0.42599999999999999</v>
      </c>
    </row>
    <row r="7" spans="1:14" ht="15.6" x14ac:dyDescent="0.3">
      <c r="B7" s="178" t="s">
        <v>395</v>
      </c>
      <c r="C7" s="137">
        <v>31</v>
      </c>
      <c r="D7" s="137">
        <v>33</v>
      </c>
      <c r="E7" s="137">
        <v>35</v>
      </c>
      <c r="F7" s="137">
        <v>36</v>
      </c>
      <c r="G7" s="137">
        <v>37</v>
      </c>
      <c r="H7" s="137">
        <v>39</v>
      </c>
      <c r="I7" s="137">
        <v>42</v>
      </c>
      <c r="J7" s="137">
        <v>43</v>
      </c>
      <c r="K7" s="137">
        <v>44</v>
      </c>
      <c r="L7" s="137">
        <v>45</v>
      </c>
      <c r="M7" s="137">
        <v>45</v>
      </c>
      <c r="N7" s="290">
        <v>0.30299999999999999</v>
      </c>
    </row>
    <row r="8" spans="1:14" ht="15.6" x14ac:dyDescent="0.3">
      <c r="B8" s="178" t="s">
        <v>149</v>
      </c>
      <c r="C8" s="137">
        <v>14</v>
      </c>
      <c r="D8" s="137">
        <v>15</v>
      </c>
      <c r="E8" s="137">
        <v>16</v>
      </c>
      <c r="F8" s="137">
        <v>16</v>
      </c>
      <c r="G8" s="137">
        <v>16</v>
      </c>
      <c r="H8" s="137">
        <v>17</v>
      </c>
      <c r="I8" s="137">
        <v>17</v>
      </c>
      <c r="J8" s="137">
        <v>16</v>
      </c>
      <c r="K8" s="137">
        <v>16</v>
      </c>
      <c r="L8" s="137">
        <v>15</v>
      </c>
      <c r="M8" s="137">
        <v>15</v>
      </c>
      <c r="N8" s="290">
        <v>0.10100000000000001</v>
      </c>
    </row>
    <row r="9" spans="1:14" ht="15.6" x14ac:dyDescent="0.3">
      <c r="B9" s="178" t="s">
        <v>147</v>
      </c>
      <c r="C9" s="137">
        <v>13</v>
      </c>
      <c r="D9" s="137">
        <v>16</v>
      </c>
      <c r="E9" s="137">
        <v>17</v>
      </c>
      <c r="F9" s="137">
        <v>17</v>
      </c>
      <c r="G9" s="137">
        <v>19</v>
      </c>
      <c r="H9" s="137">
        <v>19</v>
      </c>
      <c r="I9" s="137">
        <v>20</v>
      </c>
      <c r="J9" s="137">
        <v>20</v>
      </c>
      <c r="K9" s="137">
        <v>21</v>
      </c>
      <c r="L9" s="137">
        <v>22</v>
      </c>
      <c r="M9" s="137">
        <v>23</v>
      </c>
      <c r="N9" s="290">
        <v>0.151</v>
      </c>
    </row>
    <row r="10" spans="1:14" ht="15.6" x14ac:dyDescent="0.3">
      <c r="B10" s="178" t="s">
        <v>150</v>
      </c>
      <c r="C10" s="137">
        <v>1</v>
      </c>
      <c r="D10" s="137">
        <v>1</v>
      </c>
      <c r="E10" s="137">
        <v>1</v>
      </c>
      <c r="F10" s="137">
        <v>1</v>
      </c>
      <c r="G10" s="137">
        <v>1</v>
      </c>
      <c r="H10" s="137">
        <v>1</v>
      </c>
      <c r="I10" s="137">
        <v>1</v>
      </c>
      <c r="J10" s="137">
        <v>1</v>
      </c>
      <c r="K10" s="137">
        <v>1</v>
      </c>
      <c r="L10" s="137">
        <v>1</v>
      </c>
      <c r="M10" s="137">
        <v>1</v>
      </c>
      <c r="N10" s="290">
        <v>7.0000000000000001E-3</v>
      </c>
    </row>
    <row r="11" spans="1:14" ht="15.6" x14ac:dyDescent="0.3">
      <c r="B11" s="178" t="s">
        <v>396</v>
      </c>
      <c r="C11" s="137">
        <v>2</v>
      </c>
      <c r="D11" s="137">
        <v>2</v>
      </c>
      <c r="E11" s="137">
        <v>2</v>
      </c>
      <c r="F11" s="137">
        <v>2</v>
      </c>
      <c r="G11" s="137">
        <v>3</v>
      </c>
      <c r="H11" s="137">
        <v>3</v>
      </c>
      <c r="I11" s="137">
        <v>3</v>
      </c>
      <c r="J11" s="137">
        <v>3</v>
      </c>
      <c r="K11" s="137">
        <v>3</v>
      </c>
      <c r="L11" s="137">
        <v>3</v>
      </c>
      <c r="M11" s="137">
        <v>3</v>
      </c>
      <c r="N11" s="290">
        <v>0.02</v>
      </c>
    </row>
    <row r="12" spans="1:14" ht="15.6" x14ac:dyDescent="0.3">
      <c r="B12" s="178" t="s">
        <v>166</v>
      </c>
      <c r="C12" s="137">
        <v>6</v>
      </c>
      <c r="D12" s="137">
        <v>6</v>
      </c>
      <c r="E12" s="137">
        <v>7</v>
      </c>
      <c r="F12" s="137">
        <v>8</v>
      </c>
      <c r="G12" s="137">
        <v>9</v>
      </c>
      <c r="H12" s="137">
        <v>11</v>
      </c>
      <c r="I12" s="137">
        <v>13</v>
      </c>
      <c r="J12" s="137">
        <v>17</v>
      </c>
      <c r="K12" s="137">
        <v>24</v>
      </c>
      <c r="L12" s="137">
        <v>30</v>
      </c>
      <c r="M12" s="137">
        <v>34</v>
      </c>
      <c r="N12" s="290">
        <v>0.22900000000000001</v>
      </c>
    </row>
    <row r="13" spans="1:14" ht="15.6" x14ac:dyDescent="0.3">
      <c r="B13" s="178" t="s">
        <v>397</v>
      </c>
      <c r="C13" s="137">
        <v>10</v>
      </c>
      <c r="D13" s="137">
        <v>13</v>
      </c>
      <c r="E13" s="137">
        <v>15</v>
      </c>
      <c r="F13" s="137">
        <v>16</v>
      </c>
      <c r="G13" s="137">
        <v>21</v>
      </c>
      <c r="H13" s="137">
        <v>23</v>
      </c>
      <c r="I13" s="137">
        <v>24</v>
      </c>
      <c r="J13" s="137">
        <v>25</v>
      </c>
      <c r="K13" s="137">
        <v>26</v>
      </c>
      <c r="L13" s="137">
        <v>27</v>
      </c>
      <c r="M13" s="137">
        <v>29</v>
      </c>
      <c r="N13" s="290">
        <v>0.19700000000000001</v>
      </c>
    </row>
    <row r="15" spans="1:14" x14ac:dyDescent="0.3">
      <c r="B15" t="s">
        <v>398</v>
      </c>
    </row>
  </sheetData>
  <hyperlinks>
    <hyperlink ref="A1" location="Contents!A1" display="Table of Contents" xr:uid="{1B129E7D-5CB7-4EF9-B2F4-3252AC251DBC}"/>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A81925-F1F3-4F21-88BF-5166D2038FA3}">
  <sheetPr>
    <tabColor rgb="FFD47000"/>
  </sheetPr>
  <dimension ref="A1:L14"/>
  <sheetViews>
    <sheetView zoomScaleNormal="100" workbookViewId="0">
      <selection activeCell="F18" sqref="F18"/>
    </sheetView>
  </sheetViews>
  <sheetFormatPr defaultRowHeight="14.4" x14ac:dyDescent="0.3"/>
  <cols>
    <col min="1" max="1" width="16.5546875" customWidth="1"/>
    <col min="2" max="2" width="17.5546875" customWidth="1"/>
  </cols>
  <sheetData>
    <row r="1" spans="1:12" x14ac:dyDescent="0.3">
      <c r="A1" s="7" t="s">
        <v>73</v>
      </c>
      <c r="B1" s="272" t="str">
        <f>Contents!D20</f>
        <v>Figure 16. Global Wood Pellet Production, by Region, 2012-2021</v>
      </c>
    </row>
    <row r="3" spans="1:12" x14ac:dyDescent="0.3">
      <c r="B3" s="11" t="s">
        <v>399</v>
      </c>
    </row>
    <row r="4" spans="1:12" x14ac:dyDescent="0.3">
      <c r="B4" s="173" t="s">
        <v>138</v>
      </c>
      <c r="C4" s="173">
        <v>2012</v>
      </c>
      <c r="D4" s="173">
        <v>2013</v>
      </c>
      <c r="E4" s="173">
        <v>2014</v>
      </c>
      <c r="F4" s="173">
        <v>2015</v>
      </c>
      <c r="G4" s="173">
        <v>2016</v>
      </c>
      <c r="H4" s="173">
        <v>2017</v>
      </c>
      <c r="I4" s="173">
        <v>2018</v>
      </c>
      <c r="J4" s="173">
        <v>2019</v>
      </c>
      <c r="K4" s="173">
        <v>2020</v>
      </c>
      <c r="L4" s="173">
        <v>2021</v>
      </c>
    </row>
    <row r="5" spans="1:12" x14ac:dyDescent="0.3">
      <c r="B5" s="96" t="s">
        <v>400</v>
      </c>
      <c r="C5" s="33">
        <v>5.0999999999999996</v>
      </c>
      <c r="D5" s="33">
        <v>6.65</v>
      </c>
      <c r="E5" s="33">
        <v>7.96</v>
      </c>
      <c r="F5" s="33">
        <v>8.76</v>
      </c>
      <c r="G5" s="33">
        <v>9.49</v>
      </c>
      <c r="H5" s="33">
        <v>10.4</v>
      </c>
      <c r="I5" s="33">
        <v>11.3</v>
      </c>
      <c r="J5" s="33">
        <v>12.5</v>
      </c>
      <c r="K5" s="33">
        <v>13</v>
      </c>
      <c r="L5" s="33">
        <v>13.2</v>
      </c>
    </row>
    <row r="6" spans="1:12" x14ac:dyDescent="0.3">
      <c r="B6" s="96" t="s">
        <v>145</v>
      </c>
      <c r="C6" s="33">
        <v>0.3</v>
      </c>
      <c r="D6" s="33">
        <v>0.62</v>
      </c>
      <c r="E6" s="33">
        <v>1.72</v>
      </c>
      <c r="F6" s="33">
        <v>2.04</v>
      </c>
      <c r="G6" s="33">
        <v>2.59</v>
      </c>
      <c r="H6" s="33">
        <v>3.52</v>
      </c>
      <c r="I6" s="33">
        <v>5.58</v>
      </c>
      <c r="J6" s="33">
        <v>5.52</v>
      </c>
      <c r="K6" s="33">
        <v>5.67</v>
      </c>
      <c r="L6" s="33">
        <v>5.97</v>
      </c>
    </row>
    <row r="7" spans="1:12" x14ac:dyDescent="0.3">
      <c r="B7" s="96" t="s">
        <v>395</v>
      </c>
      <c r="C7" s="33">
        <v>12.5</v>
      </c>
      <c r="D7" s="33">
        <v>13.9</v>
      </c>
      <c r="E7" s="33">
        <v>15.2</v>
      </c>
      <c r="F7" s="33">
        <v>16.399999999999999</v>
      </c>
      <c r="G7" s="33">
        <v>17</v>
      </c>
      <c r="H7" s="33">
        <v>19.2</v>
      </c>
      <c r="I7" s="33">
        <v>20.5</v>
      </c>
      <c r="J7" s="33">
        <v>23.7</v>
      </c>
      <c r="K7" s="33">
        <v>24.3</v>
      </c>
      <c r="L7" s="33">
        <v>25</v>
      </c>
    </row>
    <row r="8" spans="1:12" x14ac:dyDescent="0.3">
      <c r="B8" s="96" t="s">
        <v>401</v>
      </c>
      <c r="C8" s="33">
        <v>0.12</v>
      </c>
      <c r="D8" s="33">
        <v>7.0000000000000007E-2</v>
      </c>
      <c r="E8" s="33">
        <v>0.17</v>
      </c>
      <c r="F8" s="33">
        <v>0.19</v>
      </c>
      <c r="G8" s="33">
        <v>0.2</v>
      </c>
      <c r="H8" s="33">
        <v>0.31</v>
      </c>
      <c r="I8" s="33">
        <v>0.27</v>
      </c>
      <c r="J8" s="33">
        <v>0.2</v>
      </c>
      <c r="K8" s="33">
        <v>0.22</v>
      </c>
      <c r="L8" s="33">
        <v>0.24</v>
      </c>
    </row>
    <row r="9" spans="1:12" ht="15.6" x14ac:dyDescent="0.3">
      <c r="B9" s="84"/>
      <c r="C9" s="102"/>
      <c r="D9" s="84"/>
      <c r="E9" s="84"/>
      <c r="F9" s="84"/>
      <c r="G9" s="84"/>
    </row>
    <row r="10" spans="1:12" ht="52.2" customHeight="1" x14ac:dyDescent="0.3">
      <c r="B10" s="463" t="s">
        <v>402</v>
      </c>
      <c r="C10" s="463"/>
      <c r="D10" s="463"/>
      <c r="E10" s="463"/>
      <c r="F10" s="463"/>
      <c r="G10" s="463"/>
      <c r="H10" s="463"/>
      <c r="I10" s="463"/>
      <c r="J10" s="463"/>
      <c r="K10" s="463"/>
      <c r="L10" s="463"/>
    </row>
    <row r="11" spans="1:12" ht="15.6" x14ac:dyDescent="0.3">
      <c r="B11" s="84"/>
      <c r="C11" s="102"/>
      <c r="D11" s="84"/>
      <c r="E11" s="84"/>
      <c r="F11" s="84"/>
      <c r="G11" s="84"/>
    </row>
    <row r="12" spans="1:12" ht="15.6" x14ac:dyDescent="0.3">
      <c r="B12" s="84"/>
      <c r="C12" s="102"/>
      <c r="D12" s="84"/>
      <c r="E12" s="84"/>
      <c r="F12" s="84"/>
      <c r="G12" s="84"/>
    </row>
    <row r="13" spans="1:12" ht="15.6" x14ac:dyDescent="0.3">
      <c r="B13" s="84"/>
      <c r="C13" s="102"/>
      <c r="D13" s="84"/>
      <c r="E13" s="84"/>
      <c r="F13" s="84"/>
      <c r="G13" s="84"/>
    </row>
    <row r="14" spans="1:12" x14ac:dyDescent="0.3">
      <c r="B14" s="28"/>
    </row>
  </sheetData>
  <mergeCells count="1">
    <mergeCell ref="B10:L10"/>
  </mergeCells>
  <hyperlinks>
    <hyperlink ref="A1" location="Contents!A1" display="Table of Contents" xr:uid="{F1E0F346-A000-45F4-A319-2485A528DFA7}"/>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9B1672-EC4A-4F04-B9CC-CF039E1D9D70}">
  <sheetPr>
    <tabColor rgb="FFF39200"/>
  </sheetPr>
  <dimension ref="A1:J49"/>
  <sheetViews>
    <sheetView zoomScale="85" zoomScaleNormal="85" workbookViewId="0">
      <selection activeCell="F16" sqref="F16"/>
    </sheetView>
  </sheetViews>
  <sheetFormatPr defaultRowHeight="14.4" x14ac:dyDescent="0.3"/>
  <cols>
    <col min="2" max="2" width="22.5546875" customWidth="1"/>
    <col min="3" max="3" width="21.33203125" customWidth="1"/>
    <col min="4" max="4" width="142.33203125" customWidth="1"/>
  </cols>
  <sheetData>
    <row r="1" spans="1:4" x14ac:dyDescent="0.3">
      <c r="A1" s="156"/>
    </row>
    <row r="2" spans="1:4" x14ac:dyDescent="0.3">
      <c r="B2" s="173" t="s">
        <v>11</v>
      </c>
      <c r="C2" s="173" t="s">
        <v>12</v>
      </c>
      <c r="D2" s="267" t="s">
        <v>13</v>
      </c>
    </row>
    <row r="3" spans="1:4" x14ac:dyDescent="0.3">
      <c r="B3" s="251" t="s">
        <v>14</v>
      </c>
      <c r="C3" s="252" t="s">
        <v>15</v>
      </c>
      <c r="D3" s="252" t="s">
        <v>16</v>
      </c>
    </row>
    <row r="4" spans="1:4" x14ac:dyDescent="0.3">
      <c r="B4" s="251" t="s">
        <v>14</v>
      </c>
      <c r="C4" s="252" t="s">
        <v>17</v>
      </c>
      <c r="D4" s="252" t="s">
        <v>18</v>
      </c>
    </row>
    <row r="5" spans="1:4" x14ac:dyDescent="0.3">
      <c r="B5" s="251" t="s">
        <v>14</v>
      </c>
      <c r="C5" s="252" t="s">
        <v>17</v>
      </c>
      <c r="D5" s="252" t="s">
        <v>19</v>
      </c>
    </row>
    <row r="6" spans="1:4" x14ac:dyDescent="0.3">
      <c r="B6" s="251" t="s">
        <v>14</v>
      </c>
      <c r="C6" s="252" t="s">
        <v>17</v>
      </c>
      <c r="D6" s="252" t="s">
        <v>20</v>
      </c>
    </row>
    <row r="7" spans="1:4" x14ac:dyDescent="0.3">
      <c r="B7" s="251" t="s">
        <v>14</v>
      </c>
      <c r="C7" s="252" t="s">
        <v>17</v>
      </c>
      <c r="D7" s="252" t="s">
        <v>21</v>
      </c>
    </row>
    <row r="8" spans="1:4" x14ac:dyDescent="0.3">
      <c r="B8" s="251" t="s">
        <v>14</v>
      </c>
      <c r="C8" s="252" t="s">
        <v>17</v>
      </c>
      <c r="D8" s="252" t="s">
        <v>22</v>
      </c>
    </row>
    <row r="9" spans="1:4" x14ac:dyDescent="0.3">
      <c r="B9" s="251" t="s">
        <v>14</v>
      </c>
      <c r="C9" s="252" t="s">
        <v>23</v>
      </c>
      <c r="D9" s="252" t="s">
        <v>24</v>
      </c>
    </row>
    <row r="10" spans="1:4" x14ac:dyDescent="0.3">
      <c r="B10" s="251" t="s">
        <v>25</v>
      </c>
      <c r="C10" s="252" t="s">
        <v>17</v>
      </c>
      <c r="D10" s="252" t="s">
        <v>26</v>
      </c>
    </row>
    <row r="11" spans="1:4" x14ac:dyDescent="0.3">
      <c r="B11" s="251" t="s">
        <v>25</v>
      </c>
      <c r="C11" s="252" t="s">
        <v>17</v>
      </c>
      <c r="D11" s="252" t="s">
        <v>27</v>
      </c>
    </row>
    <row r="12" spans="1:4" x14ac:dyDescent="0.3">
      <c r="B12" s="251" t="s">
        <v>28</v>
      </c>
      <c r="C12" s="252" t="s">
        <v>17</v>
      </c>
      <c r="D12" s="252" t="s">
        <v>29</v>
      </c>
    </row>
    <row r="13" spans="1:4" x14ac:dyDescent="0.3">
      <c r="B13" s="251" t="s">
        <v>28</v>
      </c>
      <c r="C13" s="252" t="s">
        <v>17</v>
      </c>
      <c r="D13" s="252" t="s">
        <v>30</v>
      </c>
    </row>
    <row r="14" spans="1:4" x14ac:dyDescent="0.3">
      <c r="B14" s="251" t="s">
        <v>28</v>
      </c>
      <c r="C14" s="252" t="s">
        <v>17</v>
      </c>
      <c r="D14" s="252" t="s">
        <v>31</v>
      </c>
    </row>
    <row r="15" spans="1:4" x14ac:dyDescent="0.3">
      <c r="B15" s="251" t="s">
        <v>28</v>
      </c>
      <c r="C15" s="252" t="s">
        <v>17</v>
      </c>
      <c r="D15" s="252" t="s">
        <v>32</v>
      </c>
    </row>
    <row r="16" spans="1:4" ht="14.4" customHeight="1" x14ac:dyDescent="0.3">
      <c r="B16" s="268"/>
      <c r="C16" s="268"/>
      <c r="D16" s="250" t="s">
        <v>33</v>
      </c>
    </row>
    <row r="17" spans="2:10" x14ac:dyDescent="0.3">
      <c r="B17" s="253" t="s">
        <v>33</v>
      </c>
      <c r="C17" s="254" t="s">
        <v>17</v>
      </c>
      <c r="D17" s="418" t="s">
        <v>34</v>
      </c>
    </row>
    <row r="18" spans="2:10" x14ac:dyDescent="0.3">
      <c r="B18" s="253" t="s">
        <v>33</v>
      </c>
      <c r="C18" s="254" t="s">
        <v>17</v>
      </c>
      <c r="D18" s="418" t="s">
        <v>35</v>
      </c>
    </row>
    <row r="19" spans="2:10" x14ac:dyDescent="0.3">
      <c r="B19" s="253" t="s">
        <v>33</v>
      </c>
      <c r="C19" s="254" t="s">
        <v>17</v>
      </c>
      <c r="D19" s="419" t="s">
        <v>36</v>
      </c>
    </row>
    <row r="20" spans="2:10" x14ac:dyDescent="0.3">
      <c r="B20" s="253" t="s">
        <v>33</v>
      </c>
      <c r="C20" s="254" t="s">
        <v>17</v>
      </c>
      <c r="D20" s="418" t="s">
        <v>37</v>
      </c>
    </row>
    <row r="21" spans="2:10" x14ac:dyDescent="0.3">
      <c r="B21" s="255" t="s">
        <v>33</v>
      </c>
      <c r="C21" s="256" t="s">
        <v>17</v>
      </c>
      <c r="D21" s="420" t="s">
        <v>38</v>
      </c>
    </row>
    <row r="22" spans="2:10" x14ac:dyDescent="0.3">
      <c r="B22" s="255" t="s">
        <v>33</v>
      </c>
      <c r="C22" s="256" t="s">
        <v>17</v>
      </c>
      <c r="D22" s="420" t="s">
        <v>39</v>
      </c>
    </row>
    <row r="23" spans="2:10" x14ac:dyDescent="0.3">
      <c r="B23" s="257" t="s">
        <v>33</v>
      </c>
      <c r="C23" s="258" t="s">
        <v>17</v>
      </c>
      <c r="D23" s="421" t="s">
        <v>4054</v>
      </c>
    </row>
    <row r="24" spans="2:10" x14ac:dyDescent="0.3">
      <c r="B24" s="257" t="s">
        <v>33</v>
      </c>
      <c r="C24" s="258" t="s">
        <v>17</v>
      </c>
      <c r="D24" s="421" t="s">
        <v>4055</v>
      </c>
    </row>
    <row r="25" spans="2:10" x14ac:dyDescent="0.3">
      <c r="B25" s="259" t="s">
        <v>33</v>
      </c>
      <c r="C25" s="260" t="s">
        <v>17</v>
      </c>
      <c r="D25" s="422" t="s">
        <v>40</v>
      </c>
    </row>
    <row r="26" spans="2:10" x14ac:dyDescent="0.3">
      <c r="B26" s="261" t="s">
        <v>33</v>
      </c>
      <c r="C26" s="262" t="s">
        <v>17</v>
      </c>
      <c r="D26" s="423" t="s">
        <v>41</v>
      </c>
    </row>
    <row r="27" spans="2:10" x14ac:dyDescent="0.3">
      <c r="B27" s="261" t="s">
        <v>33</v>
      </c>
      <c r="C27" s="262" t="s">
        <v>42</v>
      </c>
      <c r="D27" s="424" t="s">
        <v>43</v>
      </c>
      <c r="F27" t="s">
        <v>44</v>
      </c>
    </row>
    <row r="28" spans="2:10" x14ac:dyDescent="0.3">
      <c r="B28" s="261" t="s">
        <v>33</v>
      </c>
      <c r="C28" s="262" t="s">
        <v>17</v>
      </c>
      <c r="D28" s="424" t="s">
        <v>45</v>
      </c>
      <c r="J28" t="s">
        <v>46</v>
      </c>
    </row>
    <row r="29" spans="2:10" x14ac:dyDescent="0.3">
      <c r="B29" s="263" t="s">
        <v>33</v>
      </c>
      <c r="C29" s="264" t="s">
        <v>17</v>
      </c>
      <c r="D29" s="425" t="s">
        <v>47</v>
      </c>
    </row>
    <row r="30" spans="2:10" x14ac:dyDescent="0.3">
      <c r="B30" s="263" t="s">
        <v>33</v>
      </c>
      <c r="C30" s="264" t="s">
        <v>17</v>
      </c>
      <c r="D30" s="425" t="s">
        <v>48</v>
      </c>
    </row>
    <row r="31" spans="2:10" x14ac:dyDescent="0.3">
      <c r="B31" s="263" t="s">
        <v>33</v>
      </c>
      <c r="C31" s="264" t="s">
        <v>17</v>
      </c>
      <c r="D31" s="425" t="s">
        <v>49</v>
      </c>
    </row>
    <row r="32" spans="2:10" x14ac:dyDescent="0.3">
      <c r="B32" s="263" t="s">
        <v>33</v>
      </c>
      <c r="C32" s="264" t="s">
        <v>17</v>
      </c>
      <c r="D32" s="426" t="s">
        <v>50</v>
      </c>
    </row>
    <row r="33" spans="2:7" x14ac:dyDescent="0.3">
      <c r="B33" s="263" t="s">
        <v>33</v>
      </c>
      <c r="C33" s="264" t="s">
        <v>17</v>
      </c>
      <c r="D33" s="425" t="s">
        <v>51</v>
      </c>
    </row>
    <row r="34" spans="2:7" x14ac:dyDescent="0.3">
      <c r="B34" s="263" t="s">
        <v>33</v>
      </c>
      <c r="C34" s="264" t="s">
        <v>17</v>
      </c>
      <c r="D34" s="425" t="s">
        <v>52</v>
      </c>
    </row>
    <row r="35" spans="2:7" x14ac:dyDescent="0.3">
      <c r="B35" s="263" t="s">
        <v>33</v>
      </c>
      <c r="C35" s="264" t="s">
        <v>17</v>
      </c>
      <c r="D35" s="425" t="s">
        <v>53</v>
      </c>
    </row>
    <row r="36" spans="2:7" x14ac:dyDescent="0.3">
      <c r="B36" s="265" t="s">
        <v>33</v>
      </c>
      <c r="C36" s="266" t="s">
        <v>17</v>
      </c>
      <c r="D36" s="427" t="s">
        <v>54</v>
      </c>
    </row>
    <row r="37" spans="2:7" x14ac:dyDescent="0.3">
      <c r="B37" s="265" t="s">
        <v>33</v>
      </c>
      <c r="C37" s="266" t="s">
        <v>17</v>
      </c>
      <c r="D37" s="427" t="s">
        <v>55</v>
      </c>
    </row>
    <row r="38" spans="2:7" ht="14.4" customHeight="1" x14ac:dyDescent="0.3">
      <c r="B38" s="268"/>
      <c r="C38" s="268"/>
      <c r="D38" s="250" t="s">
        <v>56</v>
      </c>
    </row>
    <row r="39" spans="2:7" x14ac:dyDescent="0.3">
      <c r="B39" s="248" t="s">
        <v>25</v>
      </c>
      <c r="C39" s="249" t="s">
        <v>57</v>
      </c>
      <c r="D39" s="428" t="s">
        <v>58</v>
      </c>
    </row>
    <row r="40" spans="2:7" x14ac:dyDescent="0.3">
      <c r="B40" s="248" t="s">
        <v>25</v>
      </c>
      <c r="C40" s="249" t="s">
        <v>59</v>
      </c>
      <c r="D40" s="428" t="s">
        <v>60</v>
      </c>
    </row>
    <row r="41" spans="2:7" x14ac:dyDescent="0.3">
      <c r="B41" s="248" t="s">
        <v>25</v>
      </c>
      <c r="C41" s="249" t="s">
        <v>61</v>
      </c>
      <c r="D41" s="428" t="s">
        <v>62</v>
      </c>
    </row>
    <row r="42" spans="2:7" x14ac:dyDescent="0.3">
      <c r="B42" s="248" t="s">
        <v>25</v>
      </c>
      <c r="C42" s="249" t="s">
        <v>63</v>
      </c>
      <c r="D42" s="429" t="s">
        <v>64</v>
      </c>
    </row>
    <row r="43" spans="2:7" x14ac:dyDescent="0.3">
      <c r="B43" s="248" t="s">
        <v>25</v>
      </c>
      <c r="C43" s="249" t="s">
        <v>65</v>
      </c>
      <c r="D43" s="430" t="s">
        <v>66</v>
      </c>
    </row>
    <row r="44" spans="2:7" x14ac:dyDescent="0.3">
      <c r="B44" s="248" t="s">
        <v>25</v>
      </c>
      <c r="C44" s="249" t="s">
        <v>67</v>
      </c>
      <c r="D44" s="428" t="s">
        <v>68</v>
      </c>
    </row>
    <row r="45" spans="2:7" x14ac:dyDescent="0.3">
      <c r="B45" s="248" t="s">
        <v>25</v>
      </c>
      <c r="C45" s="249" t="s">
        <v>69</v>
      </c>
      <c r="D45" s="430" t="s">
        <v>70</v>
      </c>
      <c r="G45" t="s">
        <v>71</v>
      </c>
    </row>
    <row r="49" spans="7:7" x14ac:dyDescent="0.3">
      <c r="G49" t="s">
        <v>72</v>
      </c>
    </row>
  </sheetData>
  <hyperlinks>
    <hyperlink ref="D3" location="'Fig1'!A1" display="Figure 1. Supply infographic" xr:uid="{CE5248FA-683C-499A-B969-56B5567208F1}"/>
    <hyperlink ref="D4" location="'Fig2'!A1" display="Figure 2. Share of Renewable Energy in Electricity Generation, by Energy Source 2012 and 2022" xr:uid="{F99F1E2F-444C-46C6-B6CD-B3D60D767267}"/>
    <hyperlink ref="D9" location="Table1!A1" display="Table 1 - Top five countries, 2022" xr:uid="{6237BD6E-2A14-4F03-8FED-B63F5B7ADF63}"/>
    <hyperlink ref="D8" location="'Fig6'!A1" display="Figure 6. Annual Additions of Renewable Power Capacity, by Technology and Total, 2017-2022, compared to IEA Net-zero scenario, 2030" xr:uid="{5BFB9FA2-DD8D-4E2D-8B73-CD6EC4CE6C01}"/>
    <hyperlink ref="D7" location="'Fig5'!A1" display="Figure 5. Annual additions of renewable power capacity, by technology, 2022" xr:uid="{7EAC987F-AE61-4D29-B8EE-90836CE49882}"/>
    <hyperlink ref="D6" location="'Fig4'!A1" display="Figure 4. Renewable Share of Electricity Generation by region" xr:uid="{D681AD8E-413F-4FAE-A1B5-73A115E3E774}"/>
    <hyperlink ref="D5" location="'Fig2'!A1" display="Figure 2. Share of Renewable Heat by Energy Source, 2010 and 2020" xr:uid="{15649CDD-DF52-4209-AF53-CDAAE0461DF7}"/>
    <hyperlink ref="D10" location="'Fig7'!A1" display="Figure 7. Technology-Specific Targets for Installed Renewable Power Capacity, 2022" xr:uid="{3E744175-3BFC-4180-85BA-18F1AD61936B}"/>
    <hyperlink ref="D11" location="'Fig8'!A1" display="Figure 8. Renewable Energy Feed-in Tariffs and Net Metering Policies, 2022" xr:uid="{B184D0BD-0305-4032-B74A-71FCFD8BB16F}"/>
    <hyperlink ref="D12" location="'Fig9'!A1" display="Figure 9. Global Investment in Renewable Power and Fuels by Technology, 2018-2022  " xr:uid="{417CD48F-910D-437C-9D4B-42C4A1BA4E80}"/>
    <hyperlink ref="D13" location="'Fig10'!A1" display="Figure 10. Global Investment in RE Power and Fuels by Country and Region, 2013-2022" xr:uid="{B89AD684-4BFA-4D55-AABF-0B5B95FEE2EC}"/>
    <hyperlink ref="D15" location="'Fig12'!A1" display="Figure 12. Range of Annual Renewable Energy Investment Needed in Climate Change Mitigation Scenarios, Compared to Recent Investments" xr:uid="{B6C794EA-A53E-47B5-B0BE-D6809550CD84}"/>
    <hyperlink ref="D17" location="'Fig13'!A1" display="Figure 13. Share of Bioenergy in Total Final Energy Consumption, 2020" xr:uid="{D9F09CC4-3B65-4862-A863-A76F5D273D10}"/>
    <hyperlink ref="D18" location="'Fig14'!A1" display="Figure 14. Global Production of Ethanol, Biodiesel and HVO/HEFA Fuel, by Energy Content, 2011-2021 " xr:uid="{8687D3E2-2163-4DC5-BDC2-E0AFDC7F2D21}"/>
    <hyperlink ref="D19" location="'Fig15'!A1" display="Figure 15. Global Bioelectricity Installed Capacity, by Region, 2012-2022" xr:uid="{7124FF13-5B07-425C-B362-29F67B80A365}"/>
    <hyperlink ref="D20" location="'Fig16'!A1" display="Figure 16. Global Wood Pellet Production, by Region, 2012-2021" xr:uid="{EC40ABD4-9B5A-44F0-B5F2-589160D4BC6F}"/>
    <hyperlink ref="D21" location="'Fig17'!A1" display="Figure 17. Geothermal Power Capacity and Additions, Top 10 Countries and Rest of World, 2022" xr:uid="{19A0536E-8195-4A4F-A257-3D8BB94DE9E2}"/>
    <hyperlink ref="D22" location="'Fig18'!A1" display="Figure 18. Geothermal Direct Use, Estimates for Top 4 Countries and Rest of World, 2022" xr:uid="{D0BA82DC-AA15-4756-B854-AC995B59A1E6}"/>
    <hyperlink ref="D14" location="'Fig11'!A1" display="Figure 11. Global Investment in Renewable versus Non-Renewable Energy, 2022  UTS SCENARIO" xr:uid="{5DD16448-EC85-4167-A7F7-1B08CEC1E7C7}"/>
    <hyperlink ref="D24" location="'Fig20'!A1" display="Figure 20. Sales of heat pumps and additions of solar PV in Poland, 2012-2022" xr:uid="{62719A49-AFC0-4F5C-A5BF-6CC539B2ED33}"/>
    <hyperlink ref="D23" location="'Fig19'!A1" display="Figure 19. Annual growth in heat pump sales (additional units sold in thousands)" xr:uid="{6CDEBAF8-7445-4D71-8427-41CCE3177741}"/>
    <hyperlink ref="D37" location="'Fig32'!A1" display="Figure 32. Wind Power Capacity and Additions, Top 10 Countries, 2022" xr:uid="{8C51FF40-D488-4AC1-9AAB-A882A4CB71C1}"/>
    <hyperlink ref="D36" location="'Fig31'!A1" display="Figure 31. Wind Power Global Capacity and Annual Additions, 2012-2022" xr:uid="{3CA13FEA-19F5-4ABD-A497-36941C522843}"/>
    <hyperlink ref="D35" location="'Fig30'!A1" display="Figure 30. Solar Water Heating Collector Additions, Top 20 Countries for Capacity Added, 2022" xr:uid="{84874016-17C7-4139-8EBB-EAC0A9B0523A}"/>
    <hyperlink ref="D34" location="'Fig29'!A1" display="Figure 29. Solar Water Heating Collectors Global Capacity, 2012-2022" xr:uid="{3DAF1EAC-D1A5-4845-8277-D912F79D18EA}"/>
    <hyperlink ref="D33" location="'Fig28'!A1" display="Figure 28. Concentrating Solar Thermal Power Global Capacity, by Country and Region, 2012-2022" xr:uid="{FD2AA214-8CC1-4561-879B-D4D82F1D9BF8}"/>
    <hyperlink ref="D32" location="'Fig27'!A1" display="Figure 27. Solar PV Global Capacity Additions, Shares of Top 10 Countries and Rest of World, 2022" xr:uid="{3CB798DD-D49D-4942-9571-121260B74C87}"/>
    <hyperlink ref="D31" location="'Fig26'!A1" display="Figure 26. Solar PV Capacity and Additions, Top 10 Countries for Capacity Added, 2022" xr:uid="{DE4A5734-5CD9-457B-B9D5-7EF5C0EF5412}"/>
    <hyperlink ref="D30" location="'Fig25'!A1" display="Figure 25. Solar PV Global Capacity, by Country and Region, 2012-2022" xr:uid="{E3DD447C-37D6-48E2-8455-F6B3EE25FC7A}"/>
    <hyperlink ref="D29" location="'Fig24'!A1" display="Figure 24. Solar PV Global Capacity and Annual Additions, 2012 -2022" xr:uid="{DB5348F0-7923-4C4B-8799-8338BF2A32E6}"/>
    <hyperlink ref="D26" location="'Fig22'!A1" display="Figure 22. Hydropower Global Capacity, Shares of Top 10 Countries and Rest of World, 2022" xr:uid="{E8DA2CC2-FF3D-4F98-8147-99E27F636830}"/>
    <hyperlink ref="D25" location="'Fig21'!A1" display="Figure 21. Hydrogen Strategies and Roadmaps in Selected Countries, as of End-2022" xr:uid="{2A230442-62F0-4193-8542-3BCFF9D3073B}"/>
    <hyperlink ref="D39" location="'R6'!A1" display="Renewable Share of Electricity Generation, Targets as of End-2022 and Status in 2020-2021" xr:uid="{980C9CDA-4675-4B84-8CB4-47989DE4F6FE}"/>
    <hyperlink ref="D40" location="'R4'!A1" display="Renewable Heating and Cooling, Targets as of End-2022 and Status in 2019-2020" xr:uid="{8D88C918-4B59-4540-BAD6-2B0D80D11F47}"/>
    <hyperlink ref="D42" location="'R7'!A1" display="Renewable Power, Targets for Specific Amount of Installed Capacity and Technology-Specific Share of Electricity Generation" xr:uid="{4701A64F-081A-49E1-B5E4-37AA65B2C263}"/>
    <hyperlink ref="D43" location="'R11'!A1" display="Feed-in Electricity and Net Metering Policies, Cumulative Number of Countries/States/Provinces and 2022 Revisions" xr:uid="{27107970-208F-4EC4-A5F3-C9F9C8A10C32}"/>
    <hyperlink ref="D28" location="'Fig23'!A1" display="Figure 23. Hydropower Global Capacity and Additions, Shares of Top 10 Countries, 2022" xr:uid="{3B689A9E-6D29-4AEB-A4A5-94689CE9A727}"/>
    <hyperlink ref="D44" location="'R12'!A1" display="Selected Renewable Power Tenders/Auctions Held/Announced at the National/State/Provincial Levels, 2022" xr:uid="{D5FA8A4E-B11D-41DA-ACEA-41EB720FE686}"/>
    <hyperlink ref="D45" location="'R13'!A1" display="Hydrogen Strategies Implemented and under Preparation in Selected Countries, as of early 2022" xr:uid="{5160012F-B51B-4895-BCA6-236288459990}"/>
    <hyperlink ref="D41" location="'R5b demand'!A1" display="Biofuel Targets, Mandates and Policies at the National/State/Provincial Levels, as of End-2022 and status in 2019-2020" xr:uid="{FB8FECBF-2974-4193-A37F-74680EBD9716}"/>
    <hyperlink ref="D27" location="Fig22.2!A1" display="Figure 22.2. Hydropower Generation, Top 10 countries, 2022 " xr:uid="{B3F2A1C8-6142-4D19-8334-476D3D36FB38}"/>
  </hyperlink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0F0098-66FB-47ED-B376-D861A35B60CB}">
  <sheetPr>
    <tabColor rgb="FFF18700"/>
  </sheetPr>
  <dimension ref="A1:I17"/>
  <sheetViews>
    <sheetView zoomScaleNormal="100" workbookViewId="0"/>
  </sheetViews>
  <sheetFormatPr defaultRowHeight="14.4" x14ac:dyDescent="0.3"/>
  <cols>
    <col min="1" max="1" width="15.6640625" customWidth="1"/>
    <col min="2" max="2" width="20.6640625" customWidth="1"/>
    <col min="3" max="3" width="14.6640625" customWidth="1"/>
    <col min="4" max="4" width="16" customWidth="1"/>
    <col min="9" max="9" width="15.6640625" customWidth="1"/>
  </cols>
  <sheetData>
    <row r="1" spans="1:4" x14ac:dyDescent="0.3">
      <c r="A1" s="7" t="s">
        <v>73</v>
      </c>
      <c r="B1" s="272" t="str">
        <f>Contents!D21</f>
        <v>Figure 17. Geothermal Power Capacity and Additions, Top 10 Countries and Rest of World, 2022</v>
      </c>
    </row>
    <row r="2" spans="1:4" x14ac:dyDescent="0.3">
      <c r="A2" s="7"/>
    </row>
    <row r="3" spans="1:4" x14ac:dyDescent="0.3">
      <c r="B3" t="s">
        <v>153</v>
      </c>
    </row>
    <row r="4" spans="1:4" x14ac:dyDescent="0.3">
      <c r="B4" s="89"/>
      <c r="C4" s="97" t="s">
        <v>403</v>
      </c>
      <c r="D4" s="97" t="s">
        <v>404</v>
      </c>
    </row>
    <row r="5" spans="1:4" x14ac:dyDescent="0.3">
      <c r="A5">
        <v>1</v>
      </c>
      <c r="B5" s="179" t="s">
        <v>167</v>
      </c>
      <c r="C5" s="105">
        <v>2597</v>
      </c>
      <c r="D5" s="79">
        <v>55.9</v>
      </c>
    </row>
    <row r="6" spans="1:4" x14ac:dyDescent="0.3">
      <c r="A6">
        <v>2</v>
      </c>
      <c r="B6" s="179" t="s">
        <v>181</v>
      </c>
      <c r="C6" s="105">
        <v>2286</v>
      </c>
      <c r="D6" s="79">
        <v>55.5</v>
      </c>
    </row>
    <row r="7" spans="1:4" x14ac:dyDescent="0.3">
      <c r="A7">
        <v>3</v>
      </c>
      <c r="B7" s="179" t="s">
        <v>182</v>
      </c>
      <c r="C7" s="105">
        <v>1948</v>
      </c>
      <c r="D7" s="79">
        <v>3.6</v>
      </c>
    </row>
    <row r="8" spans="1:4" x14ac:dyDescent="0.3">
      <c r="A8">
        <v>4</v>
      </c>
      <c r="B8" s="179" t="s">
        <v>333</v>
      </c>
      <c r="C8" s="105">
        <v>1676</v>
      </c>
      <c r="D8" s="79">
        <v>0</v>
      </c>
    </row>
    <row r="9" spans="1:4" x14ac:dyDescent="0.3">
      <c r="A9">
        <v>5</v>
      </c>
      <c r="B9" s="179" t="s">
        <v>184</v>
      </c>
      <c r="C9" s="105">
        <v>1035</v>
      </c>
      <c r="D9" s="79">
        <v>0</v>
      </c>
    </row>
    <row r="10" spans="1:4" x14ac:dyDescent="0.3">
      <c r="A10">
        <v>6</v>
      </c>
      <c r="B10" s="179" t="s">
        <v>288</v>
      </c>
      <c r="C10" s="105">
        <v>864</v>
      </c>
      <c r="D10" s="79">
        <v>86</v>
      </c>
    </row>
    <row r="11" spans="1:4" x14ac:dyDescent="0.3">
      <c r="A11">
        <v>7</v>
      </c>
      <c r="B11" s="179" t="s">
        <v>300</v>
      </c>
      <c r="C11" s="105">
        <v>948</v>
      </c>
      <c r="D11" s="79">
        <v>0</v>
      </c>
    </row>
    <row r="12" spans="1:4" x14ac:dyDescent="0.3">
      <c r="A12">
        <v>8</v>
      </c>
      <c r="B12" s="179" t="s">
        <v>284</v>
      </c>
      <c r="C12" s="105">
        <v>772</v>
      </c>
      <c r="D12" s="79">
        <v>0</v>
      </c>
    </row>
    <row r="13" spans="1:4" x14ac:dyDescent="0.3">
      <c r="A13">
        <v>9</v>
      </c>
      <c r="B13" s="179" t="s">
        <v>174</v>
      </c>
      <c r="C13" s="105">
        <v>755</v>
      </c>
      <c r="D13" s="79">
        <v>0</v>
      </c>
    </row>
    <row r="14" spans="1:4" x14ac:dyDescent="0.3">
      <c r="A14">
        <v>10</v>
      </c>
      <c r="B14" s="179" t="s">
        <v>172</v>
      </c>
      <c r="C14" s="105">
        <v>431</v>
      </c>
      <c r="D14" s="79">
        <v>0</v>
      </c>
    </row>
    <row r="15" spans="1:4" x14ac:dyDescent="0.3">
      <c r="B15" s="179" t="s">
        <v>396</v>
      </c>
      <c r="C15" s="105">
        <v>1057</v>
      </c>
      <c r="D15" s="79">
        <v>10.6</v>
      </c>
    </row>
    <row r="16" spans="1:4" ht="15.6" x14ac:dyDescent="0.3">
      <c r="B16" s="84"/>
      <c r="C16" s="103"/>
      <c r="D16" s="104"/>
    </row>
    <row r="17" spans="2:9" ht="238.2" customHeight="1" x14ac:dyDescent="0.3">
      <c r="B17" s="463" t="s">
        <v>405</v>
      </c>
      <c r="C17" s="463"/>
      <c r="D17" s="463"/>
      <c r="E17" s="463"/>
      <c r="F17" s="463"/>
      <c r="G17" s="463"/>
      <c r="H17" s="463"/>
      <c r="I17" s="463"/>
    </row>
  </sheetData>
  <mergeCells count="1">
    <mergeCell ref="B17:I17"/>
  </mergeCells>
  <hyperlinks>
    <hyperlink ref="A1" location="Contents!A1" display="Table of Contents" xr:uid="{498612A0-3701-49A2-9710-1BD9CC4E74E4}"/>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0800B0-F951-4904-BA13-A2248A5AEE10}">
  <sheetPr>
    <tabColor rgb="FFF18700"/>
  </sheetPr>
  <dimension ref="A1:H11"/>
  <sheetViews>
    <sheetView zoomScaleNormal="100" workbookViewId="0"/>
  </sheetViews>
  <sheetFormatPr defaultRowHeight="14.4" x14ac:dyDescent="0.3"/>
  <cols>
    <col min="1" max="1" width="17.6640625" customWidth="1"/>
    <col min="2" max="2" width="15.88671875" customWidth="1"/>
    <col min="3" max="3" width="11.33203125" customWidth="1"/>
  </cols>
  <sheetData>
    <row r="1" spans="1:8" x14ac:dyDescent="0.3">
      <c r="A1" s="7" t="s">
        <v>73</v>
      </c>
      <c r="B1" s="272" t="str">
        <f>Contents!D22</f>
        <v>Figure 18. Geothermal Direct Use, Estimates for Top 4 Countries and Rest of World, 2022</v>
      </c>
    </row>
    <row r="2" spans="1:8" x14ac:dyDescent="0.3">
      <c r="A2" s="7"/>
    </row>
    <row r="3" spans="1:8" x14ac:dyDescent="0.3">
      <c r="B3" t="s">
        <v>406</v>
      </c>
    </row>
    <row r="4" spans="1:8" x14ac:dyDescent="0.3">
      <c r="B4" s="96"/>
      <c r="C4" s="173">
        <v>2022</v>
      </c>
    </row>
    <row r="5" spans="1:8" x14ac:dyDescent="0.3">
      <c r="A5">
        <v>1</v>
      </c>
      <c r="B5" s="96" t="s">
        <v>166</v>
      </c>
      <c r="C5" s="33">
        <v>98.7</v>
      </c>
    </row>
    <row r="6" spans="1:8" x14ac:dyDescent="0.3">
      <c r="A6">
        <v>2</v>
      </c>
      <c r="B6" s="96" t="s">
        <v>333</v>
      </c>
      <c r="C6" s="33">
        <v>17</v>
      </c>
    </row>
    <row r="7" spans="1:8" x14ac:dyDescent="0.3">
      <c r="A7">
        <v>3</v>
      </c>
      <c r="B7" s="96" t="s">
        <v>174</v>
      </c>
      <c r="C7" s="33">
        <v>10.7</v>
      </c>
    </row>
    <row r="8" spans="1:8" x14ac:dyDescent="0.3">
      <c r="A8">
        <v>4</v>
      </c>
      <c r="B8" s="96" t="s">
        <v>172</v>
      </c>
      <c r="C8" s="33">
        <v>9.1</v>
      </c>
    </row>
    <row r="9" spans="1:8" x14ac:dyDescent="0.3">
      <c r="B9" s="96" t="s">
        <v>396</v>
      </c>
      <c r="C9" s="33">
        <v>20</v>
      </c>
    </row>
    <row r="11" spans="1:8" ht="89.4" customHeight="1" x14ac:dyDescent="0.3">
      <c r="B11" s="464" t="s">
        <v>407</v>
      </c>
      <c r="C11" s="464"/>
      <c r="D11" s="464"/>
      <c r="E11" s="464"/>
      <c r="F11" s="464"/>
      <c r="G11" s="464"/>
      <c r="H11" s="464"/>
    </row>
  </sheetData>
  <mergeCells count="1">
    <mergeCell ref="B11:H11"/>
  </mergeCells>
  <hyperlinks>
    <hyperlink ref="A1" location="Contents!A1" display="Table of Contents" xr:uid="{6624A226-41E0-48B6-B900-F9E659FD1D05}"/>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659165-93E9-4E66-AF01-288AFFB56308}">
  <sheetPr>
    <tabColor rgb="FFCD0E1F"/>
  </sheetPr>
  <dimension ref="A1:D23"/>
  <sheetViews>
    <sheetView zoomScaleNormal="100" workbookViewId="0"/>
  </sheetViews>
  <sheetFormatPr defaultRowHeight="14.4" x14ac:dyDescent="0.3"/>
  <cols>
    <col min="1" max="1" width="15.33203125" customWidth="1"/>
    <col min="2" max="2" width="15.109375" customWidth="1"/>
    <col min="3" max="3" width="12" customWidth="1"/>
    <col min="4" max="4" width="25.44140625" customWidth="1"/>
  </cols>
  <sheetData>
    <row r="1" spans="1:4" x14ac:dyDescent="0.3">
      <c r="A1" s="7" t="s">
        <v>73</v>
      </c>
      <c r="B1" s="272" t="str">
        <f>Contents!D23</f>
        <v>Figure 19. National Heat Pump Markets with the Largest Growth in 2022</v>
      </c>
    </row>
    <row r="3" spans="1:4" x14ac:dyDescent="0.3">
      <c r="B3" s="3"/>
      <c r="C3" s="11"/>
      <c r="D3" s="11"/>
    </row>
    <row r="4" spans="1:4" ht="28.8" x14ac:dyDescent="0.3">
      <c r="B4" s="180" t="s">
        <v>408</v>
      </c>
      <c r="C4" s="180" t="s">
        <v>409</v>
      </c>
      <c r="D4" s="180" t="s">
        <v>410</v>
      </c>
    </row>
    <row r="5" spans="1:4" x14ac:dyDescent="0.3">
      <c r="B5" s="15" t="s">
        <v>411</v>
      </c>
      <c r="C5" s="22">
        <v>0.36</v>
      </c>
      <c r="D5" s="23">
        <v>800000</v>
      </c>
    </row>
    <row r="6" spans="1:4" x14ac:dyDescent="0.3">
      <c r="B6" s="15" t="s">
        <v>167</v>
      </c>
      <c r="C6" s="22">
        <v>0.11</v>
      </c>
      <c r="D6" s="23">
        <v>417713</v>
      </c>
    </row>
    <row r="7" spans="1:4" x14ac:dyDescent="0.3">
      <c r="B7" s="15" t="s">
        <v>284</v>
      </c>
      <c r="C7" s="22">
        <v>0.37</v>
      </c>
      <c r="D7" s="23">
        <v>134400</v>
      </c>
    </row>
    <row r="8" spans="1:4" x14ac:dyDescent="0.3">
      <c r="B8" s="15" t="s">
        <v>314</v>
      </c>
      <c r="C8" s="22">
        <v>1.2</v>
      </c>
      <c r="D8" s="23">
        <v>110700</v>
      </c>
    </row>
    <row r="9" spans="1:4" x14ac:dyDescent="0.3">
      <c r="B9" s="15" t="s">
        <v>170</v>
      </c>
      <c r="C9" s="22">
        <v>0.57999999999999996</v>
      </c>
      <c r="D9" s="23">
        <v>103500</v>
      </c>
    </row>
    <row r="10" spans="1:4" x14ac:dyDescent="0.3">
      <c r="B10" s="15" t="s">
        <v>326</v>
      </c>
      <c r="C10" s="22">
        <v>0.61</v>
      </c>
      <c r="D10" s="23">
        <v>81870</v>
      </c>
    </row>
    <row r="11" spans="1:4" x14ac:dyDescent="0.3">
      <c r="B11" s="15" t="s">
        <v>412</v>
      </c>
      <c r="C11" s="22">
        <v>0.3</v>
      </c>
      <c r="D11" s="23">
        <v>79092</v>
      </c>
    </row>
    <row r="12" spans="1:4" x14ac:dyDescent="0.3">
      <c r="B12" s="15" t="s">
        <v>271</v>
      </c>
      <c r="C12" s="22">
        <v>0.52</v>
      </c>
      <c r="D12" s="23">
        <v>68000</v>
      </c>
    </row>
    <row r="13" spans="1:4" x14ac:dyDescent="0.3">
      <c r="B13" s="15" t="s">
        <v>306</v>
      </c>
      <c r="C13" s="22">
        <v>0.52</v>
      </c>
      <c r="D13" s="23">
        <v>37654</v>
      </c>
    </row>
    <row r="14" spans="1:4" x14ac:dyDescent="0.3">
      <c r="B14" s="15" t="s">
        <v>309</v>
      </c>
      <c r="C14" s="22">
        <v>0.25</v>
      </c>
      <c r="D14" s="23">
        <v>30727</v>
      </c>
    </row>
    <row r="15" spans="1:4" x14ac:dyDescent="0.3">
      <c r="B15" s="15" t="s">
        <v>413</v>
      </c>
      <c r="C15" s="22">
        <v>0.59</v>
      </c>
      <c r="D15" s="23">
        <v>18200</v>
      </c>
    </row>
    <row r="16" spans="1:4" x14ac:dyDescent="0.3">
      <c r="B16" s="15" t="s">
        <v>335</v>
      </c>
      <c r="C16" s="22">
        <v>0.4</v>
      </c>
      <c r="D16" s="23">
        <v>17100</v>
      </c>
    </row>
    <row r="17" spans="2:4" x14ac:dyDescent="0.3">
      <c r="B17" s="15" t="s">
        <v>175</v>
      </c>
      <c r="C17" s="22">
        <v>0.2</v>
      </c>
      <c r="D17" s="23">
        <v>14664</v>
      </c>
    </row>
    <row r="18" spans="2:4" x14ac:dyDescent="0.3">
      <c r="B18" s="15" t="s">
        <v>255</v>
      </c>
      <c r="C18" s="22">
        <v>1</v>
      </c>
      <c r="D18" s="23">
        <v>13100</v>
      </c>
    </row>
    <row r="19" spans="2:4" x14ac:dyDescent="0.3">
      <c r="B19" s="15" t="s">
        <v>327</v>
      </c>
      <c r="C19" s="22">
        <v>0.23</v>
      </c>
      <c r="D19" s="23">
        <v>7700</v>
      </c>
    </row>
    <row r="20" spans="2:4" x14ac:dyDescent="0.3">
      <c r="B20" s="15" t="s">
        <v>414</v>
      </c>
      <c r="C20" s="22">
        <v>0.88</v>
      </c>
      <c r="D20" s="23">
        <v>6183</v>
      </c>
    </row>
    <row r="21" spans="2:4" x14ac:dyDescent="0.3">
      <c r="B21" s="15" t="s">
        <v>315</v>
      </c>
      <c r="C21" s="22">
        <v>0.17</v>
      </c>
      <c r="D21" s="23">
        <v>4400</v>
      </c>
    </row>
    <row r="23" spans="2:4" x14ac:dyDescent="0.3">
      <c r="B23" s="78" t="s">
        <v>415</v>
      </c>
    </row>
  </sheetData>
  <hyperlinks>
    <hyperlink ref="A1" location="Contents!A1" display="Table of Contents" xr:uid="{EEC1FE4E-864A-4EC6-A1F2-98157365A3AF}"/>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EBCB97-3D92-4BAD-ABE9-F9CF936CC0ED}">
  <sheetPr>
    <tabColor rgb="FFCD0E1F"/>
  </sheetPr>
  <dimension ref="A1:G17"/>
  <sheetViews>
    <sheetView zoomScaleNormal="100" workbookViewId="0"/>
  </sheetViews>
  <sheetFormatPr defaultRowHeight="14.4" x14ac:dyDescent="0.3"/>
  <cols>
    <col min="1" max="1" width="15.33203125" customWidth="1"/>
    <col min="3" max="3" width="15.33203125" customWidth="1"/>
    <col min="4" max="4" width="12.6640625" customWidth="1"/>
  </cols>
  <sheetData>
    <row r="1" spans="1:6" x14ac:dyDescent="0.3">
      <c r="A1" s="7" t="s">
        <v>73</v>
      </c>
      <c r="B1" s="272" t="str">
        <f>Contents!D24</f>
        <v>Figure 20. Sales of Heat Pumps and Additions of Solar PV in Poland, 2012-2022</v>
      </c>
    </row>
    <row r="3" spans="1:6" x14ac:dyDescent="0.3">
      <c r="B3" s="106"/>
      <c r="C3" s="11"/>
      <c r="D3" s="11"/>
      <c r="E3" s="11"/>
      <c r="F3" s="11"/>
    </row>
    <row r="4" spans="1:6" ht="28.8" x14ac:dyDescent="0.3">
      <c r="B4" s="181" t="s">
        <v>138</v>
      </c>
      <c r="C4" s="180" t="s">
        <v>416</v>
      </c>
      <c r="D4" s="180" t="s">
        <v>417</v>
      </c>
      <c r="E4" s="11"/>
    </row>
    <row r="5" spans="1:6" x14ac:dyDescent="0.3">
      <c r="B5" s="15">
        <v>2012</v>
      </c>
      <c r="C5" s="15">
        <v>11910</v>
      </c>
      <c r="D5" s="15">
        <v>0</v>
      </c>
    </row>
    <row r="6" spans="1:6" x14ac:dyDescent="0.3">
      <c r="B6" s="15">
        <v>2013</v>
      </c>
      <c r="C6" s="15">
        <v>14560</v>
      </c>
      <c r="D6" s="15">
        <v>0</v>
      </c>
    </row>
    <row r="7" spans="1:6" x14ac:dyDescent="0.3">
      <c r="B7" s="15">
        <v>2014</v>
      </c>
      <c r="C7" s="15">
        <v>15500</v>
      </c>
      <c r="D7" s="15">
        <v>0.02</v>
      </c>
    </row>
    <row r="8" spans="1:6" x14ac:dyDescent="0.3">
      <c r="B8" s="15">
        <v>2015</v>
      </c>
      <c r="C8" s="15">
        <v>17640</v>
      </c>
      <c r="D8" s="15">
        <v>0.08</v>
      </c>
    </row>
    <row r="9" spans="1:6" x14ac:dyDescent="0.3">
      <c r="B9" s="15">
        <v>2016</v>
      </c>
      <c r="C9" s="15">
        <v>18650</v>
      </c>
      <c r="D9" s="15">
        <v>0.08</v>
      </c>
    </row>
    <row r="10" spans="1:6" x14ac:dyDescent="0.3">
      <c r="B10" s="15">
        <v>2017</v>
      </c>
      <c r="C10" s="15">
        <v>22480</v>
      </c>
      <c r="D10" s="15">
        <v>0.1</v>
      </c>
    </row>
    <row r="11" spans="1:6" x14ac:dyDescent="0.3">
      <c r="B11" s="15">
        <v>2018</v>
      </c>
      <c r="C11" s="15">
        <v>25850</v>
      </c>
      <c r="D11" s="15">
        <v>0.27</v>
      </c>
    </row>
    <row r="12" spans="1:6" x14ac:dyDescent="0.3">
      <c r="B12" s="15">
        <v>2019</v>
      </c>
      <c r="C12" s="15">
        <v>37320</v>
      </c>
      <c r="D12" s="15">
        <v>0.98</v>
      </c>
    </row>
    <row r="13" spans="1:6" x14ac:dyDescent="0.3">
      <c r="B13" s="15">
        <v>2020</v>
      </c>
      <c r="C13" s="15">
        <v>56130</v>
      </c>
      <c r="D13" s="15">
        <v>2.42</v>
      </c>
    </row>
    <row r="14" spans="1:6" x14ac:dyDescent="0.3">
      <c r="B14" s="15">
        <v>2021</v>
      </c>
      <c r="C14" s="15">
        <v>92650</v>
      </c>
      <c r="D14" s="15">
        <v>3.46</v>
      </c>
    </row>
    <row r="15" spans="1:6" x14ac:dyDescent="0.3">
      <c r="B15" s="15">
        <v>2022</v>
      </c>
      <c r="C15" s="15">
        <v>203300</v>
      </c>
      <c r="D15" s="15">
        <v>3.75</v>
      </c>
    </row>
    <row r="16" spans="1:6" x14ac:dyDescent="0.3">
      <c r="B16" s="11"/>
      <c r="C16" s="11"/>
      <c r="D16" s="11"/>
      <c r="E16" s="11"/>
      <c r="F16" s="11"/>
    </row>
    <row r="17" spans="2:7" ht="101.4" customHeight="1" x14ac:dyDescent="0.3">
      <c r="B17" s="457" t="s">
        <v>418</v>
      </c>
      <c r="C17" s="457"/>
      <c r="D17" s="457"/>
      <c r="E17" s="457"/>
      <c r="F17" s="457"/>
      <c r="G17" s="457"/>
    </row>
  </sheetData>
  <mergeCells count="1">
    <mergeCell ref="B17:G17"/>
  </mergeCells>
  <hyperlinks>
    <hyperlink ref="A1" location="Contents!A1" display="Table of Contents" xr:uid="{30965FAA-1280-4B9D-9FC2-EEE196B90085}"/>
  </hyperlink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CE7F1B-8FF8-4546-9D63-0310F5DAD1B8}">
  <sheetPr>
    <tabColor rgb="FFA2BC0C"/>
  </sheetPr>
  <dimension ref="A1:E66"/>
  <sheetViews>
    <sheetView zoomScaleNormal="100" workbookViewId="0"/>
  </sheetViews>
  <sheetFormatPr defaultRowHeight="14.4" x14ac:dyDescent="0.3"/>
  <cols>
    <col min="1" max="1" width="15.6640625" customWidth="1"/>
    <col min="2" max="2" width="25.33203125" customWidth="1"/>
    <col min="3" max="5" width="20.5546875" customWidth="1"/>
  </cols>
  <sheetData>
    <row r="1" spans="1:5" x14ac:dyDescent="0.3">
      <c r="A1" s="7" t="s">
        <v>73</v>
      </c>
      <c r="B1" s="272" t="str">
        <f>Contents!D25</f>
        <v>Figure 21. Hydrogen Strategies and Roadmaps in Selected Countries, as of End-2022</v>
      </c>
    </row>
    <row r="3" spans="1:5" ht="28.8" x14ac:dyDescent="0.3">
      <c r="B3" s="115" t="s">
        <v>241</v>
      </c>
      <c r="C3" s="115" t="s">
        <v>419</v>
      </c>
      <c r="D3" s="115" t="s">
        <v>420</v>
      </c>
      <c r="E3" s="115" t="s">
        <v>421</v>
      </c>
    </row>
    <row r="4" spans="1:5" x14ac:dyDescent="0.3">
      <c r="B4" s="74" t="s">
        <v>422</v>
      </c>
      <c r="C4" s="15"/>
      <c r="D4" s="73" t="s">
        <v>423</v>
      </c>
      <c r="E4" s="76"/>
    </row>
    <row r="5" spans="1:5" x14ac:dyDescent="0.3">
      <c r="B5" s="73" t="s">
        <v>250</v>
      </c>
      <c r="C5" s="107"/>
      <c r="D5" s="73" t="s">
        <v>423</v>
      </c>
      <c r="E5" s="76" t="s">
        <v>247</v>
      </c>
    </row>
    <row r="6" spans="1:5" x14ac:dyDescent="0.3">
      <c r="B6" s="73" t="s">
        <v>424</v>
      </c>
      <c r="C6" s="108"/>
      <c r="D6" s="73" t="s">
        <v>423</v>
      </c>
      <c r="E6" s="76"/>
    </row>
    <row r="7" spans="1:5" x14ac:dyDescent="0.3">
      <c r="B7" s="465" t="s">
        <v>424</v>
      </c>
      <c r="C7" s="109" t="s">
        <v>425</v>
      </c>
      <c r="D7" s="73" t="s">
        <v>423</v>
      </c>
      <c r="E7" s="76"/>
    </row>
    <row r="8" spans="1:5" x14ac:dyDescent="0.3">
      <c r="B8" s="466"/>
      <c r="C8" s="109" t="s">
        <v>426</v>
      </c>
      <c r="D8" s="73" t="s">
        <v>423</v>
      </c>
      <c r="E8" s="76"/>
    </row>
    <row r="9" spans="1:5" x14ac:dyDescent="0.3">
      <c r="B9" s="466"/>
      <c r="C9" s="109" t="s">
        <v>427</v>
      </c>
      <c r="D9" s="73" t="s">
        <v>423</v>
      </c>
      <c r="E9" s="76"/>
    </row>
    <row r="10" spans="1:5" x14ac:dyDescent="0.3">
      <c r="B10" s="466"/>
      <c r="C10" s="109" t="s">
        <v>428</v>
      </c>
      <c r="D10" s="73" t="s">
        <v>423</v>
      </c>
      <c r="E10" s="76"/>
    </row>
    <row r="11" spans="1:5" x14ac:dyDescent="0.3">
      <c r="B11" s="466"/>
      <c r="C11" s="109" t="s">
        <v>429</v>
      </c>
      <c r="D11" s="73" t="s">
        <v>423</v>
      </c>
      <c r="E11" s="76"/>
    </row>
    <row r="12" spans="1:5" x14ac:dyDescent="0.3">
      <c r="B12" s="466"/>
      <c r="C12" s="109" t="s">
        <v>430</v>
      </c>
      <c r="D12" s="73" t="s">
        <v>423</v>
      </c>
      <c r="E12" s="76"/>
    </row>
    <row r="13" spans="1:5" x14ac:dyDescent="0.3">
      <c r="B13" s="467"/>
      <c r="C13" s="109" t="s">
        <v>431</v>
      </c>
      <c r="D13" s="73" t="s">
        <v>423</v>
      </c>
      <c r="E13" s="76"/>
    </row>
    <row r="14" spans="1:5" x14ac:dyDescent="0.3">
      <c r="B14" s="73" t="s">
        <v>413</v>
      </c>
      <c r="C14" s="73"/>
      <c r="D14" s="73" t="s">
        <v>432</v>
      </c>
      <c r="E14" s="76" t="s">
        <v>247</v>
      </c>
    </row>
    <row r="15" spans="1:5" x14ac:dyDescent="0.3">
      <c r="B15" s="73" t="s">
        <v>255</v>
      </c>
      <c r="C15" s="73"/>
      <c r="D15" s="73" t="s">
        <v>433</v>
      </c>
      <c r="E15" s="76" t="s">
        <v>247</v>
      </c>
    </row>
    <row r="16" spans="1:5" x14ac:dyDescent="0.3">
      <c r="B16" s="15" t="s">
        <v>179</v>
      </c>
      <c r="C16" s="107"/>
      <c r="D16" s="73" t="s">
        <v>423</v>
      </c>
      <c r="E16" s="76" t="s">
        <v>247</v>
      </c>
    </row>
    <row r="17" spans="2:5" x14ac:dyDescent="0.3">
      <c r="B17" s="15" t="s">
        <v>185</v>
      </c>
      <c r="C17" s="107"/>
      <c r="D17" s="73" t="s">
        <v>433</v>
      </c>
      <c r="E17" s="76"/>
    </row>
    <row r="18" spans="2:5" x14ac:dyDescent="0.3">
      <c r="B18" s="73" t="s">
        <v>261</v>
      </c>
      <c r="C18" s="15"/>
      <c r="D18" s="73" t="s">
        <v>423</v>
      </c>
      <c r="E18" s="76"/>
    </row>
    <row r="19" spans="2:5" x14ac:dyDescent="0.3">
      <c r="B19" s="73" t="s">
        <v>166</v>
      </c>
      <c r="C19" s="15"/>
      <c r="D19" s="73" t="s">
        <v>423</v>
      </c>
      <c r="E19" s="76"/>
    </row>
    <row r="20" spans="2:5" x14ac:dyDescent="0.3">
      <c r="B20" s="110" t="s">
        <v>262</v>
      </c>
      <c r="C20" s="15"/>
      <c r="D20" s="110" t="s">
        <v>433</v>
      </c>
      <c r="E20" s="111" t="s">
        <v>247</v>
      </c>
    </row>
    <row r="21" spans="2:5" x14ac:dyDescent="0.3">
      <c r="B21" s="110" t="s">
        <v>263</v>
      </c>
      <c r="C21" s="107"/>
      <c r="D21" s="73" t="s">
        <v>423</v>
      </c>
      <c r="E21" s="111" t="s">
        <v>247</v>
      </c>
    </row>
    <row r="22" spans="2:5" x14ac:dyDescent="0.3">
      <c r="B22" s="73" t="s">
        <v>434</v>
      </c>
      <c r="C22" s="112"/>
      <c r="D22" s="73" t="s">
        <v>423</v>
      </c>
      <c r="E22" s="76"/>
    </row>
    <row r="23" spans="2:5" x14ac:dyDescent="0.3">
      <c r="B23" s="73" t="s">
        <v>435</v>
      </c>
      <c r="C23" s="107"/>
      <c r="D23" s="73" t="s">
        <v>433</v>
      </c>
      <c r="E23" s="76"/>
    </row>
    <row r="24" spans="2:5" x14ac:dyDescent="0.3">
      <c r="B24" s="73" t="s">
        <v>175</v>
      </c>
      <c r="C24" s="15"/>
      <c r="D24" s="73" t="s">
        <v>423</v>
      </c>
      <c r="E24" s="76"/>
    </row>
    <row r="25" spans="2:5" x14ac:dyDescent="0.3">
      <c r="B25" s="73" t="s">
        <v>268</v>
      </c>
      <c r="C25" s="107"/>
      <c r="D25" s="73" t="s">
        <v>432</v>
      </c>
      <c r="E25" s="79" t="s">
        <v>247</v>
      </c>
    </row>
    <row r="26" spans="2:5" x14ac:dyDescent="0.3">
      <c r="B26" s="73" t="s">
        <v>269</v>
      </c>
      <c r="C26" s="15"/>
      <c r="D26" s="73" t="s">
        <v>423</v>
      </c>
      <c r="E26" s="76" t="s">
        <v>247</v>
      </c>
    </row>
    <row r="27" spans="2:5" x14ac:dyDescent="0.3">
      <c r="B27" s="110" t="s">
        <v>271</v>
      </c>
      <c r="C27" s="15"/>
      <c r="D27" s="73" t="s">
        <v>423</v>
      </c>
      <c r="E27" s="113"/>
    </row>
    <row r="28" spans="2:5" x14ac:dyDescent="0.3">
      <c r="B28" s="73" t="s">
        <v>412</v>
      </c>
      <c r="C28" s="114"/>
      <c r="D28" s="73" t="s">
        <v>433</v>
      </c>
      <c r="E28" s="76"/>
    </row>
    <row r="29" spans="2:5" x14ac:dyDescent="0.3">
      <c r="B29" s="73" t="s">
        <v>170</v>
      </c>
      <c r="C29" s="73"/>
      <c r="D29" s="73" t="s">
        <v>423</v>
      </c>
      <c r="E29" s="76"/>
    </row>
    <row r="30" spans="2:5" x14ac:dyDescent="0.3">
      <c r="B30" s="110" t="s">
        <v>276</v>
      </c>
      <c r="C30" s="73"/>
      <c r="D30" s="73" t="s">
        <v>423</v>
      </c>
      <c r="E30" s="76" t="s">
        <v>247</v>
      </c>
    </row>
    <row r="31" spans="2:5" x14ac:dyDescent="0.3">
      <c r="B31" s="73" t="s">
        <v>280</v>
      </c>
      <c r="C31" s="107"/>
      <c r="D31" s="73" t="s">
        <v>433</v>
      </c>
      <c r="E31" s="76"/>
    </row>
    <row r="32" spans="2:5" x14ac:dyDescent="0.3">
      <c r="B32" s="73" t="s">
        <v>169</v>
      </c>
      <c r="C32" s="15"/>
      <c r="D32" s="73" t="s">
        <v>423</v>
      </c>
      <c r="E32" s="76" t="s">
        <v>247</v>
      </c>
    </row>
    <row r="33" spans="2:5" x14ac:dyDescent="0.3">
      <c r="B33" s="73" t="s">
        <v>284</v>
      </c>
      <c r="C33" s="15"/>
      <c r="D33" s="73" t="s">
        <v>423</v>
      </c>
      <c r="E33" s="76"/>
    </row>
    <row r="34" spans="2:5" x14ac:dyDescent="0.3">
      <c r="B34" s="15" t="s">
        <v>172</v>
      </c>
      <c r="C34" s="114"/>
      <c r="D34" s="73" t="s">
        <v>433</v>
      </c>
      <c r="E34" s="76"/>
    </row>
    <row r="35" spans="2:5" x14ac:dyDescent="0.3">
      <c r="B35" s="15" t="s">
        <v>436</v>
      </c>
      <c r="C35" s="15"/>
      <c r="D35" s="73" t="s">
        <v>433</v>
      </c>
      <c r="E35" s="76"/>
    </row>
    <row r="36" spans="2:5" x14ac:dyDescent="0.3">
      <c r="B36" s="110" t="s">
        <v>437</v>
      </c>
      <c r="C36" s="15"/>
      <c r="D36" s="73" t="s">
        <v>423</v>
      </c>
      <c r="E36" s="76"/>
    </row>
    <row r="37" spans="2:5" x14ac:dyDescent="0.3">
      <c r="B37" s="73" t="s">
        <v>191</v>
      </c>
      <c r="C37" s="107"/>
      <c r="D37" s="73" t="s">
        <v>423</v>
      </c>
      <c r="E37" s="76"/>
    </row>
    <row r="38" spans="2:5" x14ac:dyDescent="0.3">
      <c r="B38" s="73" t="s">
        <v>306</v>
      </c>
      <c r="C38" s="107"/>
      <c r="D38" s="73" t="s">
        <v>433</v>
      </c>
      <c r="E38" s="76"/>
    </row>
    <row r="39" spans="2:5" x14ac:dyDescent="0.3">
      <c r="B39" s="110" t="s">
        <v>184</v>
      </c>
      <c r="C39" s="15"/>
      <c r="D39" s="73" t="s">
        <v>423</v>
      </c>
      <c r="E39" s="111"/>
    </row>
    <row r="40" spans="2:5" x14ac:dyDescent="0.3">
      <c r="B40" s="110" t="s">
        <v>309</v>
      </c>
      <c r="C40" s="107"/>
      <c r="D40" s="73" t="s">
        <v>433</v>
      </c>
      <c r="E40" s="111" t="s">
        <v>247</v>
      </c>
    </row>
    <row r="41" spans="2:5" x14ac:dyDescent="0.3">
      <c r="B41" s="110" t="s">
        <v>312</v>
      </c>
      <c r="C41" s="73"/>
      <c r="D41" s="73" t="s">
        <v>423</v>
      </c>
      <c r="E41" s="111" t="s">
        <v>247</v>
      </c>
    </row>
    <row r="42" spans="2:5" x14ac:dyDescent="0.3">
      <c r="B42" s="73" t="s">
        <v>438</v>
      </c>
      <c r="C42" s="15"/>
      <c r="D42" s="73" t="s">
        <v>423</v>
      </c>
      <c r="E42" s="76"/>
    </row>
    <row r="43" spans="2:5" x14ac:dyDescent="0.3">
      <c r="B43" s="73" t="s">
        <v>314</v>
      </c>
      <c r="C43" s="107"/>
      <c r="D43" s="73" t="s">
        <v>433</v>
      </c>
      <c r="E43" s="76"/>
    </row>
    <row r="44" spans="2:5" x14ac:dyDescent="0.3">
      <c r="B44" s="73" t="s">
        <v>315</v>
      </c>
      <c r="C44" s="73"/>
      <c r="D44" s="73" t="s">
        <v>423</v>
      </c>
      <c r="E44" s="76"/>
    </row>
    <row r="45" spans="2:5" x14ac:dyDescent="0.3">
      <c r="B45" s="15" t="s">
        <v>318</v>
      </c>
      <c r="C45" s="15"/>
      <c r="D45" s="73" t="s">
        <v>433</v>
      </c>
      <c r="E45" s="76"/>
    </row>
    <row r="46" spans="2:5" x14ac:dyDescent="0.3">
      <c r="B46" s="74" t="s">
        <v>439</v>
      </c>
      <c r="C46" s="109" t="s">
        <v>440</v>
      </c>
      <c r="D46" s="73" t="s">
        <v>423</v>
      </c>
      <c r="E46" s="76"/>
    </row>
    <row r="47" spans="2:5" x14ac:dyDescent="0.3">
      <c r="B47" s="73" t="s">
        <v>441</v>
      </c>
      <c r="C47" s="15"/>
      <c r="D47" s="73" t="s">
        <v>433</v>
      </c>
      <c r="E47" s="76" t="s">
        <v>247</v>
      </c>
    </row>
    <row r="48" spans="2:5" x14ac:dyDescent="0.3">
      <c r="B48" s="15" t="s">
        <v>414</v>
      </c>
      <c r="C48" s="15"/>
      <c r="D48" s="73" t="s">
        <v>433</v>
      </c>
      <c r="E48" s="76" t="s">
        <v>247</v>
      </c>
    </row>
    <row r="49" spans="2:5" x14ac:dyDescent="0.3">
      <c r="B49" s="73" t="s">
        <v>192</v>
      </c>
      <c r="C49" s="15"/>
      <c r="D49" s="73" t="s">
        <v>423</v>
      </c>
      <c r="E49" s="76" t="s">
        <v>247</v>
      </c>
    </row>
    <row r="50" spans="2:5" x14ac:dyDescent="0.3">
      <c r="B50" s="15" t="s">
        <v>190</v>
      </c>
      <c r="C50" s="109" t="s">
        <v>442</v>
      </c>
      <c r="D50" s="73" t="s">
        <v>423</v>
      </c>
      <c r="E50" s="76"/>
    </row>
    <row r="51" spans="2:5" x14ac:dyDescent="0.3">
      <c r="B51" s="73" t="s">
        <v>326</v>
      </c>
      <c r="C51" s="15"/>
      <c r="D51" s="73" t="s">
        <v>432</v>
      </c>
      <c r="E51" s="76"/>
    </row>
    <row r="52" spans="2:5" x14ac:dyDescent="0.3">
      <c r="B52" s="73" t="s">
        <v>331</v>
      </c>
      <c r="C52" s="15"/>
      <c r="D52" s="73" t="s">
        <v>432</v>
      </c>
      <c r="E52" s="76" t="s">
        <v>247</v>
      </c>
    </row>
    <row r="53" spans="2:5" x14ac:dyDescent="0.3">
      <c r="B53" s="73" t="s">
        <v>333</v>
      </c>
      <c r="C53" s="15"/>
      <c r="D53" s="73" t="s">
        <v>433</v>
      </c>
      <c r="E53" s="76"/>
    </row>
    <row r="54" spans="2:5" x14ac:dyDescent="0.3">
      <c r="B54" s="73" t="s">
        <v>335</v>
      </c>
      <c r="C54" s="15"/>
      <c r="D54" s="73" t="s">
        <v>433</v>
      </c>
      <c r="E54" s="76" t="s">
        <v>247</v>
      </c>
    </row>
    <row r="55" spans="2:5" x14ac:dyDescent="0.3">
      <c r="B55" s="110" t="s">
        <v>443</v>
      </c>
      <c r="C55" s="15"/>
      <c r="D55" s="73" t="s">
        <v>433</v>
      </c>
      <c r="E55" s="76"/>
    </row>
    <row r="56" spans="2:5" x14ac:dyDescent="0.3">
      <c r="B56" s="73" t="s">
        <v>336</v>
      </c>
      <c r="C56" s="15"/>
      <c r="D56" s="73" t="s">
        <v>423</v>
      </c>
      <c r="E56" s="76" t="s">
        <v>247</v>
      </c>
    </row>
    <row r="57" spans="2:5" x14ac:dyDescent="0.3">
      <c r="B57" s="73" t="s">
        <v>444</v>
      </c>
      <c r="C57" s="15"/>
      <c r="D57" s="73" t="s">
        <v>423</v>
      </c>
      <c r="E57" s="76"/>
    </row>
    <row r="58" spans="2:5" x14ac:dyDescent="0.3">
      <c r="B58" s="11"/>
      <c r="C58" s="11"/>
      <c r="D58" s="11"/>
      <c r="E58" s="11"/>
    </row>
    <row r="59" spans="2:5" x14ac:dyDescent="0.3">
      <c r="B59" s="20" t="s">
        <v>92</v>
      </c>
      <c r="C59" s="11"/>
      <c r="D59" s="11"/>
      <c r="E59" s="11"/>
    </row>
    <row r="60" spans="2:5" x14ac:dyDescent="0.3">
      <c r="B60" s="20" t="s">
        <v>445</v>
      </c>
      <c r="C60" s="11"/>
      <c r="D60" s="11"/>
      <c r="E60" s="11"/>
    </row>
    <row r="61" spans="2:5" x14ac:dyDescent="0.3">
      <c r="B61" s="20" t="s">
        <v>446</v>
      </c>
      <c r="C61" s="11"/>
      <c r="D61" s="11"/>
      <c r="E61" s="11"/>
    </row>
    <row r="62" spans="2:5" x14ac:dyDescent="0.3">
      <c r="B62" s="20" t="s">
        <v>447</v>
      </c>
      <c r="C62" s="11"/>
      <c r="D62" s="11"/>
      <c r="E62" s="11"/>
    </row>
    <row r="63" spans="2:5" x14ac:dyDescent="0.3">
      <c r="B63" s="20" t="s">
        <v>448</v>
      </c>
      <c r="C63" s="11"/>
      <c r="D63" s="11"/>
      <c r="E63" s="11"/>
    </row>
    <row r="64" spans="2:5" x14ac:dyDescent="0.3">
      <c r="B64" s="20" t="s">
        <v>449</v>
      </c>
      <c r="C64" s="11"/>
      <c r="D64" s="11"/>
      <c r="E64" s="11"/>
    </row>
    <row r="65" spans="2:5" x14ac:dyDescent="0.3">
      <c r="C65" s="11"/>
      <c r="D65" s="11"/>
      <c r="E65" s="11"/>
    </row>
    <row r="66" spans="2:5" x14ac:dyDescent="0.3">
      <c r="B66" s="20" t="s">
        <v>450</v>
      </c>
      <c r="C66" s="11"/>
      <c r="D66" s="11"/>
      <c r="E66" s="11"/>
    </row>
  </sheetData>
  <mergeCells count="1">
    <mergeCell ref="B7:B13"/>
  </mergeCells>
  <hyperlinks>
    <hyperlink ref="A1" location="Contents!A1" display="Table of Contents" xr:uid="{03355EFE-2508-438F-82FC-93FD20B9814E}"/>
  </hyperlink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71E57A-F323-4A2F-A204-B78524922214}">
  <sheetPr>
    <tabColor rgb="FF00A3AF"/>
  </sheetPr>
  <dimension ref="A1:G19"/>
  <sheetViews>
    <sheetView zoomScaleNormal="100" workbookViewId="0"/>
  </sheetViews>
  <sheetFormatPr defaultRowHeight="14.4" x14ac:dyDescent="0.3"/>
  <cols>
    <col min="1" max="1" width="15.33203125" customWidth="1"/>
    <col min="2" max="2" width="22.44140625" customWidth="1"/>
    <col min="3" max="3" width="12.6640625" customWidth="1"/>
  </cols>
  <sheetData>
    <row r="1" spans="1:3" x14ac:dyDescent="0.3">
      <c r="A1" s="7" t="s">
        <v>73</v>
      </c>
      <c r="B1" s="272" t="str">
        <f>Contents!D26</f>
        <v>Figure 22. Hydropower Global Capacity, Shares of Top 10 Countries and Rest of World, 2022</v>
      </c>
    </row>
    <row r="3" spans="1:3" x14ac:dyDescent="0.3">
      <c r="B3" s="8" t="s">
        <v>451</v>
      </c>
      <c r="C3" s="8"/>
    </row>
    <row r="4" spans="1:3" x14ac:dyDescent="0.3">
      <c r="B4" s="173" t="s">
        <v>241</v>
      </c>
      <c r="C4" s="181">
        <v>2022</v>
      </c>
    </row>
    <row r="5" spans="1:3" x14ac:dyDescent="0.3">
      <c r="A5">
        <v>1</v>
      </c>
      <c r="B5" s="15" t="s">
        <v>166</v>
      </c>
      <c r="C5" s="34">
        <v>368</v>
      </c>
    </row>
    <row r="6" spans="1:3" x14ac:dyDescent="0.3">
      <c r="A6">
        <v>2</v>
      </c>
      <c r="B6" s="15" t="s">
        <v>179</v>
      </c>
      <c r="C6" s="34">
        <v>109.8</v>
      </c>
    </row>
    <row r="7" spans="1:3" x14ac:dyDescent="0.3">
      <c r="A7">
        <v>3</v>
      </c>
      <c r="B7" s="15" t="s">
        <v>185</v>
      </c>
      <c r="C7" s="34">
        <v>83.1</v>
      </c>
    </row>
    <row r="8" spans="1:3" x14ac:dyDescent="0.3">
      <c r="A8">
        <v>4</v>
      </c>
      <c r="B8" s="15" t="s">
        <v>167</v>
      </c>
      <c r="C8" s="34">
        <v>80</v>
      </c>
    </row>
    <row r="9" spans="1:3" x14ac:dyDescent="0.3">
      <c r="A9">
        <v>5</v>
      </c>
      <c r="B9" s="15" t="s">
        <v>318</v>
      </c>
      <c r="C9" s="34">
        <v>54.4</v>
      </c>
    </row>
    <row r="10" spans="1:3" x14ac:dyDescent="0.3">
      <c r="A10">
        <v>6</v>
      </c>
      <c r="B10" s="15" t="s">
        <v>169</v>
      </c>
      <c r="C10" s="34">
        <v>47</v>
      </c>
    </row>
    <row r="11" spans="1:3" x14ac:dyDescent="0.3">
      <c r="A11">
        <v>7</v>
      </c>
      <c r="B11" s="15" t="s">
        <v>309</v>
      </c>
      <c r="C11" s="34">
        <v>32.4</v>
      </c>
    </row>
    <row r="12" spans="1:3" x14ac:dyDescent="0.3">
      <c r="A12">
        <v>8</v>
      </c>
      <c r="B12" s="15" t="s">
        <v>452</v>
      </c>
      <c r="C12" s="34">
        <v>31.6</v>
      </c>
    </row>
    <row r="13" spans="1:3" x14ac:dyDescent="0.3">
      <c r="A13">
        <v>9</v>
      </c>
      <c r="B13" s="15" t="s">
        <v>172</v>
      </c>
      <c r="C13" s="34">
        <v>22.2</v>
      </c>
    </row>
    <row r="14" spans="1:3" x14ac:dyDescent="0.3">
      <c r="A14">
        <v>10</v>
      </c>
      <c r="B14" s="15" t="s">
        <v>412</v>
      </c>
      <c r="C14" s="34">
        <v>20.6</v>
      </c>
    </row>
    <row r="15" spans="1:3" x14ac:dyDescent="0.3">
      <c r="B15" s="107" t="s">
        <v>396</v>
      </c>
      <c r="C15" s="34">
        <v>370.2</v>
      </c>
    </row>
    <row r="16" spans="1:3" x14ac:dyDescent="0.3">
      <c r="B16" s="107" t="s">
        <v>91</v>
      </c>
      <c r="C16" s="34">
        <v>1219.3</v>
      </c>
    </row>
    <row r="18" spans="2:7" x14ac:dyDescent="0.3">
      <c r="B18" s="8" t="s">
        <v>453</v>
      </c>
    </row>
    <row r="19" spans="2:7" ht="58.95" customHeight="1" x14ac:dyDescent="0.3">
      <c r="B19" s="457" t="s">
        <v>454</v>
      </c>
      <c r="C19" s="457"/>
      <c r="D19" s="457"/>
      <c r="E19" s="457"/>
      <c r="F19" s="457"/>
      <c r="G19" s="457"/>
    </row>
  </sheetData>
  <mergeCells count="1">
    <mergeCell ref="B19:G19"/>
  </mergeCells>
  <hyperlinks>
    <hyperlink ref="A1" location="Contents!A1" display="Table of Contents" xr:uid="{6B64B7E7-62B2-44E8-875E-E576F81A0738}"/>
  </hyperlink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19C5B5-511C-4EB7-9503-54ACB7AD88CE}">
  <sheetPr>
    <tabColor rgb="FF00A3AF"/>
  </sheetPr>
  <dimension ref="A1:C19"/>
  <sheetViews>
    <sheetView zoomScaleNormal="100" workbookViewId="0"/>
  </sheetViews>
  <sheetFormatPr defaultRowHeight="14.4" x14ac:dyDescent="0.3"/>
  <cols>
    <col min="1" max="1" width="17.109375" customWidth="1"/>
    <col min="2" max="2" width="33.5546875" customWidth="1"/>
    <col min="3" max="3" width="17" customWidth="1"/>
  </cols>
  <sheetData>
    <row r="1" spans="1:3" x14ac:dyDescent="0.3">
      <c r="A1" s="7" t="s">
        <v>73</v>
      </c>
      <c r="B1" s="272" t="str">
        <f>Contents!D27</f>
        <v xml:space="preserve">Figure 22.2. Hydropower Generation, Top 10 countries, 2022 </v>
      </c>
    </row>
    <row r="2" spans="1:3" x14ac:dyDescent="0.3">
      <c r="A2" s="7"/>
    </row>
    <row r="3" spans="1:3" x14ac:dyDescent="0.3">
      <c r="B3" t="s">
        <v>455</v>
      </c>
    </row>
    <row r="4" spans="1:3" s="28" customFormat="1" x14ac:dyDescent="0.3">
      <c r="A4" s="198"/>
      <c r="B4" s="199" t="s">
        <v>241</v>
      </c>
      <c r="C4" s="180" t="s">
        <v>456</v>
      </c>
    </row>
    <row r="5" spans="1:3" ht="15.6" x14ac:dyDescent="0.3">
      <c r="A5" s="8">
        <v>1</v>
      </c>
      <c r="B5" s="137" t="s">
        <v>166</v>
      </c>
      <c r="C5" s="200">
        <v>1352</v>
      </c>
    </row>
    <row r="6" spans="1:3" ht="15.6" x14ac:dyDescent="0.3">
      <c r="A6" s="8">
        <v>2</v>
      </c>
      <c r="B6" s="137" t="s">
        <v>179</v>
      </c>
      <c r="C6" s="200">
        <v>423</v>
      </c>
    </row>
    <row r="7" spans="1:3" ht="15.6" x14ac:dyDescent="0.3">
      <c r="A7" s="8">
        <v>3</v>
      </c>
      <c r="B7" s="137" t="s">
        <v>185</v>
      </c>
      <c r="C7" s="200">
        <v>392</v>
      </c>
    </row>
    <row r="8" spans="1:3" ht="15.6" x14ac:dyDescent="0.3">
      <c r="A8" s="8">
        <v>4</v>
      </c>
      <c r="B8" s="137" t="s">
        <v>167</v>
      </c>
      <c r="C8" s="200">
        <v>262</v>
      </c>
    </row>
    <row r="9" spans="1:3" ht="15.6" x14ac:dyDescent="0.3">
      <c r="A9" s="8">
        <v>5</v>
      </c>
      <c r="B9" s="137" t="s">
        <v>318</v>
      </c>
      <c r="C9" s="200">
        <v>196</v>
      </c>
    </row>
    <row r="10" spans="1:3" ht="15.6" x14ac:dyDescent="0.3">
      <c r="A10" s="8">
        <v>6</v>
      </c>
      <c r="B10" s="137" t="s">
        <v>169</v>
      </c>
      <c r="C10" s="200">
        <v>175</v>
      </c>
    </row>
    <row r="11" spans="1:3" ht="15.6" x14ac:dyDescent="0.3">
      <c r="A11" s="8">
        <v>7</v>
      </c>
      <c r="B11" s="137" t="s">
        <v>309</v>
      </c>
      <c r="C11" s="200">
        <v>129</v>
      </c>
    </row>
    <row r="12" spans="1:3" ht="15.6" x14ac:dyDescent="0.3">
      <c r="A12" s="8">
        <v>8</v>
      </c>
      <c r="B12" s="137" t="s">
        <v>337</v>
      </c>
      <c r="C12" s="200">
        <v>101</v>
      </c>
    </row>
    <row r="13" spans="1:3" ht="15.6" x14ac:dyDescent="0.3">
      <c r="A13" s="8">
        <v>9</v>
      </c>
      <c r="B13" s="137" t="s">
        <v>172</v>
      </c>
      <c r="C13" s="200">
        <v>99</v>
      </c>
    </row>
    <row r="14" spans="1:3" ht="15.6" x14ac:dyDescent="0.3">
      <c r="A14" s="8">
        <v>10</v>
      </c>
      <c r="B14" s="137" t="s">
        <v>326</v>
      </c>
      <c r="C14" s="200">
        <v>69</v>
      </c>
    </row>
    <row r="15" spans="1:3" x14ac:dyDescent="0.3">
      <c r="A15" s="8"/>
      <c r="B15" s="107" t="s">
        <v>457</v>
      </c>
      <c r="C15" s="149">
        <v>1231</v>
      </c>
    </row>
    <row r="16" spans="1:3" x14ac:dyDescent="0.3">
      <c r="A16" s="8"/>
      <c r="B16" s="107" t="s">
        <v>91</v>
      </c>
      <c r="C16" s="149">
        <v>4429</v>
      </c>
    </row>
    <row r="19" spans="2:3" ht="75" customHeight="1" x14ac:dyDescent="0.3">
      <c r="B19" s="449" t="s">
        <v>458</v>
      </c>
      <c r="C19" s="449"/>
    </row>
  </sheetData>
  <mergeCells count="1">
    <mergeCell ref="B19:C19"/>
  </mergeCells>
  <hyperlinks>
    <hyperlink ref="A1" location="Contents!A1" display="Table of Contents" xr:uid="{A9EE4684-771D-4CF0-8CD3-50252BF0DAF8}"/>
  </hyperlink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E22EEA-1E28-402B-B1EA-ABF22A03F081}">
  <sheetPr>
    <tabColor rgb="FF00A3AF"/>
  </sheetPr>
  <dimension ref="A1:G18"/>
  <sheetViews>
    <sheetView zoomScaleNormal="100" workbookViewId="0"/>
  </sheetViews>
  <sheetFormatPr defaultRowHeight="14.4" x14ac:dyDescent="0.3"/>
  <cols>
    <col min="1" max="1" width="15.44140625" customWidth="1"/>
    <col min="2" max="2" width="17.33203125" customWidth="1"/>
    <col min="3" max="3" width="12" customWidth="1"/>
    <col min="4" max="4" width="14.5546875" customWidth="1"/>
  </cols>
  <sheetData>
    <row r="1" spans="1:4" x14ac:dyDescent="0.3">
      <c r="A1" s="7" t="s">
        <v>73</v>
      </c>
      <c r="B1" s="272" t="str">
        <f>Contents!D28</f>
        <v>Figure 23. Hydropower Global Capacity and Additions, Shares of Top 10 Countries, 2022</v>
      </c>
    </row>
    <row r="3" spans="1:4" x14ac:dyDescent="0.3">
      <c r="B3" s="8" t="s">
        <v>451</v>
      </c>
      <c r="C3" s="116"/>
      <c r="D3" s="116"/>
    </row>
    <row r="4" spans="1:4" x14ac:dyDescent="0.3">
      <c r="B4" s="173" t="s">
        <v>241</v>
      </c>
      <c r="C4" s="181" t="s">
        <v>403</v>
      </c>
      <c r="D4" s="181" t="s">
        <v>404</v>
      </c>
    </row>
    <row r="5" spans="1:4" x14ac:dyDescent="0.3">
      <c r="A5">
        <v>1</v>
      </c>
      <c r="B5" s="15" t="s">
        <v>166</v>
      </c>
      <c r="C5" s="149">
        <v>355</v>
      </c>
      <c r="D5" s="34">
        <v>13</v>
      </c>
    </row>
    <row r="6" spans="1:4" x14ac:dyDescent="0.3">
      <c r="A6">
        <v>2</v>
      </c>
      <c r="B6" s="15" t="s">
        <v>459</v>
      </c>
      <c r="C6" s="149">
        <v>8.1</v>
      </c>
      <c r="D6" s="34">
        <v>1.1000000000000001</v>
      </c>
    </row>
    <row r="7" spans="1:4" x14ac:dyDescent="0.3">
      <c r="A7">
        <v>3</v>
      </c>
      <c r="B7" s="15" t="s">
        <v>185</v>
      </c>
      <c r="C7" s="149">
        <v>82.1</v>
      </c>
      <c r="D7" s="34">
        <v>1</v>
      </c>
    </row>
    <row r="8" spans="1:4" x14ac:dyDescent="0.3">
      <c r="A8">
        <v>4</v>
      </c>
      <c r="B8" s="15" t="s">
        <v>412</v>
      </c>
      <c r="C8" s="149">
        <v>19.7</v>
      </c>
      <c r="D8" s="34">
        <v>0.9</v>
      </c>
    </row>
    <row r="9" spans="1:4" x14ac:dyDescent="0.3">
      <c r="A9">
        <v>5</v>
      </c>
      <c r="B9" s="15" t="s">
        <v>460</v>
      </c>
      <c r="C9" s="149">
        <v>4.0999999999999996</v>
      </c>
      <c r="D9" s="34">
        <v>0.8</v>
      </c>
    </row>
    <row r="10" spans="1:4" x14ac:dyDescent="0.3">
      <c r="A10">
        <v>6</v>
      </c>
      <c r="B10" s="15" t="s">
        <v>311</v>
      </c>
      <c r="C10" s="149">
        <v>9.9</v>
      </c>
      <c r="D10" s="34">
        <v>0.7</v>
      </c>
    </row>
    <row r="11" spans="1:4" x14ac:dyDescent="0.3">
      <c r="A11">
        <v>7</v>
      </c>
      <c r="B11" s="15" t="s">
        <v>262</v>
      </c>
      <c r="C11" s="149">
        <v>11.9</v>
      </c>
      <c r="D11" s="34">
        <v>0.6</v>
      </c>
    </row>
    <row r="12" spans="1:4" x14ac:dyDescent="0.3">
      <c r="A12">
        <v>8</v>
      </c>
      <c r="B12" s="15" t="s">
        <v>261</v>
      </c>
      <c r="C12" s="149">
        <v>6.8</v>
      </c>
      <c r="D12" s="34">
        <v>0.5</v>
      </c>
    </row>
    <row r="13" spans="1:4" x14ac:dyDescent="0.3">
      <c r="A13">
        <v>9</v>
      </c>
      <c r="B13" s="15" t="s">
        <v>338</v>
      </c>
      <c r="C13" s="149">
        <v>2.7</v>
      </c>
      <c r="D13" s="34">
        <v>0.5</v>
      </c>
    </row>
    <row r="14" spans="1:4" x14ac:dyDescent="0.3">
      <c r="A14">
        <v>10</v>
      </c>
      <c r="B14" s="15" t="s">
        <v>461</v>
      </c>
      <c r="C14" s="149">
        <v>0.7</v>
      </c>
      <c r="D14" s="34">
        <v>0.45</v>
      </c>
    </row>
    <row r="17" spans="2:7" x14ac:dyDescent="0.3">
      <c r="B17" s="8" t="s">
        <v>453</v>
      </c>
    </row>
    <row r="18" spans="2:7" ht="63.6" customHeight="1" x14ac:dyDescent="0.3">
      <c r="B18" s="457" t="s">
        <v>462</v>
      </c>
      <c r="C18" s="457"/>
      <c r="D18" s="457"/>
      <c r="E18" s="457"/>
      <c r="F18" s="457"/>
      <c r="G18" s="457"/>
    </row>
  </sheetData>
  <mergeCells count="1">
    <mergeCell ref="B18:G18"/>
  </mergeCells>
  <hyperlinks>
    <hyperlink ref="A1" location="Contents!A1" display="Table of Contents" xr:uid="{B3211464-3DFA-4C86-BBBD-4816AC6721F9}"/>
  </hyperlink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1369D0-7CD1-4819-9BAB-3179FCF2B952}">
  <sheetPr>
    <tabColor rgb="FFFDC300"/>
  </sheetPr>
  <dimension ref="A1:H20"/>
  <sheetViews>
    <sheetView zoomScaleNormal="100" workbookViewId="0"/>
  </sheetViews>
  <sheetFormatPr defaultRowHeight="14.4" x14ac:dyDescent="0.3"/>
  <cols>
    <col min="1" max="1" width="16.33203125" customWidth="1"/>
    <col min="2" max="4" width="13.44140625" customWidth="1"/>
  </cols>
  <sheetData>
    <row r="1" spans="1:8" x14ac:dyDescent="0.3">
      <c r="A1" s="7" t="s">
        <v>73</v>
      </c>
      <c r="B1" s="272" t="str">
        <f>Contents!D29</f>
        <v>Figure 24. Solar PV Global Capacity and Annual Additions, 2012 -2022</v>
      </c>
    </row>
    <row r="3" spans="1:8" x14ac:dyDescent="0.3">
      <c r="B3" s="125" t="s">
        <v>153</v>
      </c>
      <c r="C3" s="118"/>
      <c r="D3" s="124"/>
    </row>
    <row r="4" spans="1:8" ht="27.6" x14ac:dyDescent="0.3">
      <c r="B4" s="126" t="s">
        <v>138</v>
      </c>
      <c r="C4" s="127" t="s">
        <v>463</v>
      </c>
      <c r="D4" s="128" t="s">
        <v>165</v>
      </c>
      <c r="E4" s="124"/>
      <c r="F4" s="118"/>
      <c r="G4" s="118"/>
      <c r="H4" s="118"/>
    </row>
    <row r="5" spans="1:8" x14ac:dyDescent="0.3">
      <c r="B5" s="133">
        <v>2012</v>
      </c>
      <c r="C5" s="130">
        <v>30</v>
      </c>
      <c r="D5" s="130">
        <v>100</v>
      </c>
      <c r="E5" s="119"/>
      <c r="F5" s="121"/>
      <c r="G5" s="121"/>
      <c r="H5" s="121"/>
    </row>
    <row r="6" spans="1:8" x14ac:dyDescent="0.3">
      <c r="B6" s="133">
        <v>2013</v>
      </c>
      <c r="C6" s="130">
        <v>38</v>
      </c>
      <c r="D6" s="130">
        <v>138</v>
      </c>
      <c r="E6" s="119"/>
      <c r="F6" s="118"/>
      <c r="G6" s="118"/>
      <c r="H6" s="118"/>
    </row>
    <row r="7" spans="1:8" x14ac:dyDescent="0.3">
      <c r="B7" s="133">
        <v>2014</v>
      </c>
      <c r="C7" s="130">
        <v>40</v>
      </c>
      <c r="D7" s="130">
        <v>178</v>
      </c>
      <c r="E7" s="118"/>
      <c r="F7" s="118"/>
      <c r="G7" s="118"/>
      <c r="H7" s="118"/>
    </row>
    <row r="8" spans="1:8" x14ac:dyDescent="0.3">
      <c r="B8" s="133">
        <v>2015</v>
      </c>
      <c r="C8" s="130">
        <v>50</v>
      </c>
      <c r="D8" s="130">
        <v>228</v>
      </c>
      <c r="E8" s="118"/>
      <c r="F8" s="118"/>
      <c r="G8" s="118"/>
      <c r="H8" s="118"/>
    </row>
    <row r="9" spans="1:8" x14ac:dyDescent="0.3">
      <c r="B9" s="133">
        <v>2016</v>
      </c>
      <c r="C9" s="130">
        <v>77</v>
      </c>
      <c r="D9" s="130">
        <v>305</v>
      </c>
      <c r="E9" s="118"/>
      <c r="F9" s="120"/>
      <c r="G9" s="27"/>
      <c r="H9" s="121"/>
    </row>
    <row r="10" spans="1:8" x14ac:dyDescent="0.3">
      <c r="B10" s="133">
        <v>2017</v>
      </c>
      <c r="C10" s="130">
        <v>103</v>
      </c>
      <c r="D10" s="130">
        <v>407</v>
      </c>
      <c r="E10" s="118"/>
      <c r="F10" s="122"/>
      <c r="G10" s="121"/>
      <c r="H10" s="121"/>
    </row>
    <row r="11" spans="1:8" x14ac:dyDescent="0.3">
      <c r="B11" s="133">
        <v>2018</v>
      </c>
      <c r="C11" s="130">
        <v>104</v>
      </c>
      <c r="D11" s="130">
        <v>512</v>
      </c>
      <c r="E11" s="118"/>
      <c r="F11" s="122"/>
      <c r="G11" s="121"/>
      <c r="H11" s="121"/>
    </row>
    <row r="12" spans="1:8" x14ac:dyDescent="0.3">
      <c r="B12" s="133">
        <v>2019</v>
      </c>
      <c r="C12" s="130">
        <v>112</v>
      </c>
      <c r="D12" s="130">
        <v>623</v>
      </c>
      <c r="E12" s="118"/>
      <c r="F12" s="118"/>
      <c r="G12" s="118"/>
      <c r="H12" s="118"/>
    </row>
    <row r="13" spans="1:8" x14ac:dyDescent="0.3">
      <c r="B13" s="133">
        <v>2020</v>
      </c>
      <c r="C13" s="130">
        <v>139</v>
      </c>
      <c r="D13" s="130">
        <v>760</v>
      </c>
      <c r="E13" s="118"/>
      <c r="F13" s="118"/>
      <c r="G13" s="118"/>
      <c r="H13" s="118"/>
    </row>
    <row r="14" spans="1:8" x14ac:dyDescent="0.3">
      <c r="B14" s="133">
        <v>2021</v>
      </c>
      <c r="C14" s="130">
        <v>175</v>
      </c>
      <c r="D14" s="130">
        <v>942</v>
      </c>
      <c r="E14" s="118"/>
      <c r="F14" s="118"/>
      <c r="G14" s="118"/>
      <c r="H14" s="118"/>
    </row>
    <row r="15" spans="1:8" x14ac:dyDescent="0.3">
      <c r="B15" s="133">
        <v>2022</v>
      </c>
      <c r="C15" s="130">
        <v>243</v>
      </c>
      <c r="D15" s="130">
        <v>1185</v>
      </c>
      <c r="F15" s="118"/>
      <c r="G15" s="118"/>
      <c r="H15" s="118"/>
    </row>
    <row r="16" spans="1:8" x14ac:dyDescent="0.3">
      <c r="B16" s="5"/>
      <c r="C16" s="288"/>
      <c r="D16" s="289"/>
      <c r="E16" s="118"/>
      <c r="F16" s="118"/>
      <c r="G16" s="118"/>
      <c r="H16" s="118"/>
    </row>
    <row r="17" spans="2:8" x14ac:dyDescent="0.3">
      <c r="B17" s="67" t="s">
        <v>464</v>
      </c>
      <c r="C17" s="118"/>
      <c r="D17" s="118"/>
      <c r="E17" s="118"/>
      <c r="F17" s="118"/>
      <c r="G17" s="118"/>
      <c r="H17" s="118"/>
    </row>
    <row r="18" spans="2:8" x14ac:dyDescent="0.3">
      <c r="B18" s="5" t="s">
        <v>465</v>
      </c>
      <c r="C18" s="118"/>
      <c r="D18" s="118"/>
      <c r="E18" s="118"/>
      <c r="F18" s="118"/>
      <c r="G18" s="118"/>
      <c r="H18" s="118"/>
    </row>
    <row r="19" spans="2:8" x14ac:dyDescent="0.3">
      <c r="E19" s="118"/>
      <c r="F19" s="118"/>
      <c r="G19" s="123"/>
      <c r="H19" s="123"/>
    </row>
    <row r="20" spans="2:8" x14ac:dyDescent="0.3">
      <c r="E20" s="118"/>
      <c r="F20" s="118"/>
      <c r="G20" s="118"/>
      <c r="H20" s="118"/>
    </row>
  </sheetData>
  <hyperlinks>
    <hyperlink ref="A1" location="Contents!A1" display="Table of Contents" xr:uid="{62BB7710-1E61-4916-BEB2-32E1F227A936}"/>
  </hyperlink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B194AF-08F2-4F32-B304-EE953C2F2E81}">
  <sheetPr>
    <tabColor rgb="FFFDC300"/>
  </sheetPr>
  <dimension ref="A1:J20"/>
  <sheetViews>
    <sheetView zoomScaleNormal="100" workbookViewId="0">
      <selection activeCell="H16" sqref="H16"/>
    </sheetView>
  </sheetViews>
  <sheetFormatPr defaultRowHeight="14.4" x14ac:dyDescent="0.3"/>
  <cols>
    <col min="1" max="1" width="16.6640625" customWidth="1"/>
  </cols>
  <sheetData>
    <row r="1" spans="1:10" x14ac:dyDescent="0.3">
      <c r="A1" s="7" t="s">
        <v>73</v>
      </c>
      <c r="B1" s="272" t="str">
        <f>Contents!D30</f>
        <v>Figure 25. Solar PV Global Capacity, by Country and Region, 2012-2022</v>
      </c>
    </row>
    <row r="2" spans="1:10" x14ac:dyDescent="0.3">
      <c r="A2" s="7"/>
    </row>
    <row r="3" spans="1:10" x14ac:dyDescent="0.3">
      <c r="B3" t="s">
        <v>153</v>
      </c>
    </row>
    <row r="4" spans="1:10" ht="27.6" x14ac:dyDescent="0.3">
      <c r="B4" s="143" t="s">
        <v>138</v>
      </c>
      <c r="C4" s="127" t="s">
        <v>166</v>
      </c>
      <c r="D4" s="127" t="s">
        <v>167</v>
      </c>
      <c r="E4" s="127" t="s">
        <v>172</v>
      </c>
      <c r="F4" s="127" t="s">
        <v>170</v>
      </c>
      <c r="G4" s="127" t="s">
        <v>169</v>
      </c>
      <c r="H4" s="127" t="s">
        <v>396</v>
      </c>
      <c r="I4" s="127" t="s">
        <v>151</v>
      </c>
      <c r="J4" s="129"/>
    </row>
    <row r="5" spans="1:10" x14ac:dyDescent="0.3">
      <c r="B5" s="140">
        <v>2012</v>
      </c>
      <c r="C5" s="130">
        <v>6.7</v>
      </c>
      <c r="D5" s="130">
        <v>7.1</v>
      </c>
      <c r="E5" s="130">
        <v>6.6</v>
      </c>
      <c r="F5" s="130">
        <v>34.1</v>
      </c>
      <c r="G5" s="130">
        <v>1.2</v>
      </c>
      <c r="H5" s="130">
        <v>44.3</v>
      </c>
      <c r="I5" s="130">
        <v>100</v>
      </c>
      <c r="J5" s="129"/>
    </row>
    <row r="6" spans="1:10" x14ac:dyDescent="0.3">
      <c r="B6" s="140">
        <v>2013</v>
      </c>
      <c r="C6" s="130">
        <v>17.7</v>
      </c>
      <c r="D6" s="130">
        <v>12.1</v>
      </c>
      <c r="E6" s="130">
        <v>13.6</v>
      </c>
      <c r="F6" s="130">
        <v>36.700000000000003</v>
      </c>
      <c r="G6" s="130">
        <v>2.2000000000000002</v>
      </c>
      <c r="H6" s="130">
        <v>55.7</v>
      </c>
      <c r="I6" s="130">
        <v>138</v>
      </c>
      <c r="J6" s="129"/>
    </row>
    <row r="7" spans="1:10" x14ac:dyDescent="0.3">
      <c r="B7" s="140">
        <v>2014</v>
      </c>
      <c r="C7" s="130">
        <v>28.3</v>
      </c>
      <c r="D7" s="130">
        <v>18.3</v>
      </c>
      <c r="E7" s="130">
        <v>23.3</v>
      </c>
      <c r="F7" s="130">
        <v>37.9</v>
      </c>
      <c r="G7" s="130">
        <v>3.2</v>
      </c>
      <c r="H7" s="130">
        <v>66.900000000000006</v>
      </c>
      <c r="I7" s="130">
        <v>178</v>
      </c>
      <c r="J7" s="129"/>
    </row>
    <row r="8" spans="1:10" x14ac:dyDescent="0.3">
      <c r="B8" s="140">
        <v>2015</v>
      </c>
      <c r="C8" s="130">
        <v>43.5</v>
      </c>
      <c r="D8" s="130">
        <v>25.8</v>
      </c>
      <c r="E8" s="130">
        <v>34.200000000000003</v>
      </c>
      <c r="F8" s="130">
        <v>39.200000000000003</v>
      </c>
      <c r="G8" s="130">
        <v>5.0999999999999996</v>
      </c>
      <c r="H8" s="130">
        <v>80.2</v>
      </c>
      <c r="I8" s="130">
        <v>228</v>
      </c>
      <c r="J8" s="129"/>
    </row>
    <row r="9" spans="1:10" x14ac:dyDescent="0.3">
      <c r="B9" s="140">
        <v>2016</v>
      </c>
      <c r="C9" s="130">
        <v>78</v>
      </c>
      <c r="D9" s="130">
        <v>41</v>
      </c>
      <c r="E9" s="130">
        <v>42</v>
      </c>
      <c r="F9" s="130">
        <v>40.700000000000003</v>
      </c>
      <c r="G9" s="130">
        <v>9.1</v>
      </c>
      <c r="H9" s="130">
        <v>94.2</v>
      </c>
      <c r="I9" s="130">
        <v>305</v>
      </c>
      <c r="J9" s="129"/>
    </row>
    <row r="10" spans="1:10" x14ac:dyDescent="0.3">
      <c r="B10" s="140">
        <v>2017</v>
      </c>
      <c r="C10" s="130">
        <v>130.9</v>
      </c>
      <c r="D10" s="130">
        <v>51.8</v>
      </c>
      <c r="E10" s="130">
        <v>49.5</v>
      </c>
      <c r="F10" s="130">
        <v>42.3</v>
      </c>
      <c r="G10" s="130">
        <v>22.1</v>
      </c>
      <c r="H10" s="130">
        <v>110.4</v>
      </c>
      <c r="I10" s="130">
        <v>407</v>
      </c>
      <c r="J10" s="129"/>
    </row>
    <row r="11" spans="1:10" x14ac:dyDescent="0.3">
      <c r="B11" s="140">
        <v>2018</v>
      </c>
      <c r="C11" s="130">
        <v>175.1</v>
      </c>
      <c r="D11" s="130">
        <v>62.5</v>
      </c>
      <c r="E11" s="130">
        <v>56.2</v>
      </c>
      <c r="F11" s="130">
        <v>45.2</v>
      </c>
      <c r="G11" s="130">
        <v>32.9</v>
      </c>
      <c r="H11" s="130">
        <v>140.1</v>
      </c>
      <c r="I11" s="130">
        <v>512</v>
      </c>
      <c r="J11" s="129"/>
    </row>
    <row r="12" spans="1:10" x14ac:dyDescent="0.3">
      <c r="B12" s="140">
        <v>2019</v>
      </c>
      <c r="C12" s="130">
        <v>205.2</v>
      </c>
      <c r="D12" s="130">
        <v>77</v>
      </c>
      <c r="E12" s="130">
        <v>63.2</v>
      </c>
      <c r="F12" s="130">
        <v>49</v>
      </c>
      <c r="G12" s="130">
        <v>42.9</v>
      </c>
      <c r="H12" s="130">
        <v>185.7</v>
      </c>
      <c r="I12" s="130">
        <v>623</v>
      </c>
      <c r="J12" s="129"/>
    </row>
    <row r="13" spans="1:10" x14ac:dyDescent="0.3">
      <c r="B13" s="140">
        <v>2020</v>
      </c>
      <c r="C13" s="130">
        <v>253.4</v>
      </c>
      <c r="D13" s="130">
        <v>97</v>
      </c>
      <c r="E13" s="130">
        <v>71.400000000000006</v>
      </c>
      <c r="F13" s="130">
        <v>53.9</v>
      </c>
      <c r="G13" s="130">
        <v>47.4</v>
      </c>
      <c r="H13" s="130">
        <v>236.9</v>
      </c>
      <c r="I13" s="130">
        <v>760</v>
      </c>
      <c r="J13" s="129"/>
    </row>
    <row r="14" spans="1:10" x14ac:dyDescent="0.3">
      <c r="B14" s="140">
        <v>2021</v>
      </c>
      <c r="C14" s="130">
        <v>308.5</v>
      </c>
      <c r="D14" s="130">
        <v>122.9</v>
      </c>
      <c r="E14" s="130">
        <v>78.2</v>
      </c>
      <c r="F14" s="130">
        <v>59.2</v>
      </c>
      <c r="G14" s="130">
        <v>60.4</v>
      </c>
      <c r="H14" s="130">
        <v>312.8</v>
      </c>
      <c r="I14" s="130">
        <v>942</v>
      </c>
      <c r="J14" s="129"/>
    </row>
    <row r="15" spans="1:10" x14ac:dyDescent="0.3">
      <c r="B15" s="140">
        <v>2022</v>
      </c>
      <c r="C15" s="130">
        <v>414.5</v>
      </c>
      <c r="D15" s="130">
        <v>141.6</v>
      </c>
      <c r="E15" s="130">
        <v>84.9</v>
      </c>
      <c r="F15" s="130">
        <v>67.2</v>
      </c>
      <c r="G15" s="130">
        <v>79.099999999999994</v>
      </c>
      <c r="H15" s="130">
        <v>398</v>
      </c>
      <c r="I15" s="130">
        <v>1185</v>
      </c>
      <c r="J15" s="129"/>
    </row>
    <row r="19" spans="2:2" x14ac:dyDescent="0.3">
      <c r="B19" s="67" t="s">
        <v>466</v>
      </c>
    </row>
    <row r="20" spans="2:2" x14ac:dyDescent="0.3">
      <c r="B20" s="5" t="s">
        <v>467</v>
      </c>
    </row>
  </sheetData>
  <hyperlinks>
    <hyperlink ref="A1" location="Contents!A1" display="Table of Contents" xr:uid="{E5F07BC1-2CA8-4114-9A04-FD1DE5235C84}"/>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735C55-D2C3-4B49-BF53-82B32E475BEB}">
  <sheetPr>
    <tabColor rgb="FFFFC77D"/>
  </sheetPr>
  <dimension ref="A1:I26"/>
  <sheetViews>
    <sheetView tabSelected="1" zoomScaleNormal="100" workbookViewId="0">
      <selection activeCell="I12" sqref="I12"/>
    </sheetView>
  </sheetViews>
  <sheetFormatPr defaultRowHeight="14.4" x14ac:dyDescent="0.3"/>
  <cols>
    <col min="1" max="1" width="18.88671875" customWidth="1"/>
    <col min="2" max="2" width="22.6640625" customWidth="1"/>
    <col min="3" max="3" width="14.6640625" customWidth="1"/>
    <col min="4" max="4" width="12.109375" customWidth="1"/>
    <col min="5" max="5" width="21.33203125" customWidth="1"/>
    <col min="6" max="7" width="12.5546875" customWidth="1"/>
  </cols>
  <sheetData>
    <row r="1" spans="1:7" x14ac:dyDescent="0.3">
      <c r="A1" s="7" t="s">
        <v>73</v>
      </c>
      <c r="B1" s="273" t="str">
        <f>Contents!D3</f>
        <v>Figure 1. Renewables in Energy Supply</v>
      </c>
    </row>
    <row r="3" spans="1:7" x14ac:dyDescent="0.3">
      <c r="B3" t="s">
        <v>74</v>
      </c>
      <c r="C3" s="272" t="s">
        <v>75</v>
      </c>
    </row>
    <row r="5" spans="1:7" x14ac:dyDescent="0.3">
      <c r="B5" s="163" t="s">
        <v>76</v>
      </c>
      <c r="C5" s="18">
        <v>0.49</v>
      </c>
      <c r="E5" s="163" t="s">
        <v>77</v>
      </c>
      <c r="F5" s="19">
        <v>0.3</v>
      </c>
    </row>
    <row r="6" spans="1:7" x14ac:dyDescent="0.3">
      <c r="B6" s="163" t="s">
        <v>78</v>
      </c>
      <c r="C6" s="18">
        <v>0.23</v>
      </c>
      <c r="E6" s="163" t="s">
        <v>79</v>
      </c>
      <c r="F6" s="19">
        <v>9.9000000000000005E-2</v>
      </c>
    </row>
    <row r="7" spans="1:7" x14ac:dyDescent="0.3">
      <c r="B7" s="163" t="s">
        <v>80</v>
      </c>
      <c r="C7" s="18">
        <v>0.28999999999999998</v>
      </c>
      <c r="E7" s="163" t="s">
        <v>81</v>
      </c>
      <c r="F7" s="19">
        <v>3.6999999999999998E-2</v>
      </c>
    </row>
    <row r="9" spans="1:7" x14ac:dyDescent="0.3">
      <c r="B9" t="s">
        <v>82</v>
      </c>
    </row>
    <row r="11" spans="1:7" x14ac:dyDescent="0.3">
      <c r="B11" t="s">
        <v>83</v>
      </c>
      <c r="C11" s="272" t="s">
        <v>84</v>
      </c>
    </row>
    <row r="12" spans="1:7" x14ac:dyDescent="0.3">
      <c r="B12" s="11"/>
      <c r="C12" s="11"/>
      <c r="D12" s="11"/>
      <c r="E12" s="11"/>
      <c r="F12" s="11"/>
      <c r="G12" s="11"/>
    </row>
    <row r="13" spans="1:7" x14ac:dyDescent="0.3">
      <c r="B13" s="158"/>
      <c r="C13" s="159" t="s">
        <v>85</v>
      </c>
      <c r="D13" s="159" t="s">
        <v>86</v>
      </c>
      <c r="E13" s="159" t="s">
        <v>87</v>
      </c>
      <c r="F13" s="159" t="s">
        <v>88</v>
      </c>
    </row>
    <row r="14" spans="1:7" x14ac:dyDescent="0.3">
      <c r="B14" s="158" t="s">
        <v>89</v>
      </c>
      <c r="C14" s="16">
        <v>6</v>
      </c>
      <c r="D14" s="16">
        <v>3</v>
      </c>
      <c r="E14" s="16">
        <v>9</v>
      </c>
      <c r="F14" s="16">
        <v>0</v>
      </c>
    </row>
    <row r="15" spans="1:7" x14ac:dyDescent="0.3">
      <c r="B15" s="158" t="s">
        <v>90</v>
      </c>
      <c r="C15" s="16">
        <v>168</v>
      </c>
      <c r="D15" s="16">
        <v>43</v>
      </c>
      <c r="E15" s="16">
        <v>40</v>
      </c>
      <c r="F15" s="16">
        <v>37</v>
      </c>
    </row>
    <row r="16" spans="1:7" x14ac:dyDescent="0.3">
      <c r="B16" s="158" t="s">
        <v>91</v>
      </c>
      <c r="C16" s="16">
        <v>174</v>
      </c>
      <c r="D16" s="16">
        <v>46</v>
      </c>
      <c r="E16" s="16">
        <v>49</v>
      </c>
      <c r="F16" s="16">
        <v>37</v>
      </c>
    </row>
    <row r="17" spans="2:9" x14ac:dyDescent="0.3">
      <c r="B17" s="21"/>
      <c r="C17" s="21"/>
      <c r="D17" s="21"/>
      <c r="E17" s="21"/>
      <c r="F17" s="21"/>
      <c r="G17" s="21"/>
    </row>
    <row r="18" spans="2:9" x14ac:dyDescent="0.3">
      <c r="B18" t="s">
        <v>92</v>
      </c>
    </row>
    <row r="19" spans="2:9" x14ac:dyDescent="0.3">
      <c r="B19" t="s">
        <v>93</v>
      </c>
    </row>
    <row r="20" spans="2:9" x14ac:dyDescent="0.3">
      <c r="B20" t="s">
        <v>94</v>
      </c>
      <c r="H20" s="11"/>
      <c r="I20" s="11"/>
    </row>
    <row r="21" spans="2:9" x14ac:dyDescent="0.3">
      <c r="B21" t="s">
        <v>95</v>
      </c>
      <c r="C21" s="11"/>
      <c r="D21" s="11"/>
      <c r="E21" s="11"/>
      <c r="F21" s="11"/>
      <c r="G21" s="11"/>
      <c r="H21" s="11"/>
    </row>
    <row r="22" spans="2:9" x14ac:dyDescent="0.3">
      <c r="B22" t="s">
        <v>96</v>
      </c>
      <c r="C22" s="11"/>
      <c r="D22" s="11"/>
      <c r="E22" s="11"/>
      <c r="F22" s="11"/>
      <c r="G22" s="11"/>
      <c r="H22" s="11"/>
    </row>
    <row r="23" spans="2:9" x14ac:dyDescent="0.3">
      <c r="B23" t="s">
        <v>97</v>
      </c>
      <c r="D23" s="10"/>
      <c r="H23" s="11"/>
    </row>
    <row r="24" spans="2:9" x14ac:dyDescent="0.3">
      <c r="H24" s="11"/>
    </row>
    <row r="25" spans="2:9" x14ac:dyDescent="0.3">
      <c r="B25" s="277" t="s">
        <v>98</v>
      </c>
      <c r="H25" s="11"/>
      <c r="I25" s="11"/>
    </row>
    <row r="26" spans="2:9" x14ac:dyDescent="0.3">
      <c r="G26" s="11"/>
      <c r="H26" s="11"/>
    </row>
  </sheetData>
  <hyperlinks>
    <hyperlink ref="A1" location="Contents!A1" display="Table of Contents" xr:uid="{3C143A40-BAFF-4378-B74D-A4245A018000}"/>
  </hyperlinks>
  <pageMargins left="0.7" right="0.7" top="0.75" bottom="0.75" header="0.3" footer="0.3"/>
  <pageSetup paperSize="9"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604444-F94A-4918-8EA1-427BCB613E4A}">
  <sheetPr>
    <tabColor rgb="FFFDC300"/>
  </sheetPr>
  <dimension ref="A1:E19"/>
  <sheetViews>
    <sheetView zoomScaleNormal="100" workbookViewId="0"/>
  </sheetViews>
  <sheetFormatPr defaultRowHeight="14.4" x14ac:dyDescent="0.3"/>
  <cols>
    <col min="1" max="1" width="17.6640625" customWidth="1"/>
    <col min="2" max="2" width="14.33203125" customWidth="1"/>
    <col min="4" max="4" width="15.33203125" customWidth="1"/>
    <col min="5" max="5" width="10.5546875" customWidth="1"/>
  </cols>
  <sheetData>
    <row r="1" spans="1:5" x14ac:dyDescent="0.3">
      <c r="A1" s="7" t="s">
        <v>73</v>
      </c>
      <c r="B1" s="272" t="str">
        <f>Contents!D31</f>
        <v>Figure 26. Solar PV Capacity and Additions, Top 10 Countries for Capacity Added, 2022</v>
      </c>
    </row>
    <row r="3" spans="1:5" x14ac:dyDescent="0.3">
      <c r="B3" t="s">
        <v>153</v>
      </c>
    </row>
    <row r="4" spans="1:5" ht="27.6" x14ac:dyDescent="0.3">
      <c r="B4" s="127" t="s">
        <v>241</v>
      </c>
      <c r="C4" s="127" t="s">
        <v>468</v>
      </c>
      <c r="D4" s="127" t="s">
        <v>404</v>
      </c>
      <c r="E4" s="127" t="s">
        <v>469</v>
      </c>
    </row>
    <row r="5" spans="1:5" x14ac:dyDescent="0.3">
      <c r="A5">
        <v>1</v>
      </c>
      <c r="B5" s="184" t="s">
        <v>166</v>
      </c>
      <c r="C5" s="183">
        <v>308.5</v>
      </c>
      <c r="D5" s="183">
        <v>106</v>
      </c>
      <c r="E5" s="183">
        <v>414.5</v>
      </c>
    </row>
    <row r="6" spans="1:5" x14ac:dyDescent="0.3">
      <c r="A6">
        <v>2</v>
      </c>
      <c r="B6" s="184" t="s">
        <v>167</v>
      </c>
      <c r="C6" s="183">
        <v>122.9</v>
      </c>
      <c r="D6" s="183">
        <v>18.600000000000001</v>
      </c>
      <c r="E6" s="183">
        <v>141.5</v>
      </c>
    </row>
    <row r="7" spans="1:5" x14ac:dyDescent="0.3">
      <c r="A7">
        <v>3</v>
      </c>
      <c r="B7" s="184" t="s">
        <v>169</v>
      </c>
      <c r="C7" s="183">
        <v>60.4</v>
      </c>
      <c r="D7" s="183">
        <v>18.100000000000001</v>
      </c>
      <c r="E7" s="183">
        <v>79</v>
      </c>
    </row>
    <row r="8" spans="1:5" x14ac:dyDescent="0.3">
      <c r="A8">
        <v>4</v>
      </c>
      <c r="B8" s="184" t="s">
        <v>179</v>
      </c>
      <c r="C8" s="183">
        <v>13.6</v>
      </c>
      <c r="D8" s="183">
        <v>9.9</v>
      </c>
      <c r="E8" s="183">
        <v>23.5</v>
      </c>
    </row>
    <row r="9" spans="1:5" x14ac:dyDescent="0.3">
      <c r="A9">
        <v>5</v>
      </c>
      <c r="B9" s="184" t="s">
        <v>190</v>
      </c>
      <c r="C9" s="183">
        <v>18.5</v>
      </c>
      <c r="D9" s="183">
        <v>8.1</v>
      </c>
      <c r="E9" s="183">
        <v>26.6</v>
      </c>
    </row>
    <row r="10" spans="1:5" x14ac:dyDescent="0.3">
      <c r="A10">
        <v>6</v>
      </c>
      <c r="B10" s="184" t="s">
        <v>170</v>
      </c>
      <c r="C10" s="183">
        <v>59.2</v>
      </c>
      <c r="D10" s="183">
        <v>7.5</v>
      </c>
      <c r="E10" s="183">
        <v>66.7</v>
      </c>
    </row>
    <row r="11" spans="1:5" x14ac:dyDescent="0.3">
      <c r="A11">
        <v>7</v>
      </c>
      <c r="B11" s="184" t="s">
        <v>172</v>
      </c>
      <c r="C11" s="183">
        <v>78.2</v>
      </c>
      <c r="D11" s="183">
        <v>6.5</v>
      </c>
      <c r="E11" s="183">
        <v>84.7</v>
      </c>
    </row>
    <row r="12" spans="1:5" x14ac:dyDescent="0.3">
      <c r="A12">
        <v>8</v>
      </c>
      <c r="B12" s="184" t="s">
        <v>314</v>
      </c>
      <c r="C12" s="183">
        <v>7.6</v>
      </c>
      <c r="D12" s="183">
        <v>4.9000000000000004</v>
      </c>
      <c r="E12" s="183">
        <v>12.5</v>
      </c>
    </row>
    <row r="13" spans="1:5" x14ac:dyDescent="0.3">
      <c r="A13">
        <v>9</v>
      </c>
      <c r="B13" s="184" t="s">
        <v>424</v>
      </c>
      <c r="C13" s="183">
        <v>25.4</v>
      </c>
      <c r="D13" s="183">
        <v>3.9</v>
      </c>
      <c r="E13" s="183">
        <v>29.3</v>
      </c>
    </row>
    <row r="14" spans="1:5" x14ac:dyDescent="0.3">
      <c r="A14">
        <v>10</v>
      </c>
      <c r="B14" s="184" t="s">
        <v>306</v>
      </c>
      <c r="C14" s="183">
        <v>14.1</v>
      </c>
      <c r="D14" s="183">
        <v>3.9</v>
      </c>
      <c r="E14" s="183">
        <v>18</v>
      </c>
    </row>
    <row r="15" spans="1:5" x14ac:dyDescent="0.3">
      <c r="B15" s="184" t="s">
        <v>396</v>
      </c>
      <c r="C15" s="183">
        <v>236.6</v>
      </c>
      <c r="D15" s="183">
        <v>52.6</v>
      </c>
      <c r="E15" s="183">
        <v>289.2</v>
      </c>
    </row>
    <row r="17" spans="2:5" x14ac:dyDescent="0.3">
      <c r="B17" s="11"/>
      <c r="C17" s="11"/>
      <c r="D17" s="11"/>
      <c r="E17" s="11"/>
    </row>
    <row r="18" spans="2:5" x14ac:dyDescent="0.3">
      <c r="B18" s="67" t="s">
        <v>470</v>
      </c>
      <c r="C18" s="75"/>
      <c r="D18" s="118"/>
      <c r="E18" s="117"/>
    </row>
    <row r="19" spans="2:5" x14ac:dyDescent="0.3">
      <c r="B19" s="11" t="s">
        <v>471</v>
      </c>
      <c r="C19" s="75"/>
      <c r="D19" s="118"/>
      <c r="E19" s="117"/>
    </row>
  </sheetData>
  <hyperlinks>
    <hyperlink ref="A1" location="Contents!A1" display="Table of Contents" xr:uid="{4EBD13EC-BE40-4294-82D2-DF0593648DA6}"/>
  </hyperlink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197177-9049-4D25-8B65-F4005AFA0DCA}">
  <sheetPr>
    <tabColor rgb="FFFDC300"/>
  </sheetPr>
  <dimension ref="A1:K17"/>
  <sheetViews>
    <sheetView zoomScaleNormal="100" workbookViewId="0"/>
  </sheetViews>
  <sheetFormatPr defaultRowHeight="14.4" x14ac:dyDescent="0.3"/>
  <cols>
    <col min="1" max="1" width="16.33203125" customWidth="1"/>
    <col min="2" max="3" width="15.6640625" customWidth="1"/>
  </cols>
  <sheetData>
    <row r="1" spans="1:11" x14ac:dyDescent="0.3">
      <c r="A1" s="7" t="s">
        <v>73</v>
      </c>
      <c r="B1" s="272" t="str">
        <f>Contents!D32</f>
        <v>Figure 27. Solar PV Global Capacity Additions, Shares of Top 10 Countries and Rest of World, 2022</v>
      </c>
    </row>
    <row r="3" spans="1:11" x14ac:dyDescent="0.3">
      <c r="B3" t="s">
        <v>153</v>
      </c>
      <c r="J3" s="11"/>
      <c r="K3" s="11"/>
    </row>
    <row r="4" spans="1:11" ht="25.95" customHeight="1" x14ac:dyDescent="0.3">
      <c r="B4" s="136" t="s">
        <v>241</v>
      </c>
      <c r="C4" s="136" t="s">
        <v>472</v>
      </c>
      <c r="D4" s="127" t="s">
        <v>473</v>
      </c>
      <c r="E4" s="28"/>
    </row>
    <row r="5" spans="1:11" ht="14.4" customHeight="1" x14ac:dyDescent="0.3">
      <c r="A5">
        <v>1</v>
      </c>
      <c r="B5" s="130" t="s">
        <v>166</v>
      </c>
      <c r="C5" s="133">
        <v>106</v>
      </c>
      <c r="D5" s="134">
        <v>0.44</v>
      </c>
    </row>
    <row r="6" spans="1:11" x14ac:dyDescent="0.3">
      <c r="A6">
        <v>2</v>
      </c>
      <c r="B6" s="135" t="s">
        <v>167</v>
      </c>
      <c r="C6" s="133">
        <v>18.600000000000001</v>
      </c>
      <c r="D6" s="134">
        <v>0.08</v>
      </c>
    </row>
    <row r="7" spans="1:11" x14ac:dyDescent="0.3">
      <c r="A7">
        <v>3</v>
      </c>
      <c r="B7" s="135" t="s">
        <v>169</v>
      </c>
      <c r="C7" s="133">
        <v>18.100000000000001</v>
      </c>
      <c r="D7" s="134">
        <v>0.08</v>
      </c>
    </row>
    <row r="8" spans="1:11" x14ac:dyDescent="0.3">
      <c r="A8">
        <v>4</v>
      </c>
      <c r="B8" s="135" t="s">
        <v>179</v>
      </c>
      <c r="C8" s="133">
        <v>9.9</v>
      </c>
      <c r="D8" s="134">
        <v>0.04</v>
      </c>
      <c r="E8" s="11"/>
      <c r="F8" s="132"/>
      <c r="G8" s="27"/>
      <c r="H8" s="6"/>
      <c r="I8" s="6"/>
      <c r="J8" s="6"/>
      <c r="K8" s="6"/>
    </row>
    <row r="9" spans="1:11" x14ac:dyDescent="0.3">
      <c r="A9">
        <v>5</v>
      </c>
      <c r="B9" s="135" t="s">
        <v>190</v>
      </c>
      <c r="C9" s="133">
        <v>8.1</v>
      </c>
      <c r="D9" s="134">
        <v>0.03</v>
      </c>
      <c r="E9" s="11"/>
      <c r="F9" s="120"/>
      <c r="G9" s="27"/>
      <c r="H9" s="121"/>
      <c r="I9" s="121"/>
      <c r="J9" s="121"/>
      <c r="K9" s="11"/>
    </row>
    <row r="10" spans="1:11" x14ac:dyDescent="0.3">
      <c r="A10">
        <v>6</v>
      </c>
      <c r="B10" s="135" t="s">
        <v>170</v>
      </c>
      <c r="C10" s="133">
        <v>7.5</v>
      </c>
      <c r="D10" s="134">
        <v>0.03</v>
      </c>
      <c r="E10" s="11"/>
      <c r="F10" s="122"/>
      <c r="G10" s="121"/>
      <c r="H10" s="121"/>
      <c r="I10" s="121"/>
      <c r="J10" s="121"/>
      <c r="K10" s="11"/>
    </row>
    <row r="11" spans="1:11" x14ac:dyDescent="0.3">
      <c r="A11">
        <v>7</v>
      </c>
      <c r="B11" s="135" t="s">
        <v>172</v>
      </c>
      <c r="C11" s="133">
        <v>6.5</v>
      </c>
      <c r="D11" s="134">
        <v>0.03</v>
      </c>
      <c r="E11" s="11"/>
      <c r="F11" s="122"/>
      <c r="G11" s="121"/>
      <c r="H11" s="121"/>
      <c r="I11" s="121"/>
      <c r="J11" s="121"/>
      <c r="K11" s="11"/>
    </row>
    <row r="12" spans="1:11" x14ac:dyDescent="0.3">
      <c r="A12">
        <v>8</v>
      </c>
      <c r="B12" s="135" t="s">
        <v>314</v>
      </c>
      <c r="C12" s="133">
        <v>4.9000000000000004</v>
      </c>
      <c r="D12" s="134">
        <v>0.02</v>
      </c>
      <c r="E12" s="11"/>
      <c r="F12" s="11"/>
      <c r="G12" s="11"/>
      <c r="H12" s="11"/>
      <c r="I12" s="11"/>
      <c r="J12" s="11"/>
      <c r="K12" s="11"/>
    </row>
    <row r="13" spans="1:11" x14ac:dyDescent="0.3">
      <c r="A13">
        <v>9</v>
      </c>
      <c r="B13" s="135" t="s">
        <v>424</v>
      </c>
      <c r="C13" s="133">
        <v>3.9</v>
      </c>
      <c r="D13" s="134">
        <v>0.02</v>
      </c>
      <c r="E13" s="11"/>
      <c r="F13" s="11"/>
      <c r="G13" s="11"/>
      <c r="H13" s="11"/>
      <c r="I13" s="11"/>
      <c r="J13" s="11"/>
      <c r="K13" s="11"/>
    </row>
    <row r="14" spans="1:11" x14ac:dyDescent="0.3">
      <c r="A14">
        <v>10</v>
      </c>
      <c r="B14" s="135" t="s">
        <v>306</v>
      </c>
      <c r="C14" s="133">
        <v>3.9</v>
      </c>
      <c r="D14" s="134">
        <v>0.02</v>
      </c>
      <c r="E14" s="11"/>
      <c r="F14" s="11"/>
      <c r="G14" s="11"/>
      <c r="H14" s="11"/>
      <c r="I14" s="11"/>
      <c r="J14" s="11"/>
      <c r="K14" s="11"/>
    </row>
    <row r="15" spans="1:11" x14ac:dyDescent="0.3">
      <c r="B15" s="130" t="s">
        <v>401</v>
      </c>
      <c r="C15" s="133">
        <v>52.6</v>
      </c>
      <c r="D15" s="134">
        <v>0.22</v>
      </c>
      <c r="E15" s="11"/>
      <c r="F15" s="11"/>
      <c r="G15" s="11"/>
      <c r="H15" s="11"/>
      <c r="I15" s="11"/>
      <c r="J15" s="11"/>
      <c r="K15" s="11"/>
    </row>
    <row r="16" spans="1:11" x14ac:dyDescent="0.3">
      <c r="E16" s="11"/>
      <c r="F16" s="11"/>
      <c r="G16" s="11"/>
      <c r="H16" s="11"/>
      <c r="I16" s="11"/>
      <c r="J16" s="11"/>
      <c r="K16" s="11"/>
    </row>
    <row r="17" spans="2:2" x14ac:dyDescent="0.3">
      <c r="B17" s="11" t="s">
        <v>471</v>
      </c>
    </row>
  </sheetData>
  <hyperlinks>
    <hyperlink ref="A1" location="Contents!A1" display="Table of Contents" xr:uid="{E312B4ED-F930-43F1-832E-F42C9E4E19A5}"/>
  </hyperlink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2B5A42-DD64-419D-B715-8B6545CE8892}">
  <sheetPr>
    <tabColor rgb="FFFDC300"/>
  </sheetPr>
  <dimension ref="A1:J30"/>
  <sheetViews>
    <sheetView zoomScaleNormal="100" workbookViewId="0"/>
  </sheetViews>
  <sheetFormatPr defaultRowHeight="14.4" x14ac:dyDescent="0.3"/>
  <cols>
    <col min="1" max="1" width="18.33203125" customWidth="1"/>
  </cols>
  <sheetData>
    <row r="1" spans="1:10" x14ac:dyDescent="0.3">
      <c r="A1" s="7" t="s">
        <v>73</v>
      </c>
      <c r="B1" s="272" t="str">
        <f>Contents!D33</f>
        <v>Figure 28. Concentrating Solar Thermal Power Global Capacity, by Country and Region, 2012-2022</v>
      </c>
    </row>
    <row r="3" spans="1:10" x14ac:dyDescent="0.3">
      <c r="B3" t="s">
        <v>153</v>
      </c>
    </row>
    <row r="4" spans="1:10" x14ac:dyDescent="0.3">
      <c r="B4" s="92"/>
      <c r="C4" s="470" t="s">
        <v>167</v>
      </c>
      <c r="D4" s="471"/>
      <c r="E4" s="470" t="s">
        <v>190</v>
      </c>
      <c r="F4" s="471"/>
      <c r="G4" s="470" t="s">
        <v>396</v>
      </c>
      <c r="H4" s="471"/>
      <c r="I4" s="468" t="s">
        <v>474</v>
      </c>
      <c r="J4" s="468" t="s">
        <v>475</v>
      </c>
    </row>
    <row r="5" spans="1:10" x14ac:dyDescent="0.3">
      <c r="B5" s="92" t="s">
        <v>138</v>
      </c>
      <c r="C5" s="91" t="s">
        <v>476</v>
      </c>
      <c r="D5" s="91" t="s">
        <v>477</v>
      </c>
      <c r="E5" s="91" t="s">
        <v>476</v>
      </c>
      <c r="F5" s="91" t="s">
        <v>477</v>
      </c>
      <c r="G5" s="91" t="s">
        <v>476</v>
      </c>
      <c r="H5" s="91" t="s">
        <v>477</v>
      </c>
      <c r="I5" s="469"/>
      <c r="J5" s="469"/>
    </row>
    <row r="6" spans="1:10" x14ac:dyDescent="0.3">
      <c r="B6" s="15">
        <v>2000</v>
      </c>
      <c r="C6" s="34">
        <v>0</v>
      </c>
      <c r="D6" s="34">
        <v>0.4</v>
      </c>
      <c r="E6" s="34">
        <v>0</v>
      </c>
      <c r="F6" s="34">
        <v>0</v>
      </c>
      <c r="G6" s="34">
        <v>0</v>
      </c>
      <c r="H6" s="34">
        <v>0</v>
      </c>
      <c r="I6" s="34">
        <v>0</v>
      </c>
      <c r="J6" s="34">
        <v>0.4</v>
      </c>
    </row>
    <row r="7" spans="1:10" x14ac:dyDescent="0.3">
      <c r="B7" s="15">
        <v>2001</v>
      </c>
      <c r="C7" s="34">
        <v>0</v>
      </c>
      <c r="D7" s="34">
        <v>0.4</v>
      </c>
      <c r="E7" s="34">
        <v>0</v>
      </c>
      <c r="F7" s="34">
        <v>0</v>
      </c>
      <c r="G7" s="34">
        <v>0</v>
      </c>
      <c r="H7" s="34">
        <v>0</v>
      </c>
      <c r="I7" s="34">
        <v>0</v>
      </c>
      <c r="J7" s="34">
        <v>0.4</v>
      </c>
    </row>
    <row r="8" spans="1:10" x14ac:dyDescent="0.3">
      <c r="B8" s="15">
        <v>2002</v>
      </c>
      <c r="C8" s="34">
        <v>0</v>
      </c>
      <c r="D8" s="34">
        <v>0.4</v>
      </c>
      <c r="E8" s="34">
        <v>0</v>
      </c>
      <c r="F8" s="34">
        <v>0</v>
      </c>
      <c r="G8" s="34">
        <v>0</v>
      </c>
      <c r="H8" s="34">
        <v>0</v>
      </c>
      <c r="I8" s="34">
        <v>0</v>
      </c>
      <c r="J8" s="34">
        <v>0.4</v>
      </c>
    </row>
    <row r="9" spans="1:10" x14ac:dyDescent="0.3">
      <c r="B9" s="15">
        <v>2003</v>
      </c>
      <c r="C9" s="34">
        <v>0</v>
      </c>
      <c r="D9" s="34">
        <v>0.4</v>
      </c>
      <c r="E9" s="34">
        <v>0</v>
      </c>
      <c r="F9" s="34">
        <v>0</v>
      </c>
      <c r="G9" s="34">
        <v>0</v>
      </c>
      <c r="H9" s="34">
        <v>0</v>
      </c>
      <c r="I9" s="34">
        <v>0</v>
      </c>
      <c r="J9" s="34">
        <v>0.4</v>
      </c>
    </row>
    <row r="10" spans="1:10" x14ac:dyDescent="0.3">
      <c r="B10" s="15">
        <v>2004</v>
      </c>
      <c r="C10" s="34">
        <v>0</v>
      </c>
      <c r="D10" s="34">
        <v>0.4</v>
      </c>
      <c r="E10" s="34">
        <v>0</v>
      </c>
      <c r="F10" s="34">
        <v>0</v>
      </c>
      <c r="G10" s="34">
        <v>0</v>
      </c>
      <c r="H10" s="34">
        <v>0</v>
      </c>
      <c r="I10" s="34">
        <v>0</v>
      </c>
      <c r="J10" s="34">
        <v>0.4</v>
      </c>
    </row>
    <row r="11" spans="1:10" x14ac:dyDescent="0.3">
      <c r="B11" s="15">
        <v>2005</v>
      </c>
      <c r="C11" s="34">
        <v>0</v>
      </c>
      <c r="D11" s="34">
        <v>0.4</v>
      </c>
      <c r="E11" s="34">
        <v>0</v>
      </c>
      <c r="F11" s="34">
        <v>0</v>
      </c>
      <c r="G11" s="34">
        <v>0</v>
      </c>
      <c r="H11" s="34">
        <v>0</v>
      </c>
      <c r="I11" s="34">
        <v>0</v>
      </c>
      <c r="J11" s="34">
        <v>0.4</v>
      </c>
    </row>
    <row r="12" spans="1:10" x14ac:dyDescent="0.3">
      <c r="B12" s="15">
        <v>2006</v>
      </c>
      <c r="C12" s="34">
        <v>0</v>
      </c>
      <c r="D12" s="34">
        <v>0.4</v>
      </c>
      <c r="E12" s="34">
        <v>0</v>
      </c>
      <c r="F12" s="34">
        <v>0</v>
      </c>
      <c r="G12" s="34">
        <v>0</v>
      </c>
      <c r="H12" s="34">
        <v>0</v>
      </c>
      <c r="I12" s="34">
        <v>0</v>
      </c>
      <c r="J12" s="34">
        <v>0.4</v>
      </c>
    </row>
    <row r="13" spans="1:10" x14ac:dyDescent="0.3">
      <c r="B13" s="15">
        <v>2007</v>
      </c>
      <c r="C13" s="34">
        <v>0.1</v>
      </c>
      <c r="D13" s="34">
        <v>0.4</v>
      </c>
      <c r="E13" s="34">
        <v>0</v>
      </c>
      <c r="F13" s="34">
        <v>0</v>
      </c>
      <c r="G13" s="34">
        <v>0</v>
      </c>
      <c r="H13" s="34">
        <v>0</v>
      </c>
      <c r="I13" s="34">
        <v>0.1</v>
      </c>
      <c r="J13" s="34">
        <v>0.4</v>
      </c>
    </row>
    <row r="14" spans="1:10" x14ac:dyDescent="0.3">
      <c r="B14" s="15">
        <v>2008</v>
      </c>
      <c r="C14" s="34">
        <v>0</v>
      </c>
      <c r="D14" s="34">
        <v>0.4</v>
      </c>
      <c r="E14" s="34">
        <v>0.1</v>
      </c>
      <c r="F14" s="34">
        <v>0.1</v>
      </c>
      <c r="G14" s="34">
        <v>0</v>
      </c>
      <c r="H14" s="34">
        <v>0</v>
      </c>
      <c r="I14" s="34">
        <v>0.1</v>
      </c>
      <c r="J14" s="34">
        <v>0.5</v>
      </c>
    </row>
    <row r="15" spans="1:10" x14ac:dyDescent="0.3">
      <c r="B15" s="15">
        <v>2009</v>
      </c>
      <c r="C15" s="34">
        <v>0</v>
      </c>
      <c r="D15" s="34">
        <v>0.4</v>
      </c>
      <c r="E15" s="34">
        <v>0.3</v>
      </c>
      <c r="F15" s="34">
        <v>0.4</v>
      </c>
      <c r="G15" s="34">
        <v>0</v>
      </c>
      <c r="H15" s="34">
        <v>0</v>
      </c>
      <c r="I15" s="34">
        <v>0.3</v>
      </c>
      <c r="J15" s="34">
        <v>0.8</v>
      </c>
    </row>
    <row r="16" spans="1:10" x14ac:dyDescent="0.3">
      <c r="B16" s="15">
        <v>2010</v>
      </c>
      <c r="C16" s="34">
        <v>0.1</v>
      </c>
      <c r="D16" s="34">
        <v>0.5</v>
      </c>
      <c r="E16" s="34">
        <v>0.3</v>
      </c>
      <c r="F16" s="34">
        <v>0.6</v>
      </c>
      <c r="G16" s="34">
        <v>0</v>
      </c>
      <c r="H16" s="34">
        <v>0</v>
      </c>
      <c r="I16" s="34">
        <v>0.3</v>
      </c>
      <c r="J16" s="34">
        <v>1.2</v>
      </c>
    </row>
    <row r="17" spans="2:10" x14ac:dyDescent="0.3">
      <c r="B17" s="15">
        <v>2011</v>
      </c>
      <c r="C17" s="34">
        <v>0</v>
      </c>
      <c r="D17" s="34">
        <v>0.5</v>
      </c>
      <c r="E17" s="34">
        <v>0.5</v>
      </c>
      <c r="F17" s="34">
        <v>1.1000000000000001</v>
      </c>
      <c r="G17" s="34">
        <v>0</v>
      </c>
      <c r="H17" s="34">
        <v>0.1</v>
      </c>
      <c r="I17" s="34">
        <v>0.5</v>
      </c>
      <c r="J17" s="34">
        <v>1.7</v>
      </c>
    </row>
    <row r="18" spans="2:10" x14ac:dyDescent="0.3">
      <c r="B18" s="15">
        <v>2012</v>
      </c>
      <c r="C18" s="34">
        <v>0</v>
      </c>
      <c r="D18" s="34">
        <v>0.5</v>
      </c>
      <c r="E18" s="34">
        <v>0.9</v>
      </c>
      <c r="F18" s="34">
        <v>2</v>
      </c>
      <c r="G18" s="34">
        <v>0</v>
      </c>
      <c r="H18" s="34">
        <v>0.1</v>
      </c>
      <c r="I18" s="34">
        <v>0.9</v>
      </c>
      <c r="J18" s="34">
        <v>2.5</v>
      </c>
    </row>
    <row r="19" spans="2:10" x14ac:dyDescent="0.3">
      <c r="B19" s="15">
        <v>2013</v>
      </c>
      <c r="C19" s="34">
        <v>0.4</v>
      </c>
      <c r="D19" s="34">
        <v>0.9</v>
      </c>
      <c r="E19" s="34">
        <v>0.4</v>
      </c>
      <c r="F19" s="34">
        <v>2.2999999999999998</v>
      </c>
      <c r="G19" s="34">
        <v>0.2</v>
      </c>
      <c r="H19" s="34">
        <v>0.2</v>
      </c>
      <c r="I19" s="34">
        <v>0.9</v>
      </c>
      <c r="J19" s="34">
        <v>3.4</v>
      </c>
    </row>
    <row r="20" spans="2:10" x14ac:dyDescent="0.3">
      <c r="B20" s="15">
        <v>2014</v>
      </c>
      <c r="C20" s="34">
        <v>0.8</v>
      </c>
      <c r="D20" s="34">
        <v>1.6</v>
      </c>
      <c r="E20" s="34">
        <v>0</v>
      </c>
      <c r="F20" s="34">
        <v>2.2999999999999998</v>
      </c>
      <c r="G20" s="34">
        <v>0.2</v>
      </c>
      <c r="H20" s="34">
        <v>0.4</v>
      </c>
      <c r="I20" s="34">
        <v>0.9</v>
      </c>
      <c r="J20" s="34">
        <v>4.3</v>
      </c>
    </row>
    <row r="21" spans="2:10" x14ac:dyDescent="0.3">
      <c r="B21" s="15">
        <v>2015</v>
      </c>
      <c r="C21" s="34">
        <v>0</v>
      </c>
      <c r="D21" s="34">
        <v>1.6</v>
      </c>
      <c r="E21" s="34">
        <v>0</v>
      </c>
      <c r="F21" s="34">
        <v>2.2999999999999998</v>
      </c>
      <c r="G21" s="34">
        <v>0.2</v>
      </c>
      <c r="H21" s="34">
        <v>0.7</v>
      </c>
      <c r="I21" s="34">
        <v>0.2</v>
      </c>
      <c r="J21" s="34">
        <v>4.5999999999999996</v>
      </c>
    </row>
    <row r="22" spans="2:10" x14ac:dyDescent="0.3">
      <c r="B22" s="15">
        <v>2016</v>
      </c>
      <c r="C22" s="34">
        <v>0</v>
      </c>
      <c r="D22" s="34">
        <v>1.6</v>
      </c>
      <c r="E22" s="34">
        <v>0</v>
      </c>
      <c r="F22" s="34">
        <v>2.2999999999999998</v>
      </c>
      <c r="G22" s="34">
        <v>0.1</v>
      </c>
      <c r="H22" s="34">
        <v>0.8</v>
      </c>
      <c r="I22" s="34">
        <v>0.1</v>
      </c>
      <c r="J22" s="34">
        <v>4.7</v>
      </c>
    </row>
    <row r="23" spans="2:10" x14ac:dyDescent="0.3">
      <c r="B23" s="15">
        <v>2017</v>
      </c>
      <c r="C23" s="34">
        <v>0</v>
      </c>
      <c r="D23" s="34">
        <v>1.6</v>
      </c>
      <c r="E23" s="34">
        <v>0</v>
      </c>
      <c r="F23" s="34">
        <v>2.2999999999999998</v>
      </c>
      <c r="G23" s="34">
        <v>0.1</v>
      </c>
      <c r="H23" s="34">
        <v>0.9</v>
      </c>
      <c r="I23" s="34">
        <v>0.1</v>
      </c>
      <c r="J23" s="34">
        <v>4.8</v>
      </c>
    </row>
    <row r="24" spans="2:10" x14ac:dyDescent="0.3">
      <c r="B24" s="15">
        <v>2018</v>
      </c>
      <c r="C24" s="34">
        <v>0</v>
      </c>
      <c r="D24" s="34">
        <v>1.6</v>
      </c>
      <c r="E24" s="34">
        <v>0</v>
      </c>
      <c r="F24" s="34">
        <v>2.2999999999999998</v>
      </c>
      <c r="G24" s="34">
        <v>0.7</v>
      </c>
      <c r="H24" s="34">
        <v>1.6</v>
      </c>
      <c r="I24" s="34">
        <v>0.7</v>
      </c>
      <c r="J24" s="182">
        <v>5.5</v>
      </c>
    </row>
    <row r="25" spans="2:10" x14ac:dyDescent="0.3">
      <c r="B25" s="15">
        <v>2019</v>
      </c>
      <c r="C25" s="34">
        <v>0</v>
      </c>
      <c r="D25" s="34">
        <v>1.6</v>
      </c>
      <c r="E25" s="34">
        <v>0</v>
      </c>
      <c r="F25" s="34">
        <v>2.2999999999999998</v>
      </c>
      <c r="G25" s="34">
        <v>0.6</v>
      </c>
      <c r="H25" s="34">
        <v>2.2000000000000002</v>
      </c>
      <c r="I25" s="34">
        <v>0.6</v>
      </c>
      <c r="J25" s="182">
        <v>6.1</v>
      </c>
    </row>
    <row r="26" spans="2:10" x14ac:dyDescent="0.3">
      <c r="B26" s="15">
        <v>2020</v>
      </c>
      <c r="C26" s="34">
        <v>0</v>
      </c>
      <c r="D26" s="34">
        <v>1.6</v>
      </c>
      <c r="E26" s="34">
        <v>0</v>
      </c>
      <c r="F26" s="34">
        <v>2.2999999999999998</v>
      </c>
      <c r="G26" s="34">
        <v>0.1</v>
      </c>
      <c r="H26" s="34">
        <v>2.2999999999999998</v>
      </c>
      <c r="I26" s="34">
        <v>0.1</v>
      </c>
      <c r="J26" s="182">
        <v>6.2</v>
      </c>
    </row>
    <row r="27" spans="2:10" x14ac:dyDescent="0.3">
      <c r="B27" s="15">
        <v>2021</v>
      </c>
      <c r="C27" s="34">
        <v>-0.3</v>
      </c>
      <c r="D27" s="34">
        <v>1.4</v>
      </c>
      <c r="E27" s="34">
        <v>0</v>
      </c>
      <c r="F27" s="34">
        <v>2.2999999999999998</v>
      </c>
      <c r="G27" s="34">
        <v>0.2</v>
      </c>
      <c r="H27" s="34">
        <v>2.4</v>
      </c>
      <c r="I27" s="34">
        <v>-0.1</v>
      </c>
      <c r="J27" s="182">
        <v>6.1</v>
      </c>
    </row>
    <row r="28" spans="2:10" x14ac:dyDescent="0.3">
      <c r="B28" s="15">
        <v>2022</v>
      </c>
      <c r="C28" s="34">
        <v>0</v>
      </c>
      <c r="D28" s="34">
        <v>1.4</v>
      </c>
      <c r="E28" s="34">
        <v>0</v>
      </c>
      <c r="F28" s="34">
        <v>2.2999999999999998</v>
      </c>
      <c r="G28" s="34">
        <v>0.2</v>
      </c>
      <c r="H28" s="34">
        <v>2.6</v>
      </c>
      <c r="I28" s="34">
        <v>0.2</v>
      </c>
      <c r="J28" s="182">
        <v>6.3</v>
      </c>
    </row>
    <row r="30" spans="2:10" ht="178.2" customHeight="1" x14ac:dyDescent="0.3">
      <c r="B30" s="461" t="s">
        <v>478</v>
      </c>
      <c r="C30" s="461"/>
      <c r="D30" s="461"/>
      <c r="E30" s="461"/>
      <c r="F30" s="461"/>
      <c r="G30" s="461"/>
      <c r="H30" s="461"/>
      <c r="I30" s="461"/>
      <c r="J30" s="461"/>
    </row>
  </sheetData>
  <mergeCells count="6">
    <mergeCell ref="B30:J30"/>
    <mergeCell ref="J4:J5"/>
    <mergeCell ref="C4:D4"/>
    <mergeCell ref="E4:F4"/>
    <mergeCell ref="G4:H4"/>
    <mergeCell ref="I4:I5"/>
  </mergeCells>
  <hyperlinks>
    <hyperlink ref="A1" location="Contents!A1" display="Table of Contents" xr:uid="{89349B3B-BE3A-4250-88D9-DBC347517001}"/>
  </hyperlink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2C2E6F-625F-4F5A-9946-F5116668B6CA}">
  <sheetPr>
    <tabColor rgb="FFFDC300"/>
  </sheetPr>
  <dimension ref="A1:K20"/>
  <sheetViews>
    <sheetView zoomScaleNormal="100" workbookViewId="0"/>
  </sheetViews>
  <sheetFormatPr defaultRowHeight="14.4" x14ac:dyDescent="0.3"/>
  <cols>
    <col min="1" max="1" width="21.33203125" customWidth="1"/>
    <col min="3" max="3" width="11.33203125" customWidth="1"/>
    <col min="4" max="4" width="11.6640625" customWidth="1"/>
    <col min="5" max="5" width="13.33203125" customWidth="1"/>
  </cols>
  <sheetData>
    <row r="1" spans="1:5" x14ac:dyDescent="0.3">
      <c r="A1" s="7" t="s">
        <v>73</v>
      </c>
      <c r="B1" s="272" t="str">
        <f>Contents!D34</f>
        <v>Figure 29. Solar Water Heating Collectors Global Capacity, 2012-2022</v>
      </c>
    </row>
    <row r="3" spans="1:5" x14ac:dyDescent="0.3">
      <c r="B3" s="67" t="s">
        <v>479</v>
      </c>
    </row>
    <row r="4" spans="1:5" ht="43.2" x14ac:dyDescent="0.3">
      <c r="B4" s="143" t="s">
        <v>138</v>
      </c>
      <c r="C4" s="143" t="s">
        <v>480</v>
      </c>
      <c r="D4" s="143" t="s">
        <v>481</v>
      </c>
      <c r="E4" s="143" t="s">
        <v>482</v>
      </c>
    </row>
    <row r="5" spans="1:5" x14ac:dyDescent="0.3">
      <c r="B5" s="141">
        <v>2012</v>
      </c>
      <c r="C5" s="140">
        <v>306</v>
      </c>
      <c r="D5" s="140">
        <v>24</v>
      </c>
      <c r="E5" s="140">
        <v>330</v>
      </c>
    </row>
    <row r="6" spans="1:5" x14ac:dyDescent="0.3">
      <c r="B6" s="141">
        <v>2013</v>
      </c>
      <c r="C6" s="140">
        <v>349</v>
      </c>
      <c r="D6" s="140">
        <v>25</v>
      </c>
      <c r="E6" s="140">
        <v>374</v>
      </c>
    </row>
    <row r="7" spans="1:5" x14ac:dyDescent="0.3">
      <c r="B7" s="141">
        <v>2014</v>
      </c>
      <c r="C7" s="140">
        <v>383</v>
      </c>
      <c r="D7" s="140">
        <v>26</v>
      </c>
      <c r="E7" s="140">
        <v>409</v>
      </c>
    </row>
    <row r="8" spans="1:5" x14ac:dyDescent="0.3">
      <c r="B8" s="141">
        <v>2015</v>
      </c>
      <c r="C8" s="140">
        <v>408</v>
      </c>
      <c r="D8" s="140">
        <v>27</v>
      </c>
      <c r="E8" s="140">
        <v>435</v>
      </c>
    </row>
    <row r="9" spans="1:5" x14ac:dyDescent="0.3">
      <c r="B9" s="140">
        <v>2016</v>
      </c>
      <c r="C9" s="140">
        <v>428</v>
      </c>
      <c r="D9" s="140">
        <v>28</v>
      </c>
      <c r="E9" s="140">
        <v>456</v>
      </c>
    </row>
    <row r="10" spans="1:5" x14ac:dyDescent="0.3">
      <c r="B10" s="140">
        <v>2017</v>
      </c>
      <c r="C10" s="140">
        <v>444</v>
      </c>
      <c r="D10" s="140">
        <v>29</v>
      </c>
      <c r="E10" s="140">
        <v>473</v>
      </c>
    </row>
    <row r="11" spans="1:5" x14ac:dyDescent="0.3">
      <c r="B11" s="140">
        <v>2018</v>
      </c>
      <c r="C11" s="142">
        <v>452</v>
      </c>
      <c r="D11" s="142">
        <v>30</v>
      </c>
      <c r="E11" s="142">
        <v>482</v>
      </c>
    </row>
    <row r="12" spans="1:5" x14ac:dyDescent="0.3">
      <c r="B12" s="140">
        <v>2019</v>
      </c>
      <c r="C12" s="140">
        <v>457</v>
      </c>
      <c r="D12" s="140">
        <v>30</v>
      </c>
      <c r="E12" s="140">
        <v>487</v>
      </c>
    </row>
    <row r="13" spans="1:5" x14ac:dyDescent="0.3">
      <c r="B13" s="140">
        <v>2020</v>
      </c>
      <c r="C13" s="140">
        <v>469</v>
      </c>
      <c r="D13" s="140">
        <v>31</v>
      </c>
      <c r="E13" s="140">
        <v>499</v>
      </c>
    </row>
    <row r="14" spans="1:5" x14ac:dyDescent="0.3">
      <c r="B14" s="140">
        <v>2021</v>
      </c>
      <c r="C14" s="140">
        <v>491</v>
      </c>
      <c r="D14" s="140">
        <v>32</v>
      </c>
      <c r="E14" s="140">
        <v>523</v>
      </c>
    </row>
    <row r="15" spans="1:5" x14ac:dyDescent="0.3">
      <c r="B15" s="140">
        <v>2022</v>
      </c>
      <c r="C15" s="140">
        <v>507</v>
      </c>
      <c r="D15" s="140">
        <v>32</v>
      </c>
      <c r="E15" s="140">
        <v>540</v>
      </c>
    </row>
    <row r="16" spans="1:5" x14ac:dyDescent="0.3">
      <c r="D16" s="67"/>
      <c r="E16" s="67"/>
    </row>
    <row r="17" spans="2:11" x14ac:dyDescent="0.3">
      <c r="B17" s="67" t="s">
        <v>483</v>
      </c>
      <c r="D17" s="67"/>
      <c r="E17" s="67"/>
    </row>
    <row r="18" spans="2:11" x14ac:dyDescent="0.3">
      <c r="B18" s="67" t="s">
        <v>484</v>
      </c>
      <c r="C18" s="67"/>
      <c r="D18" s="67"/>
      <c r="E18" s="67"/>
    </row>
    <row r="19" spans="2:11" x14ac:dyDescent="0.3">
      <c r="B19" s="67"/>
      <c r="C19" s="67"/>
      <c r="D19" s="67"/>
      <c r="E19" s="67"/>
    </row>
    <row r="20" spans="2:11" ht="174.6" customHeight="1" x14ac:dyDescent="0.3">
      <c r="B20" s="461" t="s">
        <v>485</v>
      </c>
      <c r="C20" s="461"/>
      <c r="D20" s="461"/>
      <c r="E20" s="461"/>
      <c r="F20" s="461"/>
      <c r="G20" s="461"/>
      <c r="H20" s="461"/>
      <c r="I20" s="461"/>
      <c r="J20" s="461"/>
      <c r="K20" s="461"/>
    </row>
  </sheetData>
  <mergeCells count="1">
    <mergeCell ref="B20:K20"/>
  </mergeCells>
  <hyperlinks>
    <hyperlink ref="A1" location="Contents!A1" display="Table of Contents" xr:uid="{8169AC07-8ECE-478D-B656-3BA74CE71E8A}"/>
  </hyperlink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DF124D-E452-41FB-A5C2-8B70AC05DDB7}">
  <sheetPr>
    <tabColor rgb="FFFDC300"/>
  </sheetPr>
  <dimension ref="A1:H31"/>
  <sheetViews>
    <sheetView zoomScaleNormal="100" workbookViewId="0"/>
  </sheetViews>
  <sheetFormatPr defaultRowHeight="14.4" x14ac:dyDescent="0.3"/>
  <cols>
    <col min="1" max="1" width="15.5546875" customWidth="1"/>
    <col min="2" max="2" width="20" customWidth="1"/>
    <col min="3" max="3" width="17" customWidth="1"/>
    <col min="4" max="4" width="16.33203125" customWidth="1"/>
    <col min="5" max="5" width="12.109375" customWidth="1"/>
    <col min="6" max="6" width="14.44140625" customWidth="1"/>
    <col min="7" max="7" width="11.109375" customWidth="1"/>
  </cols>
  <sheetData>
    <row r="1" spans="1:7" x14ac:dyDescent="0.3">
      <c r="A1" s="7" t="s">
        <v>73</v>
      </c>
      <c r="B1" s="272" t="str">
        <f>Contents!D35</f>
        <v>Figure 30. Solar Water Heating Collector Additions, Top 20 Countries for Capacity Added, 2022</v>
      </c>
    </row>
    <row r="3" spans="1:7" x14ac:dyDescent="0.3">
      <c r="B3" t="s">
        <v>486</v>
      </c>
    </row>
    <row r="4" spans="1:7" ht="58.8" x14ac:dyDescent="0.3">
      <c r="B4" s="143" t="s">
        <v>241</v>
      </c>
      <c r="C4" s="143" t="s">
        <v>487</v>
      </c>
      <c r="D4" s="143" t="s">
        <v>488</v>
      </c>
      <c r="E4" s="143" t="s">
        <v>489</v>
      </c>
      <c r="F4" s="143" t="s">
        <v>490</v>
      </c>
      <c r="G4" s="143" t="s">
        <v>491</v>
      </c>
    </row>
    <row r="5" spans="1:7" x14ac:dyDescent="0.3">
      <c r="A5" s="148">
        <v>1</v>
      </c>
      <c r="B5" s="203" t="s">
        <v>166</v>
      </c>
      <c r="C5" s="144">
        <v>4030</v>
      </c>
      <c r="D5" s="144">
        <v>11174</v>
      </c>
      <c r="E5" s="140">
        <v>0</v>
      </c>
      <c r="F5" s="145">
        <v>-0.12</v>
      </c>
      <c r="G5" s="140">
        <v>15204</v>
      </c>
    </row>
    <row r="6" spans="1:7" x14ac:dyDescent="0.3">
      <c r="A6" s="148">
        <v>2</v>
      </c>
      <c r="B6" s="203" t="s">
        <v>452</v>
      </c>
      <c r="C6" s="140">
        <v>654</v>
      </c>
      <c r="D6" s="140">
        <v>638</v>
      </c>
      <c r="E6" s="140">
        <v>0</v>
      </c>
      <c r="F6" s="145">
        <v>-0.04</v>
      </c>
      <c r="G6" s="140">
        <v>1292</v>
      </c>
    </row>
    <row r="7" spans="1:7" x14ac:dyDescent="0.3">
      <c r="A7" s="148">
        <v>3</v>
      </c>
      <c r="B7" s="203" t="s">
        <v>179</v>
      </c>
      <c r="C7" s="140">
        <v>575</v>
      </c>
      <c r="D7" s="140">
        <v>27</v>
      </c>
      <c r="E7" s="140">
        <v>644</v>
      </c>
      <c r="F7" s="145">
        <v>-0.02</v>
      </c>
      <c r="G7" s="140">
        <v>1246</v>
      </c>
    </row>
    <row r="8" spans="1:7" x14ac:dyDescent="0.3">
      <c r="A8" s="148">
        <v>4</v>
      </c>
      <c r="B8" s="203" t="s">
        <v>169</v>
      </c>
      <c r="C8" s="140">
        <v>53</v>
      </c>
      <c r="D8" s="144">
        <v>1010</v>
      </c>
      <c r="E8" s="140">
        <v>0</v>
      </c>
      <c r="F8" s="145">
        <v>-0.21</v>
      </c>
      <c r="G8" s="140">
        <v>1062</v>
      </c>
    </row>
    <row r="9" spans="1:7" x14ac:dyDescent="0.3">
      <c r="A9" s="148">
        <v>5</v>
      </c>
      <c r="B9" s="203" t="s">
        <v>167</v>
      </c>
      <c r="C9" s="140">
        <v>29</v>
      </c>
      <c r="D9" s="140">
        <v>0</v>
      </c>
      <c r="E9" s="140">
        <v>587</v>
      </c>
      <c r="F9" s="145">
        <v>0.03</v>
      </c>
      <c r="G9" s="140">
        <v>617</v>
      </c>
    </row>
    <row r="10" spans="1:7" x14ac:dyDescent="0.3">
      <c r="A10" s="148">
        <v>6</v>
      </c>
      <c r="B10" s="203" t="s">
        <v>170</v>
      </c>
      <c r="C10" s="140">
        <v>367</v>
      </c>
      <c r="D10" s="140">
        <v>130</v>
      </c>
      <c r="E10" s="140">
        <v>0</v>
      </c>
      <c r="F10" s="145">
        <v>0.11</v>
      </c>
      <c r="G10" s="140">
        <v>496</v>
      </c>
    </row>
    <row r="11" spans="1:7" x14ac:dyDescent="0.3">
      <c r="A11" s="148">
        <v>7</v>
      </c>
      <c r="B11" s="203" t="s">
        <v>424</v>
      </c>
      <c r="C11" s="140">
        <v>86</v>
      </c>
      <c r="D11" s="140">
        <v>10</v>
      </c>
      <c r="E11" s="140">
        <v>245</v>
      </c>
      <c r="F11" s="145">
        <v>-0.08</v>
      </c>
      <c r="G11" s="140">
        <v>341</v>
      </c>
    </row>
    <row r="12" spans="1:7" x14ac:dyDescent="0.3">
      <c r="A12" s="148">
        <v>8</v>
      </c>
      <c r="B12" s="203" t="s">
        <v>276</v>
      </c>
      <c r="C12" s="140">
        <v>293</v>
      </c>
      <c r="D12" s="140">
        <v>0</v>
      </c>
      <c r="E12" s="140">
        <v>0</v>
      </c>
      <c r="F12" s="145">
        <v>0.17</v>
      </c>
      <c r="G12" s="140">
        <v>293</v>
      </c>
    </row>
    <row r="13" spans="1:7" x14ac:dyDescent="0.3">
      <c r="A13" s="148">
        <v>9</v>
      </c>
      <c r="B13" s="203" t="s">
        <v>300</v>
      </c>
      <c r="C13" s="140">
        <v>90</v>
      </c>
      <c r="D13" s="140">
        <v>111</v>
      </c>
      <c r="E13" s="140">
        <v>80</v>
      </c>
      <c r="F13" s="145">
        <v>0</v>
      </c>
      <c r="G13" s="140">
        <v>282</v>
      </c>
    </row>
    <row r="14" spans="1:7" x14ac:dyDescent="0.3">
      <c r="A14" s="148">
        <v>10</v>
      </c>
      <c r="B14" s="203" t="s">
        <v>283</v>
      </c>
      <c r="C14" s="140">
        <v>245</v>
      </c>
      <c r="D14" s="140">
        <v>0</v>
      </c>
      <c r="E14" s="140">
        <v>0</v>
      </c>
      <c r="F14" s="146">
        <v>0</v>
      </c>
      <c r="G14" s="140">
        <v>245</v>
      </c>
    </row>
    <row r="15" spans="1:7" x14ac:dyDescent="0.3">
      <c r="A15" s="148">
        <v>11</v>
      </c>
      <c r="B15" s="203" t="s">
        <v>284</v>
      </c>
      <c r="C15" s="140">
        <v>207</v>
      </c>
      <c r="D15" s="140">
        <v>18</v>
      </c>
      <c r="E15" s="140">
        <v>0</v>
      </c>
      <c r="F15" s="145">
        <v>0.43</v>
      </c>
      <c r="G15" s="140">
        <v>225</v>
      </c>
    </row>
    <row r="16" spans="1:7" x14ac:dyDescent="0.3">
      <c r="A16" s="148">
        <v>12</v>
      </c>
      <c r="B16" s="203" t="s">
        <v>314</v>
      </c>
      <c r="C16" s="140">
        <v>146</v>
      </c>
      <c r="D16" s="140">
        <v>1</v>
      </c>
      <c r="E16" s="140">
        <v>0</v>
      </c>
      <c r="F16" s="145">
        <v>0.11</v>
      </c>
      <c r="G16" s="140">
        <v>147</v>
      </c>
    </row>
    <row r="17" spans="1:8" x14ac:dyDescent="0.3">
      <c r="A17" s="148">
        <v>13</v>
      </c>
      <c r="B17" s="203" t="s">
        <v>192</v>
      </c>
      <c r="C17" s="140">
        <v>22</v>
      </c>
      <c r="D17" s="140">
        <v>56</v>
      </c>
      <c r="E17" s="140">
        <v>29</v>
      </c>
      <c r="F17" s="145">
        <v>0.09</v>
      </c>
      <c r="G17" s="140">
        <v>107</v>
      </c>
    </row>
    <row r="18" spans="1:8" x14ac:dyDescent="0.3">
      <c r="A18" s="148">
        <v>14</v>
      </c>
      <c r="B18" s="203" t="s">
        <v>190</v>
      </c>
      <c r="C18" s="140">
        <v>96</v>
      </c>
      <c r="D18" s="140">
        <v>5</v>
      </c>
      <c r="E18" s="140">
        <v>1</v>
      </c>
      <c r="F18" s="145">
        <v>-0.12</v>
      </c>
      <c r="G18" s="140">
        <v>102</v>
      </c>
    </row>
    <row r="19" spans="1:8" x14ac:dyDescent="0.3">
      <c r="A19" s="148">
        <v>15</v>
      </c>
      <c r="B19" s="203" t="s">
        <v>292</v>
      </c>
      <c r="C19" s="140">
        <v>17</v>
      </c>
      <c r="D19" s="140">
        <v>70</v>
      </c>
      <c r="E19" s="140">
        <v>0</v>
      </c>
      <c r="F19" s="145">
        <v>3.85</v>
      </c>
      <c r="G19" s="140">
        <v>90</v>
      </c>
    </row>
    <row r="20" spans="1:8" x14ac:dyDescent="0.3">
      <c r="A20" s="148">
        <v>16</v>
      </c>
      <c r="B20" s="203" t="s">
        <v>412</v>
      </c>
      <c r="C20" s="140">
        <v>59</v>
      </c>
      <c r="D20" s="140">
        <v>0</v>
      </c>
      <c r="E20" s="140">
        <v>1</v>
      </c>
      <c r="F20" s="145">
        <v>0.28999999999999998</v>
      </c>
      <c r="G20" s="140">
        <v>60</v>
      </c>
    </row>
    <row r="21" spans="1:8" x14ac:dyDescent="0.3">
      <c r="A21" s="148">
        <v>17</v>
      </c>
      <c r="B21" s="203" t="s">
        <v>265</v>
      </c>
      <c r="C21" s="140">
        <v>52</v>
      </c>
      <c r="D21" s="140">
        <v>0</v>
      </c>
      <c r="E21" s="140">
        <v>0</v>
      </c>
      <c r="F21" s="145">
        <v>0.05</v>
      </c>
      <c r="G21" s="140">
        <v>52</v>
      </c>
    </row>
    <row r="22" spans="1:8" x14ac:dyDescent="0.3">
      <c r="A22" s="148">
        <v>18</v>
      </c>
      <c r="B22" s="203" t="s">
        <v>191</v>
      </c>
      <c r="C22" s="140">
        <v>48</v>
      </c>
      <c r="D22" s="140">
        <v>0</v>
      </c>
      <c r="E22" s="140">
        <v>0</v>
      </c>
      <c r="F22" s="145">
        <v>-0.13</v>
      </c>
      <c r="G22" s="140">
        <v>48</v>
      </c>
    </row>
    <row r="23" spans="1:8" x14ac:dyDescent="0.3">
      <c r="A23" s="148">
        <v>19</v>
      </c>
      <c r="B23" s="203" t="s">
        <v>315</v>
      </c>
      <c r="C23" s="140">
        <v>48</v>
      </c>
      <c r="D23" s="140">
        <v>0</v>
      </c>
      <c r="E23" s="140">
        <v>0</v>
      </c>
      <c r="F23" s="145">
        <v>-0.11</v>
      </c>
      <c r="G23" s="140">
        <v>48</v>
      </c>
    </row>
    <row r="24" spans="1:8" x14ac:dyDescent="0.3">
      <c r="A24" s="148">
        <v>20</v>
      </c>
      <c r="B24" s="203" t="s">
        <v>413</v>
      </c>
      <c r="C24" s="140">
        <v>40</v>
      </c>
      <c r="D24" s="140">
        <v>0</v>
      </c>
      <c r="E24" s="140">
        <v>1</v>
      </c>
      <c r="F24" s="147">
        <v>-0.25</v>
      </c>
      <c r="G24" s="140">
        <v>41</v>
      </c>
    </row>
    <row r="25" spans="1:8" x14ac:dyDescent="0.3">
      <c r="G25" s="139"/>
      <c r="H25" s="139"/>
    </row>
    <row r="26" spans="1:8" x14ac:dyDescent="0.3">
      <c r="B26" s="67" t="s">
        <v>92</v>
      </c>
      <c r="D26" s="67"/>
      <c r="E26" s="67"/>
      <c r="F26" s="139"/>
      <c r="G26" s="139"/>
      <c r="H26" s="139"/>
    </row>
    <row r="27" spans="1:8" x14ac:dyDescent="0.3">
      <c r="B27" s="67" t="s">
        <v>492</v>
      </c>
      <c r="D27" s="185"/>
      <c r="E27" s="67"/>
      <c r="F27" s="139"/>
      <c r="G27" s="139"/>
      <c r="H27" s="139"/>
    </row>
    <row r="28" spans="1:8" x14ac:dyDescent="0.3">
      <c r="B28" s="67" t="s">
        <v>493</v>
      </c>
      <c r="D28" s="185"/>
      <c r="E28" s="67"/>
      <c r="F28" s="139"/>
      <c r="G28" s="139"/>
      <c r="H28" s="139"/>
    </row>
    <row r="29" spans="1:8" x14ac:dyDescent="0.3">
      <c r="B29" s="67" t="s">
        <v>494</v>
      </c>
      <c r="D29" s="67"/>
      <c r="E29" s="67"/>
      <c r="F29" s="139"/>
    </row>
    <row r="31" spans="1:8" ht="336" customHeight="1" x14ac:dyDescent="0.3">
      <c r="B31" s="461" t="s">
        <v>495</v>
      </c>
      <c r="C31" s="461"/>
      <c r="D31" s="461"/>
      <c r="E31" s="461"/>
      <c r="F31" s="461"/>
      <c r="G31" s="461"/>
      <c r="H31" s="461"/>
    </row>
  </sheetData>
  <mergeCells count="1">
    <mergeCell ref="B31:H31"/>
  </mergeCells>
  <hyperlinks>
    <hyperlink ref="A1" location="Contents!A1" display="Table of Contents" xr:uid="{D66CB107-C120-408E-A4A0-18E1B6DB182B}"/>
  </hyperlink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A93A21-6FE8-4A0C-BED5-B90BD6C95352}">
  <sheetPr>
    <tabColor rgb="FF4A96D2"/>
  </sheetPr>
  <dimension ref="A1:H19"/>
  <sheetViews>
    <sheetView zoomScaleNormal="100" workbookViewId="0"/>
  </sheetViews>
  <sheetFormatPr defaultRowHeight="14.4" x14ac:dyDescent="0.3"/>
  <cols>
    <col min="1" max="1" width="16.6640625" customWidth="1"/>
    <col min="3" max="3" width="11.6640625" customWidth="1"/>
    <col min="4" max="4" width="11.44140625" customWidth="1"/>
  </cols>
  <sheetData>
    <row r="1" spans="1:4" x14ac:dyDescent="0.3">
      <c r="A1" s="7" t="s">
        <v>73</v>
      </c>
      <c r="B1" s="272" t="str">
        <f>Contents!D36</f>
        <v>Figure 31. Wind Power Global Capacity and Annual Additions, 2012-2022</v>
      </c>
    </row>
    <row r="3" spans="1:4" x14ac:dyDescent="0.3">
      <c r="B3" t="s">
        <v>153</v>
      </c>
    </row>
    <row r="4" spans="1:4" ht="28.8" x14ac:dyDescent="0.3">
      <c r="B4" s="143" t="s">
        <v>138</v>
      </c>
      <c r="C4" s="150" t="s">
        <v>496</v>
      </c>
      <c r="D4" s="143" t="s">
        <v>497</v>
      </c>
    </row>
    <row r="5" spans="1:4" x14ac:dyDescent="0.3">
      <c r="B5" s="140">
        <v>2012</v>
      </c>
      <c r="C5" s="149">
        <v>45</v>
      </c>
      <c r="D5" s="140">
        <v>283</v>
      </c>
    </row>
    <row r="6" spans="1:4" x14ac:dyDescent="0.3">
      <c r="B6" s="140">
        <v>2013</v>
      </c>
      <c r="C6" s="149">
        <v>36</v>
      </c>
      <c r="D6" s="140">
        <v>319</v>
      </c>
    </row>
    <row r="7" spans="1:4" x14ac:dyDescent="0.3">
      <c r="B7" s="140">
        <v>2014</v>
      </c>
      <c r="C7" s="149">
        <v>52</v>
      </c>
      <c r="D7" s="140">
        <v>370</v>
      </c>
    </row>
    <row r="8" spans="1:4" x14ac:dyDescent="0.3">
      <c r="B8" s="140">
        <v>2015</v>
      </c>
      <c r="C8" s="149">
        <v>64</v>
      </c>
      <c r="D8" s="140">
        <v>433</v>
      </c>
    </row>
    <row r="9" spans="1:4" x14ac:dyDescent="0.3">
      <c r="B9" s="140">
        <v>2016</v>
      </c>
      <c r="C9" s="149">
        <v>55</v>
      </c>
      <c r="D9" s="140">
        <v>488</v>
      </c>
    </row>
    <row r="10" spans="1:4" x14ac:dyDescent="0.3">
      <c r="B10" s="140">
        <v>2017</v>
      </c>
      <c r="C10" s="149">
        <v>54</v>
      </c>
      <c r="D10" s="140">
        <v>540</v>
      </c>
    </row>
    <row r="11" spans="1:4" x14ac:dyDescent="0.3">
      <c r="B11" s="140">
        <v>2018</v>
      </c>
      <c r="C11" s="149">
        <v>51</v>
      </c>
      <c r="D11" s="140">
        <v>591</v>
      </c>
    </row>
    <row r="12" spans="1:4" x14ac:dyDescent="0.3">
      <c r="B12" s="140">
        <v>2019</v>
      </c>
      <c r="C12" s="149">
        <v>61</v>
      </c>
      <c r="D12" s="149">
        <v>650</v>
      </c>
    </row>
    <row r="13" spans="1:4" x14ac:dyDescent="0.3">
      <c r="B13" s="140">
        <v>2020</v>
      </c>
      <c r="C13" s="149">
        <v>95</v>
      </c>
      <c r="D13" s="149">
        <v>745</v>
      </c>
    </row>
    <row r="14" spans="1:4" x14ac:dyDescent="0.3">
      <c r="B14" s="140">
        <v>2021</v>
      </c>
      <c r="C14" s="149">
        <v>94</v>
      </c>
      <c r="D14" s="149">
        <v>829</v>
      </c>
    </row>
    <row r="15" spans="1:4" x14ac:dyDescent="0.3">
      <c r="B15" s="140">
        <v>2022</v>
      </c>
      <c r="C15" s="140">
        <v>77</v>
      </c>
      <c r="D15" s="140">
        <v>906</v>
      </c>
    </row>
    <row r="17" spans="2:8" x14ac:dyDescent="0.3">
      <c r="B17" s="67" t="s">
        <v>498</v>
      </c>
    </row>
    <row r="18" spans="2:8" ht="75.599999999999994" customHeight="1" x14ac:dyDescent="0.3">
      <c r="B18" s="461" t="s">
        <v>499</v>
      </c>
      <c r="C18" s="461"/>
      <c r="D18" s="461"/>
      <c r="E18" s="461"/>
      <c r="F18" s="461"/>
      <c r="G18" s="461"/>
      <c r="H18" s="461"/>
    </row>
    <row r="19" spans="2:8" ht="15" x14ac:dyDescent="0.3">
      <c r="C19" s="138"/>
      <c r="D19" s="138"/>
    </row>
  </sheetData>
  <mergeCells count="1">
    <mergeCell ref="B18:H18"/>
  </mergeCells>
  <hyperlinks>
    <hyperlink ref="A1" location="Contents!A1" display="Table of Contents" xr:uid="{C1919F38-7FEF-4888-B7BA-D564C8B883B1}"/>
  </hyperlink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4033F2-122E-4334-967A-CB1B5329F247}">
  <sheetPr>
    <tabColor rgb="FF4A96D2"/>
  </sheetPr>
  <dimension ref="A1:K19"/>
  <sheetViews>
    <sheetView zoomScaleNormal="100" workbookViewId="0"/>
  </sheetViews>
  <sheetFormatPr defaultRowHeight="14.4" x14ac:dyDescent="0.3"/>
  <cols>
    <col min="1" max="1" width="17" customWidth="1"/>
    <col min="2" max="2" width="22" customWidth="1"/>
    <col min="3" max="3" width="15.44140625" customWidth="1"/>
    <col min="4" max="4" width="10.5546875" customWidth="1"/>
  </cols>
  <sheetData>
    <row r="1" spans="1:10" x14ac:dyDescent="0.3">
      <c r="A1" s="7" t="s">
        <v>73</v>
      </c>
      <c r="B1" s="272" t="str">
        <f>Contents!D37</f>
        <v>Figure 32. Wind Power Capacity and Additions, Top 10 Countries, 2022</v>
      </c>
    </row>
    <row r="4" spans="1:10" x14ac:dyDescent="0.3">
      <c r="B4" s="154" t="s">
        <v>241</v>
      </c>
      <c r="C4" s="143" t="s">
        <v>404</v>
      </c>
      <c r="D4" s="131" t="s">
        <v>500</v>
      </c>
    </row>
    <row r="5" spans="1:10" x14ac:dyDescent="0.3">
      <c r="B5" s="155" t="s">
        <v>166</v>
      </c>
      <c r="C5" s="140">
        <v>37.6</v>
      </c>
      <c r="D5" s="140">
        <v>365.4</v>
      </c>
    </row>
    <row r="6" spans="1:10" ht="15" x14ac:dyDescent="0.3">
      <c r="B6" s="155" t="s">
        <v>167</v>
      </c>
      <c r="C6" s="140">
        <v>8.6</v>
      </c>
      <c r="D6" s="140">
        <v>144.19999999999999</v>
      </c>
      <c r="E6" s="124"/>
      <c r="F6" s="151"/>
      <c r="G6" s="138"/>
      <c r="H6" s="138"/>
      <c r="I6" s="138"/>
      <c r="J6" s="138"/>
    </row>
    <row r="7" spans="1:10" ht="15" x14ac:dyDescent="0.3">
      <c r="B7" s="155" t="s">
        <v>179</v>
      </c>
      <c r="C7" s="140">
        <v>4.0999999999999996</v>
      </c>
      <c r="D7" s="140">
        <v>25.6</v>
      </c>
      <c r="E7" s="124"/>
      <c r="F7" s="138"/>
      <c r="G7" s="138"/>
      <c r="H7" s="138"/>
      <c r="I7" s="138"/>
      <c r="J7" s="138"/>
    </row>
    <row r="8" spans="1:10" ht="15" x14ac:dyDescent="0.3">
      <c r="B8" s="155" t="s">
        <v>170</v>
      </c>
      <c r="C8" s="140">
        <v>2.7</v>
      </c>
      <c r="D8" s="140">
        <v>66.3</v>
      </c>
      <c r="E8" s="124"/>
      <c r="F8" s="138"/>
      <c r="G8" s="138"/>
      <c r="H8" s="138"/>
      <c r="I8" s="138"/>
      <c r="J8" s="138"/>
    </row>
    <row r="9" spans="1:10" ht="15" x14ac:dyDescent="0.3">
      <c r="B9" s="155" t="s">
        <v>271</v>
      </c>
      <c r="C9" s="140">
        <v>2.4</v>
      </c>
      <c r="D9" s="140">
        <v>5.7</v>
      </c>
      <c r="E9" s="124"/>
      <c r="F9" s="138"/>
      <c r="G9" s="138"/>
      <c r="H9" s="138"/>
      <c r="I9" s="138"/>
      <c r="J9" s="138"/>
    </row>
    <row r="10" spans="1:10" ht="15" x14ac:dyDescent="0.3">
      <c r="B10" s="155" t="s">
        <v>412</v>
      </c>
      <c r="C10" s="140">
        <v>2.1</v>
      </c>
      <c r="D10" s="140">
        <v>21.1</v>
      </c>
      <c r="E10" s="124"/>
      <c r="F10" s="138"/>
      <c r="G10" s="138"/>
      <c r="H10" s="138"/>
      <c r="I10" s="138"/>
      <c r="J10" s="138"/>
    </row>
    <row r="11" spans="1:10" ht="15" x14ac:dyDescent="0.3">
      <c r="B11" s="155" t="s">
        <v>326</v>
      </c>
      <c r="C11" s="140">
        <v>2.1</v>
      </c>
      <c r="D11" s="140">
        <v>14.2</v>
      </c>
      <c r="E11" s="124"/>
      <c r="F11" s="138"/>
      <c r="G11" s="138"/>
      <c r="H11" s="138"/>
      <c r="I11" s="138"/>
      <c r="J11" s="138"/>
    </row>
    <row r="12" spans="1:10" ht="15" x14ac:dyDescent="0.3">
      <c r="B12" s="155" t="s">
        <v>169</v>
      </c>
      <c r="C12" s="140">
        <v>1.8</v>
      </c>
      <c r="D12" s="140">
        <v>41.9</v>
      </c>
      <c r="E12" s="124"/>
      <c r="F12" s="138"/>
      <c r="G12" s="138"/>
      <c r="H12" s="138"/>
      <c r="I12" s="138"/>
      <c r="J12" s="138"/>
    </row>
    <row r="13" spans="1:10" ht="15" x14ac:dyDescent="0.3">
      <c r="B13" s="155" t="s">
        <v>335</v>
      </c>
      <c r="C13" s="140">
        <v>1.7</v>
      </c>
      <c r="D13" s="140">
        <v>28.5</v>
      </c>
      <c r="E13" s="124"/>
      <c r="F13" s="138"/>
      <c r="G13" s="138"/>
      <c r="H13" s="138"/>
      <c r="I13" s="138"/>
      <c r="J13" s="138"/>
    </row>
    <row r="14" spans="1:10" ht="15" x14ac:dyDescent="0.3">
      <c r="B14" s="155" t="s">
        <v>190</v>
      </c>
      <c r="C14" s="140">
        <v>1.7</v>
      </c>
      <c r="D14" s="140">
        <v>29.8</v>
      </c>
      <c r="E14" s="124"/>
      <c r="F14" s="138"/>
      <c r="G14" s="138"/>
      <c r="H14" s="138"/>
      <c r="I14" s="138"/>
      <c r="J14" s="138"/>
    </row>
    <row r="15" spans="1:10" ht="15" x14ac:dyDescent="0.3">
      <c r="B15" s="155" t="s">
        <v>396</v>
      </c>
      <c r="C15" s="140">
        <v>12</v>
      </c>
      <c r="D15" s="140">
        <v>163</v>
      </c>
      <c r="E15" s="124"/>
      <c r="F15" s="138"/>
      <c r="G15" s="138"/>
      <c r="H15" s="138"/>
      <c r="I15" s="138"/>
      <c r="J15" s="138"/>
    </row>
    <row r="16" spans="1:10" ht="15" x14ac:dyDescent="0.3">
      <c r="E16" s="152"/>
      <c r="F16" s="151"/>
      <c r="G16" s="138"/>
      <c r="H16" s="138"/>
      <c r="I16" s="138"/>
      <c r="J16" s="138"/>
    </row>
    <row r="17" spans="2:11" ht="44.4" customHeight="1" x14ac:dyDescent="0.3">
      <c r="B17" s="461" t="s">
        <v>501</v>
      </c>
      <c r="C17" s="461"/>
      <c r="D17" s="461"/>
      <c r="E17" s="461"/>
      <c r="F17" s="461"/>
      <c r="G17" s="461"/>
      <c r="H17" s="461"/>
      <c r="I17" s="461"/>
      <c r="J17" s="461"/>
      <c r="K17" s="461"/>
    </row>
    <row r="18" spans="2:11" ht="77.400000000000006" customHeight="1" x14ac:dyDescent="0.3">
      <c r="B18" s="461" t="s">
        <v>502</v>
      </c>
      <c r="C18" s="461"/>
      <c r="D18" s="461"/>
      <c r="E18" s="461"/>
      <c r="F18" s="461"/>
      <c r="G18" s="461"/>
      <c r="H18" s="461"/>
      <c r="I18" s="461"/>
      <c r="J18" s="461"/>
      <c r="K18" s="461"/>
    </row>
    <row r="19" spans="2:11" ht="15.6" customHeight="1" x14ac:dyDescent="0.3">
      <c r="C19" s="153"/>
      <c r="D19" s="153"/>
      <c r="E19" s="153"/>
      <c r="F19" s="153"/>
      <c r="G19" s="153"/>
      <c r="H19" s="153"/>
      <c r="I19" s="153"/>
      <c r="J19" s="153"/>
    </row>
  </sheetData>
  <mergeCells count="2">
    <mergeCell ref="B17:K17"/>
    <mergeCell ref="B18:K18"/>
  </mergeCells>
  <hyperlinks>
    <hyperlink ref="A1" location="Contents!A1" display="Table of Contents" xr:uid="{2860E813-E973-409F-B6A6-900B0A2A4EB6}"/>
  </hyperlink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32AD4A-055B-4F32-BCBB-179A66A0C11A}">
  <sheetPr>
    <tabColor rgb="FFFFC77D"/>
  </sheetPr>
  <dimension ref="A1:AU1094"/>
  <sheetViews>
    <sheetView zoomScaleNormal="100" workbookViewId="0">
      <selection activeCell="A342" sqref="A342:XFD342"/>
    </sheetView>
  </sheetViews>
  <sheetFormatPr defaultColWidth="8.88671875" defaultRowHeight="13.8" x14ac:dyDescent="0.3"/>
  <cols>
    <col min="1" max="1" width="14.6640625" style="322" customWidth="1"/>
    <col min="2" max="2" width="26.33203125" style="322" customWidth="1"/>
    <col min="3" max="3" width="29.109375" style="322" customWidth="1"/>
    <col min="4" max="4" width="12.88671875" style="322" customWidth="1"/>
    <col min="5" max="5" width="8.88671875" style="322"/>
    <col min="6" max="6" width="12.109375" style="322" customWidth="1"/>
    <col min="7" max="7" width="8.88671875" style="322"/>
    <col min="8" max="8" width="16.109375" style="376" customWidth="1"/>
    <col min="9" max="9" width="8.88671875" style="371"/>
    <col min="10" max="10" width="27.5546875" style="322" customWidth="1"/>
    <col min="11" max="11" width="16.109375" style="371" customWidth="1"/>
    <col min="12" max="12" width="17.6640625" style="322" customWidth="1"/>
    <col min="13" max="13" width="8.88671875" style="322"/>
    <col min="14" max="14" width="15.44140625" style="322" customWidth="1"/>
    <col min="15" max="15" width="16.33203125" style="322" customWidth="1"/>
    <col min="16" max="16" width="16.109375" style="322" customWidth="1"/>
    <col min="17" max="17" width="27.33203125" style="322" customWidth="1"/>
    <col min="18" max="16384" width="8.88671875" style="322"/>
  </cols>
  <sheetData>
    <row r="1" spans="1:47" x14ac:dyDescent="0.3">
      <c r="A1" s="321" t="s">
        <v>73</v>
      </c>
      <c r="B1" s="341" t="str">
        <f>Contents!D39</f>
        <v>RT1. Renewable Share of Electricity Generation, Targets as of End-2022 and Status in 2020-2021</v>
      </c>
    </row>
    <row r="2" spans="1:47" x14ac:dyDescent="0.3">
      <c r="P2" s="342"/>
      <c r="Q2" s="295"/>
      <c r="R2" s="295"/>
      <c r="S2" s="295"/>
      <c r="T2" s="295"/>
      <c r="U2" s="295"/>
      <c r="V2" s="295"/>
      <c r="W2" s="295"/>
      <c r="X2" s="295"/>
      <c r="Y2" s="295"/>
      <c r="Z2" s="295"/>
      <c r="AA2" s="295"/>
      <c r="AB2" s="295"/>
      <c r="AC2" s="295"/>
      <c r="AD2" s="295"/>
      <c r="AE2" s="295"/>
      <c r="AF2" s="295"/>
      <c r="AG2" s="295"/>
      <c r="AH2" s="295"/>
      <c r="AI2" s="295"/>
      <c r="AJ2" s="295"/>
      <c r="AK2" s="295"/>
      <c r="AL2" s="295"/>
      <c r="AM2" s="295"/>
      <c r="AN2" s="295"/>
      <c r="AO2" s="295"/>
      <c r="AP2" s="295"/>
      <c r="AQ2" s="295"/>
      <c r="AR2" s="295"/>
      <c r="AS2" s="295"/>
      <c r="AT2" s="295"/>
      <c r="AU2" s="295"/>
    </row>
    <row r="3" spans="1:47" x14ac:dyDescent="0.3">
      <c r="B3" s="366" t="s">
        <v>503</v>
      </c>
      <c r="C3" s="117"/>
      <c r="D3" s="117"/>
      <c r="E3" s="117"/>
      <c r="F3" s="117"/>
      <c r="G3" s="117"/>
      <c r="H3" s="365"/>
      <c r="I3" s="363"/>
      <c r="J3" s="117"/>
      <c r="K3" s="363"/>
      <c r="L3" s="117"/>
      <c r="M3" s="117"/>
      <c r="N3" s="117"/>
      <c r="O3" s="117"/>
      <c r="P3" s="117"/>
      <c r="Q3" s="117"/>
      <c r="R3" s="117"/>
      <c r="S3" s="117"/>
      <c r="T3" s="295"/>
      <c r="U3" s="295"/>
      <c r="V3" s="295"/>
      <c r="W3" s="295"/>
      <c r="X3" s="295"/>
      <c r="Y3" s="295"/>
      <c r="Z3" s="295"/>
      <c r="AA3" s="295"/>
      <c r="AB3" s="295"/>
      <c r="AC3" s="295"/>
      <c r="AD3" s="295"/>
      <c r="AE3" s="295"/>
      <c r="AF3" s="295"/>
      <c r="AG3" s="295"/>
      <c r="AH3" s="295"/>
      <c r="AI3" s="295"/>
      <c r="AJ3" s="295"/>
      <c r="AK3" s="295"/>
      <c r="AL3" s="295"/>
      <c r="AM3" s="295"/>
      <c r="AN3" s="295"/>
      <c r="AO3" s="295"/>
      <c r="AP3" s="295"/>
      <c r="AQ3" s="295"/>
      <c r="AR3" s="295"/>
      <c r="AS3" s="295"/>
      <c r="AT3" s="295"/>
      <c r="AU3" s="295"/>
    </row>
    <row r="4" spans="1:47" s="337" customFormat="1" ht="69.599999999999994" customHeight="1" x14ac:dyDescent="0.3">
      <c r="B4" s="343" t="s">
        <v>137</v>
      </c>
      <c r="C4" s="343" t="s">
        <v>241</v>
      </c>
      <c r="D4" s="343" t="s">
        <v>504</v>
      </c>
      <c r="E4" s="343" t="s">
        <v>505</v>
      </c>
      <c r="F4" s="343" t="s">
        <v>506</v>
      </c>
      <c r="G4" s="343" t="s">
        <v>505</v>
      </c>
      <c r="H4" s="343" t="s">
        <v>507</v>
      </c>
      <c r="I4" s="343" t="s">
        <v>505</v>
      </c>
      <c r="J4" s="343" t="s">
        <v>508</v>
      </c>
      <c r="K4" s="343" t="s">
        <v>505</v>
      </c>
      <c r="L4" s="343" t="s">
        <v>509</v>
      </c>
      <c r="M4" s="343" t="s">
        <v>505</v>
      </c>
      <c r="N4" s="343" t="s">
        <v>510</v>
      </c>
      <c r="O4" s="343" t="s">
        <v>505</v>
      </c>
      <c r="P4" s="343" t="s">
        <v>511</v>
      </c>
      <c r="Q4" s="343" t="s">
        <v>92</v>
      </c>
      <c r="R4" s="344"/>
      <c r="S4" s="344"/>
      <c r="T4" s="345"/>
      <c r="U4" s="345"/>
      <c r="V4" s="345"/>
      <c r="W4" s="345"/>
      <c r="X4" s="345"/>
      <c r="Y4" s="345"/>
      <c r="Z4" s="345"/>
      <c r="AA4" s="345"/>
      <c r="AB4" s="345"/>
      <c r="AC4" s="345"/>
      <c r="AD4" s="345"/>
      <c r="AE4" s="345"/>
      <c r="AF4" s="345"/>
      <c r="AG4" s="345"/>
      <c r="AH4" s="345"/>
      <c r="AI4" s="345"/>
      <c r="AJ4" s="345"/>
      <c r="AK4" s="345"/>
      <c r="AL4" s="345"/>
      <c r="AM4" s="345"/>
      <c r="AN4" s="345"/>
      <c r="AO4" s="345"/>
      <c r="AP4" s="345"/>
      <c r="AQ4" s="345"/>
      <c r="AR4" s="345"/>
      <c r="AS4" s="345"/>
      <c r="AT4" s="345"/>
      <c r="AU4" s="345"/>
    </row>
    <row r="5" spans="1:47" x14ac:dyDescent="0.3">
      <c r="B5" s="352" t="s">
        <v>145</v>
      </c>
      <c r="C5" s="352" t="s">
        <v>512</v>
      </c>
      <c r="D5" s="130"/>
      <c r="E5" s="130"/>
      <c r="F5" s="130"/>
      <c r="G5" s="130"/>
      <c r="H5" s="133" t="s">
        <v>513</v>
      </c>
      <c r="I5" s="431" t="s">
        <v>514</v>
      </c>
      <c r="J5" s="130" t="s">
        <v>515</v>
      </c>
      <c r="K5" s="432" t="s">
        <v>516</v>
      </c>
      <c r="L5" s="130"/>
      <c r="M5" s="379"/>
      <c r="N5" s="130"/>
      <c r="O5" s="379"/>
      <c r="P5" s="130"/>
      <c r="Q5" s="130"/>
      <c r="R5" s="117"/>
      <c r="S5" s="117"/>
      <c r="T5" s="295"/>
      <c r="U5" s="295"/>
      <c r="V5" s="295"/>
      <c r="W5" s="295"/>
      <c r="X5" s="295"/>
      <c r="Y5" s="295"/>
      <c r="Z5" s="295"/>
      <c r="AA5" s="295"/>
      <c r="AB5" s="295"/>
      <c r="AC5" s="295"/>
      <c r="AD5" s="295"/>
      <c r="AE5" s="295"/>
      <c r="AF5" s="295"/>
      <c r="AG5" s="295"/>
      <c r="AH5" s="295"/>
      <c r="AI5" s="295"/>
      <c r="AJ5" s="295"/>
      <c r="AK5" s="295"/>
      <c r="AL5" s="295"/>
      <c r="AM5" s="295"/>
      <c r="AN5" s="295"/>
      <c r="AO5" s="295"/>
      <c r="AP5" s="295"/>
      <c r="AQ5" s="295"/>
      <c r="AR5" s="295"/>
      <c r="AS5" s="295"/>
      <c r="AT5" s="295"/>
      <c r="AU5" s="295"/>
    </row>
    <row r="6" spans="1:47" x14ac:dyDescent="0.3">
      <c r="B6" s="351" t="s">
        <v>146</v>
      </c>
      <c r="C6" s="352" t="s">
        <v>246</v>
      </c>
      <c r="D6" s="133"/>
      <c r="E6" s="353"/>
      <c r="F6" s="133"/>
      <c r="G6" s="133"/>
      <c r="H6" s="133" t="s">
        <v>517</v>
      </c>
      <c r="I6" s="373" t="s">
        <v>518</v>
      </c>
      <c r="J6" s="133"/>
      <c r="K6" s="372"/>
      <c r="L6" s="133"/>
      <c r="M6" s="349"/>
      <c r="N6" s="354">
        <v>0.92500000000000004</v>
      </c>
      <c r="O6" s="350" t="s">
        <v>519</v>
      </c>
      <c r="P6" s="133"/>
      <c r="Q6" s="133"/>
      <c r="R6" s="117"/>
      <c r="S6" s="117"/>
      <c r="T6" s="295"/>
      <c r="U6" s="295"/>
      <c r="V6" s="295"/>
      <c r="W6" s="295"/>
      <c r="X6" s="295"/>
      <c r="Y6" s="295"/>
      <c r="Z6" s="295"/>
      <c r="AA6" s="295"/>
      <c r="AB6" s="295"/>
      <c r="AC6" s="295"/>
      <c r="AD6" s="295"/>
      <c r="AE6" s="295"/>
      <c r="AF6" s="295"/>
      <c r="AG6" s="295"/>
      <c r="AH6" s="295"/>
      <c r="AI6" s="295"/>
      <c r="AJ6" s="295"/>
      <c r="AK6" s="295"/>
      <c r="AL6" s="295"/>
      <c r="AM6" s="295"/>
      <c r="AN6" s="295"/>
      <c r="AO6" s="295"/>
      <c r="AP6" s="295"/>
      <c r="AQ6" s="295"/>
      <c r="AR6" s="295"/>
      <c r="AS6" s="295"/>
      <c r="AT6" s="295"/>
      <c r="AU6" s="295"/>
    </row>
    <row r="7" spans="1:47" x14ac:dyDescent="0.3">
      <c r="B7" s="351" t="s">
        <v>520</v>
      </c>
      <c r="C7" s="351" t="s">
        <v>521</v>
      </c>
      <c r="D7" s="133"/>
      <c r="E7" s="353"/>
      <c r="F7" s="133"/>
      <c r="G7" s="133"/>
      <c r="H7" s="133" t="s">
        <v>522</v>
      </c>
      <c r="I7" s="373" t="s">
        <v>518</v>
      </c>
      <c r="J7" s="133" t="s">
        <v>523</v>
      </c>
      <c r="K7" s="373" t="s">
        <v>524</v>
      </c>
      <c r="L7" s="133"/>
      <c r="M7" s="349"/>
      <c r="N7" s="133"/>
      <c r="O7" s="349"/>
      <c r="P7" s="133"/>
      <c r="Q7" s="133"/>
      <c r="R7" s="117"/>
      <c r="S7" s="117"/>
      <c r="T7" s="295"/>
      <c r="U7" s="295"/>
      <c r="V7" s="295"/>
      <c r="W7" s="295"/>
      <c r="X7" s="295"/>
      <c r="Y7" s="295"/>
      <c r="Z7" s="295"/>
      <c r="AA7" s="295"/>
      <c r="AB7" s="295"/>
      <c r="AC7" s="295"/>
      <c r="AD7" s="295"/>
      <c r="AE7" s="295"/>
      <c r="AF7" s="295"/>
      <c r="AG7" s="295"/>
      <c r="AH7" s="295"/>
      <c r="AI7" s="295"/>
      <c r="AJ7" s="295"/>
      <c r="AK7" s="295"/>
      <c r="AL7" s="295"/>
      <c r="AM7" s="295"/>
      <c r="AN7" s="295"/>
      <c r="AO7" s="295"/>
      <c r="AP7" s="295"/>
      <c r="AQ7" s="295"/>
      <c r="AR7" s="295"/>
      <c r="AS7" s="295"/>
      <c r="AT7" s="295"/>
      <c r="AU7" s="356"/>
    </row>
    <row r="8" spans="1:47" x14ac:dyDescent="0.3">
      <c r="B8" s="352" t="s">
        <v>144</v>
      </c>
      <c r="C8" s="352" t="s">
        <v>248</v>
      </c>
      <c r="D8" s="130"/>
      <c r="E8" s="130"/>
      <c r="F8" s="130"/>
      <c r="G8" s="130"/>
      <c r="H8" s="133" t="s">
        <v>525</v>
      </c>
      <c r="I8" s="431" t="s">
        <v>514</v>
      </c>
      <c r="J8" s="130" t="s">
        <v>526</v>
      </c>
      <c r="K8" s="432" t="s">
        <v>527</v>
      </c>
      <c r="L8" s="130"/>
      <c r="M8" s="379"/>
      <c r="N8" s="130"/>
      <c r="O8" s="379"/>
      <c r="P8" s="130"/>
      <c r="Q8" s="130" t="s">
        <v>528</v>
      </c>
      <c r="R8" s="117"/>
      <c r="S8" s="117"/>
      <c r="T8" s="295"/>
      <c r="U8" s="295"/>
      <c r="V8" s="295"/>
      <c r="W8" s="295"/>
      <c r="X8" s="295"/>
      <c r="Y8" s="295"/>
      <c r="Z8" s="295"/>
      <c r="AA8" s="295"/>
      <c r="AB8" s="295"/>
      <c r="AC8" s="295"/>
      <c r="AD8" s="295"/>
      <c r="AE8" s="295"/>
      <c r="AF8" s="295"/>
      <c r="AG8" s="295"/>
      <c r="AH8" s="295"/>
      <c r="AI8" s="295"/>
      <c r="AJ8" s="295"/>
      <c r="AK8" s="295"/>
      <c r="AL8" s="295"/>
      <c r="AM8" s="295"/>
      <c r="AN8" s="295"/>
      <c r="AO8" s="295"/>
      <c r="AP8" s="295"/>
      <c r="AQ8" s="295"/>
      <c r="AR8" s="295"/>
      <c r="AS8" s="295"/>
      <c r="AT8" s="295"/>
      <c r="AU8" s="356"/>
    </row>
    <row r="9" spans="1:47" ht="15" customHeight="1" x14ac:dyDescent="0.3">
      <c r="B9" s="352" t="s">
        <v>149</v>
      </c>
      <c r="C9" s="352" t="s">
        <v>249</v>
      </c>
      <c r="D9" s="133"/>
      <c r="E9" s="353"/>
      <c r="F9" s="133"/>
      <c r="G9" s="133"/>
      <c r="H9" s="133" t="s">
        <v>529</v>
      </c>
      <c r="I9" s="378" t="s">
        <v>518</v>
      </c>
      <c r="J9" s="133" t="s">
        <v>530</v>
      </c>
      <c r="K9" s="373" t="s">
        <v>531</v>
      </c>
      <c r="L9" s="380" t="s">
        <v>532</v>
      </c>
      <c r="M9" s="378" t="s">
        <v>533</v>
      </c>
      <c r="N9" s="130"/>
      <c r="O9" s="379"/>
      <c r="P9" s="358" t="s">
        <v>534</v>
      </c>
      <c r="Q9" s="130"/>
      <c r="R9" s="117"/>
      <c r="S9" s="117"/>
      <c r="T9" s="295"/>
      <c r="U9" s="295"/>
      <c r="V9" s="295"/>
      <c r="W9" s="295"/>
      <c r="X9" s="295"/>
      <c r="Y9" s="295"/>
      <c r="Z9" s="295"/>
      <c r="AA9" s="295"/>
      <c r="AB9" s="295"/>
      <c r="AC9" s="295"/>
      <c r="AD9" s="295"/>
      <c r="AE9" s="295"/>
      <c r="AF9" s="295"/>
      <c r="AG9" s="295"/>
      <c r="AH9" s="295"/>
      <c r="AI9" s="295"/>
      <c r="AJ9" s="295"/>
      <c r="AK9" s="295"/>
      <c r="AL9" s="295"/>
      <c r="AM9" s="295"/>
      <c r="AN9" s="295"/>
      <c r="AO9" s="295"/>
      <c r="AP9" s="295"/>
      <c r="AQ9" s="295"/>
      <c r="AR9" s="295"/>
      <c r="AS9" s="295"/>
      <c r="AT9" s="295"/>
      <c r="AU9" s="295"/>
    </row>
    <row r="10" spans="1:47" ht="15" customHeight="1" x14ac:dyDescent="0.3">
      <c r="B10" s="352" t="s">
        <v>535</v>
      </c>
      <c r="C10" s="352" t="s">
        <v>250</v>
      </c>
      <c r="D10" s="133"/>
      <c r="E10" s="353"/>
      <c r="F10" s="130" t="s">
        <v>536</v>
      </c>
      <c r="G10" s="349" t="s">
        <v>537</v>
      </c>
      <c r="H10" s="133" t="s">
        <v>538</v>
      </c>
      <c r="I10" s="373" t="s">
        <v>537</v>
      </c>
      <c r="J10" s="130" t="s">
        <v>539</v>
      </c>
      <c r="K10" s="379" t="s">
        <v>540</v>
      </c>
      <c r="L10" s="130"/>
      <c r="M10" s="379"/>
      <c r="N10" s="130" t="s">
        <v>541</v>
      </c>
      <c r="O10" s="379"/>
      <c r="P10" s="130"/>
      <c r="Q10" s="130"/>
      <c r="R10" s="117"/>
      <c r="S10" s="117"/>
      <c r="T10" s="295"/>
      <c r="U10" s="295"/>
      <c r="V10" s="295"/>
      <c r="W10" s="295"/>
      <c r="X10" s="295"/>
      <c r="Y10" s="295"/>
      <c r="Z10" s="295"/>
      <c r="AA10" s="295"/>
      <c r="AB10" s="295"/>
      <c r="AC10" s="295"/>
      <c r="AD10" s="295"/>
      <c r="AE10" s="295"/>
      <c r="AF10" s="295"/>
      <c r="AG10" s="295"/>
      <c r="AH10" s="295"/>
      <c r="AI10" s="295"/>
      <c r="AJ10" s="295"/>
      <c r="AK10" s="295"/>
      <c r="AL10" s="295"/>
      <c r="AM10" s="295"/>
      <c r="AN10" s="295"/>
      <c r="AO10" s="295"/>
      <c r="AP10" s="295"/>
      <c r="AQ10" s="295"/>
      <c r="AR10" s="295"/>
      <c r="AS10" s="295"/>
      <c r="AT10" s="295"/>
      <c r="AU10" s="295"/>
    </row>
    <row r="11" spans="1:47" x14ac:dyDescent="0.3">
      <c r="B11" s="352" t="s">
        <v>146</v>
      </c>
      <c r="C11" s="352" t="s">
        <v>251</v>
      </c>
      <c r="D11" s="130"/>
      <c r="E11" s="130"/>
      <c r="F11" s="130"/>
      <c r="G11" s="130"/>
      <c r="H11" s="133" t="s">
        <v>542</v>
      </c>
      <c r="I11" s="373" t="s">
        <v>514</v>
      </c>
      <c r="J11" s="133" t="s">
        <v>543</v>
      </c>
      <c r="K11" s="378" t="s">
        <v>544</v>
      </c>
      <c r="L11" s="130"/>
      <c r="M11" s="379"/>
      <c r="N11" s="130" t="s">
        <v>545</v>
      </c>
      <c r="O11" s="378" t="s">
        <v>546</v>
      </c>
      <c r="P11" s="130"/>
      <c r="Q11" s="130" t="s">
        <v>547</v>
      </c>
      <c r="R11" s="117"/>
      <c r="S11" s="117"/>
      <c r="T11" s="295"/>
      <c r="U11" s="295"/>
      <c r="V11" s="295"/>
      <c r="W11" s="295"/>
      <c r="X11" s="295"/>
      <c r="Y11" s="295"/>
      <c r="Z11" s="295"/>
      <c r="AA11" s="295"/>
      <c r="AB11" s="295"/>
      <c r="AC11" s="295"/>
      <c r="AD11" s="295"/>
      <c r="AE11" s="295"/>
      <c r="AF11" s="295"/>
      <c r="AG11" s="295"/>
      <c r="AH11" s="295"/>
      <c r="AI11" s="295"/>
      <c r="AJ11" s="295"/>
      <c r="AK11" s="295"/>
      <c r="AL11" s="295"/>
      <c r="AM11" s="295"/>
      <c r="AN11" s="295"/>
      <c r="AO11" s="295"/>
      <c r="AP11" s="295"/>
      <c r="AQ11" s="295"/>
      <c r="AR11" s="295"/>
      <c r="AS11" s="295"/>
      <c r="AT11" s="295"/>
      <c r="AU11" s="295"/>
    </row>
    <row r="12" spans="1:47" x14ac:dyDescent="0.3">
      <c r="B12" s="351" t="s">
        <v>535</v>
      </c>
      <c r="C12" s="352" t="s">
        <v>548</v>
      </c>
      <c r="D12" s="133"/>
      <c r="E12" s="353"/>
      <c r="F12" s="133"/>
      <c r="G12" s="133"/>
      <c r="H12" s="133" t="s">
        <v>549</v>
      </c>
      <c r="I12" s="373" t="s">
        <v>518</v>
      </c>
      <c r="J12" s="133" t="s">
        <v>550</v>
      </c>
      <c r="K12" s="372"/>
      <c r="L12" s="133" t="s">
        <v>551</v>
      </c>
      <c r="M12" s="350" t="s">
        <v>552</v>
      </c>
      <c r="N12" s="133"/>
      <c r="O12" s="349"/>
      <c r="P12" s="133"/>
      <c r="Q12" s="133"/>
      <c r="R12" s="117"/>
      <c r="S12" s="117"/>
      <c r="T12" s="295"/>
      <c r="U12" s="295"/>
      <c r="V12" s="295"/>
      <c r="W12" s="295"/>
      <c r="X12" s="295"/>
      <c r="Y12" s="295"/>
      <c r="Z12" s="295"/>
      <c r="AA12" s="295"/>
      <c r="AB12" s="295"/>
      <c r="AC12" s="295"/>
      <c r="AD12" s="295"/>
      <c r="AE12" s="295"/>
      <c r="AF12" s="295"/>
      <c r="AG12" s="295"/>
      <c r="AH12" s="295"/>
      <c r="AI12" s="295"/>
      <c r="AJ12" s="295"/>
      <c r="AK12" s="295"/>
      <c r="AL12" s="295"/>
      <c r="AM12" s="295"/>
      <c r="AN12" s="295"/>
      <c r="AO12" s="295"/>
      <c r="AP12" s="295"/>
      <c r="AQ12" s="295"/>
      <c r="AR12" s="295"/>
      <c r="AS12" s="295"/>
      <c r="AT12" s="295"/>
      <c r="AU12" s="295"/>
    </row>
    <row r="13" spans="1:47" ht="14.4" customHeight="1" x14ac:dyDescent="0.3">
      <c r="B13" s="352" t="s">
        <v>150</v>
      </c>
      <c r="C13" s="352" t="s">
        <v>424</v>
      </c>
      <c r="D13" s="130"/>
      <c r="E13" s="130"/>
      <c r="F13" s="130" t="s">
        <v>553</v>
      </c>
      <c r="G13" s="349" t="s">
        <v>537</v>
      </c>
      <c r="H13" s="133" t="s">
        <v>554</v>
      </c>
      <c r="I13" s="378" t="s">
        <v>555</v>
      </c>
      <c r="J13" s="130" t="s">
        <v>556</v>
      </c>
      <c r="K13" s="379" t="s">
        <v>557</v>
      </c>
      <c r="L13" s="130" t="s">
        <v>558</v>
      </c>
      <c r="M13" s="378" t="s">
        <v>559</v>
      </c>
      <c r="N13" s="130"/>
      <c r="O13" s="379"/>
      <c r="P13" s="130"/>
      <c r="Q13" s="130"/>
      <c r="R13" s="117"/>
      <c r="S13" s="117"/>
      <c r="T13" s="295"/>
      <c r="U13" s="295"/>
      <c r="V13" s="295"/>
      <c r="W13" s="295"/>
      <c r="X13" s="295"/>
      <c r="Y13" s="295"/>
      <c r="Z13" s="295"/>
      <c r="AA13" s="295"/>
      <c r="AB13" s="295"/>
      <c r="AC13" s="295"/>
      <c r="AD13" s="295"/>
      <c r="AE13" s="295"/>
      <c r="AF13" s="295"/>
      <c r="AG13" s="295"/>
      <c r="AH13" s="295"/>
      <c r="AI13" s="295"/>
      <c r="AJ13" s="295"/>
      <c r="AK13" s="295"/>
      <c r="AL13" s="295"/>
      <c r="AM13" s="295"/>
      <c r="AN13" s="295"/>
      <c r="AO13" s="295"/>
      <c r="AP13" s="295"/>
      <c r="AQ13" s="295"/>
      <c r="AR13" s="295"/>
      <c r="AS13" s="295"/>
      <c r="AT13" s="295"/>
      <c r="AU13" s="295"/>
    </row>
    <row r="14" spans="1:47" x14ac:dyDescent="0.3">
      <c r="B14" s="351" t="s">
        <v>150</v>
      </c>
      <c r="C14" s="346" t="s">
        <v>560</v>
      </c>
      <c r="D14" s="347"/>
      <c r="E14" s="348"/>
      <c r="F14" s="133"/>
      <c r="G14" s="133"/>
      <c r="H14" s="133" t="s">
        <v>561</v>
      </c>
      <c r="I14" s="373" t="s">
        <v>562</v>
      </c>
      <c r="J14" s="133" t="s">
        <v>550</v>
      </c>
      <c r="K14" s="372"/>
      <c r="L14" s="133" t="s">
        <v>551</v>
      </c>
      <c r="M14" s="350" t="s">
        <v>555</v>
      </c>
      <c r="N14" s="133" t="s">
        <v>563</v>
      </c>
      <c r="O14" s="350" t="s">
        <v>562</v>
      </c>
      <c r="P14" s="133"/>
      <c r="Q14" s="133"/>
      <c r="R14" s="117"/>
      <c r="S14" s="117"/>
      <c r="T14" s="295"/>
      <c r="U14" s="295"/>
      <c r="V14" s="295"/>
      <c r="W14" s="295"/>
      <c r="X14" s="295"/>
      <c r="Y14" s="295"/>
      <c r="Z14" s="295"/>
      <c r="AA14" s="295"/>
      <c r="AB14" s="295"/>
      <c r="AC14" s="295"/>
      <c r="AD14" s="295"/>
      <c r="AE14" s="295"/>
      <c r="AF14" s="295"/>
      <c r="AG14" s="295"/>
      <c r="AH14" s="295"/>
      <c r="AI14" s="295"/>
      <c r="AJ14" s="295"/>
      <c r="AK14" s="295"/>
      <c r="AL14" s="295"/>
      <c r="AM14" s="295"/>
      <c r="AN14" s="295"/>
      <c r="AO14" s="295"/>
      <c r="AP14" s="295"/>
      <c r="AQ14" s="295"/>
      <c r="AR14" s="295"/>
      <c r="AS14" s="295"/>
      <c r="AT14" s="295"/>
      <c r="AU14" s="295"/>
    </row>
    <row r="15" spans="1:47" x14ac:dyDescent="0.3">
      <c r="B15" s="351" t="s">
        <v>150</v>
      </c>
      <c r="C15" s="346" t="s">
        <v>425</v>
      </c>
      <c r="D15" s="347"/>
      <c r="E15" s="348"/>
      <c r="F15" s="133"/>
      <c r="G15" s="133"/>
      <c r="H15" s="133" t="s">
        <v>564</v>
      </c>
      <c r="I15" s="373" t="s">
        <v>565</v>
      </c>
      <c r="J15" s="133"/>
      <c r="K15" s="372"/>
      <c r="L15" s="133"/>
      <c r="M15" s="349"/>
      <c r="N15" s="133"/>
      <c r="O15" s="349"/>
      <c r="P15" s="133"/>
      <c r="Q15" s="133"/>
      <c r="R15" s="117"/>
      <c r="S15" s="117"/>
      <c r="T15" s="295"/>
      <c r="U15" s="295"/>
      <c r="V15" s="295"/>
      <c r="W15" s="295"/>
      <c r="X15" s="295"/>
      <c r="Y15" s="295"/>
      <c r="Z15" s="295"/>
      <c r="AA15" s="295"/>
      <c r="AB15" s="295"/>
      <c r="AC15" s="295"/>
      <c r="AD15" s="295"/>
      <c r="AE15" s="295"/>
      <c r="AF15" s="295"/>
      <c r="AG15" s="295"/>
      <c r="AH15" s="295"/>
      <c r="AI15" s="295"/>
      <c r="AJ15" s="295"/>
      <c r="AK15" s="295"/>
      <c r="AL15" s="295"/>
      <c r="AM15" s="295"/>
      <c r="AN15" s="295"/>
      <c r="AO15" s="295"/>
      <c r="AP15" s="295"/>
      <c r="AQ15" s="295"/>
      <c r="AR15" s="295"/>
      <c r="AS15" s="295"/>
      <c r="AT15" s="295"/>
      <c r="AU15" s="295"/>
    </row>
    <row r="16" spans="1:47" x14ac:dyDescent="0.3">
      <c r="B16" s="351" t="s">
        <v>150</v>
      </c>
      <c r="C16" s="346" t="s">
        <v>566</v>
      </c>
      <c r="D16" s="347"/>
      <c r="E16" s="348"/>
      <c r="F16" s="133"/>
      <c r="G16" s="133"/>
      <c r="H16" s="133"/>
      <c r="I16" s="372"/>
      <c r="J16" s="133" t="s">
        <v>567</v>
      </c>
      <c r="K16" s="373" t="s">
        <v>568</v>
      </c>
      <c r="L16" s="133"/>
      <c r="M16" s="349"/>
      <c r="N16" s="133"/>
      <c r="O16" s="349"/>
      <c r="P16" s="133"/>
      <c r="Q16" s="133"/>
      <c r="R16" s="117"/>
      <c r="S16" s="117"/>
      <c r="T16" s="295"/>
      <c r="U16" s="295"/>
      <c r="V16" s="295"/>
      <c r="W16" s="295"/>
      <c r="X16" s="295"/>
      <c r="Y16" s="295"/>
      <c r="Z16" s="295"/>
      <c r="AA16" s="295"/>
      <c r="AB16" s="295"/>
      <c r="AC16" s="295"/>
      <c r="AD16" s="295"/>
      <c r="AE16" s="295"/>
      <c r="AF16" s="295"/>
      <c r="AG16" s="295"/>
      <c r="AH16" s="295"/>
      <c r="AI16" s="295"/>
      <c r="AJ16" s="295"/>
      <c r="AK16" s="295"/>
      <c r="AL16" s="295"/>
      <c r="AM16" s="295"/>
      <c r="AN16" s="295"/>
      <c r="AO16" s="295"/>
      <c r="AP16" s="295"/>
      <c r="AQ16" s="295"/>
      <c r="AR16" s="295"/>
      <c r="AS16" s="295"/>
      <c r="AT16" s="295"/>
      <c r="AU16" s="295"/>
    </row>
    <row r="17" spans="2:47" x14ac:dyDescent="0.3">
      <c r="B17" s="351" t="s">
        <v>150</v>
      </c>
      <c r="C17" s="346" t="s">
        <v>431</v>
      </c>
      <c r="D17" s="347"/>
      <c r="E17" s="348"/>
      <c r="F17" s="133"/>
      <c r="G17" s="133"/>
      <c r="H17" s="133" t="s">
        <v>569</v>
      </c>
      <c r="I17" s="373" t="s">
        <v>565</v>
      </c>
      <c r="J17" s="133" t="s">
        <v>570</v>
      </c>
      <c r="K17" s="373" t="s">
        <v>555</v>
      </c>
      <c r="L17" s="133"/>
      <c r="M17" s="349"/>
      <c r="N17" s="133"/>
      <c r="O17" s="349"/>
      <c r="P17" s="133"/>
      <c r="Q17" s="133"/>
      <c r="R17" s="117"/>
      <c r="S17" s="117"/>
      <c r="T17" s="295"/>
      <c r="U17" s="295"/>
      <c r="V17" s="295"/>
      <c r="W17" s="295"/>
      <c r="X17" s="295"/>
      <c r="Y17" s="295"/>
      <c r="Z17" s="295"/>
      <c r="AA17" s="295"/>
      <c r="AB17" s="295"/>
      <c r="AC17" s="295"/>
      <c r="AD17" s="295"/>
      <c r="AE17" s="295"/>
      <c r="AF17" s="295"/>
      <c r="AG17" s="295"/>
      <c r="AH17" s="295"/>
      <c r="AI17" s="295"/>
      <c r="AJ17" s="295"/>
      <c r="AK17" s="295"/>
      <c r="AL17" s="295"/>
      <c r="AM17" s="295"/>
      <c r="AN17" s="295"/>
      <c r="AO17" s="295"/>
      <c r="AP17" s="295"/>
      <c r="AQ17" s="295"/>
      <c r="AR17" s="295"/>
      <c r="AS17" s="295"/>
      <c r="AT17" s="295"/>
      <c r="AU17" s="295"/>
    </row>
    <row r="18" spans="2:47" x14ac:dyDescent="0.3">
      <c r="B18" s="351" t="s">
        <v>150</v>
      </c>
      <c r="C18" s="346" t="s">
        <v>427</v>
      </c>
      <c r="D18" s="347"/>
      <c r="E18" s="348"/>
      <c r="F18" s="133"/>
      <c r="G18" s="133"/>
      <c r="H18" s="133" t="s">
        <v>571</v>
      </c>
      <c r="I18" s="373" t="s">
        <v>565</v>
      </c>
      <c r="J18" s="133" t="s">
        <v>572</v>
      </c>
      <c r="K18" s="373" t="s">
        <v>565</v>
      </c>
      <c r="L18" s="133" t="s">
        <v>532</v>
      </c>
      <c r="M18" s="350" t="s">
        <v>573</v>
      </c>
      <c r="N18" s="133"/>
      <c r="O18" s="349"/>
      <c r="P18" s="133" t="s">
        <v>534</v>
      </c>
      <c r="Q18" s="133"/>
      <c r="R18" s="117"/>
      <c r="S18" s="117"/>
      <c r="T18" s="295"/>
      <c r="U18" s="295"/>
      <c r="V18" s="295"/>
      <c r="W18" s="295"/>
      <c r="X18" s="295"/>
      <c r="Y18" s="295"/>
      <c r="Z18" s="295"/>
      <c r="AA18" s="295"/>
      <c r="AB18" s="295"/>
      <c r="AC18" s="295"/>
      <c r="AD18" s="295"/>
      <c r="AE18" s="295"/>
      <c r="AF18" s="295"/>
      <c r="AG18" s="295"/>
      <c r="AH18" s="295"/>
      <c r="AI18" s="295"/>
      <c r="AJ18" s="295"/>
      <c r="AK18" s="295"/>
      <c r="AL18" s="295"/>
      <c r="AM18" s="295"/>
      <c r="AN18" s="295"/>
      <c r="AO18" s="295"/>
      <c r="AP18" s="295"/>
      <c r="AQ18" s="295"/>
      <c r="AR18" s="295"/>
      <c r="AS18" s="295"/>
      <c r="AT18" s="295"/>
      <c r="AU18" s="295"/>
    </row>
    <row r="19" spans="2:47" ht="14.4" customHeight="1" x14ac:dyDescent="0.3">
      <c r="B19" s="475" t="s">
        <v>150</v>
      </c>
      <c r="C19" s="476" t="s">
        <v>428</v>
      </c>
      <c r="D19" s="482"/>
      <c r="E19" s="483"/>
      <c r="F19" s="473"/>
      <c r="G19" s="473"/>
      <c r="H19" s="473" t="s">
        <v>574</v>
      </c>
      <c r="I19" s="479" t="s">
        <v>575</v>
      </c>
      <c r="J19" s="133" t="s">
        <v>576</v>
      </c>
      <c r="K19" s="478" t="s">
        <v>577</v>
      </c>
      <c r="L19" s="484" t="s">
        <v>578</v>
      </c>
      <c r="M19" s="480" t="s">
        <v>579</v>
      </c>
      <c r="N19" s="473" t="s">
        <v>541</v>
      </c>
      <c r="O19" s="481"/>
      <c r="P19" s="473" t="s">
        <v>534</v>
      </c>
      <c r="Q19" s="473"/>
      <c r="R19" s="474"/>
      <c r="S19" s="474"/>
      <c r="T19" s="472"/>
      <c r="U19" s="472"/>
      <c r="V19" s="472"/>
      <c r="W19" s="472"/>
      <c r="X19" s="472"/>
      <c r="Y19" s="472"/>
      <c r="Z19" s="472"/>
      <c r="AA19" s="472"/>
      <c r="AB19" s="472"/>
      <c r="AC19" s="472"/>
      <c r="AD19" s="472"/>
      <c r="AE19" s="472"/>
      <c r="AF19" s="472"/>
      <c r="AG19" s="472"/>
      <c r="AH19" s="472"/>
      <c r="AI19" s="472"/>
      <c r="AJ19" s="472"/>
      <c r="AK19" s="472"/>
      <c r="AL19" s="472"/>
      <c r="AM19" s="472"/>
      <c r="AN19" s="472"/>
      <c r="AO19" s="472"/>
      <c r="AP19" s="472"/>
      <c r="AQ19" s="472"/>
      <c r="AR19" s="472"/>
      <c r="AS19" s="472"/>
      <c r="AT19" s="472"/>
      <c r="AU19" s="472"/>
    </row>
    <row r="20" spans="2:47" x14ac:dyDescent="0.3">
      <c r="B20" s="475"/>
      <c r="C20" s="476"/>
      <c r="D20" s="482"/>
      <c r="E20" s="483"/>
      <c r="F20" s="473"/>
      <c r="G20" s="473"/>
      <c r="H20" s="473"/>
      <c r="I20" s="479"/>
      <c r="J20" s="133" t="s">
        <v>580</v>
      </c>
      <c r="K20" s="478"/>
      <c r="L20" s="484"/>
      <c r="M20" s="480"/>
      <c r="N20" s="473"/>
      <c r="O20" s="481"/>
      <c r="P20" s="473"/>
      <c r="Q20" s="473"/>
      <c r="R20" s="474"/>
      <c r="S20" s="474"/>
      <c r="T20" s="472"/>
      <c r="U20" s="472"/>
      <c r="V20" s="472"/>
      <c r="W20" s="472"/>
      <c r="X20" s="472"/>
      <c r="Y20" s="472"/>
      <c r="Z20" s="472"/>
      <c r="AA20" s="472"/>
      <c r="AB20" s="472"/>
      <c r="AC20" s="472"/>
      <c r="AD20" s="472"/>
      <c r="AE20" s="472"/>
      <c r="AF20" s="472"/>
      <c r="AG20" s="472"/>
      <c r="AH20" s="472"/>
      <c r="AI20" s="472"/>
      <c r="AJ20" s="472"/>
      <c r="AK20" s="472"/>
      <c r="AL20" s="472"/>
      <c r="AM20" s="472"/>
      <c r="AN20" s="472"/>
      <c r="AO20" s="472"/>
      <c r="AP20" s="472"/>
      <c r="AQ20" s="472"/>
      <c r="AR20" s="472"/>
      <c r="AS20" s="472"/>
      <c r="AT20" s="472"/>
      <c r="AU20" s="472"/>
    </row>
    <row r="21" spans="2:47" x14ac:dyDescent="0.3">
      <c r="B21" s="351" t="s">
        <v>150</v>
      </c>
      <c r="C21" s="346" t="s">
        <v>430</v>
      </c>
      <c r="D21" s="347"/>
      <c r="E21" s="348"/>
      <c r="F21" s="133"/>
      <c r="G21" s="133"/>
      <c r="H21" s="133" t="s">
        <v>581</v>
      </c>
      <c r="I21" s="373" t="s">
        <v>565</v>
      </c>
      <c r="J21" s="133" t="s">
        <v>550</v>
      </c>
      <c r="K21" s="372"/>
      <c r="L21" s="133"/>
      <c r="M21" s="349"/>
      <c r="N21" s="133"/>
      <c r="O21" s="349"/>
      <c r="P21" s="133"/>
      <c r="Q21" s="133"/>
      <c r="R21" s="117"/>
      <c r="S21" s="117"/>
      <c r="T21" s="295"/>
      <c r="U21" s="295"/>
      <c r="V21" s="295"/>
      <c r="W21" s="295"/>
      <c r="X21" s="295"/>
      <c r="Y21" s="295"/>
      <c r="Z21" s="295"/>
      <c r="AA21" s="295"/>
      <c r="AB21" s="295"/>
      <c r="AC21" s="295"/>
      <c r="AD21" s="295"/>
      <c r="AE21" s="295"/>
      <c r="AF21" s="295"/>
      <c r="AG21" s="295"/>
      <c r="AH21" s="295"/>
      <c r="AI21" s="295"/>
      <c r="AJ21" s="295"/>
      <c r="AK21" s="295"/>
      <c r="AL21" s="295"/>
      <c r="AM21" s="295"/>
      <c r="AN21" s="295"/>
      <c r="AO21" s="295"/>
      <c r="AP21" s="295"/>
      <c r="AQ21" s="295"/>
      <c r="AR21" s="295"/>
      <c r="AS21" s="295"/>
      <c r="AT21" s="295"/>
      <c r="AU21" s="295"/>
    </row>
    <row r="22" spans="2:47" ht="13.95" customHeight="1" x14ac:dyDescent="0.3">
      <c r="B22" s="352" t="s">
        <v>146</v>
      </c>
      <c r="C22" s="352" t="s">
        <v>413</v>
      </c>
      <c r="D22" s="130"/>
      <c r="E22" s="130"/>
      <c r="F22" s="130"/>
      <c r="G22" s="130"/>
      <c r="H22" s="133" t="s">
        <v>582</v>
      </c>
      <c r="I22" s="373" t="s">
        <v>514</v>
      </c>
      <c r="J22" s="130" t="s">
        <v>572</v>
      </c>
      <c r="K22" s="378" t="s">
        <v>583</v>
      </c>
      <c r="L22" s="130" t="s">
        <v>532</v>
      </c>
      <c r="M22" s="378" t="s">
        <v>584</v>
      </c>
      <c r="N22" s="381">
        <v>0.73099999999999998</v>
      </c>
      <c r="O22" s="378" t="s">
        <v>585</v>
      </c>
      <c r="P22" s="133" t="s">
        <v>534</v>
      </c>
      <c r="Q22" s="130"/>
      <c r="R22" s="117"/>
      <c r="S22" s="117"/>
      <c r="T22" s="295"/>
      <c r="U22" s="295"/>
      <c r="V22" s="295"/>
      <c r="W22" s="295"/>
      <c r="X22" s="295"/>
      <c r="Y22" s="295"/>
      <c r="Z22" s="295"/>
      <c r="AA22" s="295"/>
      <c r="AB22" s="295"/>
      <c r="AC22" s="295"/>
      <c r="AD22" s="295"/>
      <c r="AE22" s="295"/>
      <c r="AF22" s="295"/>
      <c r="AG22" s="295"/>
      <c r="AH22" s="295"/>
      <c r="AI22" s="295"/>
      <c r="AJ22" s="295"/>
      <c r="AK22" s="295"/>
      <c r="AL22" s="295"/>
      <c r="AM22" s="295"/>
      <c r="AN22" s="295"/>
      <c r="AO22" s="295"/>
      <c r="AP22" s="295"/>
      <c r="AQ22" s="295"/>
      <c r="AR22" s="295"/>
      <c r="AS22" s="295"/>
      <c r="AT22" s="295"/>
      <c r="AU22" s="295"/>
    </row>
    <row r="23" spans="2:47" x14ac:dyDescent="0.3">
      <c r="B23" s="351" t="s">
        <v>145</v>
      </c>
      <c r="C23" s="352" t="s">
        <v>586</v>
      </c>
      <c r="D23" s="133"/>
      <c r="E23" s="353"/>
      <c r="F23" s="133"/>
      <c r="G23" s="133"/>
      <c r="H23" s="133" t="s">
        <v>587</v>
      </c>
      <c r="I23" s="373" t="s">
        <v>518</v>
      </c>
      <c r="J23" s="133" t="s">
        <v>588</v>
      </c>
      <c r="K23" s="373" t="s">
        <v>589</v>
      </c>
      <c r="L23" s="133"/>
      <c r="M23" s="349"/>
      <c r="N23" s="133"/>
      <c r="O23" s="349"/>
      <c r="P23" s="133"/>
      <c r="Q23" s="133"/>
      <c r="R23" s="117"/>
      <c r="S23" s="117"/>
      <c r="T23" s="295"/>
      <c r="U23" s="295"/>
      <c r="V23" s="295"/>
      <c r="W23" s="295"/>
      <c r="X23" s="295"/>
      <c r="Y23" s="295"/>
      <c r="Z23" s="295"/>
      <c r="AA23" s="295"/>
      <c r="AB23" s="295"/>
      <c r="AC23" s="295"/>
      <c r="AD23" s="295"/>
      <c r="AE23" s="295"/>
      <c r="AF23" s="295"/>
      <c r="AG23" s="295"/>
      <c r="AH23" s="295"/>
      <c r="AI23" s="295"/>
      <c r="AJ23" s="295"/>
      <c r="AK23" s="295"/>
      <c r="AL23" s="295"/>
      <c r="AM23" s="295"/>
      <c r="AN23" s="295"/>
      <c r="AO23" s="295"/>
      <c r="AP23" s="295"/>
      <c r="AQ23" s="295"/>
      <c r="AR23" s="295"/>
      <c r="AS23" s="295"/>
      <c r="AT23" s="295"/>
      <c r="AU23" s="295"/>
    </row>
    <row r="24" spans="2:47" x14ac:dyDescent="0.3">
      <c r="B24" s="351" t="s">
        <v>149</v>
      </c>
      <c r="C24" s="351" t="s">
        <v>590</v>
      </c>
      <c r="D24" s="133"/>
      <c r="E24" s="353"/>
      <c r="F24" s="133"/>
      <c r="G24" s="133"/>
      <c r="H24" s="133" t="s">
        <v>591</v>
      </c>
      <c r="I24" s="373" t="s">
        <v>518</v>
      </c>
      <c r="J24" s="133" t="s">
        <v>588</v>
      </c>
      <c r="K24" s="373" t="s">
        <v>592</v>
      </c>
      <c r="L24" s="133"/>
      <c r="M24" s="349"/>
      <c r="N24" s="133"/>
      <c r="O24" s="349"/>
      <c r="P24" s="133"/>
      <c r="Q24" s="133"/>
      <c r="R24" s="117"/>
      <c r="S24" s="117"/>
      <c r="T24" s="295"/>
      <c r="U24" s="295"/>
      <c r="V24" s="295"/>
      <c r="W24" s="295"/>
      <c r="X24" s="295"/>
      <c r="Y24" s="295"/>
      <c r="Z24" s="295"/>
      <c r="AA24" s="295"/>
      <c r="AB24" s="295"/>
      <c r="AC24" s="295"/>
      <c r="AD24" s="295"/>
      <c r="AE24" s="295"/>
      <c r="AF24" s="295"/>
      <c r="AG24" s="295"/>
      <c r="AH24" s="295"/>
      <c r="AI24" s="295"/>
      <c r="AJ24" s="295"/>
      <c r="AK24" s="295"/>
      <c r="AL24" s="295"/>
      <c r="AM24" s="295"/>
      <c r="AN24" s="295"/>
      <c r="AO24" s="295"/>
      <c r="AP24" s="295"/>
      <c r="AQ24" s="295"/>
      <c r="AR24" s="295"/>
      <c r="AS24" s="295"/>
      <c r="AT24" s="295"/>
      <c r="AU24" s="295"/>
    </row>
    <row r="25" spans="2:47" x14ac:dyDescent="0.3">
      <c r="B25" s="351" t="s">
        <v>520</v>
      </c>
      <c r="C25" s="351" t="s">
        <v>252</v>
      </c>
      <c r="D25" s="133"/>
      <c r="E25" s="353"/>
      <c r="F25" s="133"/>
      <c r="G25" s="133"/>
      <c r="H25" s="133" t="s">
        <v>593</v>
      </c>
      <c r="I25" s="373" t="s">
        <v>594</v>
      </c>
      <c r="J25" s="133" t="s">
        <v>595</v>
      </c>
      <c r="K25" s="373" t="s">
        <v>596</v>
      </c>
      <c r="L25" s="133"/>
      <c r="M25" s="349"/>
      <c r="N25" s="133"/>
      <c r="O25" s="349"/>
      <c r="P25" s="133"/>
      <c r="Q25" s="133"/>
      <c r="R25" s="117"/>
      <c r="S25" s="117"/>
      <c r="T25" s="295"/>
      <c r="U25" s="295"/>
      <c r="V25" s="295"/>
      <c r="W25" s="295"/>
      <c r="X25" s="295"/>
      <c r="Y25" s="295"/>
      <c r="Z25" s="295"/>
      <c r="AA25" s="295"/>
      <c r="AB25" s="295"/>
      <c r="AC25" s="295"/>
      <c r="AD25" s="295"/>
      <c r="AE25" s="295"/>
      <c r="AF25" s="295"/>
      <c r="AG25" s="295"/>
      <c r="AH25" s="295"/>
      <c r="AI25" s="295"/>
      <c r="AJ25" s="295"/>
      <c r="AK25" s="295"/>
      <c r="AL25" s="295"/>
      <c r="AM25" s="295"/>
      <c r="AN25" s="295"/>
      <c r="AO25" s="295"/>
      <c r="AP25" s="295"/>
      <c r="AQ25" s="295"/>
      <c r="AR25" s="295"/>
      <c r="AS25" s="295"/>
      <c r="AT25" s="295"/>
      <c r="AU25" s="295"/>
    </row>
    <row r="26" spans="2:47" x14ac:dyDescent="0.3">
      <c r="B26" s="351" t="s">
        <v>145</v>
      </c>
      <c r="C26" s="352" t="s">
        <v>597</v>
      </c>
      <c r="D26" s="133"/>
      <c r="E26" s="353"/>
      <c r="F26" s="133"/>
      <c r="G26" s="133"/>
      <c r="H26" s="133"/>
      <c r="I26" s="373"/>
      <c r="J26" s="133" t="s">
        <v>598</v>
      </c>
      <c r="K26" s="372" t="s">
        <v>599</v>
      </c>
      <c r="L26" s="133"/>
      <c r="M26" s="349"/>
      <c r="N26" s="133"/>
      <c r="O26" s="349"/>
      <c r="P26" s="133"/>
      <c r="Q26" s="133"/>
      <c r="R26" s="117"/>
      <c r="S26" s="117"/>
      <c r="T26" s="295"/>
      <c r="U26" s="295"/>
      <c r="V26" s="295"/>
      <c r="W26" s="295"/>
      <c r="X26" s="295"/>
      <c r="Y26" s="295"/>
      <c r="Z26" s="295"/>
      <c r="AA26" s="295"/>
      <c r="AB26" s="295"/>
      <c r="AC26" s="295"/>
      <c r="AD26" s="295"/>
      <c r="AE26" s="295"/>
      <c r="AF26" s="295"/>
      <c r="AG26" s="295"/>
      <c r="AH26" s="295"/>
      <c r="AI26" s="295"/>
      <c r="AJ26" s="295"/>
      <c r="AK26" s="295"/>
      <c r="AL26" s="295"/>
      <c r="AM26" s="295"/>
      <c r="AN26" s="295"/>
      <c r="AO26" s="295"/>
      <c r="AP26" s="295"/>
      <c r="AQ26" s="295"/>
      <c r="AR26" s="295"/>
      <c r="AS26" s="295"/>
      <c r="AT26" s="295"/>
      <c r="AU26" s="295"/>
    </row>
    <row r="27" spans="2:47" x14ac:dyDescent="0.3">
      <c r="B27" s="352" t="s">
        <v>145</v>
      </c>
      <c r="C27" s="352" t="s">
        <v>600</v>
      </c>
      <c r="D27" s="130"/>
      <c r="E27" s="130"/>
      <c r="F27" s="130"/>
      <c r="G27" s="130"/>
      <c r="H27" s="133" t="s">
        <v>601</v>
      </c>
      <c r="I27" s="378" t="s">
        <v>594</v>
      </c>
      <c r="J27" s="133" t="s">
        <v>602</v>
      </c>
      <c r="K27" s="378" t="s">
        <v>603</v>
      </c>
      <c r="L27" s="130"/>
      <c r="M27" s="379"/>
      <c r="N27" s="130" t="s">
        <v>604</v>
      </c>
      <c r="O27" s="378" t="s">
        <v>605</v>
      </c>
      <c r="P27" s="130"/>
      <c r="Q27" s="130"/>
      <c r="R27" s="117"/>
      <c r="S27" s="117"/>
      <c r="T27" s="295"/>
      <c r="U27" s="295"/>
      <c r="V27" s="295"/>
      <c r="W27" s="295"/>
      <c r="X27" s="295"/>
      <c r="Y27" s="295"/>
      <c r="Z27" s="295"/>
      <c r="AA27" s="295"/>
      <c r="AB27" s="295"/>
      <c r="AC27" s="295"/>
      <c r="AD27" s="295"/>
      <c r="AE27" s="295"/>
      <c r="AF27" s="295"/>
      <c r="AG27" s="295"/>
      <c r="AH27" s="295"/>
      <c r="AI27" s="295"/>
      <c r="AJ27" s="295"/>
      <c r="AK27" s="295"/>
      <c r="AL27" s="295"/>
      <c r="AM27" s="295"/>
      <c r="AN27" s="295"/>
      <c r="AO27" s="295"/>
      <c r="AP27" s="295"/>
      <c r="AQ27" s="295"/>
      <c r="AR27" s="295"/>
      <c r="AS27" s="295"/>
      <c r="AT27" s="295"/>
      <c r="AU27" s="295"/>
    </row>
    <row r="28" spans="2:47" x14ac:dyDescent="0.3">
      <c r="B28" s="351" t="s">
        <v>149</v>
      </c>
      <c r="C28" s="351" t="s">
        <v>606</v>
      </c>
      <c r="D28" s="133"/>
      <c r="E28" s="353"/>
      <c r="F28" s="133"/>
      <c r="G28" s="133"/>
      <c r="H28" s="133" t="s">
        <v>607</v>
      </c>
      <c r="I28" s="373" t="s">
        <v>594</v>
      </c>
      <c r="J28" s="133" t="s">
        <v>608</v>
      </c>
      <c r="K28" s="373" t="s">
        <v>592</v>
      </c>
      <c r="L28" s="133" t="s">
        <v>609</v>
      </c>
      <c r="M28" s="350" t="s">
        <v>610</v>
      </c>
      <c r="N28" s="133"/>
      <c r="O28" s="349"/>
      <c r="P28" s="133" t="s">
        <v>534</v>
      </c>
      <c r="Q28" s="133"/>
      <c r="R28" s="117"/>
      <c r="S28" s="117"/>
      <c r="T28" s="295"/>
      <c r="U28" s="295"/>
      <c r="V28" s="295"/>
      <c r="W28" s="295"/>
      <c r="X28" s="295"/>
      <c r="Y28" s="295"/>
      <c r="Z28" s="295"/>
      <c r="AA28" s="295"/>
      <c r="AB28" s="295"/>
      <c r="AC28" s="295"/>
      <c r="AD28" s="295"/>
      <c r="AE28" s="295"/>
      <c r="AF28" s="295"/>
      <c r="AG28" s="295"/>
      <c r="AH28" s="295"/>
      <c r="AI28" s="295"/>
      <c r="AJ28" s="295"/>
      <c r="AK28" s="295"/>
      <c r="AL28" s="295"/>
      <c r="AM28" s="295"/>
      <c r="AN28" s="295"/>
      <c r="AO28" s="295"/>
      <c r="AP28" s="295"/>
      <c r="AQ28" s="295"/>
      <c r="AR28" s="295"/>
      <c r="AS28" s="295"/>
      <c r="AT28" s="295"/>
      <c r="AU28" s="356"/>
    </row>
    <row r="29" spans="2:47" x14ac:dyDescent="0.3">
      <c r="B29" s="352" t="s">
        <v>146</v>
      </c>
      <c r="C29" s="352" t="s">
        <v>255</v>
      </c>
      <c r="D29" s="130"/>
      <c r="E29" s="130"/>
      <c r="F29" s="130"/>
      <c r="G29" s="130"/>
      <c r="H29" s="133" t="s">
        <v>611</v>
      </c>
      <c r="I29" s="373" t="s">
        <v>514</v>
      </c>
      <c r="J29" s="130" t="s">
        <v>612</v>
      </c>
      <c r="K29" s="378" t="s">
        <v>613</v>
      </c>
      <c r="L29" s="130"/>
      <c r="M29" s="379"/>
      <c r="N29" s="381">
        <v>0.189</v>
      </c>
      <c r="O29" s="378" t="s">
        <v>614</v>
      </c>
      <c r="P29" s="130"/>
      <c r="Q29" s="130"/>
      <c r="R29" s="117"/>
      <c r="S29" s="117"/>
      <c r="T29" s="295"/>
      <c r="U29" s="295"/>
      <c r="V29" s="295"/>
      <c r="W29" s="295"/>
      <c r="X29" s="295"/>
      <c r="Y29" s="295"/>
      <c r="Z29" s="295"/>
      <c r="AA29" s="295"/>
      <c r="AB29" s="295"/>
      <c r="AC29" s="295"/>
      <c r="AD29" s="295"/>
      <c r="AE29" s="295"/>
      <c r="AF29" s="295"/>
      <c r="AG29" s="295"/>
      <c r="AH29" s="295"/>
      <c r="AI29" s="295"/>
      <c r="AJ29" s="295"/>
      <c r="AK29" s="295"/>
      <c r="AL29" s="295"/>
      <c r="AM29" s="295"/>
      <c r="AN29" s="295"/>
      <c r="AO29" s="295"/>
      <c r="AP29" s="295"/>
      <c r="AQ29" s="295"/>
      <c r="AR29" s="295"/>
      <c r="AS29" s="295"/>
      <c r="AT29" s="295"/>
      <c r="AU29" s="295"/>
    </row>
    <row r="30" spans="2:47" x14ac:dyDescent="0.3">
      <c r="B30" s="352" t="s">
        <v>149</v>
      </c>
      <c r="C30" s="352" t="s">
        <v>615</v>
      </c>
      <c r="D30" s="130"/>
      <c r="E30" s="130"/>
      <c r="F30" s="130"/>
      <c r="G30" s="130"/>
      <c r="H30" s="133" t="s">
        <v>616</v>
      </c>
      <c r="I30" s="378" t="s">
        <v>518</v>
      </c>
      <c r="J30" s="130" t="s">
        <v>617</v>
      </c>
      <c r="K30" s="378" t="s">
        <v>618</v>
      </c>
      <c r="L30" s="130"/>
      <c r="M30" s="379"/>
      <c r="N30" s="130"/>
      <c r="O30" s="379"/>
      <c r="P30" s="130"/>
      <c r="Q30" s="130"/>
      <c r="R30" s="117"/>
      <c r="S30" s="117"/>
      <c r="T30" s="295"/>
      <c r="U30" s="295"/>
      <c r="V30" s="295"/>
      <c r="W30" s="295"/>
      <c r="X30" s="295"/>
      <c r="Y30" s="295"/>
      <c r="Z30" s="295"/>
      <c r="AA30" s="295"/>
      <c r="AB30" s="295"/>
      <c r="AC30" s="295"/>
      <c r="AD30" s="295"/>
      <c r="AE30" s="295"/>
      <c r="AF30" s="295"/>
      <c r="AG30" s="295"/>
      <c r="AH30" s="295"/>
      <c r="AI30" s="295"/>
      <c r="AJ30" s="295"/>
      <c r="AK30" s="295"/>
      <c r="AL30" s="295"/>
      <c r="AM30" s="295"/>
      <c r="AN30" s="295"/>
      <c r="AO30" s="295"/>
      <c r="AP30" s="295"/>
      <c r="AQ30" s="295"/>
      <c r="AR30" s="295"/>
      <c r="AS30" s="295"/>
      <c r="AT30" s="295"/>
      <c r="AU30" s="295"/>
    </row>
    <row r="31" spans="2:47" x14ac:dyDescent="0.3">
      <c r="B31" s="351" t="s">
        <v>144</v>
      </c>
      <c r="C31" s="352" t="s">
        <v>619</v>
      </c>
      <c r="D31" s="133"/>
      <c r="E31" s="353"/>
      <c r="F31" s="133"/>
      <c r="G31" s="133"/>
      <c r="H31" s="133" t="s">
        <v>620</v>
      </c>
      <c r="I31" s="373" t="s">
        <v>518</v>
      </c>
      <c r="J31" s="133"/>
      <c r="K31" s="372"/>
      <c r="L31" s="133"/>
      <c r="M31" s="349"/>
      <c r="N31" s="133"/>
      <c r="O31" s="349"/>
      <c r="P31" s="133"/>
      <c r="Q31" s="133"/>
      <c r="R31" s="117"/>
      <c r="S31" s="117"/>
      <c r="T31" s="295"/>
      <c r="U31" s="295"/>
      <c r="V31" s="295"/>
      <c r="W31" s="295"/>
      <c r="X31" s="295"/>
      <c r="Y31" s="295"/>
      <c r="Z31" s="295"/>
      <c r="AA31" s="295"/>
      <c r="AB31" s="295"/>
      <c r="AC31" s="295"/>
      <c r="AD31" s="295"/>
      <c r="AE31" s="295"/>
      <c r="AF31" s="295"/>
      <c r="AG31" s="295"/>
      <c r="AH31" s="295"/>
      <c r="AI31" s="295"/>
      <c r="AJ31" s="295"/>
      <c r="AK31" s="295"/>
      <c r="AL31" s="295"/>
      <c r="AM31" s="295"/>
      <c r="AN31" s="295"/>
      <c r="AO31" s="295"/>
      <c r="AP31" s="295"/>
      <c r="AQ31" s="295"/>
      <c r="AR31" s="295"/>
      <c r="AS31" s="295"/>
      <c r="AT31" s="295"/>
      <c r="AU31" s="295"/>
    </row>
    <row r="32" spans="2:47" x14ac:dyDescent="0.3">
      <c r="B32" s="351" t="s">
        <v>145</v>
      </c>
      <c r="C32" s="352" t="s">
        <v>621</v>
      </c>
      <c r="D32" s="133"/>
      <c r="E32" s="353"/>
      <c r="F32" s="133"/>
      <c r="G32" s="133"/>
      <c r="H32" s="133" t="s">
        <v>517</v>
      </c>
      <c r="I32" s="373" t="s">
        <v>518</v>
      </c>
      <c r="J32" s="133"/>
      <c r="K32" s="372"/>
      <c r="L32" s="133"/>
      <c r="M32" s="349"/>
      <c r="N32" s="133"/>
      <c r="O32" s="349"/>
      <c r="P32" s="133"/>
      <c r="Q32" s="133"/>
      <c r="R32" s="117"/>
      <c r="S32" s="117"/>
      <c r="T32" s="295"/>
      <c r="U32" s="295"/>
      <c r="V32" s="295"/>
      <c r="W32" s="295"/>
      <c r="X32" s="295"/>
      <c r="Y32" s="295"/>
      <c r="Z32" s="295"/>
      <c r="AA32" s="295"/>
      <c r="AB32" s="295"/>
      <c r="AC32" s="295"/>
      <c r="AD32" s="295"/>
      <c r="AE32" s="295"/>
      <c r="AF32" s="295"/>
      <c r="AG32" s="295"/>
      <c r="AH32" s="295"/>
      <c r="AI32" s="295"/>
      <c r="AJ32" s="295"/>
      <c r="AK32" s="295"/>
      <c r="AL32" s="295"/>
      <c r="AM32" s="295"/>
      <c r="AN32" s="295"/>
      <c r="AO32" s="295"/>
      <c r="AP32" s="295"/>
      <c r="AQ32" s="295"/>
      <c r="AR32" s="295"/>
      <c r="AS32" s="295"/>
      <c r="AT32" s="295"/>
      <c r="AU32" s="295"/>
    </row>
    <row r="33" spans="2:47" x14ac:dyDescent="0.3">
      <c r="B33" s="351" t="s">
        <v>535</v>
      </c>
      <c r="C33" s="352" t="s">
        <v>257</v>
      </c>
      <c r="D33" s="352" t="s">
        <v>622</v>
      </c>
      <c r="E33" s="357" t="s">
        <v>623</v>
      </c>
      <c r="F33" s="133"/>
      <c r="G33" s="133"/>
      <c r="H33" s="133" t="s">
        <v>624</v>
      </c>
      <c r="I33" s="373" t="s">
        <v>518</v>
      </c>
      <c r="J33" s="358" t="s">
        <v>625</v>
      </c>
      <c r="K33" s="373" t="s">
        <v>626</v>
      </c>
      <c r="L33" s="133"/>
      <c r="M33" s="349"/>
      <c r="N33" s="133"/>
      <c r="O33" s="349"/>
      <c r="P33" s="133"/>
      <c r="Q33" s="133"/>
      <c r="R33" s="117"/>
      <c r="S33" s="117"/>
      <c r="T33" s="295"/>
      <c r="U33" s="295"/>
      <c r="V33" s="295"/>
      <c r="W33" s="295"/>
      <c r="X33" s="295"/>
      <c r="Y33" s="295"/>
      <c r="Z33" s="295"/>
      <c r="AA33" s="295"/>
      <c r="AB33" s="295"/>
      <c r="AC33" s="295"/>
      <c r="AD33" s="295"/>
      <c r="AE33" s="295"/>
      <c r="AF33" s="295"/>
      <c r="AG33" s="295"/>
      <c r="AH33" s="295"/>
      <c r="AI33" s="295"/>
      <c r="AJ33" s="295"/>
      <c r="AK33" s="295"/>
      <c r="AL33" s="295"/>
      <c r="AM33" s="295"/>
      <c r="AN33" s="295"/>
      <c r="AO33" s="295"/>
      <c r="AP33" s="295"/>
      <c r="AQ33" s="295"/>
      <c r="AR33" s="295"/>
      <c r="AS33" s="295"/>
      <c r="AT33" s="295"/>
      <c r="AU33" s="356"/>
    </row>
    <row r="34" spans="2:47" x14ac:dyDescent="0.3">
      <c r="B34" s="351" t="s">
        <v>146</v>
      </c>
      <c r="C34" s="352" t="s">
        <v>258</v>
      </c>
      <c r="D34" s="133"/>
      <c r="E34" s="353"/>
      <c r="F34" s="133"/>
      <c r="G34" s="133"/>
      <c r="H34" s="133" t="s">
        <v>627</v>
      </c>
      <c r="I34" s="373" t="s">
        <v>518</v>
      </c>
      <c r="J34" s="133" t="s">
        <v>550</v>
      </c>
      <c r="K34" s="372"/>
      <c r="L34" s="133"/>
      <c r="M34" s="349"/>
      <c r="N34" s="133"/>
      <c r="O34" s="349"/>
      <c r="P34" s="133"/>
      <c r="Q34" s="133"/>
      <c r="R34" s="117"/>
      <c r="S34" s="117"/>
      <c r="T34" s="295"/>
      <c r="U34" s="295"/>
      <c r="V34" s="295"/>
      <c r="W34" s="295"/>
      <c r="X34" s="295"/>
      <c r="Y34" s="295"/>
      <c r="Z34" s="295"/>
      <c r="AA34" s="295"/>
      <c r="AB34" s="295"/>
      <c r="AC34" s="295"/>
      <c r="AD34" s="295"/>
      <c r="AE34" s="295"/>
      <c r="AF34" s="295"/>
      <c r="AG34" s="295"/>
      <c r="AH34" s="295"/>
      <c r="AI34" s="295"/>
      <c r="AJ34" s="295"/>
      <c r="AK34" s="295"/>
      <c r="AL34" s="295"/>
      <c r="AM34" s="295"/>
      <c r="AN34" s="295"/>
      <c r="AO34" s="295"/>
      <c r="AP34" s="295"/>
      <c r="AQ34" s="295"/>
      <c r="AR34" s="295"/>
      <c r="AS34" s="295"/>
      <c r="AT34" s="295"/>
      <c r="AU34" s="295"/>
    </row>
    <row r="35" spans="2:47" x14ac:dyDescent="0.3">
      <c r="B35" s="352" t="s">
        <v>535</v>
      </c>
      <c r="C35" s="352" t="s">
        <v>628</v>
      </c>
      <c r="D35" s="130"/>
      <c r="E35" s="130"/>
      <c r="F35" s="130" t="s">
        <v>629</v>
      </c>
      <c r="G35" s="349" t="s">
        <v>537</v>
      </c>
      <c r="H35" s="130" t="s">
        <v>630</v>
      </c>
      <c r="I35" s="373" t="s">
        <v>631</v>
      </c>
      <c r="J35" s="380" t="s">
        <v>632</v>
      </c>
      <c r="K35" s="378" t="s">
        <v>633</v>
      </c>
      <c r="L35" s="130" t="s">
        <v>541</v>
      </c>
      <c r="M35" s="379"/>
      <c r="N35" s="130" t="s">
        <v>541</v>
      </c>
      <c r="O35" s="379"/>
      <c r="P35" s="130"/>
      <c r="Q35" s="130"/>
      <c r="R35" s="117"/>
      <c r="S35" s="117"/>
      <c r="T35" s="295"/>
      <c r="U35" s="295"/>
      <c r="V35" s="295"/>
      <c r="W35" s="295"/>
      <c r="X35" s="295"/>
      <c r="Y35" s="295"/>
      <c r="Z35" s="295"/>
      <c r="AA35" s="295"/>
      <c r="AB35" s="295"/>
      <c r="AC35" s="295"/>
      <c r="AD35" s="295"/>
      <c r="AE35" s="295"/>
      <c r="AF35" s="295"/>
      <c r="AG35" s="295"/>
      <c r="AH35" s="295"/>
      <c r="AI35" s="295"/>
      <c r="AJ35" s="295"/>
      <c r="AK35" s="295"/>
      <c r="AL35" s="295"/>
      <c r="AM35" s="295"/>
      <c r="AN35" s="295"/>
      <c r="AO35" s="295"/>
      <c r="AP35" s="295"/>
      <c r="AQ35" s="295"/>
      <c r="AR35" s="295"/>
      <c r="AS35" s="295"/>
      <c r="AT35" s="295"/>
      <c r="AU35" s="295"/>
    </row>
    <row r="36" spans="2:47" x14ac:dyDescent="0.3">
      <c r="B36" s="351" t="s">
        <v>145</v>
      </c>
      <c r="C36" s="352" t="s">
        <v>634</v>
      </c>
      <c r="D36" s="133"/>
      <c r="E36" s="353"/>
      <c r="F36" s="133"/>
      <c r="G36" s="133"/>
      <c r="H36" s="133" t="s">
        <v>591</v>
      </c>
      <c r="I36" s="373" t="s">
        <v>518</v>
      </c>
      <c r="J36" s="358" t="s">
        <v>635</v>
      </c>
      <c r="K36" s="373" t="s">
        <v>636</v>
      </c>
      <c r="L36" s="133"/>
      <c r="M36" s="349"/>
      <c r="N36" s="133"/>
      <c r="O36" s="349"/>
      <c r="P36" s="133"/>
      <c r="Q36" s="133"/>
      <c r="R36" s="117"/>
      <c r="S36" s="117"/>
      <c r="T36" s="295"/>
      <c r="U36" s="295"/>
      <c r="V36" s="295"/>
      <c r="W36" s="295"/>
      <c r="X36" s="295"/>
      <c r="Y36" s="295"/>
      <c r="Z36" s="295"/>
      <c r="AA36" s="295"/>
      <c r="AB36" s="295"/>
      <c r="AC36" s="295"/>
      <c r="AD36" s="295"/>
      <c r="AE36" s="295"/>
      <c r="AF36" s="295"/>
      <c r="AG36" s="295"/>
      <c r="AH36" s="295"/>
      <c r="AI36" s="295"/>
      <c r="AJ36" s="295"/>
      <c r="AK36" s="295"/>
      <c r="AL36" s="295"/>
      <c r="AM36" s="295"/>
      <c r="AN36" s="295"/>
      <c r="AO36" s="295"/>
      <c r="AP36" s="295"/>
      <c r="AQ36" s="295"/>
      <c r="AR36" s="295"/>
      <c r="AS36" s="295"/>
      <c r="AT36" s="295"/>
      <c r="AU36" s="295"/>
    </row>
    <row r="37" spans="2:47" x14ac:dyDescent="0.3">
      <c r="B37" s="352" t="s">
        <v>146</v>
      </c>
      <c r="C37" s="352" t="s">
        <v>637</v>
      </c>
      <c r="D37" s="130"/>
      <c r="E37" s="130"/>
      <c r="F37" s="130"/>
      <c r="G37" s="130"/>
      <c r="H37" s="130" t="s">
        <v>638</v>
      </c>
      <c r="I37" s="373" t="s">
        <v>514</v>
      </c>
      <c r="J37" s="380" t="s">
        <v>639</v>
      </c>
      <c r="K37" s="372" t="s">
        <v>640</v>
      </c>
      <c r="L37" s="352" t="s">
        <v>641</v>
      </c>
      <c r="M37" s="382" t="s">
        <v>642</v>
      </c>
      <c r="N37" s="381">
        <v>0.221</v>
      </c>
      <c r="O37" s="378" t="s">
        <v>519</v>
      </c>
      <c r="P37" s="130"/>
      <c r="Q37" s="130"/>
      <c r="R37" s="117"/>
      <c r="S37" s="117"/>
      <c r="T37" s="295"/>
      <c r="U37" s="295"/>
      <c r="V37" s="295"/>
      <c r="W37" s="295"/>
      <c r="X37" s="295"/>
      <c r="Y37" s="295"/>
      <c r="Z37" s="295"/>
      <c r="AA37" s="295"/>
      <c r="AB37" s="295"/>
      <c r="AC37" s="295"/>
      <c r="AD37" s="295"/>
      <c r="AE37" s="295"/>
      <c r="AF37" s="295"/>
      <c r="AG37" s="295"/>
      <c r="AH37" s="295"/>
      <c r="AI37" s="295"/>
      <c r="AJ37" s="295"/>
      <c r="AK37" s="295"/>
      <c r="AL37" s="295"/>
      <c r="AM37" s="295"/>
      <c r="AN37" s="295"/>
      <c r="AO37" s="295"/>
      <c r="AP37" s="295"/>
      <c r="AQ37" s="295"/>
      <c r="AR37" s="295"/>
      <c r="AS37" s="295"/>
      <c r="AT37" s="295"/>
      <c r="AU37" s="295"/>
    </row>
    <row r="38" spans="2:47" x14ac:dyDescent="0.3">
      <c r="B38" s="351" t="s">
        <v>144</v>
      </c>
      <c r="C38" s="351" t="s">
        <v>643</v>
      </c>
      <c r="D38" s="133"/>
      <c r="E38" s="353"/>
      <c r="F38" s="133"/>
      <c r="G38" s="133"/>
      <c r="H38" s="133" t="s">
        <v>644</v>
      </c>
      <c r="I38" s="373" t="s">
        <v>518</v>
      </c>
      <c r="J38" s="133" t="s">
        <v>570</v>
      </c>
      <c r="K38" s="373" t="s">
        <v>645</v>
      </c>
      <c r="L38" s="133"/>
      <c r="M38" s="349"/>
      <c r="N38" s="133"/>
      <c r="O38" s="349"/>
      <c r="P38" s="133"/>
      <c r="Q38" s="133"/>
      <c r="R38" s="117"/>
      <c r="S38" s="117"/>
      <c r="T38" s="295"/>
      <c r="U38" s="295"/>
      <c r="V38" s="295"/>
      <c r="W38" s="295"/>
      <c r="X38" s="295"/>
      <c r="Y38" s="295"/>
      <c r="Z38" s="295"/>
      <c r="AA38" s="295"/>
      <c r="AB38" s="295"/>
      <c r="AC38" s="295"/>
      <c r="AD38" s="295"/>
      <c r="AE38" s="295"/>
      <c r="AF38" s="295"/>
      <c r="AG38" s="295"/>
      <c r="AH38" s="295"/>
      <c r="AI38" s="295"/>
      <c r="AJ38" s="295"/>
      <c r="AK38" s="295"/>
      <c r="AL38" s="295"/>
      <c r="AM38" s="295"/>
      <c r="AN38" s="295"/>
      <c r="AO38" s="295"/>
      <c r="AP38" s="295"/>
      <c r="AQ38" s="295"/>
      <c r="AR38" s="295"/>
      <c r="AS38" s="295"/>
      <c r="AT38" s="295"/>
      <c r="AU38" s="295"/>
    </row>
    <row r="39" spans="2:47" x14ac:dyDescent="0.3">
      <c r="B39" s="351" t="s">
        <v>144</v>
      </c>
      <c r="C39" s="352" t="s">
        <v>646</v>
      </c>
      <c r="D39" s="133"/>
      <c r="E39" s="353"/>
      <c r="F39" s="133"/>
      <c r="G39" s="133"/>
      <c r="H39" s="133" t="s">
        <v>647</v>
      </c>
      <c r="I39" s="373" t="s">
        <v>518</v>
      </c>
      <c r="J39" s="133" t="s">
        <v>648</v>
      </c>
      <c r="K39" s="373" t="s">
        <v>649</v>
      </c>
      <c r="L39" s="133"/>
      <c r="M39" s="349"/>
      <c r="N39" s="133"/>
      <c r="O39" s="349"/>
      <c r="P39" s="133"/>
      <c r="Q39" s="133"/>
      <c r="R39" s="117"/>
      <c r="S39" s="117"/>
      <c r="T39" s="295"/>
      <c r="U39" s="295"/>
      <c r="V39" s="295"/>
      <c r="W39" s="295"/>
      <c r="X39" s="295"/>
      <c r="Y39" s="295"/>
      <c r="Z39" s="295"/>
      <c r="AA39" s="295"/>
      <c r="AB39" s="295"/>
      <c r="AC39" s="295"/>
      <c r="AD39" s="295"/>
      <c r="AE39" s="295"/>
      <c r="AF39" s="295"/>
      <c r="AG39" s="295"/>
      <c r="AH39" s="295"/>
      <c r="AI39" s="295"/>
      <c r="AJ39" s="295"/>
      <c r="AK39" s="295"/>
      <c r="AL39" s="295"/>
      <c r="AM39" s="295"/>
      <c r="AN39" s="295"/>
      <c r="AO39" s="295"/>
      <c r="AP39" s="295"/>
      <c r="AQ39" s="295"/>
      <c r="AR39" s="295"/>
      <c r="AS39" s="295"/>
      <c r="AT39" s="295"/>
      <c r="AU39" s="295"/>
    </row>
    <row r="40" spans="2:47" x14ac:dyDescent="0.3">
      <c r="B40" s="351" t="s">
        <v>144</v>
      </c>
      <c r="C40" s="352" t="s">
        <v>650</v>
      </c>
      <c r="D40" s="133"/>
      <c r="E40" s="353"/>
      <c r="F40" s="133"/>
      <c r="G40" s="133"/>
      <c r="H40" s="133" t="s">
        <v>651</v>
      </c>
      <c r="I40" s="373" t="s">
        <v>518</v>
      </c>
      <c r="J40" s="358" t="s">
        <v>570</v>
      </c>
      <c r="K40" s="373" t="s">
        <v>652</v>
      </c>
      <c r="L40" s="133" t="s">
        <v>653</v>
      </c>
      <c r="M40" s="350" t="s">
        <v>654</v>
      </c>
      <c r="N40" s="133"/>
      <c r="O40" s="349"/>
      <c r="P40" s="133" t="s">
        <v>534</v>
      </c>
      <c r="Q40" s="133"/>
      <c r="R40" s="117"/>
      <c r="S40" s="117"/>
      <c r="T40" s="295"/>
      <c r="U40" s="295"/>
      <c r="V40" s="295"/>
      <c r="W40" s="295"/>
      <c r="X40" s="295"/>
      <c r="Y40" s="295"/>
      <c r="Z40" s="295"/>
      <c r="AA40" s="295"/>
      <c r="AB40" s="295"/>
      <c r="AC40" s="295"/>
      <c r="AD40" s="295"/>
      <c r="AE40" s="295"/>
      <c r="AF40" s="295"/>
      <c r="AG40" s="295"/>
      <c r="AH40" s="295"/>
      <c r="AI40" s="295"/>
      <c r="AJ40" s="295"/>
      <c r="AK40" s="295"/>
      <c r="AL40" s="295"/>
      <c r="AM40" s="295"/>
      <c r="AN40" s="295"/>
      <c r="AO40" s="295"/>
      <c r="AP40" s="295"/>
      <c r="AQ40" s="295"/>
      <c r="AR40" s="295"/>
      <c r="AS40" s="295"/>
      <c r="AT40" s="295"/>
      <c r="AU40" s="295"/>
    </row>
    <row r="41" spans="2:47" x14ac:dyDescent="0.3">
      <c r="B41" s="351" t="s">
        <v>145</v>
      </c>
      <c r="C41" s="352" t="s">
        <v>260</v>
      </c>
      <c r="D41" s="133"/>
      <c r="E41" s="353"/>
      <c r="F41" s="133"/>
      <c r="G41" s="133"/>
      <c r="H41" s="133" t="s">
        <v>655</v>
      </c>
      <c r="I41" s="373" t="s">
        <v>518</v>
      </c>
      <c r="J41" s="358" t="s">
        <v>656</v>
      </c>
      <c r="K41" s="373" t="s">
        <v>657</v>
      </c>
      <c r="L41" s="133"/>
      <c r="M41" s="349"/>
      <c r="N41" s="133"/>
      <c r="O41" s="349"/>
      <c r="P41" s="133"/>
      <c r="Q41" s="133"/>
      <c r="R41" s="117"/>
      <c r="S41" s="117"/>
      <c r="T41" s="295"/>
      <c r="U41" s="295"/>
      <c r="V41" s="295"/>
      <c r="W41" s="295"/>
      <c r="X41" s="295"/>
      <c r="Y41" s="295"/>
      <c r="Z41" s="295"/>
      <c r="AA41" s="295"/>
      <c r="AB41" s="295"/>
      <c r="AC41" s="295"/>
      <c r="AD41" s="295"/>
      <c r="AE41" s="295"/>
      <c r="AF41" s="295"/>
      <c r="AG41" s="295"/>
      <c r="AH41" s="295"/>
      <c r="AI41" s="295"/>
      <c r="AJ41" s="295"/>
      <c r="AK41" s="295"/>
      <c r="AL41" s="295"/>
      <c r="AM41" s="295"/>
      <c r="AN41" s="295"/>
      <c r="AO41" s="295"/>
      <c r="AP41" s="295"/>
      <c r="AQ41" s="295"/>
      <c r="AR41" s="295"/>
      <c r="AS41" s="295"/>
      <c r="AT41" s="295"/>
      <c r="AU41" s="295"/>
    </row>
    <row r="42" spans="2:47" x14ac:dyDescent="0.3">
      <c r="B42" s="351" t="s">
        <v>144</v>
      </c>
      <c r="C42" s="352" t="s">
        <v>658</v>
      </c>
      <c r="D42" s="133"/>
      <c r="E42" s="353"/>
      <c r="F42" s="133"/>
      <c r="G42" s="133"/>
      <c r="H42" s="133" t="s">
        <v>659</v>
      </c>
      <c r="I42" s="373" t="s">
        <v>518</v>
      </c>
      <c r="J42" s="133" t="s">
        <v>660</v>
      </c>
      <c r="K42" s="373" t="s">
        <v>661</v>
      </c>
      <c r="L42" s="133"/>
      <c r="M42" s="349"/>
      <c r="N42" s="133"/>
      <c r="O42" s="349"/>
      <c r="P42" s="133"/>
      <c r="Q42" s="133"/>
      <c r="R42" s="117"/>
      <c r="S42" s="117"/>
      <c r="T42" s="295"/>
      <c r="U42" s="295"/>
      <c r="V42" s="295"/>
      <c r="W42" s="295"/>
      <c r="X42" s="295"/>
      <c r="Y42" s="295"/>
      <c r="Z42" s="295"/>
      <c r="AA42" s="295"/>
      <c r="AB42" s="295"/>
      <c r="AC42" s="295"/>
      <c r="AD42" s="295"/>
      <c r="AE42" s="295"/>
      <c r="AF42" s="295"/>
      <c r="AG42" s="295"/>
      <c r="AH42" s="295"/>
      <c r="AI42" s="295"/>
      <c r="AJ42" s="295"/>
      <c r="AK42" s="295"/>
      <c r="AL42" s="295"/>
      <c r="AM42" s="295"/>
      <c r="AN42" s="295"/>
      <c r="AO42" s="295"/>
      <c r="AP42" s="295"/>
      <c r="AQ42" s="295"/>
      <c r="AR42" s="295"/>
      <c r="AS42" s="295"/>
      <c r="AT42" s="295"/>
      <c r="AU42" s="295"/>
    </row>
    <row r="43" spans="2:47" x14ac:dyDescent="0.3">
      <c r="B43" s="475" t="s">
        <v>149</v>
      </c>
      <c r="C43" s="488" t="s">
        <v>662</v>
      </c>
      <c r="D43" s="473"/>
      <c r="E43" s="477"/>
      <c r="F43" s="473" t="s">
        <v>663</v>
      </c>
      <c r="G43" s="349" t="s">
        <v>664</v>
      </c>
      <c r="H43" s="473" t="s">
        <v>665</v>
      </c>
      <c r="I43" s="373" t="s">
        <v>664</v>
      </c>
      <c r="J43" s="484" t="s">
        <v>666</v>
      </c>
      <c r="K43" s="478" t="s">
        <v>667</v>
      </c>
      <c r="L43" s="473"/>
      <c r="M43" s="481"/>
      <c r="N43" s="473" t="s">
        <v>541</v>
      </c>
      <c r="O43" s="481"/>
      <c r="P43" s="473"/>
      <c r="Q43" s="473"/>
      <c r="R43" s="474"/>
      <c r="S43" s="474"/>
      <c r="T43" s="472"/>
      <c r="U43" s="472"/>
      <c r="V43" s="472"/>
      <c r="W43" s="472"/>
      <c r="X43" s="472"/>
      <c r="Y43" s="472"/>
      <c r="Z43" s="472"/>
      <c r="AA43" s="472"/>
      <c r="AB43" s="472"/>
      <c r="AC43" s="472"/>
      <c r="AD43" s="472"/>
      <c r="AE43" s="472"/>
      <c r="AF43" s="472"/>
      <c r="AG43" s="472"/>
      <c r="AH43" s="472"/>
      <c r="AI43" s="472"/>
      <c r="AJ43" s="472"/>
      <c r="AK43" s="472"/>
      <c r="AL43" s="472"/>
      <c r="AM43" s="472"/>
      <c r="AN43" s="472"/>
      <c r="AO43" s="472"/>
      <c r="AP43" s="472"/>
      <c r="AQ43" s="472"/>
      <c r="AR43" s="472"/>
      <c r="AS43" s="472"/>
      <c r="AT43" s="472"/>
      <c r="AU43" s="472"/>
    </row>
    <row r="44" spans="2:47" x14ac:dyDescent="0.3">
      <c r="B44" s="475"/>
      <c r="C44" s="488"/>
      <c r="D44" s="473"/>
      <c r="E44" s="477"/>
      <c r="F44" s="473"/>
      <c r="G44" s="349" t="s">
        <v>668</v>
      </c>
      <c r="H44" s="473"/>
      <c r="I44" s="373" t="s">
        <v>668</v>
      </c>
      <c r="J44" s="484"/>
      <c r="K44" s="478"/>
      <c r="L44" s="473"/>
      <c r="M44" s="481"/>
      <c r="N44" s="473"/>
      <c r="O44" s="481"/>
      <c r="P44" s="473"/>
      <c r="Q44" s="473"/>
      <c r="R44" s="474"/>
      <c r="S44" s="474"/>
      <c r="T44" s="472"/>
      <c r="U44" s="472"/>
      <c r="V44" s="472"/>
      <c r="W44" s="472"/>
      <c r="X44" s="472"/>
      <c r="Y44" s="472"/>
      <c r="Z44" s="472"/>
      <c r="AA44" s="472"/>
      <c r="AB44" s="472"/>
      <c r="AC44" s="472"/>
      <c r="AD44" s="472"/>
      <c r="AE44" s="472"/>
      <c r="AF44" s="472"/>
      <c r="AG44" s="472"/>
      <c r="AH44" s="472"/>
      <c r="AI44" s="472"/>
      <c r="AJ44" s="472"/>
      <c r="AK44" s="472"/>
      <c r="AL44" s="472"/>
      <c r="AM44" s="472"/>
      <c r="AN44" s="472"/>
      <c r="AO44" s="472"/>
      <c r="AP44" s="472"/>
      <c r="AQ44" s="472"/>
      <c r="AR44" s="472"/>
      <c r="AS44" s="472"/>
      <c r="AT44" s="472"/>
      <c r="AU44" s="472"/>
    </row>
    <row r="45" spans="2:47" x14ac:dyDescent="0.3">
      <c r="B45" s="351" t="s">
        <v>149</v>
      </c>
      <c r="C45" s="346" t="s">
        <v>669</v>
      </c>
      <c r="D45" s="355" t="s">
        <v>588</v>
      </c>
      <c r="E45" s="350" t="s">
        <v>670</v>
      </c>
      <c r="F45" s="133"/>
      <c r="G45" s="133"/>
      <c r="H45" s="133"/>
      <c r="I45" s="372"/>
      <c r="J45" s="133" t="s">
        <v>588</v>
      </c>
      <c r="K45" s="373" t="s">
        <v>671</v>
      </c>
      <c r="L45" s="133"/>
      <c r="M45" s="349"/>
      <c r="N45" s="133"/>
      <c r="O45" s="349"/>
      <c r="P45" s="133"/>
      <c r="Q45" s="133"/>
      <c r="R45" s="117"/>
      <c r="S45" s="117"/>
      <c r="T45" s="295"/>
      <c r="U45" s="295"/>
      <c r="V45" s="295"/>
      <c r="W45" s="295"/>
      <c r="X45" s="295"/>
      <c r="Y45" s="295"/>
      <c r="Z45" s="295"/>
      <c r="AA45" s="295"/>
      <c r="AB45" s="295"/>
      <c r="AC45" s="295"/>
      <c r="AD45" s="295"/>
      <c r="AE45" s="295"/>
      <c r="AF45" s="295"/>
      <c r="AG45" s="295"/>
      <c r="AH45" s="295"/>
      <c r="AI45" s="295"/>
      <c r="AJ45" s="295"/>
      <c r="AK45" s="295"/>
      <c r="AL45" s="295"/>
      <c r="AM45" s="295"/>
      <c r="AN45" s="295"/>
      <c r="AO45" s="295"/>
      <c r="AP45" s="295"/>
      <c r="AQ45" s="295"/>
      <c r="AR45" s="295"/>
      <c r="AS45" s="295"/>
      <c r="AT45" s="295"/>
      <c r="AU45" s="295"/>
    </row>
    <row r="46" spans="2:47" x14ac:dyDescent="0.3">
      <c r="B46" s="351" t="s">
        <v>149</v>
      </c>
      <c r="C46" s="346" t="s">
        <v>672</v>
      </c>
      <c r="D46" s="355" t="s">
        <v>673</v>
      </c>
      <c r="E46" s="350" t="s">
        <v>670</v>
      </c>
      <c r="F46" s="133"/>
      <c r="G46" s="133"/>
      <c r="H46" s="133"/>
      <c r="I46" s="372"/>
      <c r="J46" s="133" t="s">
        <v>674</v>
      </c>
      <c r="K46" s="373" t="s">
        <v>675</v>
      </c>
      <c r="L46" s="133"/>
      <c r="M46" s="349"/>
      <c r="N46" s="133"/>
      <c r="O46" s="349"/>
      <c r="P46" s="133"/>
      <c r="Q46" s="133"/>
      <c r="R46" s="117"/>
      <c r="S46" s="117"/>
      <c r="T46" s="295"/>
      <c r="U46" s="295"/>
      <c r="V46" s="295"/>
      <c r="W46" s="295"/>
      <c r="X46" s="295"/>
      <c r="Y46" s="295"/>
      <c r="Z46" s="295"/>
      <c r="AA46" s="295"/>
      <c r="AB46" s="295"/>
      <c r="AC46" s="295"/>
      <c r="AD46" s="295"/>
      <c r="AE46" s="295"/>
      <c r="AF46" s="295"/>
      <c r="AG46" s="295"/>
      <c r="AH46" s="295"/>
      <c r="AI46" s="295"/>
      <c r="AJ46" s="295"/>
      <c r="AK46" s="295"/>
      <c r="AL46" s="295"/>
      <c r="AM46" s="295"/>
      <c r="AN46" s="295"/>
      <c r="AO46" s="295"/>
      <c r="AP46" s="295"/>
      <c r="AQ46" s="295"/>
      <c r="AR46" s="295"/>
      <c r="AS46" s="295"/>
      <c r="AT46" s="295"/>
      <c r="AU46" s="295"/>
    </row>
    <row r="47" spans="2:47" x14ac:dyDescent="0.3">
      <c r="B47" s="352" t="s">
        <v>149</v>
      </c>
      <c r="C47" s="346" t="s">
        <v>676</v>
      </c>
      <c r="D47" s="347"/>
      <c r="E47" s="348"/>
      <c r="F47" s="133"/>
      <c r="G47" s="133"/>
      <c r="H47" s="133" t="s">
        <v>677</v>
      </c>
      <c r="I47" s="373" t="s">
        <v>678</v>
      </c>
      <c r="J47" s="133" t="s">
        <v>550</v>
      </c>
      <c r="K47" s="372"/>
      <c r="L47" s="133"/>
      <c r="M47" s="349"/>
      <c r="N47" s="133"/>
      <c r="O47" s="349"/>
      <c r="P47" s="133"/>
      <c r="Q47" s="133"/>
      <c r="R47" s="117"/>
      <c r="S47" s="117"/>
      <c r="T47" s="295"/>
      <c r="U47" s="295"/>
      <c r="V47" s="295"/>
      <c r="W47" s="295"/>
      <c r="X47" s="295"/>
      <c r="Y47" s="295"/>
      <c r="Z47" s="295"/>
      <c r="AA47" s="295"/>
      <c r="AB47" s="295"/>
      <c r="AC47" s="295"/>
      <c r="AD47" s="295"/>
      <c r="AE47" s="295"/>
      <c r="AF47" s="295"/>
      <c r="AG47" s="295"/>
      <c r="AH47" s="295"/>
      <c r="AI47" s="295"/>
      <c r="AJ47" s="295"/>
      <c r="AK47" s="295"/>
      <c r="AL47" s="295"/>
      <c r="AM47" s="295"/>
      <c r="AN47" s="295"/>
      <c r="AO47" s="295"/>
      <c r="AP47" s="295"/>
      <c r="AQ47" s="295"/>
      <c r="AR47" s="295"/>
      <c r="AS47" s="295"/>
      <c r="AT47" s="295"/>
      <c r="AU47" s="295"/>
    </row>
    <row r="48" spans="2:47" x14ac:dyDescent="0.3">
      <c r="B48" s="352" t="s">
        <v>149</v>
      </c>
      <c r="C48" s="346" t="s">
        <v>679</v>
      </c>
      <c r="D48" s="347"/>
      <c r="E48" s="348"/>
      <c r="F48" s="133"/>
      <c r="G48" s="133"/>
      <c r="H48" s="133" t="s">
        <v>680</v>
      </c>
      <c r="I48" s="373" t="s">
        <v>681</v>
      </c>
      <c r="J48" s="133"/>
      <c r="K48" s="372"/>
      <c r="L48" s="133"/>
      <c r="M48" s="349"/>
      <c r="N48" s="133"/>
      <c r="O48" s="349"/>
      <c r="P48" s="133"/>
      <c r="Q48" s="133"/>
      <c r="R48" s="117"/>
      <c r="S48" s="117"/>
      <c r="T48" s="295"/>
      <c r="U48" s="295"/>
      <c r="V48" s="295"/>
      <c r="W48" s="295"/>
      <c r="X48" s="295"/>
      <c r="Y48" s="295"/>
      <c r="Z48" s="295"/>
      <c r="AA48" s="295"/>
      <c r="AB48" s="295"/>
      <c r="AC48" s="295"/>
      <c r="AD48" s="295"/>
      <c r="AE48" s="295"/>
      <c r="AF48" s="295"/>
      <c r="AG48" s="295"/>
      <c r="AH48" s="295"/>
      <c r="AI48" s="295"/>
      <c r="AJ48" s="295"/>
      <c r="AK48" s="295"/>
      <c r="AL48" s="295"/>
      <c r="AM48" s="295"/>
      <c r="AN48" s="295"/>
      <c r="AO48" s="295"/>
      <c r="AP48" s="295"/>
      <c r="AQ48" s="295"/>
      <c r="AR48" s="295"/>
      <c r="AS48" s="295"/>
      <c r="AT48" s="295"/>
      <c r="AU48" s="295"/>
    </row>
    <row r="49" spans="2:47" x14ac:dyDescent="0.3">
      <c r="B49" s="352" t="s">
        <v>149</v>
      </c>
      <c r="C49" s="346" t="s">
        <v>682</v>
      </c>
      <c r="D49" s="355" t="s">
        <v>683</v>
      </c>
      <c r="E49" s="350" t="s">
        <v>670</v>
      </c>
      <c r="F49" s="133"/>
      <c r="G49" s="133"/>
      <c r="H49" s="133" t="s">
        <v>684</v>
      </c>
      <c r="I49" s="373" t="s">
        <v>685</v>
      </c>
      <c r="J49" s="133" t="s">
        <v>550</v>
      </c>
      <c r="K49" s="372"/>
      <c r="L49" s="133"/>
      <c r="M49" s="349"/>
      <c r="N49" s="133"/>
      <c r="O49" s="349"/>
      <c r="P49" s="133"/>
      <c r="Q49" s="133"/>
      <c r="R49" s="117"/>
      <c r="S49" s="117"/>
      <c r="T49" s="295"/>
      <c r="U49" s="295"/>
      <c r="V49" s="295"/>
      <c r="W49" s="295"/>
      <c r="X49" s="295"/>
      <c r="Y49" s="295"/>
      <c r="Z49" s="295"/>
      <c r="AA49" s="295"/>
      <c r="AB49" s="295"/>
      <c r="AC49" s="295"/>
      <c r="AD49" s="295"/>
      <c r="AE49" s="295"/>
      <c r="AF49" s="295"/>
      <c r="AG49" s="295"/>
      <c r="AH49" s="295"/>
      <c r="AI49" s="295"/>
      <c r="AJ49" s="295"/>
      <c r="AK49" s="295"/>
      <c r="AL49" s="295"/>
      <c r="AM49" s="295"/>
      <c r="AN49" s="295"/>
      <c r="AO49" s="295"/>
      <c r="AP49" s="295"/>
      <c r="AQ49" s="295"/>
      <c r="AR49" s="295"/>
      <c r="AS49" s="295"/>
      <c r="AT49" s="295"/>
      <c r="AU49" s="295"/>
    </row>
    <row r="50" spans="2:47" x14ac:dyDescent="0.3">
      <c r="B50" s="352" t="s">
        <v>149</v>
      </c>
      <c r="C50" s="346" t="s">
        <v>686</v>
      </c>
      <c r="D50" s="355" t="s">
        <v>570</v>
      </c>
      <c r="E50" s="350" t="s">
        <v>670</v>
      </c>
      <c r="F50" s="133"/>
      <c r="G50" s="133"/>
      <c r="H50" s="133"/>
      <c r="I50" s="372"/>
      <c r="J50" s="133"/>
      <c r="K50" s="372"/>
      <c r="L50" s="133"/>
      <c r="M50" s="349"/>
      <c r="N50" s="133"/>
      <c r="O50" s="349"/>
      <c r="P50" s="133"/>
      <c r="Q50" s="133"/>
      <c r="R50" s="117"/>
      <c r="S50" s="117"/>
      <c r="T50" s="295"/>
      <c r="U50" s="295"/>
      <c r="V50" s="295"/>
      <c r="W50" s="295"/>
      <c r="X50" s="295"/>
      <c r="Y50" s="295"/>
      <c r="Z50" s="295"/>
      <c r="AA50" s="295"/>
      <c r="AB50" s="295"/>
      <c r="AC50" s="295"/>
      <c r="AD50" s="295"/>
      <c r="AE50" s="295"/>
      <c r="AF50" s="295"/>
      <c r="AG50" s="295"/>
      <c r="AH50" s="295"/>
      <c r="AI50" s="295"/>
      <c r="AJ50" s="295"/>
      <c r="AK50" s="295"/>
      <c r="AL50" s="295"/>
      <c r="AM50" s="295"/>
      <c r="AN50" s="295"/>
      <c r="AO50" s="295"/>
      <c r="AP50" s="295"/>
      <c r="AQ50" s="295"/>
      <c r="AR50" s="295"/>
      <c r="AS50" s="295"/>
      <c r="AT50" s="295"/>
      <c r="AU50" s="295"/>
    </row>
    <row r="51" spans="2:47" x14ac:dyDescent="0.3">
      <c r="B51" s="351" t="s">
        <v>144</v>
      </c>
      <c r="C51" s="352" t="s">
        <v>687</v>
      </c>
      <c r="D51" s="133"/>
      <c r="E51" s="353"/>
      <c r="F51" s="133"/>
      <c r="G51" s="133"/>
      <c r="H51" s="133" t="s">
        <v>517</v>
      </c>
      <c r="I51" s="373" t="s">
        <v>518</v>
      </c>
      <c r="J51" s="133" t="s">
        <v>550</v>
      </c>
      <c r="K51" s="372"/>
      <c r="L51" s="133"/>
      <c r="M51" s="349"/>
      <c r="N51" s="133"/>
      <c r="O51" s="349"/>
      <c r="P51" s="133"/>
      <c r="Q51" s="133"/>
      <c r="R51" s="117"/>
      <c r="S51" s="117"/>
      <c r="T51" s="295"/>
      <c r="U51" s="295"/>
      <c r="V51" s="295"/>
      <c r="W51" s="295"/>
      <c r="X51" s="295"/>
      <c r="Y51" s="295"/>
      <c r="Z51" s="295"/>
      <c r="AA51" s="295"/>
      <c r="AB51" s="295"/>
      <c r="AC51" s="295"/>
      <c r="AD51" s="295"/>
      <c r="AE51" s="295"/>
      <c r="AF51" s="295"/>
      <c r="AG51" s="295"/>
      <c r="AH51" s="295"/>
      <c r="AI51" s="295"/>
      <c r="AJ51" s="295"/>
      <c r="AK51" s="295"/>
      <c r="AL51" s="295"/>
      <c r="AM51" s="295"/>
      <c r="AN51" s="295"/>
      <c r="AO51" s="295"/>
      <c r="AP51" s="295"/>
      <c r="AQ51" s="295"/>
      <c r="AR51" s="295"/>
      <c r="AS51" s="295"/>
      <c r="AT51" s="295"/>
      <c r="AU51" s="295"/>
    </row>
    <row r="52" spans="2:47" x14ac:dyDescent="0.3">
      <c r="B52" s="351" t="s">
        <v>144</v>
      </c>
      <c r="C52" s="352" t="s">
        <v>688</v>
      </c>
      <c r="D52" s="133"/>
      <c r="E52" s="353"/>
      <c r="F52" s="133"/>
      <c r="G52" s="133"/>
      <c r="H52" s="133" t="s">
        <v>689</v>
      </c>
      <c r="I52" s="373" t="s">
        <v>518</v>
      </c>
      <c r="J52" s="133" t="s">
        <v>550</v>
      </c>
      <c r="K52" s="372"/>
      <c r="L52" s="133"/>
      <c r="M52" s="349"/>
      <c r="N52" s="133"/>
      <c r="O52" s="349"/>
      <c r="P52" s="133"/>
      <c r="Q52" s="133"/>
      <c r="R52" s="117"/>
      <c r="S52" s="117"/>
      <c r="T52" s="295"/>
      <c r="U52" s="295"/>
      <c r="V52" s="295"/>
      <c r="W52" s="295"/>
      <c r="X52" s="295"/>
      <c r="Y52" s="295"/>
      <c r="Z52" s="295"/>
      <c r="AA52" s="295"/>
      <c r="AB52" s="295"/>
      <c r="AC52" s="295"/>
      <c r="AD52" s="295"/>
      <c r="AE52" s="295"/>
      <c r="AF52" s="295"/>
      <c r="AG52" s="295"/>
      <c r="AH52" s="295"/>
      <c r="AI52" s="295"/>
      <c r="AJ52" s="295"/>
      <c r="AK52" s="295"/>
      <c r="AL52" s="295"/>
      <c r="AM52" s="295"/>
      <c r="AN52" s="295"/>
      <c r="AO52" s="295"/>
      <c r="AP52" s="295"/>
      <c r="AQ52" s="295"/>
      <c r="AR52" s="295"/>
      <c r="AS52" s="295"/>
      <c r="AT52" s="295"/>
      <c r="AU52" s="295"/>
    </row>
    <row r="53" spans="2:47" ht="18.600000000000001" customHeight="1" x14ac:dyDescent="0.3">
      <c r="B53" s="475" t="s">
        <v>535</v>
      </c>
      <c r="C53" s="488" t="s">
        <v>261</v>
      </c>
      <c r="D53" s="352" t="s">
        <v>690</v>
      </c>
      <c r="E53" s="497" t="s">
        <v>691</v>
      </c>
      <c r="F53" s="488" t="s">
        <v>692</v>
      </c>
      <c r="G53" s="497" t="s">
        <v>691</v>
      </c>
      <c r="H53" s="496" t="s">
        <v>693</v>
      </c>
      <c r="I53" s="478" t="s">
        <v>518</v>
      </c>
      <c r="J53" s="473" t="s">
        <v>694</v>
      </c>
      <c r="K53" s="479" t="s">
        <v>695</v>
      </c>
      <c r="L53" s="486" t="s">
        <v>696</v>
      </c>
      <c r="M53" s="487" t="s">
        <v>691</v>
      </c>
      <c r="N53" s="488"/>
      <c r="O53" s="481"/>
      <c r="P53" s="473" t="s">
        <v>534</v>
      </c>
      <c r="Q53" s="485" t="s">
        <v>697</v>
      </c>
      <c r="R53" s="474"/>
      <c r="S53" s="474"/>
      <c r="T53" s="472"/>
      <c r="U53" s="472"/>
      <c r="V53" s="472"/>
      <c r="W53" s="472"/>
      <c r="X53" s="472"/>
      <c r="Y53" s="472"/>
      <c r="Z53" s="472"/>
      <c r="AA53" s="472"/>
      <c r="AB53" s="472"/>
      <c r="AC53" s="472"/>
      <c r="AD53" s="472"/>
      <c r="AE53" s="472"/>
      <c r="AF53" s="472"/>
      <c r="AG53" s="472"/>
      <c r="AH53" s="472"/>
      <c r="AI53" s="472"/>
      <c r="AJ53" s="472"/>
      <c r="AK53" s="472"/>
      <c r="AL53" s="472"/>
      <c r="AM53" s="472"/>
      <c r="AN53" s="472"/>
      <c r="AO53" s="472"/>
      <c r="AP53" s="472"/>
      <c r="AQ53" s="472"/>
      <c r="AR53" s="472"/>
      <c r="AS53" s="472"/>
      <c r="AT53" s="472"/>
      <c r="AU53" s="489"/>
    </row>
    <row r="54" spans="2:47" hidden="1" x14ac:dyDescent="0.3">
      <c r="B54" s="475"/>
      <c r="C54" s="488"/>
      <c r="D54" s="352" t="s">
        <v>698</v>
      </c>
      <c r="E54" s="497"/>
      <c r="F54" s="488"/>
      <c r="G54" s="497"/>
      <c r="H54" s="496"/>
      <c r="I54" s="478"/>
      <c r="J54" s="473"/>
      <c r="K54" s="479"/>
      <c r="L54" s="486"/>
      <c r="M54" s="487"/>
      <c r="N54" s="488"/>
      <c r="O54" s="481"/>
      <c r="P54" s="473"/>
      <c r="Q54" s="485"/>
      <c r="R54" s="474"/>
      <c r="S54" s="474"/>
      <c r="T54" s="472"/>
      <c r="U54" s="472"/>
      <c r="V54" s="472"/>
      <c r="W54" s="472"/>
      <c r="X54" s="472"/>
      <c r="Y54" s="472"/>
      <c r="Z54" s="472"/>
      <c r="AA54" s="472"/>
      <c r="AB54" s="472"/>
      <c r="AC54" s="472"/>
      <c r="AD54" s="472"/>
      <c r="AE54" s="472"/>
      <c r="AF54" s="472"/>
      <c r="AG54" s="472"/>
      <c r="AH54" s="472"/>
      <c r="AI54" s="472"/>
      <c r="AJ54" s="472"/>
      <c r="AK54" s="472"/>
      <c r="AL54" s="472"/>
      <c r="AM54" s="472"/>
      <c r="AN54" s="472"/>
      <c r="AO54" s="472"/>
      <c r="AP54" s="472"/>
      <c r="AQ54" s="472"/>
      <c r="AR54" s="472"/>
      <c r="AS54" s="472"/>
      <c r="AT54" s="472"/>
      <c r="AU54" s="489"/>
    </row>
    <row r="55" spans="2:47" ht="19.95" customHeight="1" x14ac:dyDescent="0.3">
      <c r="B55" s="475" t="s">
        <v>145</v>
      </c>
      <c r="C55" s="488" t="s">
        <v>166</v>
      </c>
      <c r="D55" s="473"/>
      <c r="E55" s="477"/>
      <c r="F55" s="473" t="s">
        <v>699</v>
      </c>
      <c r="G55" s="349" t="s">
        <v>664</v>
      </c>
      <c r="H55" s="473" t="s">
        <v>700</v>
      </c>
      <c r="I55" s="372" t="s">
        <v>664</v>
      </c>
      <c r="J55" s="358" t="s">
        <v>701</v>
      </c>
      <c r="K55" s="478" t="s">
        <v>667</v>
      </c>
      <c r="L55" s="473" t="s">
        <v>702</v>
      </c>
      <c r="M55" s="349" t="s">
        <v>703</v>
      </c>
      <c r="N55" s="473" t="s">
        <v>541</v>
      </c>
      <c r="O55" s="481"/>
      <c r="P55" s="473"/>
      <c r="Q55" s="485" t="s">
        <v>704</v>
      </c>
      <c r="R55" s="474"/>
      <c r="S55" s="474"/>
      <c r="T55" s="472"/>
      <c r="U55" s="472"/>
      <c r="V55" s="472"/>
      <c r="W55" s="472"/>
      <c r="X55" s="472"/>
      <c r="Y55" s="472"/>
      <c r="Z55" s="472"/>
      <c r="AA55" s="472"/>
      <c r="AB55" s="472"/>
      <c r="AC55" s="472"/>
      <c r="AD55" s="472"/>
      <c r="AE55" s="472"/>
      <c r="AF55" s="472"/>
      <c r="AG55" s="472"/>
      <c r="AH55" s="472"/>
      <c r="AI55" s="472"/>
      <c r="AJ55" s="472"/>
      <c r="AK55" s="472"/>
      <c r="AL55" s="472"/>
      <c r="AM55" s="472"/>
      <c r="AN55" s="472"/>
      <c r="AO55" s="472"/>
      <c r="AP55" s="472"/>
      <c r="AQ55" s="472"/>
      <c r="AR55" s="472"/>
      <c r="AS55" s="472"/>
      <c r="AT55" s="472"/>
      <c r="AU55" s="472"/>
    </row>
    <row r="56" spans="2:47" hidden="1" x14ac:dyDescent="0.3">
      <c r="B56" s="475"/>
      <c r="C56" s="488"/>
      <c r="D56" s="473"/>
      <c r="E56" s="477"/>
      <c r="F56" s="473"/>
      <c r="G56" s="349" t="s">
        <v>668</v>
      </c>
      <c r="H56" s="473"/>
      <c r="I56" s="372" t="s">
        <v>668</v>
      </c>
      <c r="J56" s="358" t="s">
        <v>705</v>
      </c>
      <c r="K56" s="478"/>
      <c r="L56" s="473"/>
      <c r="M56" s="349" t="s">
        <v>703</v>
      </c>
      <c r="N56" s="473"/>
      <c r="O56" s="481"/>
      <c r="P56" s="473"/>
      <c r="Q56" s="485"/>
      <c r="R56" s="474"/>
      <c r="S56" s="474"/>
      <c r="T56" s="472"/>
      <c r="U56" s="472"/>
      <c r="V56" s="472"/>
      <c r="W56" s="472"/>
      <c r="X56" s="472"/>
      <c r="Y56" s="472"/>
      <c r="Z56" s="472"/>
      <c r="AA56" s="472"/>
      <c r="AB56" s="472"/>
      <c r="AC56" s="472"/>
      <c r="AD56" s="472"/>
      <c r="AE56" s="472"/>
      <c r="AF56" s="472"/>
      <c r="AG56" s="472"/>
      <c r="AH56" s="472"/>
      <c r="AI56" s="472"/>
      <c r="AJ56" s="472"/>
      <c r="AK56" s="472"/>
      <c r="AL56" s="472"/>
      <c r="AM56" s="472"/>
      <c r="AN56" s="472"/>
      <c r="AO56" s="472"/>
      <c r="AP56" s="472"/>
      <c r="AQ56" s="472"/>
      <c r="AR56" s="472"/>
      <c r="AS56" s="472"/>
      <c r="AT56" s="472"/>
      <c r="AU56" s="472"/>
    </row>
    <row r="57" spans="2:47" hidden="1" x14ac:dyDescent="0.3">
      <c r="B57" s="475"/>
      <c r="C57" s="488"/>
      <c r="D57" s="473"/>
      <c r="E57" s="477"/>
      <c r="F57" s="473"/>
      <c r="G57" s="349"/>
      <c r="H57" s="473"/>
      <c r="I57" s="372"/>
      <c r="J57" s="358"/>
      <c r="K57" s="478"/>
      <c r="L57" s="473"/>
      <c r="M57" s="349" t="s">
        <v>703</v>
      </c>
      <c r="N57" s="473"/>
      <c r="O57" s="481"/>
      <c r="P57" s="473"/>
      <c r="Q57" s="485"/>
      <c r="R57" s="474"/>
      <c r="S57" s="474"/>
      <c r="T57" s="472"/>
      <c r="U57" s="472"/>
      <c r="V57" s="472"/>
      <c r="W57" s="472"/>
      <c r="X57" s="472"/>
      <c r="Y57" s="472"/>
      <c r="Z57" s="472"/>
      <c r="AA57" s="472"/>
      <c r="AB57" s="472"/>
      <c r="AC57" s="472"/>
      <c r="AD57" s="472"/>
      <c r="AE57" s="472"/>
      <c r="AF57" s="472"/>
      <c r="AG57" s="472"/>
      <c r="AH57" s="472"/>
      <c r="AI57" s="472"/>
      <c r="AJ57" s="472"/>
      <c r="AK57" s="472"/>
      <c r="AL57" s="472"/>
      <c r="AM57" s="472"/>
      <c r="AN57" s="472"/>
      <c r="AO57" s="472"/>
      <c r="AP57" s="472"/>
      <c r="AQ57" s="472"/>
      <c r="AR57" s="472"/>
      <c r="AS57" s="472"/>
      <c r="AT57" s="472"/>
      <c r="AU57" s="472"/>
    </row>
    <row r="58" spans="2:47" x14ac:dyDescent="0.3">
      <c r="B58" s="475" t="s">
        <v>145</v>
      </c>
      <c r="C58" s="475" t="s">
        <v>706</v>
      </c>
      <c r="D58" s="473"/>
      <c r="E58" s="477"/>
      <c r="F58" s="473" t="s">
        <v>707</v>
      </c>
      <c r="G58" s="349" t="s">
        <v>664</v>
      </c>
      <c r="H58" s="473" t="s">
        <v>708</v>
      </c>
      <c r="I58" s="372" t="s">
        <v>664</v>
      </c>
      <c r="J58" s="473" t="s">
        <v>709</v>
      </c>
      <c r="K58" s="479" t="s">
        <v>710</v>
      </c>
      <c r="L58" s="473"/>
      <c r="M58" s="481"/>
      <c r="N58" s="473"/>
      <c r="O58" s="481"/>
      <c r="P58" s="473"/>
      <c r="Q58" s="473"/>
      <c r="R58" s="474"/>
      <c r="S58" s="474"/>
      <c r="T58" s="472"/>
      <c r="U58" s="472"/>
      <c r="V58" s="472"/>
      <c r="W58" s="472"/>
      <c r="X58" s="472"/>
      <c r="Y58" s="472"/>
      <c r="Z58" s="472"/>
      <c r="AA58" s="472"/>
      <c r="AB58" s="472"/>
      <c r="AC58" s="472"/>
      <c r="AD58" s="472"/>
      <c r="AE58" s="472"/>
      <c r="AF58" s="472"/>
      <c r="AG58" s="472"/>
      <c r="AH58" s="472"/>
      <c r="AI58" s="472"/>
      <c r="AJ58" s="472"/>
      <c r="AK58" s="472"/>
      <c r="AL58" s="472"/>
      <c r="AM58" s="472"/>
      <c r="AN58" s="472"/>
      <c r="AO58" s="472"/>
      <c r="AP58" s="472"/>
      <c r="AQ58" s="472"/>
      <c r="AR58" s="472"/>
      <c r="AS58" s="472"/>
      <c r="AT58" s="472"/>
      <c r="AU58" s="472"/>
    </row>
    <row r="59" spans="2:47" ht="3.6" customHeight="1" x14ac:dyDescent="0.3">
      <c r="B59" s="475"/>
      <c r="C59" s="475"/>
      <c r="D59" s="473"/>
      <c r="E59" s="477"/>
      <c r="F59" s="473"/>
      <c r="G59" s="349" t="s">
        <v>668</v>
      </c>
      <c r="H59" s="473"/>
      <c r="I59" s="372" t="s">
        <v>668</v>
      </c>
      <c r="J59" s="473"/>
      <c r="K59" s="479"/>
      <c r="L59" s="473"/>
      <c r="M59" s="481"/>
      <c r="N59" s="473"/>
      <c r="O59" s="481"/>
      <c r="P59" s="473"/>
      <c r="Q59" s="473"/>
      <c r="R59" s="474"/>
      <c r="S59" s="474"/>
      <c r="T59" s="472"/>
      <c r="U59" s="472"/>
      <c r="V59" s="472"/>
      <c r="W59" s="472"/>
      <c r="X59" s="472"/>
      <c r="Y59" s="472"/>
      <c r="Z59" s="472"/>
      <c r="AA59" s="472"/>
      <c r="AB59" s="472"/>
      <c r="AC59" s="472"/>
      <c r="AD59" s="472"/>
      <c r="AE59" s="472"/>
      <c r="AF59" s="472"/>
      <c r="AG59" s="472"/>
      <c r="AH59" s="472"/>
      <c r="AI59" s="472"/>
      <c r="AJ59" s="472"/>
      <c r="AK59" s="472"/>
      <c r="AL59" s="472"/>
      <c r="AM59" s="472"/>
      <c r="AN59" s="472"/>
      <c r="AO59" s="472"/>
      <c r="AP59" s="472"/>
      <c r="AQ59" s="472"/>
      <c r="AR59" s="472"/>
      <c r="AS59" s="472"/>
      <c r="AT59" s="472"/>
      <c r="AU59" s="472"/>
    </row>
    <row r="60" spans="2:47" x14ac:dyDescent="0.3">
      <c r="B60" s="351" t="s">
        <v>535</v>
      </c>
      <c r="C60" s="351" t="s">
        <v>711</v>
      </c>
      <c r="D60" s="133"/>
      <c r="E60" s="353"/>
      <c r="F60" s="133"/>
      <c r="G60" s="133"/>
      <c r="H60" s="133" t="s">
        <v>712</v>
      </c>
      <c r="I60" s="373" t="s">
        <v>518</v>
      </c>
      <c r="J60" s="358" t="s">
        <v>550</v>
      </c>
      <c r="K60" s="372"/>
      <c r="L60" s="133"/>
      <c r="M60" s="349"/>
      <c r="N60" s="133" t="s">
        <v>541</v>
      </c>
      <c r="O60" s="349"/>
      <c r="P60" s="133"/>
      <c r="Q60" s="133"/>
      <c r="R60" s="117"/>
      <c r="S60" s="117"/>
      <c r="T60" s="295"/>
      <c r="U60" s="295"/>
      <c r="V60" s="295"/>
      <c r="W60" s="295"/>
      <c r="X60" s="295"/>
      <c r="Y60" s="295"/>
      <c r="Z60" s="295"/>
      <c r="AA60" s="295"/>
      <c r="AB60" s="295"/>
      <c r="AC60" s="295"/>
      <c r="AD60" s="295"/>
      <c r="AE60" s="295"/>
      <c r="AF60" s="295"/>
      <c r="AG60" s="295"/>
      <c r="AH60" s="295"/>
      <c r="AI60" s="295"/>
      <c r="AJ60" s="295"/>
      <c r="AK60" s="295"/>
      <c r="AL60" s="295"/>
      <c r="AM60" s="295"/>
      <c r="AN60" s="295"/>
      <c r="AO60" s="295"/>
      <c r="AP60" s="295"/>
      <c r="AQ60" s="295"/>
      <c r="AR60" s="295"/>
      <c r="AS60" s="295"/>
      <c r="AT60" s="295"/>
      <c r="AU60" s="295"/>
    </row>
    <row r="61" spans="2:47" x14ac:dyDescent="0.3">
      <c r="B61" s="351" t="s">
        <v>144</v>
      </c>
      <c r="C61" s="351" t="s">
        <v>713</v>
      </c>
      <c r="D61" s="133"/>
      <c r="E61" s="353"/>
      <c r="F61" s="133"/>
      <c r="G61" s="133"/>
      <c r="H61" s="133" t="s">
        <v>591</v>
      </c>
      <c r="I61" s="373" t="s">
        <v>714</v>
      </c>
      <c r="J61" s="133" t="s">
        <v>550</v>
      </c>
      <c r="K61" s="372"/>
      <c r="L61" s="133"/>
      <c r="M61" s="349"/>
      <c r="N61" s="133"/>
      <c r="O61" s="349"/>
      <c r="P61" s="133"/>
      <c r="Q61" s="133"/>
      <c r="R61" s="117"/>
      <c r="S61" s="117"/>
      <c r="T61" s="295"/>
      <c r="U61" s="295"/>
      <c r="V61" s="295"/>
      <c r="W61" s="295"/>
      <c r="X61" s="295"/>
      <c r="Y61" s="295"/>
      <c r="Z61" s="295"/>
      <c r="AA61" s="295"/>
      <c r="AB61" s="295"/>
      <c r="AC61" s="295"/>
      <c r="AD61" s="295"/>
      <c r="AE61" s="295"/>
      <c r="AF61" s="295"/>
      <c r="AG61" s="295"/>
      <c r="AH61" s="295"/>
      <c r="AI61" s="295"/>
      <c r="AJ61" s="295"/>
      <c r="AK61" s="295"/>
      <c r="AL61" s="295"/>
      <c r="AM61" s="295"/>
      <c r="AN61" s="295"/>
      <c r="AO61" s="295"/>
      <c r="AP61" s="295"/>
      <c r="AQ61" s="295"/>
      <c r="AR61" s="295"/>
      <c r="AS61" s="295"/>
      <c r="AT61" s="295"/>
      <c r="AU61" s="295"/>
    </row>
    <row r="62" spans="2:47" x14ac:dyDescent="0.3">
      <c r="B62" s="351" t="s">
        <v>144</v>
      </c>
      <c r="C62" s="352" t="s">
        <v>715</v>
      </c>
      <c r="D62" s="133"/>
      <c r="E62" s="353"/>
      <c r="F62" s="133"/>
      <c r="G62" s="133"/>
      <c r="H62" s="133" t="s">
        <v>716</v>
      </c>
      <c r="I62" s="373" t="s">
        <v>518</v>
      </c>
      <c r="J62" s="133" t="s">
        <v>550</v>
      </c>
      <c r="K62" s="372"/>
      <c r="L62" s="133"/>
      <c r="M62" s="349"/>
      <c r="N62" s="133"/>
      <c r="O62" s="349"/>
      <c r="P62" s="133"/>
      <c r="Q62" s="133"/>
      <c r="R62" s="117"/>
      <c r="S62" s="117"/>
      <c r="T62" s="295"/>
      <c r="U62" s="295"/>
      <c r="V62" s="295"/>
      <c r="W62" s="295"/>
      <c r="X62" s="295"/>
      <c r="Y62" s="295"/>
      <c r="Z62" s="295"/>
      <c r="AA62" s="295"/>
      <c r="AB62" s="295"/>
      <c r="AC62" s="295"/>
      <c r="AD62" s="295"/>
      <c r="AE62" s="295"/>
      <c r="AF62" s="295"/>
      <c r="AG62" s="295"/>
      <c r="AH62" s="295"/>
      <c r="AI62" s="295"/>
      <c r="AJ62" s="295"/>
      <c r="AK62" s="295"/>
      <c r="AL62" s="295"/>
      <c r="AM62" s="295"/>
      <c r="AN62" s="295"/>
      <c r="AO62" s="295"/>
      <c r="AP62" s="295"/>
      <c r="AQ62" s="295"/>
      <c r="AR62" s="295"/>
      <c r="AS62" s="295"/>
      <c r="AT62" s="295"/>
      <c r="AU62" s="295"/>
    </row>
    <row r="63" spans="2:47" x14ac:dyDescent="0.3">
      <c r="B63" s="351" t="s">
        <v>144</v>
      </c>
      <c r="C63" s="352" t="s">
        <v>717</v>
      </c>
      <c r="D63" s="133"/>
      <c r="E63" s="353"/>
      <c r="F63" s="133"/>
      <c r="G63" s="133"/>
      <c r="H63" s="133" t="s">
        <v>718</v>
      </c>
      <c r="I63" s="373" t="s">
        <v>518</v>
      </c>
      <c r="J63" s="133" t="s">
        <v>550</v>
      </c>
      <c r="K63" s="372"/>
      <c r="L63" s="133"/>
      <c r="M63" s="349"/>
      <c r="N63" s="133"/>
      <c r="O63" s="349"/>
      <c r="P63" s="133"/>
      <c r="Q63" s="133"/>
      <c r="R63" s="117"/>
      <c r="S63" s="117"/>
      <c r="T63" s="295"/>
      <c r="U63" s="295"/>
      <c r="V63" s="295"/>
      <c r="W63" s="295"/>
      <c r="X63" s="295"/>
      <c r="Y63" s="295"/>
      <c r="Z63" s="295"/>
      <c r="AA63" s="295"/>
      <c r="AB63" s="295"/>
      <c r="AC63" s="295"/>
      <c r="AD63" s="295"/>
      <c r="AE63" s="295"/>
      <c r="AF63" s="295"/>
      <c r="AG63" s="295"/>
      <c r="AH63" s="295"/>
      <c r="AI63" s="295"/>
      <c r="AJ63" s="295"/>
      <c r="AK63" s="295"/>
      <c r="AL63" s="295"/>
      <c r="AM63" s="295"/>
      <c r="AN63" s="295"/>
      <c r="AO63" s="295"/>
      <c r="AP63" s="295"/>
      <c r="AQ63" s="295"/>
      <c r="AR63" s="295"/>
      <c r="AS63" s="295"/>
      <c r="AT63" s="295"/>
      <c r="AU63" s="295"/>
    </row>
    <row r="64" spans="2:47" ht="13.95" hidden="1" customHeight="1" x14ac:dyDescent="0.3">
      <c r="B64" s="351"/>
      <c r="C64" s="346"/>
      <c r="D64" s="133"/>
      <c r="E64" s="353"/>
      <c r="F64" s="133"/>
      <c r="G64" s="133"/>
      <c r="H64" s="133"/>
      <c r="I64" s="373"/>
      <c r="J64" s="133"/>
      <c r="K64" s="372"/>
      <c r="L64" s="133"/>
      <c r="M64" s="350"/>
      <c r="N64" s="133"/>
      <c r="O64" s="349"/>
      <c r="P64" s="133"/>
      <c r="Q64" s="361" t="s">
        <v>719</v>
      </c>
      <c r="R64" s="117"/>
      <c r="S64" s="117"/>
      <c r="T64" s="295"/>
      <c r="U64" s="295"/>
      <c r="V64" s="295"/>
      <c r="W64" s="295"/>
      <c r="X64" s="295"/>
      <c r="Y64" s="295"/>
      <c r="Z64" s="295"/>
      <c r="AA64" s="295"/>
      <c r="AB64" s="295"/>
      <c r="AC64" s="295"/>
      <c r="AD64" s="295"/>
      <c r="AE64" s="295"/>
      <c r="AF64" s="295"/>
      <c r="AG64" s="295"/>
      <c r="AH64" s="295"/>
      <c r="AI64" s="295"/>
      <c r="AJ64" s="295"/>
      <c r="AK64" s="295"/>
      <c r="AL64" s="295"/>
      <c r="AM64" s="295"/>
      <c r="AN64" s="295"/>
      <c r="AO64" s="295"/>
      <c r="AP64" s="295"/>
      <c r="AQ64" s="295"/>
      <c r="AR64" s="295"/>
      <c r="AS64" s="295"/>
      <c r="AT64" s="295"/>
      <c r="AU64" s="295"/>
    </row>
    <row r="65" spans="2:47" x14ac:dyDescent="0.3">
      <c r="B65" s="351" t="s">
        <v>535</v>
      </c>
      <c r="C65" s="352" t="s">
        <v>263</v>
      </c>
      <c r="D65" s="133"/>
      <c r="E65" s="353"/>
      <c r="F65" s="133"/>
      <c r="G65" s="133"/>
      <c r="H65" s="133" t="s">
        <v>720</v>
      </c>
      <c r="I65" s="373" t="s">
        <v>518</v>
      </c>
      <c r="J65" s="133" t="s">
        <v>721</v>
      </c>
      <c r="K65" s="373" t="s">
        <v>722</v>
      </c>
      <c r="L65" s="133" t="s">
        <v>532</v>
      </c>
      <c r="M65" s="350" t="s">
        <v>723</v>
      </c>
      <c r="N65" s="133" t="s">
        <v>541</v>
      </c>
      <c r="O65" s="349"/>
      <c r="P65" s="133" t="s">
        <v>534</v>
      </c>
      <c r="Q65" s="133"/>
      <c r="R65" s="117"/>
      <c r="S65" s="117"/>
      <c r="T65" s="295"/>
      <c r="U65" s="295"/>
      <c r="V65" s="295"/>
      <c r="W65" s="295"/>
      <c r="X65" s="295"/>
      <c r="Y65" s="295"/>
      <c r="Z65" s="295"/>
      <c r="AA65" s="295"/>
      <c r="AB65" s="295"/>
      <c r="AC65" s="295"/>
      <c r="AD65" s="295"/>
      <c r="AE65" s="295"/>
      <c r="AF65" s="295"/>
      <c r="AG65" s="295"/>
      <c r="AH65" s="295"/>
      <c r="AI65" s="295"/>
      <c r="AJ65" s="295"/>
      <c r="AK65" s="295"/>
      <c r="AL65" s="295"/>
      <c r="AM65" s="295"/>
      <c r="AN65" s="295"/>
      <c r="AO65" s="295"/>
      <c r="AP65" s="295"/>
      <c r="AQ65" s="295"/>
      <c r="AR65" s="295"/>
      <c r="AS65" s="295"/>
      <c r="AT65" s="295"/>
      <c r="AU65" s="356"/>
    </row>
    <row r="66" spans="2:47" x14ac:dyDescent="0.3">
      <c r="B66" s="475" t="s">
        <v>144</v>
      </c>
      <c r="C66" s="488" t="s">
        <v>724</v>
      </c>
      <c r="D66" s="473"/>
      <c r="E66" s="477"/>
      <c r="F66" s="473"/>
      <c r="G66" s="473"/>
      <c r="H66" s="473" t="s">
        <v>725</v>
      </c>
      <c r="I66" s="478" t="s">
        <v>518</v>
      </c>
      <c r="J66" s="133" t="s">
        <v>726</v>
      </c>
      <c r="K66" s="478" t="s">
        <v>727</v>
      </c>
      <c r="L66" s="473"/>
      <c r="M66" s="481"/>
      <c r="N66" s="473"/>
      <c r="O66" s="481"/>
      <c r="P66" s="473"/>
      <c r="Q66" s="473"/>
      <c r="R66" s="474"/>
      <c r="S66" s="474"/>
      <c r="T66" s="472"/>
      <c r="U66" s="472"/>
      <c r="V66" s="472"/>
      <c r="W66" s="472"/>
      <c r="X66" s="472"/>
      <c r="Y66" s="472"/>
      <c r="Z66" s="472"/>
      <c r="AA66" s="472"/>
      <c r="AB66" s="472"/>
      <c r="AC66" s="472"/>
      <c r="AD66" s="472"/>
      <c r="AE66" s="472"/>
      <c r="AF66" s="472"/>
      <c r="AG66" s="472"/>
      <c r="AH66" s="472"/>
      <c r="AI66" s="472"/>
      <c r="AJ66" s="472"/>
      <c r="AK66" s="472"/>
      <c r="AL66" s="472"/>
      <c r="AM66" s="472"/>
      <c r="AN66" s="472"/>
      <c r="AO66" s="472"/>
      <c r="AP66" s="472"/>
      <c r="AQ66" s="472"/>
      <c r="AR66" s="472"/>
      <c r="AS66" s="472"/>
      <c r="AT66" s="472"/>
      <c r="AU66" s="472"/>
    </row>
    <row r="67" spans="2:47" ht="0.6" customHeight="1" x14ac:dyDescent="0.3">
      <c r="B67" s="475"/>
      <c r="C67" s="488"/>
      <c r="D67" s="473"/>
      <c r="E67" s="477"/>
      <c r="F67" s="473"/>
      <c r="G67" s="473"/>
      <c r="H67" s="473"/>
      <c r="I67" s="478"/>
      <c r="J67" s="133" t="s">
        <v>728</v>
      </c>
      <c r="K67" s="478"/>
      <c r="L67" s="473"/>
      <c r="M67" s="481"/>
      <c r="N67" s="473"/>
      <c r="O67" s="481"/>
      <c r="P67" s="473"/>
      <c r="Q67" s="473"/>
      <c r="R67" s="474"/>
      <c r="S67" s="474"/>
      <c r="T67" s="472"/>
      <c r="U67" s="472"/>
      <c r="V67" s="472"/>
      <c r="W67" s="472"/>
      <c r="X67" s="472"/>
      <c r="Y67" s="472"/>
      <c r="Z67" s="472"/>
      <c r="AA67" s="472"/>
      <c r="AB67" s="472"/>
      <c r="AC67" s="472"/>
      <c r="AD67" s="472"/>
      <c r="AE67" s="472"/>
      <c r="AF67" s="472"/>
      <c r="AG67" s="472"/>
      <c r="AH67" s="472"/>
      <c r="AI67" s="472"/>
      <c r="AJ67" s="472"/>
      <c r="AK67" s="472"/>
      <c r="AL67" s="472"/>
      <c r="AM67" s="472"/>
      <c r="AN67" s="472"/>
      <c r="AO67" s="472"/>
      <c r="AP67" s="472"/>
      <c r="AQ67" s="472"/>
      <c r="AR67" s="472"/>
      <c r="AS67" s="472"/>
      <c r="AT67" s="472"/>
      <c r="AU67" s="472"/>
    </row>
    <row r="68" spans="2:47" ht="16.2" customHeight="1" x14ac:dyDescent="0.3">
      <c r="B68" s="475" t="s">
        <v>146</v>
      </c>
      <c r="C68" s="488" t="s">
        <v>434</v>
      </c>
      <c r="D68" s="473"/>
      <c r="E68" s="477"/>
      <c r="F68" s="473"/>
      <c r="G68" s="473"/>
      <c r="H68" s="473" t="s">
        <v>729</v>
      </c>
      <c r="I68" s="372" t="s">
        <v>730</v>
      </c>
      <c r="J68" s="473" t="s">
        <v>731</v>
      </c>
      <c r="K68" s="478" t="s">
        <v>732</v>
      </c>
      <c r="L68" s="473" t="s">
        <v>733</v>
      </c>
      <c r="M68" s="480" t="s">
        <v>734</v>
      </c>
      <c r="N68" s="490">
        <v>0.48099999999999998</v>
      </c>
      <c r="O68" s="481"/>
      <c r="P68" s="473"/>
      <c r="Q68" s="473"/>
      <c r="R68" s="474"/>
      <c r="S68" s="474"/>
      <c r="T68" s="472"/>
      <c r="U68" s="472"/>
      <c r="V68" s="472"/>
      <c r="W68" s="472"/>
      <c r="X68" s="472"/>
      <c r="Y68" s="472"/>
      <c r="Z68" s="472"/>
      <c r="AA68" s="472"/>
      <c r="AB68" s="472"/>
      <c r="AC68" s="472"/>
      <c r="AD68" s="472"/>
      <c r="AE68" s="472"/>
      <c r="AF68" s="472"/>
      <c r="AG68" s="472"/>
      <c r="AH68" s="472"/>
      <c r="AI68" s="472"/>
      <c r="AJ68" s="472"/>
      <c r="AK68" s="472"/>
      <c r="AL68" s="472"/>
      <c r="AM68" s="472"/>
      <c r="AN68" s="472"/>
      <c r="AO68" s="472"/>
      <c r="AP68" s="472"/>
      <c r="AQ68" s="472"/>
      <c r="AR68" s="472"/>
      <c r="AS68" s="472"/>
      <c r="AT68" s="472"/>
      <c r="AU68" s="472"/>
    </row>
    <row r="69" spans="2:47" hidden="1" x14ac:dyDescent="0.3">
      <c r="B69" s="475"/>
      <c r="C69" s="488"/>
      <c r="D69" s="473"/>
      <c r="E69" s="477"/>
      <c r="F69" s="473"/>
      <c r="G69" s="473"/>
      <c r="H69" s="473"/>
      <c r="I69" s="372" t="s">
        <v>735</v>
      </c>
      <c r="J69" s="473"/>
      <c r="K69" s="478"/>
      <c r="L69" s="473"/>
      <c r="M69" s="480"/>
      <c r="N69" s="490"/>
      <c r="O69" s="481"/>
      <c r="P69" s="473"/>
      <c r="Q69" s="473"/>
      <c r="R69" s="474"/>
      <c r="S69" s="474"/>
      <c r="T69" s="472"/>
      <c r="U69" s="472"/>
      <c r="V69" s="472"/>
      <c r="W69" s="472"/>
      <c r="X69" s="472"/>
      <c r="Y69" s="472"/>
      <c r="Z69" s="472"/>
      <c r="AA69" s="472"/>
      <c r="AB69" s="472"/>
      <c r="AC69" s="472"/>
      <c r="AD69" s="472"/>
      <c r="AE69" s="472"/>
      <c r="AF69" s="472"/>
      <c r="AG69" s="472"/>
      <c r="AH69" s="472"/>
      <c r="AI69" s="472"/>
      <c r="AJ69" s="472"/>
      <c r="AK69" s="472"/>
      <c r="AL69" s="472"/>
      <c r="AM69" s="472"/>
      <c r="AN69" s="472"/>
      <c r="AO69" s="472"/>
      <c r="AP69" s="472"/>
      <c r="AQ69" s="472"/>
      <c r="AR69" s="472"/>
      <c r="AS69" s="472"/>
      <c r="AT69" s="472"/>
      <c r="AU69" s="472"/>
    </row>
    <row r="70" spans="2:47" x14ac:dyDescent="0.3">
      <c r="B70" s="351" t="s">
        <v>535</v>
      </c>
      <c r="C70" s="352" t="s">
        <v>736</v>
      </c>
      <c r="D70" s="133"/>
      <c r="E70" s="353"/>
      <c r="F70" s="133"/>
      <c r="G70" s="133"/>
      <c r="H70" s="133" t="s">
        <v>737</v>
      </c>
      <c r="I70" s="373" t="s">
        <v>518</v>
      </c>
      <c r="J70" s="133" t="s">
        <v>738</v>
      </c>
      <c r="K70" s="373" t="s">
        <v>739</v>
      </c>
      <c r="L70" s="133"/>
      <c r="M70" s="349"/>
      <c r="N70" s="133"/>
      <c r="O70" s="349"/>
      <c r="P70" s="133"/>
      <c r="Q70" s="133"/>
      <c r="R70" s="117"/>
      <c r="S70" s="117"/>
      <c r="T70" s="295"/>
      <c r="U70" s="295"/>
      <c r="V70" s="295"/>
      <c r="W70" s="295"/>
      <c r="X70" s="295"/>
      <c r="Y70" s="295"/>
      <c r="Z70" s="295"/>
      <c r="AA70" s="295"/>
      <c r="AB70" s="295"/>
      <c r="AC70" s="295"/>
      <c r="AD70" s="295"/>
      <c r="AE70" s="295"/>
      <c r="AF70" s="295"/>
      <c r="AG70" s="295"/>
      <c r="AH70" s="295"/>
      <c r="AI70" s="295"/>
      <c r="AJ70" s="295"/>
      <c r="AK70" s="295"/>
      <c r="AL70" s="295"/>
      <c r="AM70" s="295"/>
      <c r="AN70" s="295"/>
      <c r="AO70" s="295"/>
      <c r="AP70" s="295"/>
      <c r="AQ70" s="295"/>
      <c r="AR70" s="295"/>
      <c r="AS70" s="295"/>
      <c r="AT70" s="295"/>
      <c r="AU70" s="295"/>
    </row>
    <row r="71" spans="2:47" x14ac:dyDescent="0.3">
      <c r="B71" s="475" t="s">
        <v>146</v>
      </c>
      <c r="C71" s="488" t="s">
        <v>265</v>
      </c>
      <c r="D71" s="473"/>
      <c r="E71" s="477"/>
      <c r="F71" s="473"/>
      <c r="G71" s="473"/>
      <c r="H71" s="473" t="s">
        <v>740</v>
      </c>
      <c r="I71" s="372" t="s">
        <v>730</v>
      </c>
      <c r="J71" s="473" t="s">
        <v>701</v>
      </c>
      <c r="K71" s="478" t="s">
        <v>741</v>
      </c>
      <c r="L71" s="473"/>
      <c r="M71" s="481"/>
      <c r="N71" s="490">
        <v>9.4E-2</v>
      </c>
      <c r="O71" s="480" t="s">
        <v>585</v>
      </c>
      <c r="P71" s="473"/>
      <c r="Q71" s="473"/>
      <c r="R71" s="474"/>
      <c r="S71" s="474"/>
      <c r="T71" s="472"/>
      <c r="U71" s="472"/>
      <c r="V71" s="472"/>
      <c r="W71" s="472"/>
      <c r="X71" s="472"/>
      <c r="Y71" s="472"/>
      <c r="Z71" s="472"/>
      <c r="AA71" s="472"/>
      <c r="AB71" s="472"/>
      <c r="AC71" s="472"/>
      <c r="AD71" s="472"/>
      <c r="AE71" s="472"/>
      <c r="AF71" s="472"/>
      <c r="AG71" s="472"/>
      <c r="AH71" s="472"/>
      <c r="AI71" s="472"/>
      <c r="AJ71" s="472"/>
      <c r="AK71" s="472"/>
      <c r="AL71" s="472"/>
      <c r="AM71" s="472"/>
      <c r="AN71" s="472"/>
      <c r="AO71" s="472"/>
      <c r="AP71" s="472"/>
      <c r="AQ71" s="472"/>
      <c r="AR71" s="472"/>
      <c r="AS71" s="472"/>
      <c r="AT71" s="472"/>
      <c r="AU71" s="472"/>
    </row>
    <row r="72" spans="2:47" x14ac:dyDescent="0.3">
      <c r="B72" s="475"/>
      <c r="C72" s="488"/>
      <c r="D72" s="473"/>
      <c r="E72" s="477"/>
      <c r="F72" s="473"/>
      <c r="G72" s="473"/>
      <c r="H72" s="473"/>
      <c r="I72" s="372" t="s">
        <v>735</v>
      </c>
      <c r="J72" s="473"/>
      <c r="K72" s="478"/>
      <c r="L72" s="473"/>
      <c r="M72" s="481"/>
      <c r="N72" s="490"/>
      <c r="O72" s="480"/>
      <c r="P72" s="473"/>
      <c r="Q72" s="473"/>
      <c r="R72" s="474"/>
      <c r="S72" s="474"/>
      <c r="T72" s="472"/>
      <c r="U72" s="472"/>
      <c r="V72" s="472"/>
      <c r="W72" s="472"/>
      <c r="X72" s="472"/>
      <c r="Y72" s="472"/>
      <c r="Z72" s="472"/>
      <c r="AA72" s="472"/>
      <c r="AB72" s="472"/>
      <c r="AC72" s="472"/>
      <c r="AD72" s="472"/>
      <c r="AE72" s="472"/>
      <c r="AF72" s="472"/>
      <c r="AG72" s="472"/>
      <c r="AH72" s="472"/>
      <c r="AI72" s="472"/>
      <c r="AJ72" s="472"/>
      <c r="AK72" s="472"/>
      <c r="AL72" s="472"/>
      <c r="AM72" s="472"/>
      <c r="AN72" s="472"/>
      <c r="AO72" s="472"/>
      <c r="AP72" s="472"/>
      <c r="AQ72" s="472"/>
      <c r="AR72" s="472"/>
      <c r="AS72" s="472"/>
      <c r="AT72" s="472"/>
      <c r="AU72" s="472"/>
    </row>
    <row r="73" spans="2:47" x14ac:dyDescent="0.3">
      <c r="B73" s="475" t="s">
        <v>146</v>
      </c>
      <c r="C73" s="488" t="s">
        <v>435</v>
      </c>
      <c r="D73" s="473"/>
      <c r="E73" s="477"/>
      <c r="F73" s="473"/>
      <c r="G73" s="473"/>
      <c r="H73" s="473" t="s">
        <v>742</v>
      </c>
      <c r="I73" s="372" t="s">
        <v>730</v>
      </c>
      <c r="J73" s="484" t="s">
        <v>743</v>
      </c>
      <c r="K73" s="478" t="s">
        <v>744</v>
      </c>
      <c r="L73" s="473"/>
      <c r="M73" s="481"/>
      <c r="N73" s="490">
        <v>0.13700000000000001</v>
      </c>
      <c r="O73" s="480" t="s">
        <v>519</v>
      </c>
      <c r="P73" s="473"/>
      <c r="Q73" s="473"/>
      <c r="R73" s="474"/>
      <c r="S73" s="474"/>
      <c r="T73" s="472"/>
      <c r="U73" s="472"/>
      <c r="V73" s="472"/>
      <c r="W73" s="472"/>
      <c r="X73" s="472"/>
      <c r="Y73" s="472"/>
      <c r="Z73" s="472"/>
      <c r="AA73" s="472"/>
      <c r="AB73" s="472"/>
      <c r="AC73" s="472"/>
      <c r="AD73" s="472"/>
      <c r="AE73" s="472"/>
      <c r="AF73" s="472"/>
      <c r="AG73" s="472"/>
      <c r="AH73" s="472"/>
      <c r="AI73" s="472"/>
      <c r="AJ73" s="472"/>
      <c r="AK73" s="472"/>
      <c r="AL73" s="472"/>
      <c r="AM73" s="472"/>
      <c r="AN73" s="472"/>
      <c r="AO73" s="472"/>
      <c r="AP73" s="472"/>
      <c r="AQ73" s="472"/>
      <c r="AR73" s="472"/>
      <c r="AS73" s="472"/>
      <c r="AT73" s="472"/>
      <c r="AU73" s="472"/>
    </row>
    <row r="74" spans="2:47" x14ac:dyDescent="0.3">
      <c r="B74" s="475"/>
      <c r="C74" s="488"/>
      <c r="D74" s="473"/>
      <c r="E74" s="477"/>
      <c r="F74" s="473"/>
      <c r="G74" s="473"/>
      <c r="H74" s="473"/>
      <c r="I74" s="372" t="s">
        <v>735</v>
      </c>
      <c r="J74" s="484"/>
      <c r="K74" s="478"/>
      <c r="L74" s="473"/>
      <c r="M74" s="481"/>
      <c r="N74" s="490"/>
      <c r="O74" s="480"/>
      <c r="P74" s="473"/>
      <c r="Q74" s="473"/>
      <c r="R74" s="474"/>
      <c r="S74" s="474"/>
      <c r="T74" s="472"/>
      <c r="U74" s="472"/>
      <c r="V74" s="472"/>
      <c r="W74" s="472"/>
      <c r="X74" s="472"/>
      <c r="Y74" s="472"/>
      <c r="Z74" s="472"/>
      <c r="AA74" s="472"/>
      <c r="AB74" s="472"/>
      <c r="AC74" s="472"/>
      <c r="AD74" s="472"/>
      <c r="AE74" s="472"/>
      <c r="AF74" s="472"/>
      <c r="AG74" s="472"/>
      <c r="AH74" s="472"/>
      <c r="AI74" s="472"/>
      <c r="AJ74" s="472"/>
      <c r="AK74" s="472"/>
      <c r="AL74" s="472"/>
      <c r="AM74" s="472"/>
      <c r="AN74" s="472"/>
      <c r="AO74" s="472"/>
      <c r="AP74" s="472"/>
      <c r="AQ74" s="472"/>
      <c r="AR74" s="472"/>
      <c r="AS74" s="472"/>
      <c r="AT74" s="472"/>
      <c r="AU74" s="472"/>
    </row>
    <row r="75" spans="2:47" ht="18.600000000000001" customHeight="1" x14ac:dyDescent="0.3">
      <c r="B75" s="352" t="s">
        <v>146</v>
      </c>
      <c r="C75" s="352" t="s">
        <v>745</v>
      </c>
      <c r="D75" s="130"/>
      <c r="E75" s="130"/>
      <c r="F75" s="130"/>
      <c r="G75" s="130"/>
      <c r="H75" s="130" t="s">
        <v>746</v>
      </c>
      <c r="I75" s="372" t="s">
        <v>514</v>
      </c>
      <c r="J75" s="130" t="s">
        <v>698</v>
      </c>
      <c r="K75" s="378" t="s">
        <v>747</v>
      </c>
      <c r="L75" s="130" t="s">
        <v>748</v>
      </c>
      <c r="M75" s="378" t="s">
        <v>749</v>
      </c>
      <c r="N75" s="381">
        <v>0.624</v>
      </c>
      <c r="O75" s="378" t="s">
        <v>519</v>
      </c>
      <c r="P75" s="130" t="s">
        <v>534</v>
      </c>
      <c r="Q75" s="130"/>
      <c r="R75" s="117"/>
      <c r="S75" s="117"/>
      <c r="T75" s="295"/>
      <c r="U75" s="295"/>
      <c r="V75" s="295"/>
      <c r="W75" s="295"/>
      <c r="X75" s="295"/>
      <c r="Y75" s="295"/>
      <c r="Z75" s="295"/>
      <c r="AA75" s="295"/>
      <c r="AB75" s="295"/>
      <c r="AC75" s="295"/>
      <c r="AD75" s="295"/>
      <c r="AE75" s="295"/>
      <c r="AF75" s="295"/>
      <c r="AG75" s="295"/>
      <c r="AH75" s="295"/>
      <c r="AI75" s="295"/>
      <c r="AJ75" s="295"/>
      <c r="AK75" s="295"/>
      <c r="AL75" s="295"/>
      <c r="AM75" s="295"/>
      <c r="AN75" s="295"/>
      <c r="AO75" s="295"/>
      <c r="AP75" s="295"/>
      <c r="AQ75" s="295"/>
      <c r="AR75" s="295"/>
      <c r="AS75" s="295"/>
      <c r="AT75" s="295"/>
      <c r="AU75" s="295"/>
    </row>
    <row r="76" spans="2:47" x14ac:dyDescent="0.3">
      <c r="B76" s="351" t="s">
        <v>144</v>
      </c>
      <c r="C76" s="352" t="s">
        <v>750</v>
      </c>
      <c r="D76" s="133"/>
      <c r="E76" s="353"/>
      <c r="F76" s="133"/>
      <c r="G76" s="133"/>
      <c r="H76" s="133" t="s">
        <v>591</v>
      </c>
      <c r="I76" s="373" t="s">
        <v>518</v>
      </c>
      <c r="J76" s="133" t="s">
        <v>550</v>
      </c>
      <c r="K76" s="372"/>
      <c r="L76" s="133" t="s">
        <v>751</v>
      </c>
      <c r="M76" s="350" t="s">
        <v>752</v>
      </c>
      <c r="N76" s="133"/>
      <c r="O76" s="349"/>
      <c r="P76" s="133"/>
      <c r="Q76" s="133"/>
      <c r="R76" s="117"/>
      <c r="S76" s="117"/>
      <c r="T76" s="295"/>
      <c r="U76" s="295"/>
      <c r="V76" s="295"/>
      <c r="W76" s="295"/>
      <c r="X76" s="295"/>
      <c r="Y76" s="295"/>
      <c r="Z76" s="295"/>
      <c r="AA76" s="295"/>
      <c r="AB76" s="295"/>
      <c r="AC76" s="295"/>
      <c r="AD76" s="295"/>
      <c r="AE76" s="295"/>
      <c r="AF76" s="295"/>
      <c r="AG76" s="295"/>
      <c r="AH76" s="295"/>
      <c r="AI76" s="295"/>
      <c r="AJ76" s="295"/>
      <c r="AK76" s="295"/>
      <c r="AL76" s="295"/>
      <c r="AM76" s="295"/>
      <c r="AN76" s="295"/>
      <c r="AO76" s="295"/>
      <c r="AP76" s="295"/>
      <c r="AQ76" s="295"/>
      <c r="AR76" s="295"/>
      <c r="AS76" s="295"/>
      <c r="AT76" s="295"/>
      <c r="AU76" s="295"/>
    </row>
    <row r="77" spans="2:47" x14ac:dyDescent="0.3">
      <c r="B77" s="351" t="s">
        <v>535</v>
      </c>
      <c r="C77" s="352" t="s">
        <v>753</v>
      </c>
      <c r="D77" s="133"/>
      <c r="E77" s="353"/>
      <c r="F77" s="133"/>
      <c r="G77" s="133"/>
      <c r="H77" s="133" t="s">
        <v>754</v>
      </c>
      <c r="I77" s="373" t="s">
        <v>518</v>
      </c>
      <c r="J77" s="133"/>
      <c r="K77" s="372"/>
      <c r="L77" s="133"/>
      <c r="M77" s="349"/>
      <c r="N77" s="133"/>
      <c r="O77" s="349"/>
      <c r="P77" s="133"/>
      <c r="Q77" s="133"/>
      <c r="R77" s="117"/>
      <c r="S77" s="117"/>
      <c r="T77" s="295"/>
      <c r="U77" s="295"/>
      <c r="V77" s="295"/>
      <c r="W77" s="295"/>
      <c r="X77" s="295"/>
      <c r="Y77" s="295"/>
      <c r="Z77" s="295"/>
      <c r="AA77" s="295"/>
      <c r="AB77" s="295"/>
      <c r="AC77" s="295"/>
      <c r="AD77" s="295"/>
      <c r="AE77" s="295"/>
      <c r="AF77" s="295"/>
      <c r="AG77" s="295"/>
      <c r="AH77" s="295"/>
      <c r="AI77" s="295"/>
      <c r="AJ77" s="295"/>
      <c r="AK77" s="295"/>
      <c r="AL77" s="295"/>
      <c r="AM77" s="295"/>
      <c r="AN77" s="295"/>
      <c r="AO77" s="295"/>
      <c r="AP77" s="295"/>
      <c r="AQ77" s="295"/>
      <c r="AR77" s="295"/>
      <c r="AS77" s="295"/>
      <c r="AT77" s="295"/>
      <c r="AU77" s="295"/>
    </row>
    <row r="78" spans="2:47" x14ac:dyDescent="0.3">
      <c r="B78" s="351" t="s">
        <v>535</v>
      </c>
      <c r="C78" s="351" t="s">
        <v>755</v>
      </c>
      <c r="D78" s="133"/>
      <c r="E78" s="353"/>
      <c r="F78" s="133" t="s">
        <v>756</v>
      </c>
      <c r="G78" s="133"/>
      <c r="H78" s="133" t="s">
        <v>757</v>
      </c>
      <c r="I78" s="374" t="s">
        <v>758</v>
      </c>
      <c r="J78" s="133" t="s">
        <v>759</v>
      </c>
      <c r="K78" s="372"/>
      <c r="L78" s="133"/>
      <c r="M78" s="349"/>
      <c r="N78" s="133"/>
      <c r="O78" s="349"/>
      <c r="P78" s="133"/>
      <c r="Q78" s="133"/>
      <c r="R78" s="124" t="s">
        <v>760</v>
      </c>
      <c r="S78" s="359" t="s">
        <v>518</v>
      </c>
      <c r="T78" s="295"/>
      <c r="U78" s="295"/>
      <c r="V78" s="295"/>
      <c r="W78" s="295"/>
      <c r="X78" s="295"/>
      <c r="Y78" s="295"/>
      <c r="Z78" s="295"/>
      <c r="AA78" s="295"/>
      <c r="AB78" s="295"/>
      <c r="AC78" s="295"/>
      <c r="AD78" s="295"/>
      <c r="AE78" s="295"/>
      <c r="AF78" s="295"/>
      <c r="AG78" s="295"/>
      <c r="AH78" s="295"/>
      <c r="AI78" s="295"/>
      <c r="AJ78" s="295"/>
      <c r="AK78" s="295"/>
      <c r="AL78" s="295"/>
      <c r="AM78" s="295"/>
      <c r="AN78" s="295"/>
      <c r="AO78" s="295"/>
      <c r="AP78" s="295"/>
      <c r="AQ78" s="295"/>
      <c r="AR78" s="295"/>
      <c r="AS78" s="295"/>
      <c r="AT78" s="295"/>
      <c r="AU78" s="295"/>
    </row>
    <row r="79" spans="2:47" x14ac:dyDescent="0.3">
      <c r="B79" s="351" t="s">
        <v>535</v>
      </c>
      <c r="C79" s="351" t="s">
        <v>268</v>
      </c>
      <c r="D79" s="133"/>
      <c r="E79" s="353"/>
      <c r="F79" s="133"/>
      <c r="G79" s="133"/>
      <c r="H79" s="133" t="s">
        <v>761</v>
      </c>
      <c r="I79" s="373" t="s">
        <v>518</v>
      </c>
      <c r="J79" s="358" t="s">
        <v>572</v>
      </c>
      <c r="K79" s="373" t="s">
        <v>762</v>
      </c>
      <c r="L79" s="358" t="s">
        <v>763</v>
      </c>
      <c r="M79" s="350" t="s">
        <v>764</v>
      </c>
      <c r="N79" s="133"/>
      <c r="O79" s="349"/>
      <c r="P79" s="358" t="s">
        <v>534</v>
      </c>
      <c r="Q79" s="133"/>
      <c r="R79" s="117"/>
      <c r="S79" s="117"/>
      <c r="T79" s="295"/>
      <c r="U79" s="295"/>
      <c r="V79" s="295"/>
      <c r="W79" s="295"/>
      <c r="X79" s="295"/>
      <c r="Y79" s="295"/>
      <c r="Z79" s="295"/>
      <c r="AA79" s="295"/>
      <c r="AB79" s="295"/>
      <c r="AC79" s="295"/>
      <c r="AD79" s="295"/>
      <c r="AE79" s="295"/>
      <c r="AF79" s="295"/>
      <c r="AG79" s="295"/>
      <c r="AH79" s="295"/>
      <c r="AI79" s="295"/>
      <c r="AJ79" s="295"/>
      <c r="AK79" s="295"/>
      <c r="AL79" s="295"/>
      <c r="AM79" s="295"/>
      <c r="AN79" s="295"/>
      <c r="AO79" s="295"/>
      <c r="AP79" s="295"/>
      <c r="AQ79" s="295"/>
      <c r="AR79" s="295"/>
      <c r="AS79" s="295"/>
      <c r="AT79" s="295"/>
      <c r="AU79" s="295"/>
    </row>
    <row r="80" spans="2:47" x14ac:dyDescent="0.3">
      <c r="B80" s="351" t="s">
        <v>520</v>
      </c>
      <c r="C80" s="475" t="s">
        <v>269</v>
      </c>
      <c r="D80" s="473"/>
      <c r="E80" s="477"/>
      <c r="F80" s="473" t="s">
        <v>765</v>
      </c>
      <c r="G80" s="349" t="s">
        <v>664</v>
      </c>
      <c r="H80" s="473" t="s">
        <v>766</v>
      </c>
      <c r="I80" s="373" t="s">
        <v>664</v>
      </c>
      <c r="J80" s="133" t="s">
        <v>767</v>
      </c>
      <c r="K80" s="372" t="s">
        <v>768</v>
      </c>
      <c r="L80" s="473"/>
      <c r="M80" s="481"/>
      <c r="N80" s="473"/>
      <c r="O80" s="481"/>
      <c r="P80" s="473"/>
      <c r="Q80" s="473"/>
      <c r="R80" s="474"/>
      <c r="S80" s="474"/>
      <c r="T80" s="472"/>
      <c r="U80" s="472"/>
      <c r="V80" s="472"/>
      <c r="W80" s="472"/>
      <c r="X80" s="472"/>
      <c r="Y80" s="472"/>
      <c r="Z80" s="472"/>
      <c r="AA80" s="472"/>
      <c r="AB80" s="472"/>
      <c r="AC80" s="472"/>
      <c r="AD80" s="472"/>
      <c r="AE80" s="472"/>
      <c r="AF80" s="472"/>
      <c r="AG80" s="472"/>
      <c r="AH80" s="472"/>
      <c r="AI80" s="472"/>
      <c r="AJ80" s="472"/>
      <c r="AK80" s="472"/>
      <c r="AL80" s="472"/>
      <c r="AM80" s="472"/>
      <c r="AN80" s="472"/>
      <c r="AO80" s="472"/>
      <c r="AP80" s="472"/>
      <c r="AQ80" s="472"/>
      <c r="AR80" s="472"/>
      <c r="AS80" s="472"/>
      <c r="AT80" s="472"/>
      <c r="AU80" s="489"/>
    </row>
    <row r="81" spans="2:47" ht="14.4" customHeight="1" x14ac:dyDescent="0.3">
      <c r="B81" s="351" t="s">
        <v>520</v>
      </c>
      <c r="C81" s="475"/>
      <c r="D81" s="473"/>
      <c r="E81" s="477"/>
      <c r="F81" s="473"/>
      <c r="G81" s="349" t="s">
        <v>668</v>
      </c>
      <c r="H81" s="473"/>
      <c r="I81" s="373" t="s">
        <v>668</v>
      </c>
      <c r="J81" s="133" t="s">
        <v>769</v>
      </c>
      <c r="K81" s="372" t="s">
        <v>770</v>
      </c>
      <c r="L81" s="473"/>
      <c r="M81" s="481"/>
      <c r="N81" s="473"/>
      <c r="O81" s="481"/>
      <c r="P81" s="473"/>
      <c r="Q81" s="473"/>
      <c r="R81" s="474"/>
      <c r="S81" s="474"/>
      <c r="T81" s="472"/>
      <c r="U81" s="472"/>
      <c r="V81" s="472"/>
      <c r="W81" s="472"/>
      <c r="X81" s="472"/>
      <c r="Y81" s="472"/>
      <c r="Z81" s="472"/>
      <c r="AA81" s="472"/>
      <c r="AB81" s="472"/>
      <c r="AC81" s="472"/>
      <c r="AD81" s="472"/>
      <c r="AE81" s="472"/>
      <c r="AF81" s="472"/>
      <c r="AG81" s="472"/>
      <c r="AH81" s="472"/>
      <c r="AI81" s="472"/>
      <c r="AJ81" s="472"/>
      <c r="AK81" s="472"/>
      <c r="AL81" s="472"/>
      <c r="AM81" s="472"/>
      <c r="AN81" s="472"/>
      <c r="AO81" s="472"/>
      <c r="AP81" s="472"/>
      <c r="AQ81" s="472"/>
      <c r="AR81" s="472"/>
      <c r="AS81" s="472"/>
      <c r="AT81" s="472"/>
      <c r="AU81" s="489"/>
    </row>
    <row r="82" spans="2:47" x14ac:dyDescent="0.3">
      <c r="B82" s="475" t="s">
        <v>535</v>
      </c>
      <c r="C82" s="475" t="s">
        <v>270</v>
      </c>
      <c r="D82" s="473"/>
      <c r="E82" s="477"/>
      <c r="F82" s="473"/>
      <c r="G82" s="473"/>
      <c r="H82" s="473" t="s">
        <v>771</v>
      </c>
      <c r="I82" s="478" t="s">
        <v>772</v>
      </c>
      <c r="J82" s="358" t="s">
        <v>773</v>
      </c>
      <c r="K82" s="478" t="s">
        <v>774</v>
      </c>
      <c r="L82" s="473"/>
      <c r="M82" s="481"/>
      <c r="N82" s="473"/>
      <c r="O82" s="481"/>
      <c r="P82" s="473"/>
      <c r="Q82" s="473"/>
      <c r="R82" s="474"/>
      <c r="S82" s="474"/>
      <c r="T82" s="472"/>
      <c r="U82" s="472"/>
      <c r="V82" s="472"/>
      <c r="W82" s="472"/>
      <c r="X82" s="472"/>
      <c r="Y82" s="472"/>
      <c r="Z82" s="472"/>
      <c r="AA82" s="472"/>
      <c r="AB82" s="472"/>
      <c r="AC82" s="472"/>
      <c r="AD82" s="472"/>
      <c r="AE82" s="472"/>
      <c r="AF82" s="472"/>
      <c r="AG82" s="472"/>
      <c r="AH82" s="472"/>
      <c r="AI82" s="472"/>
      <c r="AJ82" s="472"/>
      <c r="AK82" s="472"/>
      <c r="AL82" s="472"/>
      <c r="AM82" s="472"/>
      <c r="AN82" s="472"/>
      <c r="AO82" s="472"/>
      <c r="AP82" s="472"/>
      <c r="AQ82" s="472"/>
      <c r="AR82" s="472"/>
      <c r="AS82" s="472"/>
      <c r="AT82" s="472"/>
      <c r="AU82" s="472"/>
    </row>
    <row r="83" spans="2:47" x14ac:dyDescent="0.3">
      <c r="B83" s="475"/>
      <c r="C83" s="475"/>
      <c r="D83" s="473"/>
      <c r="E83" s="477"/>
      <c r="F83" s="473"/>
      <c r="G83" s="473"/>
      <c r="H83" s="473"/>
      <c r="I83" s="478"/>
      <c r="J83" s="358" t="s">
        <v>775</v>
      </c>
      <c r="K83" s="478"/>
      <c r="L83" s="473"/>
      <c r="M83" s="481"/>
      <c r="N83" s="473"/>
      <c r="O83" s="481"/>
      <c r="P83" s="473"/>
      <c r="Q83" s="473"/>
      <c r="R83" s="474"/>
      <c r="S83" s="474"/>
      <c r="T83" s="472"/>
      <c r="U83" s="472"/>
      <c r="V83" s="472"/>
      <c r="W83" s="472"/>
      <c r="X83" s="472"/>
      <c r="Y83" s="472"/>
      <c r="Z83" s="472"/>
      <c r="AA83" s="472"/>
      <c r="AB83" s="472"/>
      <c r="AC83" s="472"/>
      <c r="AD83" s="472"/>
      <c r="AE83" s="472"/>
      <c r="AF83" s="472"/>
      <c r="AG83" s="472"/>
      <c r="AH83" s="472"/>
      <c r="AI83" s="472"/>
      <c r="AJ83" s="472"/>
      <c r="AK83" s="472"/>
      <c r="AL83" s="472"/>
      <c r="AM83" s="472"/>
      <c r="AN83" s="472"/>
      <c r="AO83" s="472"/>
      <c r="AP83" s="472"/>
      <c r="AQ83" s="472"/>
      <c r="AR83" s="472"/>
      <c r="AS83" s="472"/>
      <c r="AT83" s="472"/>
      <c r="AU83" s="472"/>
    </row>
    <row r="84" spans="2:47" x14ac:dyDescent="0.3">
      <c r="B84" s="351" t="s">
        <v>144</v>
      </c>
      <c r="C84" s="352" t="s">
        <v>776</v>
      </c>
      <c r="D84" s="133"/>
      <c r="E84" s="353"/>
      <c r="F84" s="133"/>
      <c r="G84" s="133"/>
      <c r="H84" s="133" t="s">
        <v>777</v>
      </c>
      <c r="I84" s="373" t="s">
        <v>518</v>
      </c>
      <c r="J84" s="133"/>
      <c r="K84" s="372"/>
      <c r="L84" s="133"/>
      <c r="M84" s="349"/>
      <c r="N84" s="133"/>
      <c r="O84" s="349"/>
      <c r="P84" s="133"/>
      <c r="Q84" s="133"/>
      <c r="R84" s="117"/>
      <c r="S84" s="117"/>
      <c r="T84" s="295"/>
      <c r="U84" s="295"/>
      <c r="V84" s="295"/>
      <c r="W84" s="295"/>
      <c r="X84" s="295"/>
      <c r="Y84" s="295"/>
      <c r="Z84" s="295"/>
      <c r="AA84" s="295"/>
      <c r="AB84" s="295"/>
      <c r="AC84" s="295"/>
      <c r="AD84" s="295"/>
      <c r="AE84" s="295"/>
      <c r="AF84" s="295"/>
      <c r="AG84" s="295"/>
      <c r="AH84" s="295"/>
      <c r="AI84" s="295"/>
      <c r="AJ84" s="295"/>
      <c r="AK84" s="295"/>
      <c r="AL84" s="295"/>
      <c r="AM84" s="295"/>
      <c r="AN84" s="295"/>
      <c r="AO84" s="295"/>
      <c r="AP84" s="295"/>
      <c r="AQ84" s="295"/>
      <c r="AR84" s="295"/>
      <c r="AS84" s="295"/>
      <c r="AT84" s="295"/>
      <c r="AU84" s="295"/>
    </row>
    <row r="85" spans="2:47" x14ac:dyDescent="0.3">
      <c r="B85" s="351" t="s">
        <v>144</v>
      </c>
      <c r="C85" s="351" t="s">
        <v>778</v>
      </c>
      <c r="D85" s="133"/>
      <c r="E85" s="353"/>
      <c r="F85" s="133"/>
      <c r="G85" s="133"/>
      <c r="H85" s="133" t="s">
        <v>779</v>
      </c>
      <c r="I85" s="373" t="s">
        <v>518</v>
      </c>
      <c r="J85" s="133" t="s">
        <v>780</v>
      </c>
      <c r="K85" s="373" t="s">
        <v>781</v>
      </c>
      <c r="L85" s="133"/>
      <c r="M85" s="349"/>
      <c r="N85" s="133"/>
      <c r="O85" s="349"/>
      <c r="P85" s="133"/>
      <c r="Q85" s="133"/>
      <c r="R85" s="117"/>
      <c r="S85" s="117"/>
      <c r="T85" s="295"/>
      <c r="U85" s="295"/>
      <c r="V85" s="295"/>
      <c r="W85" s="295"/>
      <c r="X85" s="295"/>
      <c r="Y85" s="295"/>
      <c r="Z85" s="295"/>
      <c r="AA85" s="295"/>
      <c r="AB85" s="295"/>
      <c r="AC85" s="295"/>
      <c r="AD85" s="295"/>
      <c r="AE85" s="295"/>
      <c r="AF85" s="295"/>
      <c r="AG85" s="295"/>
      <c r="AH85" s="295"/>
      <c r="AI85" s="295"/>
      <c r="AJ85" s="295"/>
      <c r="AK85" s="295"/>
      <c r="AL85" s="295"/>
      <c r="AM85" s="295"/>
      <c r="AN85" s="295"/>
      <c r="AO85" s="295"/>
      <c r="AP85" s="295"/>
      <c r="AQ85" s="295"/>
      <c r="AR85" s="295"/>
      <c r="AS85" s="295"/>
      <c r="AT85" s="295"/>
      <c r="AU85" s="295"/>
    </row>
    <row r="86" spans="2:47" x14ac:dyDescent="0.3">
      <c r="B86" s="475" t="s">
        <v>146</v>
      </c>
      <c r="C86" s="488" t="s">
        <v>782</v>
      </c>
      <c r="D86" s="473"/>
      <c r="E86" s="477"/>
      <c r="F86" s="473"/>
      <c r="G86" s="473"/>
      <c r="H86" s="473" t="s">
        <v>783</v>
      </c>
      <c r="I86" s="372" t="s">
        <v>730</v>
      </c>
      <c r="J86" s="473" t="s">
        <v>705</v>
      </c>
      <c r="K86" s="478" t="s">
        <v>784</v>
      </c>
      <c r="L86" s="473"/>
      <c r="M86" s="481"/>
      <c r="N86" s="490">
        <v>0.19700000000000001</v>
      </c>
      <c r="O86" s="480" t="s">
        <v>585</v>
      </c>
      <c r="P86" s="473"/>
      <c r="Q86" s="473"/>
      <c r="R86" s="474"/>
      <c r="S86" s="474"/>
      <c r="T86" s="472"/>
      <c r="U86" s="472"/>
      <c r="V86" s="472"/>
      <c r="W86" s="472"/>
      <c r="X86" s="472"/>
      <c r="Y86" s="472"/>
      <c r="Z86" s="472"/>
      <c r="AA86" s="472"/>
      <c r="AB86" s="472"/>
      <c r="AC86" s="472"/>
      <c r="AD86" s="472"/>
      <c r="AE86" s="472"/>
      <c r="AF86" s="472"/>
      <c r="AG86" s="472"/>
      <c r="AH86" s="472"/>
      <c r="AI86" s="472"/>
      <c r="AJ86" s="472"/>
      <c r="AK86" s="472"/>
      <c r="AL86" s="472"/>
      <c r="AM86" s="472"/>
      <c r="AN86" s="472"/>
      <c r="AO86" s="472"/>
      <c r="AP86" s="472"/>
      <c r="AQ86" s="472"/>
      <c r="AR86" s="472"/>
      <c r="AS86" s="472"/>
      <c r="AT86" s="472"/>
      <c r="AU86" s="472"/>
    </row>
    <row r="87" spans="2:47" x14ac:dyDescent="0.3">
      <c r="B87" s="475"/>
      <c r="C87" s="488"/>
      <c r="D87" s="473"/>
      <c r="E87" s="477"/>
      <c r="F87" s="473"/>
      <c r="G87" s="473"/>
      <c r="H87" s="473"/>
      <c r="I87" s="372" t="s">
        <v>735</v>
      </c>
      <c r="J87" s="473"/>
      <c r="K87" s="478"/>
      <c r="L87" s="473"/>
      <c r="M87" s="481"/>
      <c r="N87" s="490"/>
      <c r="O87" s="480"/>
      <c r="P87" s="473"/>
      <c r="Q87" s="473"/>
      <c r="R87" s="474"/>
      <c r="S87" s="474"/>
      <c r="T87" s="472"/>
      <c r="U87" s="472"/>
      <c r="V87" s="472"/>
      <c r="W87" s="472"/>
      <c r="X87" s="472"/>
      <c r="Y87" s="472"/>
      <c r="Z87" s="472"/>
      <c r="AA87" s="472"/>
      <c r="AB87" s="472"/>
      <c r="AC87" s="472"/>
      <c r="AD87" s="472"/>
      <c r="AE87" s="472"/>
      <c r="AF87" s="472"/>
      <c r="AG87" s="472"/>
      <c r="AH87" s="472"/>
      <c r="AI87" s="472"/>
      <c r="AJ87" s="472"/>
      <c r="AK87" s="472"/>
      <c r="AL87" s="472"/>
      <c r="AM87" s="472"/>
      <c r="AN87" s="472"/>
      <c r="AO87" s="472"/>
      <c r="AP87" s="472"/>
      <c r="AQ87" s="472"/>
      <c r="AR87" s="472"/>
      <c r="AS87" s="472"/>
      <c r="AT87" s="472"/>
      <c r="AU87" s="472"/>
    </row>
    <row r="88" spans="2:47" x14ac:dyDescent="0.3">
      <c r="B88" s="475" t="s">
        <v>144</v>
      </c>
      <c r="C88" s="488" t="s">
        <v>785</v>
      </c>
      <c r="D88" s="473"/>
      <c r="E88" s="477"/>
      <c r="F88" s="473"/>
      <c r="G88" s="473"/>
      <c r="H88" s="473" t="s">
        <v>786</v>
      </c>
      <c r="I88" s="478" t="s">
        <v>518</v>
      </c>
      <c r="J88" s="133" t="s">
        <v>787</v>
      </c>
      <c r="K88" s="478" t="s">
        <v>788</v>
      </c>
      <c r="L88" s="473"/>
      <c r="M88" s="481"/>
      <c r="N88" s="473"/>
      <c r="O88" s="481"/>
      <c r="P88" s="473"/>
      <c r="Q88" s="473"/>
      <c r="R88" s="474"/>
      <c r="S88" s="474"/>
      <c r="T88" s="472"/>
      <c r="U88" s="472"/>
      <c r="V88" s="472"/>
      <c r="W88" s="472"/>
      <c r="X88" s="472"/>
      <c r="Y88" s="472"/>
      <c r="Z88" s="472"/>
      <c r="AA88" s="472"/>
      <c r="AB88" s="472"/>
      <c r="AC88" s="472"/>
      <c r="AD88" s="472"/>
      <c r="AE88" s="472"/>
      <c r="AF88" s="472"/>
      <c r="AG88" s="472"/>
      <c r="AH88" s="472"/>
      <c r="AI88" s="472"/>
      <c r="AJ88" s="472"/>
      <c r="AK88" s="472"/>
      <c r="AL88" s="472"/>
      <c r="AM88" s="472"/>
      <c r="AN88" s="472"/>
      <c r="AO88" s="472"/>
      <c r="AP88" s="472"/>
      <c r="AQ88" s="472"/>
      <c r="AR88" s="472"/>
      <c r="AS88" s="472"/>
      <c r="AT88" s="472"/>
      <c r="AU88" s="472"/>
    </row>
    <row r="89" spans="2:47" x14ac:dyDescent="0.3">
      <c r="B89" s="475"/>
      <c r="C89" s="488"/>
      <c r="D89" s="473"/>
      <c r="E89" s="477"/>
      <c r="F89" s="473"/>
      <c r="G89" s="473"/>
      <c r="H89" s="473"/>
      <c r="I89" s="478"/>
      <c r="J89" s="133" t="s">
        <v>570</v>
      </c>
      <c r="K89" s="478"/>
      <c r="L89" s="473"/>
      <c r="M89" s="481"/>
      <c r="N89" s="473"/>
      <c r="O89" s="481"/>
      <c r="P89" s="473"/>
      <c r="Q89" s="473"/>
      <c r="R89" s="474"/>
      <c r="S89" s="474"/>
      <c r="T89" s="472"/>
      <c r="U89" s="472"/>
      <c r="V89" s="472"/>
      <c r="W89" s="472"/>
      <c r="X89" s="472"/>
      <c r="Y89" s="472"/>
      <c r="Z89" s="472"/>
      <c r="AA89" s="472"/>
      <c r="AB89" s="472"/>
      <c r="AC89" s="472"/>
      <c r="AD89" s="472"/>
      <c r="AE89" s="472"/>
      <c r="AF89" s="472"/>
      <c r="AG89" s="472"/>
      <c r="AH89" s="472"/>
      <c r="AI89" s="472"/>
      <c r="AJ89" s="472"/>
      <c r="AK89" s="472"/>
      <c r="AL89" s="472"/>
      <c r="AM89" s="472"/>
      <c r="AN89" s="472"/>
      <c r="AO89" s="472"/>
      <c r="AP89" s="472"/>
      <c r="AQ89" s="472"/>
      <c r="AR89" s="472"/>
      <c r="AS89" s="472"/>
      <c r="AT89" s="472"/>
      <c r="AU89" s="472"/>
    </row>
    <row r="90" spans="2:47" x14ac:dyDescent="0.3">
      <c r="B90" s="351" t="s">
        <v>144</v>
      </c>
      <c r="C90" s="352" t="s">
        <v>789</v>
      </c>
      <c r="D90" s="133"/>
      <c r="E90" s="133"/>
      <c r="F90" s="133"/>
      <c r="G90" s="133"/>
      <c r="H90" s="133" t="s">
        <v>790</v>
      </c>
      <c r="I90" s="373" t="s">
        <v>518</v>
      </c>
      <c r="J90" s="133" t="s">
        <v>791</v>
      </c>
      <c r="K90" s="373" t="s">
        <v>792</v>
      </c>
      <c r="L90" s="133"/>
      <c r="M90" s="349"/>
      <c r="N90" s="133"/>
      <c r="O90" s="349"/>
      <c r="P90" s="133"/>
      <c r="Q90" s="133"/>
      <c r="R90" s="117"/>
      <c r="S90" s="117"/>
      <c r="T90" s="295"/>
      <c r="U90" s="295"/>
      <c r="V90" s="295"/>
      <c r="W90" s="295"/>
      <c r="X90" s="295"/>
      <c r="Y90" s="295"/>
      <c r="Z90" s="295"/>
      <c r="AA90" s="295"/>
      <c r="AB90" s="295"/>
      <c r="AC90" s="295"/>
      <c r="AD90" s="295"/>
      <c r="AE90" s="295"/>
      <c r="AF90" s="295"/>
      <c r="AG90" s="295"/>
      <c r="AH90" s="295"/>
      <c r="AI90" s="295"/>
      <c r="AJ90" s="295"/>
      <c r="AK90" s="295"/>
      <c r="AL90" s="295"/>
      <c r="AM90" s="295"/>
      <c r="AN90" s="295"/>
      <c r="AO90" s="295"/>
      <c r="AP90" s="295"/>
      <c r="AQ90" s="295"/>
      <c r="AR90" s="295"/>
      <c r="AS90" s="295"/>
      <c r="AT90" s="295"/>
      <c r="AU90" s="295"/>
    </row>
    <row r="91" spans="2:47" x14ac:dyDescent="0.3">
      <c r="B91" s="351" t="s">
        <v>146</v>
      </c>
      <c r="C91" s="352" t="s">
        <v>422</v>
      </c>
      <c r="D91" s="133"/>
      <c r="E91" s="353"/>
      <c r="F91" s="133"/>
      <c r="G91" s="133"/>
      <c r="H91" s="133" t="s">
        <v>793</v>
      </c>
      <c r="I91" s="373" t="s">
        <v>794</v>
      </c>
      <c r="J91" s="133"/>
      <c r="K91" s="372"/>
      <c r="L91" s="133"/>
      <c r="M91" s="349"/>
      <c r="N91" s="354">
        <v>0.32100000000000001</v>
      </c>
      <c r="O91" s="350" t="s">
        <v>519</v>
      </c>
      <c r="P91" s="133"/>
      <c r="Q91" s="133"/>
      <c r="R91" s="117"/>
      <c r="S91" s="117"/>
      <c r="T91" s="295"/>
      <c r="U91" s="295"/>
      <c r="V91" s="295"/>
      <c r="W91" s="295"/>
      <c r="X91" s="295"/>
      <c r="Y91" s="295"/>
      <c r="Z91" s="295"/>
      <c r="AA91" s="295"/>
      <c r="AB91" s="295"/>
      <c r="AC91" s="295"/>
      <c r="AD91" s="295"/>
      <c r="AE91" s="295"/>
      <c r="AF91" s="295"/>
      <c r="AG91" s="295"/>
      <c r="AH91" s="295"/>
      <c r="AI91" s="295"/>
      <c r="AJ91" s="295"/>
      <c r="AK91" s="295"/>
      <c r="AL91" s="295"/>
      <c r="AM91" s="295"/>
      <c r="AN91" s="295"/>
      <c r="AO91" s="295"/>
      <c r="AP91" s="295"/>
      <c r="AQ91" s="295"/>
      <c r="AR91" s="295"/>
      <c r="AS91" s="295"/>
      <c r="AT91" s="295"/>
      <c r="AU91" s="295"/>
    </row>
    <row r="92" spans="2:47" x14ac:dyDescent="0.3">
      <c r="B92" s="351" t="s">
        <v>150</v>
      </c>
      <c r="C92" s="352" t="s">
        <v>795</v>
      </c>
      <c r="D92" s="133"/>
      <c r="E92" s="353"/>
      <c r="F92" s="133"/>
      <c r="G92" s="133"/>
      <c r="H92" s="133" t="s">
        <v>796</v>
      </c>
      <c r="I92" s="373" t="s">
        <v>518</v>
      </c>
      <c r="J92" s="133" t="s">
        <v>572</v>
      </c>
      <c r="K92" s="372" t="s">
        <v>797</v>
      </c>
      <c r="L92" s="133" t="s">
        <v>532</v>
      </c>
      <c r="M92" s="350" t="s">
        <v>798</v>
      </c>
      <c r="N92" s="133"/>
      <c r="O92" s="349"/>
      <c r="P92" s="133" t="s">
        <v>534</v>
      </c>
      <c r="Q92" s="133"/>
      <c r="R92" s="117"/>
      <c r="S92" s="117"/>
      <c r="T92" s="295"/>
      <c r="U92" s="295"/>
      <c r="V92" s="295"/>
      <c r="W92" s="295"/>
      <c r="X92" s="295"/>
      <c r="Y92" s="295"/>
      <c r="Z92" s="295"/>
      <c r="AA92" s="295"/>
      <c r="AB92" s="295"/>
      <c r="AC92" s="295"/>
      <c r="AD92" s="295"/>
      <c r="AE92" s="295"/>
      <c r="AF92" s="295"/>
      <c r="AG92" s="295"/>
      <c r="AH92" s="295"/>
      <c r="AI92" s="295"/>
      <c r="AJ92" s="295"/>
      <c r="AK92" s="295"/>
      <c r="AL92" s="295"/>
      <c r="AM92" s="295"/>
      <c r="AN92" s="295"/>
      <c r="AO92" s="295"/>
      <c r="AP92" s="295"/>
      <c r="AQ92" s="295"/>
      <c r="AR92" s="295"/>
      <c r="AS92" s="295"/>
      <c r="AT92" s="295"/>
      <c r="AU92" s="295"/>
    </row>
    <row r="93" spans="2:47" x14ac:dyDescent="0.3">
      <c r="B93" s="475" t="s">
        <v>146</v>
      </c>
      <c r="C93" s="488" t="s">
        <v>271</v>
      </c>
      <c r="D93" s="473"/>
      <c r="E93" s="477"/>
      <c r="F93" s="473"/>
      <c r="G93" s="473"/>
      <c r="H93" s="473" t="s">
        <v>799</v>
      </c>
      <c r="I93" s="372" t="s">
        <v>730</v>
      </c>
      <c r="J93" s="473" t="s">
        <v>550</v>
      </c>
      <c r="K93" s="479"/>
      <c r="L93" s="473"/>
      <c r="M93" s="481"/>
      <c r="N93" s="490">
        <v>0.36799999999999999</v>
      </c>
      <c r="O93" s="480" t="s">
        <v>585</v>
      </c>
      <c r="P93" s="473"/>
      <c r="Q93" s="473"/>
      <c r="R93" s="474"/>
      <c r="S93" s="474"/>
      <c r="T93" s="472"/>
      <c r="U93" s="472"/>
      <c r="V93" s="472"/>
      <c r="W93" s="472"/>
      <c r="X93" s="472"/>
      <c r="Y93" s="472"/>
      <c r="Z93" s="472"/>
      <c r="AA93" s="472"/>
      <c r="AB93" s="472"/>
      <c r="AC93" s="472"/>
      <c r="AD93" s="472"/>
      <c r="AE93" s="472"/>
      <c r="AF93" s="472"/>
      <c r="AG93" s="472"/>
      <c r="AH93" s="472"/>
      <c r="AI93" s="472"/>
      <c r="AJ93" s="472"/>
      <c r="AK93" s="472"/>
      <c r="AL93" s="472"/>
      <c r="AM93" s="472"/>
      <c r="AN93" s="472"/>
      <c r="AO93" s="472"/>
      <c r="AP93" s="472"/>
      <c r="AQ93" s="472"/>
      <c r="AR93" s="472"/>
      <c r="AS93" s="472"/>
      <c r="AT93" s="472"/>
      <c r="AU93" s="472"/>
    </row>
    <row r="94" spans="2:47" x14ac:dyDescent="0.3">
      <c r="B94" s="475"/>
      <c r="C94" s="488"/>
      <c r="D94" s="473"/>
      <c r="E94" s="477"/>
      <c r="F94" s="473"/>
      <c r="G94" s="473"/>
      <c r="H94" s="473"/>
      <c r="I94" s="372" t="s">
        <v>735</v>
      </c>
      <c r="J94" s="473"/>
      <c r="K94" s="479"/>
      <c r="L94" s="473"/>
      <c r="M94" s="481"/>
      <c r="N94" s="490"/>
      <c r="O94" s="480"/>
      <c r="P94" s="473"/>
      <c r="Q94" s="473"/>
      <c r="R94" s="474"/>
      <c r="S94" s="474"/>
      <c r="T94" s="472"/>
      <c r="U94" s="472"/>
      <c r="V94" s="472"/>
      <c r="W94" s="472"/>
      <c r="X94" s="472"/>
      <c r="Y94" s="472"/>
      <c r="Z94" s="472"/>
      <c r="AA94" s="472"/>
      <c r="AB94" s="472"/>
      <c r="AC94" s="472"/>
      <c r="AD94" s="472"/>
      <c r="AE94" s="472"/>
      <c r="AF94" s="472"/>
      <c r="AG94" s="472"/>
      <c r="AH94" s="472"/>
      <c r="AI94" s="472"/>
      <c r="AJ94" s="472"/>
      <c r="AK94" s="472"/>
      <c r="AL94" s="472"/>
      <c r="AM94" s="472"/>
      <c r="AN94" s="472"/>
      <c r="AO94" s="472"/>
      <c r="AP94" s="472"/>
      <c r="AQ94" s="472"/>
      <c r="AR94" s="472"/>
      <c r="AS94" s="472"/>
      <c r="AT94" s="472"/>
      <c r="AU94" s="472"/>
    </row>
    <row r="95" spans="2:47" x14ac:dyDescent="0.3">
      <c r="B95" s="475" t="s">
        <v>146</v>
      </c>
      <c r="C95" s="488" t="s">
        <v>412</v>
      </c>
      <c r="D95" s="473"/>
      <c r="E95" s="477"/>
      <c r="F95" s="473"/>
      <c r="G95" s="473"/>
      <c r="H95" s="473" t="s">
        <v>800</v>
      </c>
      <c r="I95" s="478" t="s">
        <v>518</v>
      </c>
      <c r="J95" s="133" t="s">
        <v>801</v>
      </c>
      <c r="K95" s="478" t="s">
        <v>802</v>
      </c>
      <c r="L95" s="473"/>
      <c r="M95" s="481"/>
      <c r="N95" s="490">
        <v>0.21199999999999999</v>
      </c>
      <c r="O95" s="480" t="s">
        <v>585</v>
      </c>
      <c r="P95" s="473"/>
      <c r="Q95" s="473"/>
      <c r="R95" s="474"/>
      <c r="S95" s="474"/>
      <c r="T95" s="472"/>
      <c r="U95" s="472"/>
      <c r="V95" s="472"/>
      <c r="W95" s="472"/>
      <c r="X95" s="472"/>
      <c r="Y95" s="472"/>
      <c r="Z95" s="472"/>
      <c r="AA95" s="472"/>
      <c r="AB95" s="472"/>
      <c r="AC95" s="472"/>
      <c r="AD95" s="472"/>
      <c r="AE95" s="472"/>
      <c r="AF95" s="472"/>
      <c r="AG95" s="472"/>
      <c r="AH95" s="472"/>
      <c r="AI95" s="472"/>
      <c r="AJ95" s="472"/>
      <c r="AK95" s="472"/>
      <c r="AL95" s="472"/>
      <c r="AM95" s="472"/>
      <c r="AN95" s="472"/>
      <c r="AO95" s="472"/>
      <c r="AP95" s="472"/>
      <c r="AQ95" s="472"/>
      <c r="AR95" s="472"/>
      <c r="AS95" s="472"/>
      <c r="AT95" s="472"/>
      <c r="AU95" s="472"/>
    </row>
    <row r="96" spans="2:47" x14ac:dyDescent="0.3">
      <c r="B96" s="475"/>
      <c r="C96" s="488"/>
      <c r="D96" s="473"/>
      <c r="E96" s="477"/>
      <c r="F96" s="473"/>
      <c r="G96" s="473"/>
      <c r="H96" s="473"/>
      <c r="I96" s="478"/>
      <c r="J96" s="133" t="s">
        <v>803</v>
      </c>
      <c r="K96" s="478"/>
      <c r="L96" s="473"/>
      <c r="M96" s="481"/>
      <c r="N96" s="490"/>
      <c r="O96" s="480"/>
      <c r="P96" s="473"/>
      <c r="Q96" s="473"/>
      <c r="R96" s="474"/>
      <c r="S96" s="474"/>
      <c r="T96" s="472"/>
      <c r="U96" s="472"/>
      <c r="V96" s="472"/>
      <c r="W96" s="472"/>
      <c r="X96" s="472"/>
      <c r="Y96" s="472"/>
      <c r="Z96" s="472"/>
      <c r="AA96" s="472"/>
      <c r="AB96" s="472"/>
      <c r="AC96" s="472"/>
      <c r="AD96" s="472"/>
      <c r="AE96" s="472"/>
      <c r="AF96" s="472"/>
      <c r="AG96" s="472"/>
      <c r="AH96" s="472"/>
      <c r="AI96" s="472"/>
      <c r="AJ96" s="472"/>
      <c r="AK96" s="472"/>
      <c r="AL96" s="472"/>
      <c r="AM96" s="472"/>
      <c r="AN96" s="472"/>
      <c r="AO96" s="472"/>
      <c r="AP96" s="472"/>
      <c r="AQ96" s="472"/>
      <c r="AR96" s="472"/>
      <c r="AS96" s="472"/>
      <c r="AT96" s="472"/>
      <c r="AU96" s="472"/>
    </row>
    <row r="97" spans="2:47" x14ac:dyDescent="0.3">
      <c r="B97" s="475"/>
      <c r="C97" s="488"/>
      <c r="D97" s="473"/>
      <c r="E97" s="477"/>
      <c r="F97" s="473"/>
      <c r="G97" s="473"/>
      <c r="H97" s="473"/>
      <c r="I97" s="478"/>
      <c r="J97" s="133" t="s">
        <v>705</v>
      </c>
      <c r="K97" s="478"/>
      <c r="L97" s="473"/>
      <c r="M97" s="481"/>
      <c r="N97" s="490"/>
      <c r="O97" s="480"/>
      <c r="P97" s="473"/>
      <c r="Q97" s="473"/>
      <c r="R97" s="474"/>
      <c r="S97" s="474"/>
      <c r="T97" s="472"/>
      <c r="U97" s="472"/>
      <c r="V97" s="472"/>
      <c r="W97" s="472"/>
      <c r="X97" s="472"/>
      <c r="Y97" s="472"/>
      <c r="Z97" s="472"/>
      <c r="AA97" s="472"/>
      <c r="AB97" s="472"/>
      <c r="AC97" s="472"/>
      <c r="AD97" s="472"/>
      <c r="AE97" s="472"/>
      <c r="AF97" s="472"/>
      <c r="AG97" s="472"/>
      <c r="AH97" s="472"/>
      <c r="AI97" s="472"/>
      <c r="AJ97" s="472"/>
      <c r="AK97" s="472"/>
      <c r="AL97" s="472"/>
      <c r="AM97" s="472"/>
      <c r="AN97" s="472"/>
      <c r="AO97" s="472"/>
      <c r="AP97" s="472"/>
      <c r="AQ97" s="472"/>
      <c r="AR97" s="472"/>
      <c r="AS97" s="472"/>
      <c r="AT97" s="472"/>
      <c r="AU97" s="472"/>
    </row>
    <row r="98" spans="2:47" x14ac:dyDescent="0.3">
      <c r="B98" s="351" t="s">
        <v>144</v>
      </c>
      <c r="C98" s="351" t="s">
        <v>804</v>
      </c>
      <c r="D98" s="133"/>
      <c r="E98" s="353"/>
      <c r="F98" s="133"/>
      <c r="G98" s="133"/>
      <c r="H98" s="133" t="s">
        <v>805</v>
      </c>
      <c r="I98" s="373" t="s">
        <v>518</v>
      </c>
      <c r="J98" s="133" t="s">
        <v>550</v>
      </c>
      <c r="K98" s="372"/>
      <c r="L98" s="133"/>
      <c r="M98" s="349"/>
      <c r="N98" s="133"/>
      <c r="O98" s="349"/>
      <c r="P98" s="133"/>
      <c r="Q98" s="133"/>
      <c r="R98" s="117"/>
      <c r="S98" s="117"/>
      <c r="T98" s="295"/>
      <c r="U98" s="295"/>
      <c r="V98" s="295"/>
      <c r="W98" s="295"/>
      <c r="X98" s="295"/>
      <c r="Y98" s="295"/>
      <c r="Z98" s="295"/>
      <c r="AA98" s="295"/>
      <c r="AB98" s="295"/>
      <c r="AC98" s="295"/>
      <c r="AD98" s="295"/>
      <c r="AE98" s="295"/>
      <c r="AF98" s="295"/>
      <c r="AG98" s="295"/>
      <c r="AH98" s="295"/>
      <c r="AI98" s="295"/>
      <c r="AJ98" s="295"/>
      <c r="AK98" s="295"/>
      <c r="AL98" s="295"/>
      <c r="AM98" s="295"/>
      <c r="AN98" s="295"/>
      <c r="AO98" s="295"/>
      <c r="AP98" s="295"/>
      <c r="AQ98" s="295"/>
      <c r="AR98" s="295"/>
      <c r="AS98" s="295"/>
      <c r="AT98" s="295"/>
      <c r="AU98" s="295"/>
    </row>
    <row r="99" spans="2:47" x14ac:dyDescent="0.3">
      <c r="B99" s="351" t="s">
        <v>144</v>
      </c>
      <c r="C99" s="352" t="s">
        <v>806</v>
      </c>
      <c r="D99" s="133"/>
      <c r="E99" s="353"/>
      <c r="F99" s="133"/>
      <c r="G99" s="133"/>
      <c r="H99" s="133" t="s">
        <v>591</v>
      </c>
      <c r="I99" s="373" t="s">
        <v>518</v>
      </c>
      <c r="J99" s="133" t="s">
        <v>807</v>
      </c>
      <c r="K99" s="373" t="s">
        <v>808</v>
      </c>
      <c r="L99" s="133"/>
      <c r="M99" s="349"/>
      <c r="N99" s="133"/>
      <c r="O99" s="349"/>
      <c r="P99" s="133"/>
      <c r="Q99" s="133"/>
      <c r="R99" s="117"/>
      <c r="S99" s="117"/>
      <c r="T99" s="295"/>
      <c r="U99" s="295"/>
      <c r="V99" s="295"/>
      <c r="W99" s="295"/>
      <c r="X99" s="295"/>
      <c r="Y99" s="295"/>
      <c r="Z99" s="295"/>
      <c r="AA99" s="295"/>
      <c r="AB99" s="295"/>
      <c r="AC99" s="295"/>
      <c r="AD99" s="295"/>
      <c r="AE99" s="295"/>
      <c r="AF99" s="295"/>
      <c r="AG99" s="295"/>
      <c r="AH99" s="295"/>
      <c r="AI99" s="295"/>
      <c r="AJ99" s="295"/>
      <c r="AK99" s="295"/>
      <c r="AL99" s="295"/>
      <c r="AM99" s="295"/>
      <c r="AN99" s="295"/>
      <c r="AO99" s="295"/>
      <c r="AP99" s="295"/>
      <c r="AQ99" s="295"/>
      <c r="AR99" s="295"/>
      <c r="AS99" s="295"/>
      <c r="AT99" s="295"/>
      <c r="AU99" s="295"/>
    </row>
    <row r="100" spans="2:47" x14ac:dyDescent="0.3">
      <c r="B100" s="475" t="s">
        <v>146</v>
      </c>
      <c r="C100" s="475" t="s">
        <v>170</v>
      </c>
      <c r="D100" s="473"/>
      <c r="E100" s="477"/>
      <c r="F100" s="473" t="s">
        <v>809</v>
      </c>
      <c r="G100" s="349" t="s">
        <v>664</v>
      </c>
      <c r="H100" s="473" t="s">
        <v>810</v>
      </c>
      <c r="I100" s="373" t="s">
        <v>664</v>
      </c>
      <c r="J100" s="133" t="s">
        <v>811</v>
      </c>
      <c r="K100" s="372" t="s">
        <v>812</v>
      </c>
      <c r="L100" s="473" t="s">
        <v>813</v>
      </c>
      <c r="M100" s="480" t="s">
        <v>814</v>
      </c>
      <c r="N100" s="473" t="s">
        <v>815</v>
      </c>
      <c r="O100" s="480" t="s">
        <v>816</v>
      </c>
      <c r="P100" s="473"/>
      <c r="Q100" s="473"/>
      <c r="R100" s="474"/>
      <c r="S100" s="474"/>
      <c r="T100" s="472"/>
      <c r="U100" s="472"/>
      <c r="V100" s="472"/>
      <c r="W100" s="472"/>
      <c r="X100" s="472"/>
      <c r="Y100" s="472"/>
      <c r="Z100" s="472"/>
      <c r="AA100" s="472"/>
      <c r="AB100" s="472"/>
      <c r="AC100" s="472"/>
      <c r="AD100" s="472"/>
      <c r="AE100" s="472"/>
      <c r="AF100" s="472"/>
      <c r="AG100" s="472"/>
      <c r="AH100" s="472"/>
      <c r="AI100" s="472"/>
      <c r="AJ100" s="472"/>
      <c r="AK100" s="472"/>
      <c r="AL100" s="472"/>
      <c r="AM100" s="472"/>
      <c r="AN100" s="472"/>
      <c r="AO100" s="472"/>
      <c r="AP100" s="472"/>
      <c r="AQ100" s="472"/>
      <c r="AR100" s="472"/>
      <c r="AS100" s="472"/>
      <c r="AT100" s="472"/>
      <c r="AU100" s="472"/>
    </row>
    <row r="101" spans="2:47" x14ac:dyDescent="0.3">
      <c r="B101" s="475"/>
      <c r="C101" s="475"/>
      <c r="D101" s="473"/>
      <c r="E101" s="477"/>
      <c r="F101" s="473"/>
      <c r="G101" s="349" t="s">
        <v>668</v>
      </c>
      <c r="H101" s="473"/>
      <c r="I101" s="373" t="s">
        <v>668</v>
      </c>
      <c r="J101" s="133" t="s">
        <v>813</v>
      </c>
      <c r="K101" s="372" t="s">
        <v>817</v>
      </c>
      <c r="L101" s="473"/>
      <c r="M101" s="480"/>
      <c r="N101" s="473"/>
      <c r="O101" s="480"/>
      <c r="P101" s="473"/>
      <c r="Q101" s="473"/>
      <c r="R101" s="474"/>
      <c r="S101" s="474"/>
      <c r="T101" s="472"/>
      <c r="U101" s="472"/>
      <c r="V101" s="472"/>
      <c r="W101" s="472"/>
      <c r="X101" s="472"/>
      <c r="Y101" s="472"/>
      <c r="Z101" s="472"/>
      <c r="AA101" s="472"/>
      <c r="AB101" s="472"/>
      <c r="AC101" s="472"/>
      <c r="AD101" s="472"/>
      <c r="AE101" s="472"/>
      <c r="AF101" s="472"/>
      <c r="AG101" s="472"/>
      <c r="AH101" s="472"/>
      <c r="AI101" s="472"/>
      <c r="AJ101" s="472"/>
      <c r="AK101" s="472"/>
      <c r="AL101" s="472"/>
      <c r="AM101" s="472"/>
      <c r="AN101" s="472"/>
      <c r="AO101" s="472"/>
      <c r="AP101" s="472"/>
      <c r="AQ101" s="472"/>
      <c r="AR101" s="472"/>
      <c r="AS101" s="472"/>
      <c r="AT101" s="472"/>
      <c r="AU101" s="472"/>
    </row>
    <row r="102" spans="2:47" x14ac:dyDescent="0.3">
      <c r="B102" s="475"/>
      <c r="C102" s="475"/>
      <c r="D102" s="473"/>
      <c r="E102" s="477"/>
      <c r="F102" s="473"/>
      <c r="G102" s="349"/>
      <c r="H102" s="473"/>
      <c r="I102" s="372"/>
      <c r="J102" s="133"/>
      <c r="K102" s="372" t="s">
        <v>818</v>
      </c>
      <c r="L102" s="473"/>
      <c r="M102" s="480"/>
      <c r="N102" s="473"/>
      <c r="O102" s="480"/>
      <c r="P102" s="473"/>
      <c r="Q102" s="473"/>
      <c r="R102" s="474"/>
      <c r="S102" s="474"/>
      <c r="T102" s="472"/>
      <c r="U102" s="472"/>
      <c r="V102" s="472"/>
      <c r="W102" s="472"/>
      <c r="X102" s="472"/>
      <c r="Y102" s="472"/>
      <c r="Z102" s="472"/>
      <c r="AA102" s="472"/>
      <c r="AB102" s="472"/>
      <c r="AC102" s="472"/>
      <c r="AD102" s="472"/>
      <c r="AE102" s="472"/>
      <c r="AF102" s="472"/>
      <c r="AG102" s="472"/>
      <c r="AH102" s="472"/>
      <c r="AI102" s="472"/>
      <c r="AJ102" s="472"/>
      <c r="AK102" s="472"/>
      <c r="AL102" s="472"/>
      <c r="AM102" s="472"/>
      <c r="AN102" s="472"/>
      <c r="AO102" s="472"/>
      <c r="AP102" s="472"/>
      <c r="AQ102" s="472"/>
      <c r="AR102" s="472"/>
      <c r="AS102" s="472"/>
      <c r="AT102" s="472"/>
      <c r="AU102" s="472"/>
    </row>
    <row r="103" spans="2:47" x14ac:dyDescent="0.3">
      <c r="B103" s="351" t="s">
        <v>144</v>
      </c>
      <c r="C103" s="352" t="s">
        <v>819</v>
      </c>
      <c r="D103" s="133"/>
      <c r="E103" s="353"/>
      <c r="F103" s="133"/>
      <c r="G103" s="133"/>
      <c r="H103" s="133" t="s">
        <v>820</v>
      </c>
      <c r="I103" s="373" t="s">
        <v>518</v>
      </c>
      <c r="J103" s="358" t="s">
        <v>821</v>
      </c>
      <c r="K103" s="373" t="s">
        <v>822</v>
      </c>
      <c r="L103" s="133"/>
      <c r="M103" s="349"/>
      <c r="N103" s="133"/>
      <c r="O103" s="349"/>
      <c r="P103" s="133"/>
      <c r="Q103" s="133"/>
      <c r="R103" s="117"/>
      <c r="S103" s="117"/>
      <c r="T103" s="295"/>
      <c r="U103" s="295"/>
      <c r="V103" s="295"/>
      <c r="W103" s="295"/>
      <c r="X103" s="295"/>
      <c r="Y103" s="295"/>
      <c r="Z103" s="295"/>
      <c r="AA103" s="295"/>
      <c r="AB103" s="295"/>
      <c r="AC103" s="295"/>
      <c r="AD103" s="295"/>
      <c r="AE103" s="295"/>
      <c r="AF103" s="295"/>
      <c r="AG103" s="295"/>
      <c r="AH103" s="295"/>
      <c r="AI103" s="295"/>
      <c r="AJ103" s="295"/>
      <c r="AK103" s="295"/>
      <c r="AL103" s="295"/>
      <c r="AM103" s="295"/>
      <c r="AN103" s="295"/>
      <c r="AO103" s="295"/>
      <c r="AP103" s="295"/>
      <c r="AQ103" s="295"/>
      <c r="AR103" s="295"/>
      <c r="AS103" s="295"/>
      <c r="AT103" s="295"/>
      <c r="AU103" s="295"/>
    </row>
    <row r="104" spans="2:47" x14ac:dyDescent="0.3">
      <c r="B104" s="475" t="s">
        <v>146</v>
      </c>
      <c r="C104" s="475" t="s">
        <v>276</v>
      </c>
      <c r="D104" s="473"/>
      <c r="E104" s="477"/>
      <c r="F104" s="473"/>
      <c r="G104" s="473"/>
      <c r="H104" s="473" t="s">
        <v>823</v>
      </c>
      <c r="I104" s="478" t="s">
        <v>518</v>
      </c>
      <c r="J104" s="133" t="s">
        <v>824</v>
      </c>
      <c r="K104" s="373" t="s">
        <v>825</v>
      </c>
      <c r="L104" s="473"/>
      <c r="M104" s="481"/>
      <c r="N104" s="491">
        <v>0.26</v>
      </c>
      <c r="O104" s="480" t="s">
        <v>585</v>
      </c>
      <c r="P104" s="473"/>
      <c r="Q104" s="473"/>
      <c r="R104" s="474"/>
      <c r="S104" s="474"/>
      <c r="T104" s="472"/>
      <c r="U104" s="472"/>
      <c r="V104" s="472"/>
      <c r="W104" s="472"/>
      <c r="X104" s="472"/>
      <c r="Y104" s="472"/>
      <c r="Z104" s="472"/>
      <c r="AA104" s="472"/>
      <c r="AB104" s="472"/>
      <c r="AC104" s="472"/>
      <c r="AD104" s="472"/>
      <c r="AE104" s="472"/>
      <c r="AF104" s="472"/>
      <c r="AG104" s="472"/>
      <c r="AH104" s="472"/>
      <c r="AI104" s="472"/>
      <c r="AJ104" s="472"/>
      <c r="AK104" s="472"/>
      <c r="AL104" s="472"/>
      <c r="AM104" s="472"/>
      <c r="AN104" s="472"/>
      <c r="AO104" s="472"/>
      <c r="AP104" s="472"/>
      <c r="AQ104" s="472"/>
      <c r="AR104" s="472"/>
      <c r="AS104" s="472"/>
      <c r="AT104" s="472"/>
      <c r="AU104" s="472"/>
    </row>
    <row r="105" spans="2:47" x14ac:dyDescent="0.3">
      <c r="B105" s="475"/>
      <c r="C105" s="475"/>
      <c r="D105" s="473"/>
      <c r="E105" s="477"/>
      <c r="F105" s="473"/>
      <c r="G105" s="473"/>
      <c r="H105" s="473"/>
      <c r="I105" s="478"/>
      <c r="J105" s="133" t="s">
        <v>780</v>
      </c>
      <c r="K105" s="373" t="s">
        <v>826</v>
      </c>
      <c r="L105" s="473"/>
      <c r="M105" s="481"/>
      <c r="N105" s="491"/>
      <c r="O105" s="480"/>
      <c r="P105" s="473"/>
      <c r="Q105" s="473"/>
      <c r="R105" s="474"/>
      <c r="S105" s="474"/>
      <c r="T105" s="472"/>
      <c r="U105" s="472"/>
      <c r="V105" s="472"/>
      <c r="W105" s="472"/>
      <c r="X105" s="472"/>
      <c r="Y105" s="472"/>
      <c r="Z105" s="472"/>
      <c r="AA105" s="472"/>
      <c r="AB105" s="472"/>
      <c r="AC105" s="472"/>
      <c r="AD105" s="472"/>
      <c r="AE105" s="472"/>
      <c r="AF105" s="472"/>
      <c r="AG105" s="472"/>
      <c r="AH105" s="472"/>
      <c r="AI105" s="472"/>
      <c r="AJ105" s="472"/>
      <c r="AK105" s="472"/>
      <c r="AL105" s="472"/>
      <c r="AM105" s="472"/>
      <c r="AN105" s="472"/>
      <c r="AO105" s="472"/>
      <c r="AP105" s="472"/>
      <c r="AQ105" s="472"/>
      <c r="AR105" s="472"/>
      <c r="AS105" s="472"/>
      <c r="AT105" s="472"/>
      <c r="AU105" s="472"/>
    </row>
    <row r="106" spans="2:47" x14ac:dyDescent="0.3">
      <c r="B106" s="475"/>
      <c r="C106" s="475"/>
      <c r="D106" s="473"/>
      <c r="E106" s="477"/>
      <c r="F106" s="473"/>
      <c r="G106" s="473"/>
      <c r="H106" s="473"/>
      <c r="I106" s="478"/>
      <c r="J106" s="133" t="s">
        <v>827</v>
      </c>
      <c r="K106" s="372"/>
      <c r="L106" s="473"/>
      <c r="M106" s="481"/>
      <c r="N106" s="491"/>
      <c r="O106" s="480"/>
      <c r="P106" s="473"/>
      <c r="Q106" s="473"/>
      <c r="R106" s="474"/>
      <c r="S106" s="474"/>
      <c r="T106" s="472"/>
      <c r="U106" s="472"/>
      <c r="V106" s="472"/>
      <c r="W106" s="472"/>
      <c r="X106" s="472"/>
      <c r="Y106" s="472"/>
      <c r="Z106" s="472"/>
      <c r="AA106" s="472"/>
      <c r="AB106" s="472"/>
      <c r="AC106" s="472"/>
      <c r="AD106" s="472"/>
      <c r="AE106" s="472"/>
      <c r="AF106" s="472"/>
      <c r="AG106" s="472"/>
      <c r="AH106" s="472"/>
      <c r="AI106" s="472"/>
      <c r="AJ106" s="472"/>
      <c r="AK106" s="472"/>
      <c r="AL106" s="472"/>
      <c r="AM106" s="472"/>
      <c r="AN106" s="472"/>
      <c r="AO106" s="472"/>
      <c r="AP106" s="472"/>
      <c r="AQ106" s="472"/>
      <c r="AR106" s="472"/>
      <c r="AS106" s="472"/>
      <c r="AT106" s="472"/>
      <c r="AU106" s="472"/>
    </row>
    <row r="107" spans="2:47" x14ac:dyDescent="0.3">
      <c r="B107" s="351" t="s">
        <v>149</v>
      </c>
      <c r="C107" s="352" t="s">
        <v>828</v>
      </c>
      <c r="D107" s="133"/>
      <c r="E107" s="353"/>
      <c r="F107" s="133"/>
      <c r="G107" s="133"/>
      <c r="H107" s="133" t="s">
        <v>591</v>
      </c>
      <c r="I107" s="373" t="s">
        <v>518</v>
      </c>
      <c r="J107" s="133" t="s">
        <v>829</v>
      </c>
      <c r="K107" s="373" t="s">
        <v>592</v>
      </c>
      <c r="L107" s="133" t="s">
        <v>532</v>
      </c>
      <c r="M107" s="350" t="s">
        <v>830</v>
      </c>
      <c r="N107" s="133" t="s">
        <v>831</v>
      </c>
      <c r="O107" s="350" t="s">
        <v>832</v>
      </c>
      <c r="P107" s="133" t="s">
        <v>534</v>
      </c>
      <c r="Q107" s="133"/>
      <c r="R107" s="117"/>
      <c r="S107" s="117"/>
      <c r="T107" s="295"/>
      <c r="U107" s="295"/>
      <c r="V107" s="295"/>
      <c r="W107" s="295"/>
      <c r="X107" s="295"/>
      <c r="Y107" s="295"/>
      <c r="Z107" s="295"/>
      <c r="AA107" s="295"/>
      <c r="AB107" s="295"/>
      <c r="AC107" s="295"/>
      <c r="AD107" s="295"/>
      <c r="AE107" s="295"/>
      <c r="AF107" s="295"/>
      <c r="AG107" s="295"/>
      <c r="AH107" s="295"/>
      <c r="AI107" s="295"/>
      <c r="AJ107" s="295"/>
      <c r="AK107" s="295"/>
      <c r="AL107" s="295"/>
      <c r="AM107" s="295"/>
      <c r="AN107" s="295"/>
      <c r="AO107" s="295"/>
      <c r="AP107" s="295"/>
      <c r="AQ107" s="295"/>
      <c r="AR107" s="295"/>
      <c r="AS107" s="295"/>
      <c r="AT107" s="295"/>
      <c r="AU107" s="295"/>
    </row>
    <row r="108" spans="2:47" x14ac:dyDescent="0.3">
      <c r="B108" s="351" t="s">
        <v>535</v>
      </c>
      <c r="C108" s="352" t="s">
        <v>833</v>
      </c>
      <c r="D108" s="133"/>
      <c r="E108" s="353"/>
      <c r="F108" s="133"/>
      <c r="G108" s="133"/>
      <c r="H108" s="133" t="s">
        <v>834</v>
      </c>
      <c r="I108" s="373" t="s">
        <v>518</v>
      </c>
      <c r="J108" s="133" t="s">
        <v>835</v>
      </c>
      <c r="K108" s="373" t="s">
        <v>836</v>
      </c>
      <c r="L108" s="133"/>
      <c r="M108" s="349"/>
      <c r="N108" s="133"/>
      <c r="O108" s="349"/>
      <c r="P108" s="133"/>
      <c r="Q108" s="133"/>
      <c r="R108" s="117"/>
      <c r="S108" s="117"/>
      <c r="T108" s="295"/>
      <c r="U108" s="295"/>
      <c r="V108" s="295"/>
      <c r="W108" s="295"/>
      <c r="X108" s="295"/>
      <c r="Y108" s="295"/>
      <c r="Z108" s="295"/>
      <c r="AA108" s="295"/>
      <c r="AB108" s="295"/>
      <c r="AC108" s="295"/>
      <c r="AD108" s="295"/>
      <c r="AE108" s="295"/>
      <c r="AF108" s="295"/>
      <c r="AG108" s="295"/>
      <c r="AH108" s="295"/>
      <c r="AI108" s="295"/>
      <c r="AJ108" s="295"/>
      <c r="AK108" s="295"/>
      <c r="AL108" s="295"/>
      <c r="AM108" s="295"/>
      <c r="AN108" s="295"/>
      <c r="AO108" s="295"/>
      <c r="AP108" s="295"/>
      <c r="AQ108" s="295"/>
      <c r="AR108" s="295"/>
      <c r="AS108" s="295"/>
      <c r="AT108" s="295"/>
      <c r="AU108" s="295"/>
    </row>
    <row r="109" spans="2:47" x14ac:dyDescent="0.3">
      <c r="B109" s="351" t="s">
        <v>144</v>
      </c>
      <c r="C109" s="352" t="s">
        <v>837</v>
      </c>
      <c r="D109" s="133"/>
      <c r="E109" s="353"/>
      <c r="F109" s="133"/>
      <c r="G109" s="133"/>
      <c r="H109" s="133" t="s">
        <v>838</v>
      </c>
      <c r="I109" s="373" t="s">
        <v>518</v>
      </c>
      <c r="J109" s="133"/>
      <c r="K109" s="372"/>
      <c r="L109" s="133"/>
      <c r="M109" s="349"/>
      <c r="N109" s="133"/>
      <c r="O109" s="349"/>
      <c r="P109" s="133"/>
      <c r="Q109" s="133"/>
      <c r="R109" s="117"/>
      <c r="S109" s="117"/>
      <c r="T109" s="295"/>
      <c r="U109" s="295"/>
      <c r="V109" s="295"/>
      <c r="W109" s="295"/>
      <c r="X109" s="295"/>
      <c r="Y109" s="295"/>
      <c r="Z109" s="295"/>
      <c r="AA109" s="295"/>
      <c r="AB109" s="295"/>
      <c r="AC109" s="295"/>
      <c r="AD109" s="295"/>
      <c r="AE109" s="295"/>
      <c r="AF109" s="295"/>
      <c r="AG109" s="295"/>
      <c r="AH109" s="295"/>
      <c r="AI109" s="295"/>
      <c r="AJ109" s="295"/>
      <c r="AK109" s="295"/>
      <c r="AL109" s="295"/>
      <c r="AM109" s="295"/>
      <c r="AN109" s="295"/>
      <c r="AO109" s="295"/>
      <c r="AP109" s="295"/>
      <c r="AQ109" s="295"/>
      <c r="AR109" s="295"/>
      <c r="AS109" s="295"/>
      <c r="AT109" s="295"/>
      <c r="AU109" s="295"/>
    </row>
    <row r="110" spans="2:47" x14ac:dyDescent="0.3">
      <c r="B110" s="351" t="s">
        <v>144</v>
      </c>
      <c r="C110" s="352" t="s">
        <v>839</v>
      </c>
      <c r="D110" s="133"/>
      <c r="E110" s="353"/>
      <c r="F110" s="133"/>
      <c r="G110" s="133"/>
      <c r="H110" s="133" t="s">
        <v>591</v>
      </c>
      <c r="I110" s="373" t="s">
        <v>518</v>
      </c>
      <c r="J110" s="358" t="s">
        <v>840</v>
      </c>
      <c r="K110" s="373" t="s">
        <v>841</v>
      </c>
      <c r="L110" s="133"/>
      <c r="M110" s="349"/>
      <c r="N110" s="133"/>
      <c r="O110" s="349"/>
      <c r="P110" s="133"/>
      <c r="Q110" s="133"/>
      <c r="R110" s="117"/>
      <c r="S110" s="117"/>
      <c r="T110" s="295"/>
      <c r="U110" s="295"/>
      <c r="V110" s="295"/>
      <c r="W110" s="295"/>
      <c r="X110" s="295"/>
      <c r="Y110" s="295"/>
      <c r="Z110" s="295"/>
      <c r="AA110" s="295"/>
      <c r="AB110" s="295"/>
      <c r="AC110" s="295"/>
      <c r="AD110" s="295"/>
      <c r="AE110" s="295"/>
      <c r="AF110" s="295"/>
      <c r="AG110" s="295"/>
      <c r="AH110" s="295"/>
      <c r="AI110" s="295"/>
      <c r="AJ110" s="295"/>
      <c r="AK110" s="295"/>
      <c r="AL110" s="295"/>
      <c r="AM110" s="295"/>
      <c r="AN110" s="295"/>
      <c r="AO110" s="295"/>
      <c r="AP110" s="295"/>
      <c r="AQ110" s="295"/>
      <c r="AR110" s="295"/>
      <c r="AS110" s="295"/>
      <c r="AT110" s="295"/>
      <c r="AU110" s="295"/>
    </row>
    <row r="111" spans="2:47" x14ac:dyDescent="0.3">
      <c r="B111" s="351" t="s">
        <v>535</v>
      </c>
      <c r="C111" s="352" t="s">
        <v>842</v>
      </c>
      <c r="D111" s="133"/>
      <c r="E111" s="353"/>
      <c r="F111" s="133"/>
      <c r="G111" s="133"/>
      <c r="H111" s="133" t="s">
        <v>843</v>
      </c>
      <c r="I111" s="373" t="s">
        <v>518</v>
      </c>
      <c r="J111" s="133" t="s">
        <v>844</v>
      </c>
      <c r="K111" s="373" t="s">
        <v>845</v>
      </c>
      <c r="L111" s="133" t="s">
        <v>653</v>
      </c>
      <c r="M111" s="350" t="s">
        <v>846</v>
      </c>
      <c r="N111" s="133"/>
      <c r="O111" s="349"/>
      <c r="P111" s="133" t="s">
        <v>534</v>
      </c>
      <c r="Q111" s="133"/>
      <c r="R111" s="117"/>
      <c r="S111" s="117"/>
      <c r="T111" s="295"/>
      <c r="U111" s="295"/>
      <c r="V111" s="295"/>
      <c r="W111" s="295"/>
      <c r="X111" s="295"/>
      <c r="Y111" s="295"/>
      <c r="Z111" s="295"/>
      <c r="AA111" s="295"/>
      <c r="AB111" s="295"/>
      <c r="AC111" s="295"/>
      <c r="AD111" s="295"/>
      <c r="AE111" s="295"/>
      <c r="AF111" s="295"/>
      <c r="AG111" s="295"/>
      <c r="AH111" s="295"/>
      <c r="AI111" s="295"/>
      <c r="AJ111" s="295"/>
      <c r="AK111" s="295"/>
      <c r="AL111" s="295"/>
      <c r="AM111" s="295"/>
      <c r="AN111" s="295"/>
      <c r="AO111" s="295"/>
      <c r="AP111" s="295"/>
      <c r="AQ111" s="295"/>
      <c r="AR111" s="295"/>
      <c r="AS111" s="295"/>
      <c r="AT111" s="295"/>
      <c r="AU111" s="295"/>
    </row>
    <row r="112" spans="2:47" x14ac:dyDescent="0.3">
      <c r="B112" s="475" t="s">
        <v>535</v>
      </c>
      <c r="C112" s="475" t="s">
        <v>847</v>
      </c>
      <c r="D112" s="473"/>
      <c r="E112" s="477"/>
      <c r="F112" s="473"/>
      <c r="G112" s="473"/>
      <c r="H112" s="473" t="s">
        <v>848</v>
      </c>
      <c r="I112" s="478" t="s">
        <v>518</v>
      </c>
      <c r="J112" s="133" t="s">
        <v>849</v>
      </c>
      <c r="K112" s="478" t="s">
        <v>592</v>
      </c>
      <c r="L112" s="473"/>
      <c r="M112" s="481"/>
      <c r="N112" s="473"/>
      <c r="O112" s="481"/>
      <c r="P112" s="473"/>
      <c r="Q112" s="473"/>
      <c r="R112" s="474"/>
      <c r="S112" s="474"/>
      <c r="T112" s="472"/>
      <c r="U112" s="472"/>
      <c r="V112" s="472"/>
      <c r="W112" s="472"/>
      <c r="X112" s="472"/>
      <c r="Y112" s="472"/>
      <c r="Z112" s="472"/>
      <c r="AA112" s="472"/>
      <c r="AB112" s="472"/>
      <c r="AC112" s="472"/>
      <c r="AD112" s="472"/>
      <c r="AE112" s="472"/>
      <c r="AF112" s="472"/>
      <c r="AG112" s="472"/>
      <c r="AH112" s="472"/>
      <c r="AI112" s="472"/>
      <c r="AJ112" s="472"/>
      <c r="AK112" s="472"/>
      <c r="AL112" s="472"/>
      <c r="AM112" s="472"/>
      <c r="AN112" s="472"/>
      <c r="AO112" s="472"/>
      <c r="AP112" s="472"/>
      <c r="AQ112" s="472"/>
      <c r="AR112" s="472"/>
      <c r="AS112" s="472"/>
      <c r="AT112" s="472"/>
      <c r="AU112" s="472"/>
    </row>
    <row r="113" spans="2:47" x14ac:dyDescent="0.3">
      <c r="B113" s="475"/>
      <c r="C113" s="475"/>
      <c r="D113" s="473"/>
      <c r="E113" s="477"/>
      <c r="F113" s="473"/>
      <c r="G113" s="473"/>
      <c r="H113" s="473"/>
      <c r="I113" s="478"/>
      <c r="J113" s="133" t="s">
        <v>850</v>
      </c>
      <c r="K113" s="478"/>
      <c r="L113" s="473"/>
      <c r="M113" s="481"/>
      <c r="N113" s="473"/>
      <c r="O113" s="481"/>
      <c r="P113" s="473"/>
      <c r="Q113" s="473"/>
      <c r="R113" s="474"/>
      <c r="S113" s="474"/>
      <c r="T113" s="472"/>
      <c r="U113" s="472"/>
      <c r="V113" s="472"/>
      <c r="W113" s="472"/>
      <c r="X113" s="472"/>
      <c r="Y113" s="472"/>
      <c r="Z113" s="472"/>
      <c r="AA113" s="472"/>
      <c r="AB113" s="472"/>
      <c r="AC113" s="472"/>
      <c r="AD113" s="472"/>
      <c r="AE113" s="472"/>
      <c r="AF113" s="472"/>
      <c r="AG113" s="472"/>
      <c r="AH113" s="472"/>
      <c r="AI113" s="472"/>
      <c r="AJ113" s="472"/>
      <c r="AK113" s="472"/>
      <c r="AL113" s="472"/>
      <c r="AM113" s="472"/>
      <c r="AN113" s="472"/>
      <c r="AO113" s="472"/>
      <c r="AP113" s="472"/>
      <c r="AQ113" s="472"/>
      <c r="AR113" s="472"/>
      <c r="AS113" s="472"/>
      <c r="AT113" s="472"/>
      <c r="AU113" s="472"/>
    </row>
    <row r="114" spans="2:47" x14ac:dyDescent="0.3">
      <c r="B114" s="475"/>
      <c r="C114" s="475"/>
      <c r="D114" s="473"/>
      <c r="E114" s="477"/>
      <c r="F114" s="473"/>
      <c r="G114" s="473"/>
      <c r="H114" s="473"/>
      <c r="I114" s="478"/>
      <c r="J114" s="133" t="s">
        <v>851</v>
      </c>
      <c r="K114" s="478"/>
      <c r="L114" s="473"/>
      <c r="M114" s="481"/>
      <c r="N114" s="473"/>
      <c r="O114" s="481"/>
      <c r="P114" s="473"/>
      <c r="Q114" s="473"/>
      <c r="R114" s="474"/>
      <c r="S114" s="474"/>
      <c r="T114" s="472"/>
      <c r="U114" s="472"/>
      <c r="V114" s="472"/>
      <c r="W114" s="472"/>
      <c r="X114" s="472"/>
      <c r="Y114" s="472"/>
      <c r="Z114" s="472"/>
      <c r="AA114" s="472"/>
      <c r="AB114" s="472"/>
      <c r="AC114" s="472"/>
      <c r="AD114" s="472"/>
      <c r="AE114" s="472"/>
      <c r="AF114" s="472"/>
      <c r="AG114" s="472"/>
      <c r="AH114" s="472"/>
      <c r="AI114" s="472"/>
      <c r="AJ114" s="472"/>
      <c r="AK114" s="472"/>
      <c r="AL114" s="472"/>
      <c r="AM114" s="472"/>
      <c r="AN114" s="472"/>
      <c r="AO114" s="472"/>
      <c r="AP114" s="472"/>
      <c r="AQ114" s="472"/>
      <c r="AR114" s="472"/>
      <c r="AS114" s="472"/>
      <c r="AT114" s="472"/>
      <c r="AU114" s="472"/>
    </row>
    <row r="115" spans="2:47" x14ac:dyDescent="0.3">
      <c r="B115" s="475" t="s">
        <v>535</v>
      </c>
      <c r="C115" s="475" t="s">
        <v>852</v>
      </c>
      <c r="D115" s="473"/>
      <c r="E115" s="477"/>
      <c r="F115" s="473"/>
      <c r="G115" s="473"/>
      <c r="H115" s="473" t="s">
        <v>853</v>
      </c>
      <c r="I115" s="478" t="s">
        <v>518</v>
      </c>
      <c r="J115" s="133" t="s">
        <v>854</v>
      </c>
      <c r="K115" s="478" t="s">
        <v>855</v>
      </c>
      <c r="L115" s="473"/>
      <c r="M115" s="481"/>
      <c r="N115" s="473" t="s">
        <v>541</v>
      </c>
      <c r="O115" s="481"/>
      <c r="P115" s="473"/>
      <c r="Q115" s="473"/>
      <c r="R115" s="474"/>
      <c r="S115" s="474"/>
      <c r="T115" s="472"/>
      <c r="U115" s="472"/>
      <c r="V115" s="472"/>
      <c r="W115" s="472"/>
      <c r="X115" s="472"/>
      <c r="Y115" s="472"/>
      <c r="Z115" s="472"/>
      <c r="AA115" s="472"/>
      <c r="AB115" s="472"/>
      <c r="AC115" s="472"/>
      <c r="AD115" s="472"/>
      <c r="AE115" s="472"/>
      <c r="AF115" s="472"/>
      <c r="AG115" s="472"/>
      <c r="AH115" s="472"/>
      <c r="AI115" s="472"/>
      <c r="AJ115" s="472"/>
      <c r="AK115" s="472"/>
      <c r="AL115" s="472"/>
      <c r="AM115" s="472"/>
      <c r="AN115" s="472"/>
      <c r="AO115" s="472"/>
      <c r="AP115" s="472"/>
      <c r="AQ115" s="472"/>
      <c r="AR115" s="472"/>
      <c r="AS115" s="472"/>
      <c r="AT115" s="472"/>
      <c r="AU115" s="472"/>
    </row>
    <row r="116" spans="2:47" x14ac:dyDescent="0.3">
      <c r="B116" s="475"/>
      <c r="C116" s="475"/>
      <c r="D116" s="473"/>
      <c r="E116" s="477"/>
      <c r="F116" s="473"/>
      <c r="G116" s="473"/>
      <c r="H116" s="473"/>
      <c r="I116" s="478"/>
      <c r="J116" s="133" t="s">
        <v>694</v>
      </c>
      <c r="K116" s="478"/>
      <c r="L116" s="473"/>
      <c r="M116" s="481"/>
      <c r="N116" s="473"/>
      <c r="O116" s="481"/>
      <c r="P116" s="473"/>
      <c r="Q116" s="473"/>
      <c r="R116" s="474"/>
      <c r="S116" s="474"/>
      <c r="T116" s="472"/>
      <c r="U116" s="472"/>
      <c r="V116" s="472"/>
      <c r="W116" s="472"/>
      <c r="X116" s="472"/>
      <c r="Y116" s="472"/>
      <c r="Z116" s="472"/>
      <c r="AA116" s="472"/>
      <c r="AB116" s="472"/>
      <c r="AC116" s="472"/>
      <c r="AD116" s="472"/>
      <c r="AE116" s="472"/>
      <c r="AF116" s="472"/>
      <c r="AG116" s="472"/>
      <c r="AH116" s="472"/>
      <c r="AI116" s="472"/>
      <c r="AJ116" s="472"/>
      <c r="AK116" s="472"/>
      <c r="AL116" s="472"/>
      <c r="AM116" s="472"/>
      <c r="AN116" s="472"/>
      <c r="AO116" s="472"/>
      <c r="AP116" s="472"/>
      <c r="AQ116" s="472"/>
      <c r="AR116" s="472"/>
      <c r="AS116" s="472"/>
      <c r="AT116" s="472"/>
      <c r="AU116" s="472"/>
    </row>
    <row r="117" spans="2:47" x14ac:dyDescent="0.3">
      <c r="B117" s="475"/>
      <c r="C117" s="475"/>
      <c r="D117" s="473"/>
      <c r="E117" s="477"/>
      <c r="F117" s="473"/>
      <c r="G117" s="473"/>
      <c r="H117" s="473"/>
      <c r="I117" s="478"/>
      <c r="J117" s="133" t="s">
        <v>856</v>
      </c>
      <c r="K117" s="478"/>
      <c r="L117" s="473"/>
      <c r="M117" s="481"/>
      <c r="N117" s="473"/>
      <c r="O117" s="481"/>
      <c r="P117" s="473"/>
      <c r="Q117" s="473"/>
      <c r="R117" s="474"/>
      <c r="S117" s="474"/>
      <c r="T117" s="472"/>
      <c r="U117" s="472"/>
      <c r="V117" s="472"/>
      <c r="W117" s="472"/>
      <c r="X117" s="472"/>
      <c r="Y117" s="472"/>
      <c r="Z117" s="472"/>
      <c r="AA117" s="472"/>
      <c r="AB117" s="472"/>
      <c r="AC117" s="472"/>
      <c r="AD117" s="472"/>
      <c r="AE117" s="472"/>
      <c r="AF117" s="472"/>
      <c r="AG117" s="472"/>
      <c r="AH117" s="472"/>
      <c r="AI117" s="472"/>
      <c r="AJ117" s="472"/>
      <c r="AK117" s="472"/>
      <c r="AL117" s="472"/>
      <c r="AM117" s="472"/>
      <c r="AN117" s="472"/>
      <c r="AO117" s="472"/>
      <c r="AP117" s="472"/>
      <c r="AQ117" s="472"/>
      <c r="AR117" s="472"/>
      <c r="AS117" s="472"/>
      <c r="AT117" s="472"/>
      <c r="AU117" s="472"/>
    </row>
    <row r="118" spans="2:47" x14ac:dyDescent="0.3">
      <c r="B118" s="475" t="s">
        <v>146</v>
      </c>
      <c r="C118" s="488" t="s">
        <v>280</v>
      </c>
      <c r="D118" s="473"/>
      <c r="E118" s="477"/>
      <c r="F118" s="473"/>
      <c r="G118" s="473"/>
      <c r="H118" s="473" t="s">
        <v>857</v>
      </c>
      <c r="I118" s="478" t="s">
        <v>518</v>
      </c>
      <c r="J118" s="133" t="s">
        <v>858</v>
      </c>
      <c r="K118" s="478" t="s">
        <v>859</v>
      </c>
      <c r="L118" s="473"/>
      <c r="M118" s="481"/>
      <c r="N118" s="490">
        <v>8.3000000000000004E-2</v>
      </c>
      <c r="O118" s="480" t="s">
        <v>585</v>
      </c>
      <c r="P118" s="473"/>
      <c r="Q118" s="473"/>
      <c r="R118" s="474"/>
      <c r="S118" s="474"/>
      <c r="T118" s="472"/>
      <c r="U118" s="472"/>
      <c r="V118" s="472"/>
      <c r="W118" s="472"/>
      <c r="X118" s="472"/>
      <c r="Y118" s="472"/>
      <c r="Z118" s="472"/>
      <c r="AA118" s="472"/>
      <c r="AB118" s="472"/>
      <c r="AC118" s="472"/>
      <c r="AD118" s="472"/>
      <c r="AE118" s="472"/>
      <c r="AF118" s="472"/>
      <c r="AG118" s="472"/>
      <c r="AH118" s="472"/>
      <c r="AI118" s="472"/>
      <c r="AJ118" s="472"/>
      <c r="AK118" s="472"/>
      <c r="AL118" s="472"/>
      <c r="AM118" s="472"/>
      <c r="AN118" s="472"/>
      <c r="AO118" s="472"/>
      <c r="AP118" s="472"/>
      <c r="AQ118" s="472"/>
      <c r="AR118" s="472"/>
      <c r="AS118" s="472"/>
      <c r="AT118" s="472"/>
      <c r="AU118" s="472"/>
    </row>
    <row r="119" spans="2:47" x14ac:dyDescent="0.3">
      <c r="B119" s="475"/>
      <c r="C119" s="488"/>
      <c r="D119" s="473"/>
      <c r="E119" s="477"/>
      <c r="F119" s="473"/>
      <c r="G119" s="473"/>
      <c r="H119" s="473"/>
      <c r="I119" s="478"/>
      <c r="J119" s="133" t="s">
        <v>860</v>
      </c>
      <c r="K119" s="478"/>
      <c r="L119" s="473"/>
      <c r="M119" s="481"/>
      <c r="N119" s="490"/>
      <c r="O119" s="480"/>
      <c r="P119" s="473"/>
      <c r="Q119" s="473"/>
      <c r="R119" s="474"/>
      <c r="S119" s="474"/>
      <c r="T119" s="472"/>
      <c r="U119" s="472"/>
      <c r="V119" s="472"/>
      <c r="W119" s="472"/>
      <c r="X119" s="472"/>
      <c r="Y119" s="472"/>
      <c r="Z119" s="472"/>
      <c r="AA119" s="472"/>
      <c r="AB119" s="472"/>
      <c r="AC119" s="472"/>
      <c r="AD119" s="472"/>
      <c r="AE119" s="472"/>
      <c r="AF119" s="472"/>
      <c r="AG119" s="472"/>
      <c r="AH119" s="472"/>
      <c r="AI119" s="472"/>
      <c r="AJ119" s="472"/>
      <c r="AK119" s="472"/>
      <c r="AL119" s="472"/>
      <c r="AM119" s="472"/>
      <c r="AN119" s="472"/>
      <c r="AO119" s="472"/>
      <c r="AP119" s="472"/>
      <c r="AQ119" s="472"/>
      <c r="AR119" s="472"/>
      <c r="AS119" s="472"/>
      <c r="AT119" s="472"/>
      <c r="AU119" s="472"/>
    </row>
    <row r="120" spans="2:47" x14ac:dyDescent="0.3">
      <c r="B120" s="351" t="s">
        <v>146</v>
      </c>
      <c r="C120" s="352" t="s">
        <v>174</v>
      </c>
      <c r="D120" s="133"/>
      <c r="E120" s="353"/>
      <c r="F120" s="133"/>
      <c r="G120" s="133"/>
      <c r="H120" s="133" t="s">
        <v>517</v>
      </c>
      <c r="I120" s="373" t="s">
        <v>518</v>
      </c>
      <c r="J120" s="133" t="s">
        <v>550</v>
      </c>
      <c r="K120" s="372"/>
      <c r="L120" s="133"/>
      <c r="M120" s="349"/>
      <c r="N120" s="354">
        <v>0.98499999999999999</v>
      </c>
      <c r="O120" s="350" t="s">
        <v>519</v>
      </c>
      <c r="P120" s="133"/>
      <c r="Q120" s="133"/>
      <c r="R120" s="117"/>
      <c r="S120" s="117"/>
      <c r="T120" s="295"/>
      <c r="U120" s="295"/>
      <c r="V120" s="295"/>
      <c r="W120" s="295"/>
      <c r="X120" s="295"/>
      <c r="Y120" s="295"/>
      <c r="Z120" s="295"/>
      <c r="AA120" s="295"/>
      <c r="AB120" s="295"/>
      <c r="AC120" s="295"/>
      <c r="AD120" s="295"/>
      <c r="AE120" s="295"/>
      <c r="AF120" s="295"/>
      <c r="AG120" s="295"/>
      <c r="AH120" s="295"/>
      <c r="AI120" s="295"/>
      <c r="AJ120" s="295"/>
      <c r="AK120" s="295"/>
      <c r="AL120" s="295"/>
      <c r="AM120" s="295"/>
      <c r="AN120" s="295"/>
      <c r="AO120" s="295"/>
      <c r="AP120" s="295"/>
      <c r="AQ120" s="295"/>
      <c r="AR120" s="295"/>
      <c r="AS120" s="295"/>
      <c r="AT120" s="295"/>
      <c r="AU120" s="295"/>
    </row>
    <row r="121" spans="2:47" x14ac:dyDescent="0.3">
      <c r="B121" s="475" t="s">
        <v>145</v>
      </c>
      <c r="C121" s="488" t="s">
        <v>169</v>
      </c>
      <c r="D121" s="473"/>
      <c r="E121" s="477"/>
      <c r="F121" s="473" t="s">
        <v>644</v>
      </c>
      <c r="G121" s="349" t="s">
        <v>664</v>
      </c>
      <c r="H121" s="473" t="s">
        <v>861</v>
      </c>
      <c r="I121" s="372" t="s">
        <v>664</v>
      </c>
      <c r="J121" s="358" t="s">
        <v>570</v>
      </c>
      <c r="K121" s="373" t="s">
        <v>862</v>
      </c>
      <c r="L121" s="473"/>
      <c r="M121" s="481"/>
      <c r="N121" s="473" t="s">
        <v>541</v>
      </c>
      <c r="O121" s="481"/>
      <c r="P121" s="473"/>
      <c r="Q121" s="473"/>
      <c r="R121" s="474"/>
      <c r="S121" s="474"/>
      <c r="T121" s="472"/>
      <c r="U121" s="472"/>
      <c r="V121" s="472"/>
      <c r="W121" s="472"/>
      <c r="X121" s="472"/>
      <c r="Y121" s="472"/>
      <c r="Z121" s="472"/>
      <c r="AA121" s="472"/>
      <c r="AB121" s="472"/>
      <c r="AC121" s="472"/>
      <c r="AD121" s="472"/>
      <c r="AE121" s="472"/>
      <c r="AF121" s="472"/>
      <c r="AG121" s="472"/>
      <c r="AH121" s="472"/>
      <c r="AI121" s="472"/>
      <c r="AJ121" s="472"/>
      <c r="AK121" s="472"/>
      <c r="AL121" s="472"/>
      <c r="AM121" s="472"/>
      <c r="AN121" s="472"/>
      <c r="AO121" s="472"/>
      <c r="AP121" s="472"/>
      <c r="AQ121" s="472"/>
      <c r="AR121" s="472"/>
      <c r="AS121" s="472"/>
      <c r="AT121" s="472"/>
      <c r="AU121" s="472"/>
    </row>
    <row r="122" spans="2:47" x14ac:dyDescent="0.3">
      <c r="B122" s="475"/>
      <c r="C122" s="488"/>
      <c r="D122" s="473"/>
      <c r="E122" s="477"/>
      <c r="F122" s="473"/>
      <c r="G122" s="349" t="s">
        <v>668</v>
      </c>
      <c r="H122" s="473"/>
      <c r="I122" s="372" t="s">
        <v>668</v>
      </c>
      <c r="J122" s="358" t="s">
        <v>863</v>
      </c>
      <c r="K122" s="373" t="s">
        <v>667</v>
      </c>
      <c r="L122" s="473"/>
      <c r="M122" s="481"/>
      <c r="N122" s="473"/>
      <c r="O122" s="481"/>
      <c r="P122" s="473"/>
      <c r="Q122" s="473"/>
      <c r="R122" s="474"/>
      <c r="S122" s="474"/>
      <c r="T122" s="472"/>
      <c r="U122" s="472"/>
      <c r="V122" s="472"/>
      <c r="W122" s="472"/>
      <c r="X122" s="472"/>
      <c r="Y122" s="472"/>
      <c r="Z122" s="472"/>
      <c r="AA122" s="472"/>
      <c r="AB122" s="472"/>
      <c r="AC122" s="472"/>
      <c r="AD122" s="472"/>
      <c r="AE122" s="472"/>
      <c r="AF122" s="472"/>
      <c r="AG122" s="472"/>
      <c r="AH122" s="472"/>
      <c r="AI122" s="472"/>
      <c r="AJ122" s="472"/>
      <c r="AK122" s="472"/>
      <c r="AL122" s="472"/>
      <c r="AM122" s="472"/>
      <c r="AN122" s="472"/>
      <c r="AO122" s="472"/>
      <c r="AP122" s="472"/>
      <c r="AQ122" s="472"/>
      <c r="AR122" s="472"/>
      <c r="AS122" s="472"/>
      <c r="AT122" s="472"/>
      <c r="AU122" s="472"/>
    </row>
    <row r="123" spans="2:47" x14ac:dyDescent="0.3">
      <c r="B123" s="475" t="s">
        <v>145</v>
      </c>
      <c r="C123" s="475" t="s">
        <v>181</v>
      </c>
      <c r="D123" s="473"/>
      <c r="E123" s="477"/>
      <c r="F123" s="473" t="s">
        <v>864</v>
      </c>
      <c r="G123" s="349" t="s">
        <v>664</v>
      </c>
      <c r="H123" s="473" t="s">
        <v>865</v>
      </c>
      <c r="I123" s="373" t="s">
        <v>664</v>
      </c>
      <c r="J123" s="133" t="s">
        <v>866</v>
      </c>
      <c r="K123" s="478" t="s">
        <v>867</v>
      </c>
      <c r="L123" s="473"/>
      <c r="M123" s="481"/>
      <c r="N123" s="473" t="s">
        <v>541</v>
      </c>
      <c r="O123" s="481"/>
      <c r="P123" s="473"/>
      <c r="Q123" s="473"/>
      <c r="R123" s="474"/>
      <c r="S123" s="474"/>
      <c r="T123" s="472"/>
      <c r="U123" s="472"/>
      <c r="V123" s="472"/>
      <c r="W123" s="472"/>
      <c r="X123" s="472"/>
      <c r="Y123" s="472"/>
      <c r="Z123" s="472"/>
      <c r="AA123" s="472"/>
      <c r="AB123" s="472"/>
      <c r="AC123" s="472"/>
      <c r="AD123" s="472"/>
      <c r="AE123" s="472"/>
      <c r="AF123" s="472"/>
      <c r="AG123" s="472"/>
      <c r="AH123" s="472"/>
      <c r="AI123" s="472"/>
      <c r="AJ123" s="472"/>
      <c r="AK123" s="472"/>
      <c r="AL123" s="472"/>
      <c r="AM123" s="472"/>
      <c r="AN123" s="472"/>
      <c r="AO123" s="472"/>
      <c r="AP123" s="472"/>
      <c r="AQ123" s="472"/>
      <c r="AR123" s="472"/>
      <c r="AS123" s="472"/>
      <c r="AT123" s="472"/>
      <c r="AU123" s="472"/>
    </row>
    <row r="124" spans="2:47" x14ac:dyDescent="0.3">
      <c r="B124" s="475"/>
      <c r="C124" s="475"/>
      <c r="D124" s="473"/>
      <c r="E124" s="477"/>
      <c r="F124" s="473"/>
      <c r="G124" s="349" t="s">
        <v>668</v>
      </c>
      <c r="H124" s="473"/>
      <c r="I124" s="373" t="s">
        <v>668</v>
      </c>
      <c r="J124" s="133" t="s">
        <v>868</v>
      </c>
      <c r="K124" s="478"/>
      <c r="L124" s="473"/>
      <c r="M124" s="481"/>
      <c r="N124" s="473"/>
      <c r="O124" s="481"/>
      <c r="P124" s="473"/>
      <c r="Q124" s="473"/>
      <c r="R124" s="474"/>
      <c r="S124" s="474"/>
      <c r="T124" s="472"/>
      <c r="U124" s="472"/>
      <c r="V124" s="472"/>
      <c r="W124" s="472"/>
      <c r="X124" s="472"/>
      <c r="Y124" s="472"/>
      <c r="Z124" s="472"/>
      <c r="AA124" s="472"/>
      <c r="AB124" s="472"/>
      <c r="AC124" s="472"/>
      <c r="AD124" s="472"/>
      <c r="AE124" s="472"/>
      <c r="AF124" s="472"/>
      <c r="AG124" s="472"/>
      <c r="AH124" s="472"/>
      <c r="AI124" s="472"/>
      <c r="AJ124" s="472"/>
      <c r="AK124" s="472"/>
      <c r="AL124" s="472"/>
      <c r="AM124" s="472"/>
      <c r="AN124" s="472"/>
      <c r="AO124" s="472"/>
      <c r="AP124" s="472"/>
      <c r="AQ124" s="472"/>
      <c r="AR124" s="472"/>
      <c r="AS124" s="472"/>
      <c r="AT124" s="472"/>
      <c r="AU124" s="472"/>
    </row>
    <row r="125" spans="2:47" x14ac:dyDescent="0.3">
      <c r="B125" s="351" t="s">
        <v>520</v>
      </c>
      <c r="C125" s="352" t="s">
        <v>869</v>
      </c>
      <c r="D125" s="133"/>
      <c r="E125" s="353"/>
      <c r="F125" s="133"/>
      <c r="G125" s="133"/>
      <c r="H125" s="133" t="s">
        <v>870</v>
      </c>
      <c r="I125" s="373" t="s">
        <v>518</v>
      </c>
      <c r="J125" s="358" t="s">
        <v>871</v>
      </c>
      <c r="K125" s="373" t="s">
        <v>872</v>
      </c>
      <c r="L125" s="133"/>
      <c r="M125" s="349"/>
      <c r="N125" s="133"/>
      <c r="O125" s="349"/>
      <c r="P125" s="133"/>
      <c r="Q125" s="133"/>
      <c r="R125" s="117"/>
      <c r="S125" s="117"/>
      <c r="T125" s="295"/>
      <c r="U125" s="295"/>
      <c r="V125" s="295"/>
      <c r="W125" s="295"/>
      <c r="X125" s="295"/>
      <c r="Y125" s="295"/>
      <c r="Z125" s="295"/>
      <c r="AA125" s="295"/>
      <c r="AB125" s="295"/>
      <c r="AC125" s="295"/>
      <c r="AD125" s="295"/>
      <c r="AE125" s="295"/>
      <c r="AF125" s="295"/>
      <c r="AG125" s="295"/>
      <c r="AH125" s="295"/>
      <c r="AI125" s="295"/>
      <c r="AJ125" s="295"/>
      <c r="AK125" s="295"/>
      <c r="AL125" s="295"/>
      <c r="AM125" s="295"/>
      <c r="AN125" s="295"/>
      <c r="AO125" s="295"/>
      <c r="AP125" s="295"/>
      <c r="AQ125" s="295"/>
      <c r="AR125" s="295"/>
      <c r="AS125" s="295"/>
      <c r="AT125" s="295"/>
      <c r="AU125" s="295"/>
    </row>
    <row r="126" spans="2:47" x14ac:dyDescent="0.3">
      <c r="B126" s="475" t="s">
        <v>146</v>
      </c>
      <c r="C126" s="475" t="s">
        <v>282</v>
      </c>
      <c r="D126" s="473"/>
      <c r="E126" s="477"/>
      <c r="F126" s="473"/>
      <c r="G126" s="473"/>
      <c r="H126" s="473" t="s">
        <v>873</v>
      </c>
      <c r="I126" s="373" t="s">
        <v>730</v>
      </c>
      <c r="J126" s="133" t="s">
        <v>874</v>
      </c>
      <c r="K126" s="373" t="s">
        <v>875</v>
      </c>
      <c r="L126" s="473"/>
      <c r="M126" s="481"/>
      <c r="N126" s="490">
        <v>0.33200000000000002</v>
      </c>
      <c r="O126" s="480" t="s">
        <v>585</v>
      </c>
      <c r="P126" s="473"/>
      <c r="Q126" s="473" t="s">
        <v>876</v>
      </c>
      <c r="R126" s="474"/>
      <c r="S126" s="474"/>
      <c r="T126" s="472"/>
      <c r="U126" s="472"/>
      <c r="V126" s="472"/>
      <c r="W126" s="472"/>
      <c r="X126" s="472"/>
      <c r="Y126" s="472"/>
      <c r="Z126" s="472"/>
      <c r="AA126" s="472"/>
      <c r="AB126" s="472"/>
      <c r="AC126" s="472"/>
      <c r="AD126" s="472"/>
      <c r="AE126" s="472"/>
      <c r="AF126" s="472"/>
      <c r="AG126" s="472"/>
      <c r="AH126" s="472"/>
      <c r="AI126" s="472"/>
      <c r="AJ126" s="472"/>
      <c r="AK126" s="472"/>
      <c r="AL126" s="472"/>
      <c r="AM126" s="472"/>
      <c r="AN126" s="472"/>
      <c r="AO126" s="472"/>
      <c r="AP126" s="472"/>
      <c r="AQ126" s="472"/>
      <c r="AR126" s="472"/>
      <c r="AS126" s="472"/>
      <c r="AT126" s="472"/>
      <c r="AU126" s="472"/>
    </row>
    <row r="127" spans="2:47" x14ac:dyDescent="0.3">
      <c r="B127" s="475"/>
      <c r="C127" s="475"/>
      <c r="D127" s="473"/>
      <c r="E127" s="477"/>
      <c r="F127" s="473"/>
      <c r="G127" s="473"/>
      <c r="H127" s="473"/>
      <c r="I127" s="373" t="s">
        <v>735</v>
      </c>
      <c r="J127" s="133" t="s">
        <v>877</v>
      </c>
      <c r="K127" s="373" t="s">
        <v>878</v>
      </c>
      <c r="L127" s="473"/>
      <c r="M127" s="481"/>
      <c r="N127" s="490"/>
      <c r="O127" s="480"/>
      <c r="P127" s="473"/>
      <c r="Q127" s="473"/>
      <c r="R127" s="474"/>
      <c r="S127" s="474"/>
      <c r="T127" s="472"/>
      <c r="U127" s="472"/>
      <c r="V127" s="472"/>
      <c r="W127" s="472"/>
      <c r="X127" s="472"/>
      <c r="Y127" s="472"/>
      <c r="Z127" s="472"/>
      <c r="AA127" s="472"/>
      <c r="AB127" s="472"/>
      <c r="AC127" s="472"/>
      <c r="AD127" s="472"/>
      <c r="AE127" s="472"/>
      <c r="AF127" s="472"/>
      <c r="AG127" s="472"/>
      <c r="AH127" s="472"/>
      <c r="AI127" s="472"/>
      <c r="AJ127" s="472"/>
      <c r="AK127" s="472"/>
      <c r="AL127" s="472"/>
      <c r="AM127" s="472"/>
      <c r="AN127" s="472"/>
      <c r="AO127" s="472"/>
      <c r="AP127" s="472"/>
      <c r="AQ127" s="472"/>
      <c r="AR127" s="472"/>
      <c r="AS127" s="472"/>
      <c r="AT127" s="472"/>
      <c r="AU127" s="472"/>
    </row>
    <row r="128" spans="2:47" x14ac:dyDescent="0.3">
      <c r="B128" s="475"/>
      <c r="C128" s="475"/>
      <c r="D128" s="473"/>
      <c r="E128" s="477"/>
      <c r="F128" s="473"/>
      <c r="G128" s="473"/>
      <c r="H128" s="473"/>
      <c r="I128" s="372"/>
      <c r="J128" s="133" t="s">
        <v>811</v>
      </c>
      <c r="K128" s="372"/>
      <c r="L128" s="473"/>
      <c r="M128" s="481"/>
      <c r="N128" s="490"/>
      <c r="O128" s="480"/>
      <c r="P128" s="473"/>
      <c r="Q128" s="473"/>
      <c r="R128" s="474"/>
      <c r="S128" s="474"/>
      <c r="T128" s="472"/>
      <c r="U128" s="472"/>
      <c r="V128" s="472"/>
      <c r="W128" s="472"/>
      <c r="X128" s="472"/>
      <c r="Y128" s="472"/>
      <c r="Z128" s="472"/>
      <c r="AA128" s="472"/>
      <c r="AB128" s="472"/>
      <c r="AC128" s="472"/>
      <c r="AD128" s="472"/>
      <c r="AE128" s="472"/>
      <c r="AF128" s="472"/>
      <c r="AG128" s="472"/>
      <c r="AH128" s="472"/>
      <c r="AI128" s="472"/>
      <c r="AJ128" s="472"/>
      <c r="AK128" s="472"/>
      <c r="AL128" s="472"/>
      <c r="AM128" s="472"/>
      <c r="AN128" s="472"/>
      <c r="AO128" s="472"/>
      <c r="AP128" s="472"/>
      <c r="AQ128" s="472"/>
      <c r="AR128" s="472"/>
      <c r="AS128" s="472"/>
      <c r="AT128" s="472"/>
      <c r="AU128" s="472"/>
    </row>
    <row r="129" spans="2:47" x14ac:dyDescent="0.3">
      <c r="B129" s="351" t="s">
        <v>520</v>
      </c>
      <c r="C129" s="351" t="s">
        <v>283</v>
      </c>
      <c r="D129" s="133"/>
      <c r="E129" s="353"/>
      <c r="F129" s="133"/>
      <c r="G129" s="133"/>
      <c r="H129" s="133" t="s">
        <v>879</v>
      </c>
      <c r="I129" s="373" t="s">
        <v>518</v>
      </c>
      <c r="J129" s="133" t="s">
        <v>588</v>
      </c>
      <c r="K129" s="373" t="s">
        <v>880</v>
      </c>
      <c r="L129" s="133"/>
      <c r="M129" s="349"/>
      <c r="N129" s="133"/>
      <c r="O129" s="349"/>
      <c r="P129" s="133"/>
      <c r="Q129" s="133"/>
      <c r="R129" s="117"/>
      <c r="S129" s="117"/>
      <c r="T129" s="295"/>
      <c r="U129" s="295"/>
      <c r="V129" s="295"/>
      <c r="W129" s="295"/>
      <c r="X129" s="295"/>
      <c r="Y129" s="295"/>
      <c r="Z129" s="295"/>
      <c r="AA129" s="295"/>
      <c r="AB129" s="295"/>
      <c r="AC129" s="295"/>
      <c r="AD129" s="295"/>
      <c r="AE129" s="295"/>
      <c r="AF129" s="295"/>
      <c r="AG129" s="295"/>
      <c r="AH129" s="295"/>
      <c r="AI129" s="295"/>
      <c r="AJ129" s="295"/>
      <c r="AK129" s="295"/>
      <c r="AL129" s="295"/>
      <c r="AM129" s="295"/>
      <c r="AN129" s="295"/>
      <c r="AO129" s="295"/>
      <c r="AP129" s="295"/>
      <c r="AQ129" s="295"/>
      <c r="AR129" s="295"/>
      <c r="AS129" s="295"/>
      <c r="AT129" s="295"/>
      <c r="AU129" s="295"/>
    </row>
    <row r="130" spans="2:47" x14ac:dyDescent="0.3">
      <c r="B130" s="475" t="s">
        <v>146</v>
      </c>
      <c r="C130" s="488" t="s">
        <v>284</v>
      </c>
      <c r="D130" s="473"/>
      <c r="E130" s="477"/>
      <c r="F130" s="473" t="s">
        <v>881</v>
      </c>
      <c r="G130" s="349" t="s">
        <v>664</v>
      </c>
      <c r="H130" s="473" t="s">
        <v>882</v>
      </c>
      <c r="I130" s="373" t="s">
        <v>664</v>
      </c>
      <c r="J130" s="473" t="s">
        <v>883</v>
      </c>
      <c r="K130" s="478" t="s">
        <v>884</v>
      </c>
      <c r="L130" s="473"/>
      <c r="M130" s="481"/>
      <c r="N130" s="490">
        <v>0.33900000000000002</v>
      </c>
      <c r="O130" s="480" t="s">
        <v>519</v>
      </c>
      <c r="P130" s="473"/>
      <c r="Q130" s="473"/>
      <c r="R130" s="474"/>
      <c r="S130" s="474"/>
      <c r="T130" s="472"/>
      <c r="U130" s="472"/>
      <c r="V130" s="472"/>
      <c r="W130" s="472"/>
      <c r="X130" s="472"/>
      <c r="Y130" s="472"/>
      <c r="Z130" s="472"/>
      <c r="AA130" s="472"/>
      <c r="AB130" s="472"/>
      <c r="AC130" s="472"/>
      <c r="AD130" s="472"/>
      <c r="AE130" s="472"/>
      <c r="AF130" s="472"/>
      <c r="AG130" s="472"/>
      <c r="AH130" s="472"/>
      <c r="AI130" s="472"/>
      <c r="AJ130" s="472"/>
      <c r="AK130" s="472"/>
      <c r="AL130" s="472"/>
      <c r="AM130" s="472"/>
      <c r="AN130" s="472"/>
      <c r="AO130" s="472"/>
      <c r="AP130" s="472"/>
      <c r="AQ130" s="472"/>
      <c r="AR130" s="472"/>
      <c r="AS130" s="472"/>
      <c r="AT130" s="472"/>
      <c r="AU130" s="472"/>
    </row>
    <row r="131" spans="2:47" x14ac:dyDescent="0.3">
      <c r="B131" s="475"/>
      <c r="C131" s="488"/>
      <c r="D131" s="473"/>
      <c r="E131" s="477"/>
      <c r="F131" s="473"/>
      <c r="G131" s="349" t="s">
        <v>668</v>
      </c>
      <c r="H131" s="473"/>
      <c r="I131" s="373" t="s">
        <v>668</v>
      </c>
      <c r="J131" s="473"/>
      <c r="K131" s="478"/>
      <c r="L131" s="473"/>
      <c r="M131" s="481"/>
      <c r="N131" s="490"/>
      <c r="O131" s="480"/>
      <c r="P131" s="473"/>
      <c r="Q131" s="473"/>
      <c r="R131" s="474"/>
      <c r="S131" s="474"/>
      <c r="T131" s="472"/>
      <c r="U131" s="472"/>
      <c r="V131" s="472"/>
      <c r="W131" s="472"/>
      <c r="X131" s="472"/>
      <c r="Y131" s="472"/>
      <c r="Z131" s="472"/>
      <c r="AA131" s="472"/>
      <c r="AB131" s="472"/>
      <c r="AC131" s="472"/>
      <c r="AD131" s="472"/>
      <c r="AE131" s="472"/>
      <c r="AF131" s="472"/>
      <c r="AG131" s="472"/>
      <c r="AH131" s="472"/>
      <c r="AI131" s="472"/>
      <c r="AJ131" s="472"/>
      <c r="AK131" s="472"/>
      <c r="AL131" s="472"/>
      <c r="AM131" s="472"/>
      <c r="AN131" s="472"/>
      <c r="AO131" s="472"/>
      <c r="AP131" s="472"/>
      <c r="AQ131" s="472"/>
      <c r="AR131" s="472"/>
      <c r="AS131" s="472"/>
      <c r="AT131" s="472"/>
      <c r="AU131" s="472"/>
    </row>
    <row r="132" spans="2:47" x14ac:dyDescent="0.3">
      <c r="B132" s="351" t="s">
        <v>535</v>
      </c>
      <c r="C132" s="352" t="s">
        <v>285</v>
      </c>
      <c r="D132" s="133"/>
      <c r="E132" s="353"/>
      <c r="F132" s="133"/>
      <c r="G132" s="133"/>
      <c r="H132" s="133" t="s">
        <v>885</v>
      </c>
      <c r="I132" s="373" t="s">
        <v>518</v>
      </c>
      <c r="J132" s="133" t="s">
        <v>570</v>
      </c>
      <c r="K132" s="373" t="s">
        <v>886</v>
      </c>
      <c r="L132" s="133"/>
      <c r="M132" s="349"/>
      <c r="N132" s="133"/>
      <c r="O132" s="349"/>
      <c r="P132" s="133"/>
      <c r="Q132" s="133"/>
      <c r="R132" s="117"/>
      <c r="S132" s="117"/>
      <c r="T132" s="295"/>
      <c r="U132" s="295"/>
      <c r="V132" s="295"/>
      <c r="W132" s="295"/>
      <c r="X132" s="295"/>
      <c r="Y132" s="295"/>
      <c r="Z132" s="295"/>
      <c r="AA132" s="295"/>
      <c r="AB132" s="295"/>
      <c r="AC132" s="295"/>
      <c r="AD132" s="295"/>
      <c r="AE132" s="295"/>
      <c r="AF132" s="295"/>
      <c r="AG132" s="295"/>
      <c r="AH132" s="295"/>
      <c r="AI132" s="295"/>
      <c r="AJ132" s="295"/>
      <c r="AK132" s="295"/>
      <c r="AL132" s="295"/>
      <c r="AM132" s="295"/>
      <c r="AN132" s="295"/>
      <c r="AO132" s="295"/>
      <c r="AP132" s="295"/>
      <c r="AQ132" s="295"/>
      <c r="AR132" s="295"/>
      <c r="AS132" s="295"/>
      <c r="AT132" s="295"/>
      <c r="AU132" s="295"/>
    </row>
    <row r="133" spans="2:47" x14ac:dyDescent="0.3">
      <c r="B133" s="475" t="s">
        <v>145</v>
      </c>
      <c r="C133" s="488" t="s">
        <v>172</v>
      </c>
      <c r="D133" s="473"/>
      <c r="E133" s="477"/>
      <c r="F133" s="473" t="s">
        <v>887</v>
      </c>
      <c r="G133" s="349" t="s">
        <v>664</v>
      </c>
      <c r="H133" s="473" t="s">
        <v>888</v>
      </c>
      <c r="I133" s="373" t="s">
        <v>664</v>
      </c>
      <c r="J133" s="133" t="s">
        <v>889</v>
      </c>
      <c r="K133" s="373" t="s">
        <v>890</v>
      </c>
      <c r="L133" s="473"/>
      <c r="M133" s="481"/>
      <c r="N133" s="473" t="s">
        <v>541</v>
      </c>
      <c r="O133" s="481"/>
      <c r="P133" s="473"/>
      <c r="Q133" s="473" t="s">
        <v>891</v>
      </c>
      <c r="R133" s="474" t="s">
        <v>892</v>
      </c>
      <c r="S133" s="474"/>
      <c r="T133" s="472"/>
      <c r="U133" s="472"/>
      <c r="V133" s="472"/>
      <c r="W133" s="472"/>
      <c r="X133" s="472"/>
      <c r="Y133" s="472"/>
      <c r="Z133" s="472"/>
      <c r="AA133" s="472"/>
      <c r="AB133" s="472"/>
      <c r="AC133" s="472"/>
      <c r="AD133" s="472"/>
      <c r="AE133" s="472"/>
      <c r="AF133" s="472"/>
      <c r="AG133" s="472"/>
      <c r="AH133" s="472"/>
      <c r="AI133" s="472"/>
      <c r="AJ133" s="472"/>
      <c r="AK133" s="472"/>
      <c r="AL133" s="472"/>
      <c r="AM133" s="472"/>
      <c r="AN133" s="472"/>
      <c r="AO133" s="472"/>
      <c r="AP133" s="472"/>
      <c r="AQ133" s="472"/>
      <c r="AR133" s="472"/>
      <c r="AS133" s="472"/>
      <c r="AT133" s="472"/>
      <c r="AU133" s="472"/>
    </row>
    <row r="134" spans="2:47" x14ac:dyDescent="0.3">
      <c r="B134" s="475"/>
      <c r="C134" s="488"/>
      <c r="D134" s="473"/>
      <c r="E134" s="477"/>
      <c r="F134" s="473"/>
      <c r="G134" s="349" t="s">
        <v>668</v>
      </c>
      <c r="H134" s="473"/>
      <c r="I134" s="373" t="s">
        <v>668</v>
      </c>
      <c r="J134" s="133" t="s">
        <v>893</v>
      </c>
      <c r="K134" s="373" t="s">
        <v>667</v>
      </c>
      <c r="L134" s="473"/>
      <c r="M134" s="481"/>
      <c r="N134" s="473"/>
      <c r="O134" s="481"/>
      <c r="P134" s="473"/>
      <c r="Q134" s="473"/>
      <c r="R134" s="474"/>
      <c r="S134" s="474"/>
      <c r="T134" s="472"/>
      <c r="U134" s="472"/>
      <c r="V134" s="472"/>
      <c r="W134" s="472"/>
      <c r="X134" s="472"/>
      <c r="Y134" s="472"/>
      <c r="Z134" s="472"/>
      <c r="AA134" s="472"/>
      <c r="AB134" s="472"/>
      <c r="AC134" s="472"/>
      <c r="AD134" s="472"/>
      <c r="AE134" s="472"/>
      <c r="AF134" s="472"/>
      <c r="AG134" s="472"/>
      <c r="AH134" s="472"/>
      <c r="AI134" s="472"/>
      <c r="AJ134" s="472"/>
      <c r="AK134" s="472"/>
      <c r="AL134" s="472"/>
      <c r="AM134" s="472"/>
      <c r="AN134" s="472"/>
      <c r="AO134" s="472"/>
      <c r="AP134" s="472"/>
      <c r="AQ134" s="472"/>
      <c r="AR134" s="472"/>
      <c r="AS134" s="472"/>
      <c r="AT134" s="472"/>
      <c r="AU134" s="472"/>
    </row>
    <row r="135" spans="2:47" x14ac:dyDescent="0.3">
      <c r="B135" s="351" t="s">
        <v>520</v>
      </c>
      <c r="C135" s="351" t="s">
        <v>286</v>
      </c>
      <c r="D135" s="133"/>
      <c r="E135" s="353"/>
      <c r="F135" s="133"/>
      <c r="G135" s="133"/>
      <c r="H135" s="133" t="s">
        <v>894</v>
      </c>
      <c r="I135" s="373" t="s">
        <v>518</v>
      </c>
      <c r="J135" s="358" t="s">
        <v>895</v>
      </c>
      <c r="K135" s="373" t="s">
        <v>896</v>
      </c>
      <c r="L135" s="133"/>
      <c r="M135" s="349"/>
      <c r="N135" s="133"/>
      <c r="O135" s="349"/>
      <c r="P135" s="133"/>
      <c r="Q135" s="133"/>
      <c r="R135" s="117"/>
      <c r="S135" s="117"/>
      <c r="T135" s="295"/>
      <c r="U135" s="295"/>
      <c r="V135" s="295"/>
      <c r="W135" s="295"/>
      <c r="X135" s="295"/>
      <c r="Y135" s="295"/>
      <c r="Z135" s="295"/>
      <c r="AA135" s="295"/>
      <c r="AB135" s="295"/>
      <c r="AC135" s="295"/>
      <c r="AD135" s="295"/>
      <c r="AE135" s="295"/>
      <c r="AF135" s="295"/>
      <c r="AG135" s="295"/>
      <c r="AH135" s="295"/>
      <c r="AI135" s="295"/>
      <c r="AJ135" s="295"/>
      <c r="AK135" s="295"/>
      <c r="AL135" s="295"/>
      <c r="AM135" s="295"/>
      <c r="AN135" s="295"/>
      <c r="AO135" s="295"/>
      <c r="AP135" s="295"/>
      <c r="AQ135" s="295"/>
      <c r="AR135" s="295"/>
      <c r="AS135" s="295"/>
      <c r="AT135" s="295"/>
      <c r="AU135" s="295"/>
    </row>
    <row r="136" spans="2:47" x14ac:dyDescent="0.3">
      <c r="B136" s="475" t="s">
        <v>145</v>
      </c>
      <c r="C136" s="475" t="s">
        <v>287</v>
      </c>
      <c r="D136" s="473"/>
      <c r="E136" s="477"/>
      <c r="F136" s="473" t="s">
        <v>897</v>
      </c>
      <c r="G136" s="349" t="s">
        <v>664</v>
      </c>
      <c r="H136" s="473" t="s">
        <v>898</v>
      </c>
      <c r="I136" s="373" t="s">
        <v>664</v>
      </c>
      <c r="J136" s="133" t="s">
        <v>899</v>
      </c>
      <c r="K136" s="478" t="s">
        <v>900</v>
      </c>
      <c r="L136" s="473"/>
      <c r="M136" s="481"/>
      <c r="N136" s="473" t="s">
        <v>541</v>
      </c>
      <c r="O136" s="481"/>
      <c r="P136" s="473"/>
      <c r="Q136" s="473"/>
      <c r="R136" s="474"/>
      <c r="S136" s="474"/>
      <c r="T136" s="472"/>
      <c r="U136" s="472"/>
      <c r="V136" s="472"/>
      <c r="W136" s="472"/>
      <c r="X136" s="472"/>
      <c r="Y136" s="472"/>
      <c r="Z136" s="472"/>
      <c r="AA136" s="472"/>
      <c r="AB136" s="472"/>
      <c r="AC136" s="472"/>
      <c r="AD136" s="472"/>
      <c r="AE136" s="472"/>
      <c r="AF136" s="472"/>
      <c r="AG136" s="472"/>
      <c r="AH136" s="472"/>
      <c r="AI136" s="472"/>
      <c r="AJ136" s="472"/>
      <c r="AK136" s="472"/>
      <c r="AL136" s="472"/>
      <c r="AM136" s="472"/>
      <c r="AN136" s="472"/>
      <c r="AO136" s="472"/>
      <c r="AP136" s="472"/>
      <c r="AQ136" s="472"/>
      <c r="AR136" s="472"/>
      <c r="AS136" s="472"/>
      <c r="AT136" s="472"/>
      <c r="AU136" s="472"/>
    </row>
    <row r="137" spans="2:47" x14ac:dyDescent="0.3">
      <c r="B137" s="475"/>
      <c r="C137" s="475"/>
      <c r="D137" s="473"/>
      <c r="E137" s="477"/>
      <c r="F137" s="473"/>
      <c r="G137" s="349" t="s">
        <v>668</v>
      </c>
      <c r="H137" s="473"/>
      <c r="I137" s="373" t="s">
        <v>668</v>
      </c>
      <c r="J137" s="133" t="s">
        <v>901</v>
      </c>
      <c r="K137" s="478"/>
      <c r="L137" s="473"/>
      <c r="M137" s="481"/>
      <c r="N137" s="473"/>
      <c r="O137" s="481"/>
      <c r="P137" s="473"/>
      <c r="Q137" s="473"/>
      <c r="R137" s="474"/>
      <c r="S137" s="474"/>
      <c r="T137" s="472"/>
      <c r="U137" s="472"/>
      <c r="V137" s="472"/>
      <c r="W137" s="472"/>
      <c r="X137" s="472"/>
      <c r="Y137" s="472"/>
      <c r="Z137" s="472"/>
      <c r="AA137" s="472"/>
      <c r="AB137" s="472"/>
      <c r="AC137" s="472"/>
      <c r="AD137" s="472"/>
      <c r="AE137" s="472"/>
      <c r="AF137" s="472"/>
      <c r="AG137" s="472"/>
      <c r="AH137" s="472"/>
      <c r="AI137" s="472"/>
      <c r="AJ137" s="472"/>
      <c r="AK137" s="472"/>
      <c r="AL137" s="472"/>
      <c r="AM137" s="472"/>
      <c r="AN137" s="472"/>
      <c r="AO137" s="472"/>
      <c r="AP137" s="472"/>
      <c r="AQ137" s="472"/>
      <c r="AR137" s="472"/>
      <c r="AS137" s="472"/>
      <c r="AT137" s="472"/>
      <c r="AU137" s="472"/>
    </row>
    <row r="138" spans="2:47" x14ac:dyDescent="0.3">
      <c r="B138" s="475"/>
      <c r="C138" s="475"/>
      <c r="D138" s="473"/>
      <c r="E138" s="477"/>
      <c r="F138" s="473"/>
      <c r="G138" s="349"/>
      <c r="H138" s="473"/>
      <c r="I138" s="372"/>
      <c r="J138" s="133" t="s">
        <v>902</v>
      </c>
      <c r="K138" s="478"/>
      <c r="L138" s="473"/>
      <c r="M138" s="481"/>
      <c r="N138" s="473"/>
      <c r="O138" s="481"/>
      <c r="P138" s="473"/>
      <c r="Q138" s="473"/>
      <c r="R138" s="474"/>
      <c r="S138" s="474"/>
      <c r="T138" s="472"/>
      <c r="U138" s="472"/>
      <c r="V138" s="472"/>
      <c r="W138" s="472"/>
      <c r="X138" s="472"/>
      <c r="Y138" s="472"/>
      <c r="Z138" s="472"/>
      <c r="AA138" s="472"/>
      <c r="AB138" s="472"/>
      <c r="AC138" s="472"/>
      <c r="AD138" s="472"/>
      <c r="AE138" s="472"/>
      <c r="AF138" s="472"/>
      <c r="AG138" s="472"/>
      <c r="AH138" s="472"/>
      <c r="AI138" s="472"/>
      <c r="AJ138" s="472"/>
      <c r="AK138" s="472"/>
      <c r="AL138" s="472"/>
      <c r="AM138" s="472"/>
      <c r="AN138" s="472"/>
      <c r="AO138" s="472"/>
      <c r="AP138" s="472"/>
      <c r="AQ138" s="472"/>
      <c r="AR138" s="472"/>
      <c r="AS138" s="472"/>
      <c r="AT138" s="472"/>
      <c r="AU138" s="472"/>
    </row>
    <row r="139" spans="2:47" x14ac:dyDescent="0.3">
      <c r="B139" s="475"/>
      <c r="C139" s="475"/>
      <c r="D139" s="473"/>
      <c r="E139" s="477"/>
      <c r="F139" s="473"/>
      <c r="G139" s="349"/>
      <c r="H139" s="473"/>
      <c r="I139" s="372"/>
      <c r="J139" s="133" t="s">
        <v>903</v>
      </c>
      <c r="K139" s="478"/>
      <c r="L139" s="473"/>
      <c r="M139" s="481"/>
      <c r="N139" s="473"/>
      <c r="O139" s="481"/>
      <c r="P139" s="473"/>
      <c r="Q139" s="473"/>
      <c r="R139" s="474"/>
      <c r="S139" s="474"/>
      <c r="T139" s="472"/>
      <c r="U139" s="472"/>
      <c r="V139" s="472"/>
      <c r="W139" s="472"/>
      <c r="X139" s="472"/>
      <c r="Y139" s="472"/>
      <c r="Z139" s="472"/>
      <c r="AA139" s="472"/>
      <c r="AB139" s="472"/>
      <c r="AC139" s="472"/>
      <c r="AD139" s="472"/>
      <c r="AE139" s="472"/>
      <c r="AF139" s="472"/>
      <c r="AG139" s="472"/>
      <c r="AH139" s="472"/>
      <c r="AI139" s="472"/>
      <c r="AJ139" s="472"/>
      <c r="AK139" s="472"/>
      <c r="AL139" s="472"/>
      <c r="AM139" s="472"/>
      <c r="AN139" s="472"/>
      <c r="AO139" s="472"/>
      <c r="AP139" s="472"/>
      <c r="AQ139" s="472"/>
      <c r="AR139" s="472"/>
      <c r="AS139" s="472"/>
      <c r="AT139" s="472"/>
      <c r="AU139" s="472"/>
    </row>
    <row r="140" spans="2:47" x14ac:dyDescent="0.3">
      <c r="B140" s="351" t="s">
        <v>144</v>
      </c>
      <c r="C140" s="352" t="s">
        <v>904</v>
      </c>
      <c r="D140" s="133"/>
      <c r="E140" s="353"/>
      <c r="F140" s="133"/>
      <c r="G140" s="133"/>
      <c r="H140" s="133" t="s">
        <v>905</v>
      </c>
      <c r="I140" s="373" t="s">
        <v>518</v>
      </c>
      <c r="J140" s="358" t="s">
        <v>572</v>
      </c>
      <c r="K140" s="373" t="s">
        <v>906</v>
      </c>
      <c r="L140" s="358" t="s">
        <v>532</v>
      </c>
      <c r="M140" s="350" t="s">
        <v>907</v>
      </c>
      <c r="N140" s="133"/>
      <c r="O140" s="349"/>
      <c r="P140" s="358" t="s">
        <v>534</v>
      </c>
      <c r="Q140" s="360" t="s">
        <v>908</v>
      </c>
      <c r="R140" s="117"/>
      <c r="S140" s="117"/>
      <c r="T140" s="295"/>
      <c r="U140" s="295"/>
      <c r="V140" s="295"/>
      <c r="W140" s="295"/>
      <c r="X140" s="295"/>
      <c r="Y140" s="295"/>
      <c r="Z140" s="295"/>
      <c r="AA140" s="295"/>
      <c r="AB140" s="295"/>
      <c r="AC140" s="295"/>
      <c r="AD140" s="295"/>
      <c r="AE140" s="295"/>
      <c r="AF140" s="295"/>
      <c r="AG140" s="295"/>
      <c r="AH140" s="295"/>
      <c r="AI140" s="295"/>
      <c r="AJ140" s="295"/>
      <c r="AK140" s="295"/>
      <c r="AL140" s="295"/>
      <c r="AM140" s="295"/>
      <c r="AN140" s="295"/>
      <c r="AO140" s="295"/>
      <c r="AP140" s="295"/>
      <c r="AQ140" s="295"/>
      <c r="AR140" s="295"/>
      <c r="AS140" s="295"/>
      <c r="AT140" s="295"/>
      <c r="AU140" s="295"/>
    </row>
    <row r="141" spans="2:47" x14ac:dyDescent="0.3">
      <c r="B141" s="351" t="s">
        <v>150</v>
      </c>
      <c r="C141" s="352" t="s">
        <v>909</v>
      </c>
      <c r="D141" s="133"/>
      <c r="E141" s="353"/>
      <c r="F141" s="133"/>
      <c r="G141" s="133"/>
      <c r="H141" s="133" t="s">
        <v>591</v>
      </c>
      <c r="I141" s="372" t="s">
        <v>910</v>
      </c>
      <c r="J141" s="133" t="s">
        <v>911</v>
      </c>
      <c r="K141" s="373" t="s">
        <v>912</v>
      </c>
      <c r="L141" s="133"/>
      <c r="M141" s="349"/>
      <c r="N141" s="133"/>
      <c r="O141" s="349"/>
      <c r="P141" s="133"/>
      <c r="Q141" s="133"/>
      <c r="R141" s="117"/>
      <c r="S141" s="117"/>
      <c r="T141" s="295"/>
      <c r="U141" s="295"/>
      <c r="V141" s="295"/>
      <c r="W141" s="295"/>
      <c r="X141" s="295"/>
      <c r="Y141" s="295"/>
      <c r="Z141" s="295"/>
      <c r="AA141" s="295"/>
      <c r="AB141" s="295"/>
      <c r="AC141" s="295"/>
      <c r="AD141" s="295"/>
      <c r="AE141" s="295"/>
      <c r="AF141" s="295"/>
      <c r="AG141" s="295"/>
      <c r="AH141" s="295"/>
      <c r="AI141" s="295"/>
      <c r="AJ141" s="295"/>
      <c r="AK141" s="295"/>
      <c r="AL141" s="295"/>
      <c r="AM141" s="295"/>
      <c r="AN141" s="295"/>
      <c r="AO141" s="295"/>
      <c r="AP141" s="295"/>
      <c r="AQ141" s="295"/>
      <c r="AR141" s="295"/>
      <c r="AS141" s="295"/>
      <c r="AT141" s="295"/>
      <c r="AU141" s="295"/>
    </row>
    <row r="142" spans="2:47" x14ac:dyDescent="0.3">
      <c r="B142" s="351" t="s">
        <v>145</v>
      </c>
      <c r="C142" s="351" t="s">
        <v>913</v>
      </c>
      <c r="D142" s="133"/>
      <c r="E142" s="353"/>
      <c r="F142" s="133"/>
      <c r="G142" s="133"/>
      <c r="H142" s="133" t="s">
        <v>914</v>
      </c>
      <c r="I142" s="373" t="s">
        <v>518</v>
      </c>
      <c r="J142" s="133"/>
      <c r="K142" s="372"/>
      <c r="L142" s="133"/>
      <c r="M142" s="349"/>
      <c r="N142" s="133"/>
      <c r="O142" s="349"/>
      <c r="P142" s="133"/>
      <c r="Q142" s="133"/>
      <c r="R142" s="117"/>
      <c r="S142" s="117"/>
      <c r="T142" s="295"/>
      <c r="U142" s="295"/>
      <c r="V142" s="295"/>
      <c r="W142" s="295"/>
      <c r="X142" s="295"/>
      <c r="Y142" s="295"/>
      <c r="Z142" s="295"/>
      <c r="AA142" s="295"/>
      <c r="AB142" s="295"/>
      <c r="AC142" s="295"/>
      <c r="AD142" s="295"/>
      <c r="AE142" s="295"/>
      <c r="AF142" s="295"/>
      <c r="AG142" s="295"/>
      <c r="AH142" s="295"/>
      <c r="AI142" s="295"/>
      <c r="AJ142" s="295"/>
      <c r="AK142" s="295"/>
      <c r="AL142" s="295"/>
      <c r="AM142" s="295"/>
      <c r="AN142" s="295"/>
      <c r="AO142" s="295"/>
      <c r="AP142" s="295"/>
      <c r="AQ142" s="295"/>
      <c r="AR142" s="295"/>
      <c r="AS142" s="295"/>
      <c r="AT142" s="295"/>
      <c r="AU142" s="295"/>
    </row>
    <row r="143" spans="2:47" x14ac:dyDescent="0.3">
      <c r="B143" s="475" t="s">
        <v>145</v>
      </c>
      <c r="C143" s="475" t="s">
        <v>289</v>
      </c>
      <c r="D143" s="473"/>
      <c r="E143" s="477"/>
      <c r="F143" s="473"/>
      <c r="G143" s="473"/>
      <c r="H143" s="473" t="s">
        <v>915</v>
      </c>
      <c r="I143" s="478" t="s">
        <v>518</v>
      </c>
      <c r="J143" s="133" t="s">
        <v>858</v>
      </c>
      <c r="K143" s="372" t="s">
        <v>916</v>
      </c>
      <c r="L143" s="473"/>
      <c r="M143" s="481"/>
      <c r="N143" s="473" t="s">
        <v>541</v>
      </c>
      <c r="O143" s="481"/>
      <c r="P143" s="473"/>
      <c r="Q143" s="473"/>
      <c r="R143" s="474"/>
      <c r="S143" s="474"/>
      <c r="T143" s="472"/>
      <c r="U143" s="472"/>
      <c r="V143" s="472"/>
      <c r="W143" s="472"/>
      <c r="X143" s="472"/>
      <c r="Y143" s="472"/>
      <c r="Z143" s="472"/>
      <c r="AA143" s="472"/>
      <c r="AB143" s="472"/>
      <c r="AC143" s="472"/>
      <c r="AD143" s="472"/>
      <c r="AE143" s="472"/>
      <c r="AF143" s="472"/>
      <c r="AG143" s="472"/>
      <c r="AH143" s="472"/>
      <c r="AI143" s="472"/>
      <c r="AJ143" s="472"/>
      <c r="AK143" s="472"/>
      <c r="AL143" s="472"/>
      <c r="AM143" s="472"/>
      <c r="AN143" s="472"/>
      <c r="AO143" s="472"/>
      <c r="AP143" s="472"/>
      <c r="AQ143" s="472"/>
      <c r="AR143" s="472"/>
      <c r="AS143" s="472"/>
      <c r="AT143" s="472"/>
      <c r="AU143" s="472"/>
    </row>
    <row r="144" spans="2:47" x14ac:dyDescent="0.3">
      <c r="B144" s="475"/>
      <c r="C144" s="475"/>
      <c r="D144" s="473"/>
      <c r="E144" s="477"/>
      <c r="F144" s="473"/>
      <c r="G144" s="473"/>
      <c r="H144" s="473"/>
      <c r="I144" s="478"/>
      <c r="J144" s="133" t="s">
        <v>917</v>
      </c>
      <c r="K144" s="372" t="s">
        <v>918</v>
      </c>
      <c r="L144" s="473"/>
      <c r="M144" s="481"/>
      <c r="N144" s="473"/>
      <c r="O144" s="481"/>
      <c r="P144" s="473"/>
      <c r="Q144" s="473"/>
      <c r="R144" s="474"/>
      <c r="S144" s="474"/>
      <c r="T144" s="472"/>
      <c r="U144" s="472"/>
      <c r="V144" s="472"/>
      <c r="W144" s="472"/>
      <c r="X144" s="472"/>
      <c r="Y144" s="472"/>
      <c r="Z144" s="472"/>
      <c r="AA144" s="472"/>
      <c r="AB144" s="472"/>
      <c r="AC144" s="472"/>
      <c r="AD144" s="472"/>
      <c r="AE144" s="472"/>
      <c r="AF144" s="472"/>
      <c r="AG144" s="472"/>
      <c r="AH144" s="472"/>
      <c r="AI144" s="472"/>
      <c r="AJ144" s="472"/>
      <c r="AK144" s="472"/>
      <c r="AL144" s="472"/>
      <c r="AM144" s="472"/>
      <c r="AN144" s="472"/>
      <c r="AO144" s="472"/>
      <c r="AP144" s="472"/>
      <c r="AQ144" s="472"/>
      <c r="AR144" s="472"/>
      <c r="AS144" s="472"/>
      <c r="AT144" s="472"/>
      <c r="AU144" s="472"/>
    </row>
    <row r="145" spans="2:47" x14ac:dyDescent="0.3">
      <c r="B145" s="475"/>
      <c r="C145" s="475"/>
      <c r="D145" s="473"/>
      <c r="E145" s="477"/>
      <c r="F145" s="473"/>
      <c r="G145" s="473"/>
      <c r="H145" s="473"/>
      <c r="I145" s="478"/>
      <c r="J145" s="133" t="s">
        <v>919</v>
      </c>
      <c r="K145" s="372"/>
      <c r="L145" s="473"/>
      <c r="M145" s="481"/>
      <c r="N145" s="473"/>
      <c r="O145" s="481"/>
      <c r="P145" s="473"/>
      <c r="Q145" s="473"/>
      <c r="R145" s="474"/>
      <c r="S145" s="474"/>
      <c r="T145" s="472"/>
      <c r="U145" s="472"/>
      <c r="V145" s="472"/>
      <c r="W145" s="472"/>
      <c r="X145" s="472"/>
      <c r="Y145" s="472"/>
      <c r="Z145" s="472"/>
      <c r="AA145" s="472"/>
      <c r="AB145" s="472"/>
      <c r="AC145" s="472"/>
      <c r="AD145" s="472"/>
      <c r="AE145" s="472"/>
      <c r="AF145" s="472"/>
      <c r="AG145" s="472"/>
      <c r="AH145" s="472"/>
      <c r="AI145" s="472"/>
      <c r="AJ145" s="472"/>
      <c r="AK145" s="472"/>
      <c r="AL145" s="472"/>
      <c r="AM145" s="472"/>
      <c r="AN145" s="472"/>
      <c r="AO145" s="472"/>
      <c r="AP145" s="472"/>
      <c r="AQ145" s="472"/>
      <c r="AR145" s="472"/>
      <c r="AS145" s="472"/>
      <c r="AT145" s="472"/>
      <c r="AU145" s="472"/>
    </row>
    <row r="146" spans="2:47" x14ac:dyDescent="0.3">
      <c r="B146" s="351" t="s">
        <v>146</v>
      </c>
      <c r="C146" s="351" t="s">
        <v>290</v>
      </c>
      <c r="D146" s="133"/>
      <c r="E146" s="353"/>
      <c r="F146" s="133"/>
      <c r="G146" s="133"/>
      <c r="H146" s="133" t="s">
        <v>920</v>
      </c>
      <c r="I146" s="373" t="s">
        <v>518</v>
      </c>
      <c r="J146" s="133"/>
      <c r="K146" s="372"/>
      <c r="L146" s="133"/>
      <c r="M146" s="349"/>
      <c r="N146" s="354">
        <v>4.2000000000000003E-2</v>
      </c>
      <c r="O146" s="350" t="s">
        <v>519</v>
      </c>
      <c r="P146" s="133"/>
      <c r="Q146" s="133"/>
      <c r="R146" s="117"/>
      <c r="S146" s="117"/>
      <c r="T146" s="295"/>
      <c r="U146" s="295"/>
      <c r="V146" s="295"/>
      <c r="W146" s="295"/>
      <c r="X146" s="295"/>
      <c r="Y146" s="295"/>
      <c r="Z146" s="295"/>
      <c r="AA146" s="295"/>
      <c r="AB146" s="295"/>
      <c r="AC146" s="295"/>
      <c r="AD146" s="295"/>
      <c r="AE146" s="295"/>
      <c r="AF146" s="295"/>
      <c r="AG146" s="295"/>
      <c r="AH146" s="295"/>
      <c r="AI146" s="295"/>
      <c r="AJ146" s="295"/>
      <c r="AK146" s="295"/>
      <c r="AL146" s="295"/>
      <c r="AM146" s="295"/>
      <c r="AN146" s="295"/>
      <c r="AO146" s="295"/>
      <c r="AP146" s="295"/>
      <c r="AQ146" s="295"/>
      <c r="AR146" s="295"/>
      <c r="AS146" s="295"/>
      <c r="AT146" s="295"/>
      <c r="AU146" s="295"/>
    </row>
    <row r="147" spans="2:47" x14ac:dyDescent="0.3">
      <c r="B147" s="351" t="s">
        <v>520</v>
      </c>
      <c r="C147" s="352" t="s">
        <v>921</v>
      </c>
      <c r="D147" s="133"/>
      <c r="E147" s="353"/>
      <c r="F147" s="133"/>
      <c r="G147" s="133"/>
      <c r="H147" s="133" t="s">
        <v>922</v>
      </c>
      <c r="I147" s="373" t="s">
        <v>518</v>
      </c>
      <c r="J147" s="133" t="s">
        <v>923</v>
      </c>
      <c r="K147" s="372"/>
      <c r="L147" s="133"/>
      <c r="M147" s="349"/>
      <c r="N147" s="133"/>
      <c r="O147" s="349"/>
      <c r="P147" s="133"/>
      <c r="Q147" s="133"/>
      <c r="R147" s="117"/>
      <c r="S147" s="117"/>
      <c r="T147" s="295"/>
      <c r="U147" s="295"/>
      <c r="V147" s="295"/>
      <c r="W147" s="295"/>
      <c r="X147" s="295"/>
      <c r="Y147" s="295"/>
      <c r="Z147" s="295"/>
      <c r="AA147" s="295"/>
      <c r="AB147" s="295"/>
      <c r="AC147" s="295"/>
      <c r="AD147" s="295"/>
      <c r="AE147" s="295"/>
      <c r="AF147" s="295"/>
      <c r="AG147" s="295"/>
      <c r="AH147" s="295"/>
      <c r="AI147" s="295"/>
      <c r="AJ147" s="295"/>
      <c r="AK147" s="295"/>
      <c r="AL147" s="295"/>
      <c r="AM147" s="295"/>
      <c r="AN147" s="295"/>
      <c r="AO147" s="295"/>
      <c r="AP147" s="295"/>
      <c r="AQ147" s="295"/>
      <c r="AR147" s="295"/>
      <c r="AS147" s="295"/>
      <c r="AT147" s="295"/>
      <c r="AU147" s="295"/>
    </row>
    <row r="148" spans="2:47" x14ac:dyDescent="0.3">
      <c r="B148" s="351" t="s">
        <v>145</v>
      </c>
      <c r="C148" s="352" t="s">
        <v>924</v>
      </c>
      <c r="D148" s="133"/>
      <c r="E148" s="353"/>
      <c r="F148" s="133"/>
      <c r="G148" s="133"/>
      <c r="H148" s="133" t="s">
        <v>925</v>
      </c>
      <c r="I148" s="373" t="s">
        <v>518</v>
      </c>
      <c r="J148" s="133"/>
      <c r="K148" s="372"/>
      <c r="L148" s="133"/>
      <c r="M148" s="349"/>
      <c r="N148" s="133"/>
      <c r="O148" s="349"/>
      <c r="P148" s="133"/>
      <c r="Q148" s="133"/>
      <c r="R148" s="117"/>
      <c r="S148" s="117"/>
      <c r="T148" s="295"/>
      <c r="U148" s="295"/>
      <c r="V148" s="295"/>
      <c r="W148" s="295"/>
      <c r="X148" s="295"/>
      <c r="Y148" s="295"/>
      <c r="Z148" s="295"/>
      <c r="AA148" s="295"/>
      <c r="AB148" s="295"/>
      <c r="AC148" s="295"/>
      <c r="AD148" s="295"/>
      <c r="AE148" s="295"/>
      <c r="AF148" s="295"/>
      <c r="AG148" s="295"/>
      <c r="AH148" s="295"/>
      <c r="AI148" s="295"/>
      <c r="AJ148" s="295"/>
      <c r="AK148" s="295"/>
      <c r="AL148" s="295"/>
      <c r="AM148" s="295"/>
      <c r="AN148" s="295"/>
      <c r="AO148" s="295"/>
      <c r="AP148" s="295"/>
      <c r="AQ148" s="295"/>
      <c r="AR148" s="295"/>
      <c r="AS148" s="295"/>
      <c r="AT148" s="295"/>
      <c r="AU148" s="295"/>
    </row>
    <row r="149" spans="2:47" x14ac:dyDescent="0.3">
      <c r="B149" s="351" t="s">
        <v>145</v>
      </c>
      <c r="C149" s="352" t="s">
        <v>459</v>
      </c>
      <c r="D149" s="133"/>
      <c r="E149" s="353"/>
      <c r="F149" s="133"/>
      <c r="G149" s="133"/>
      <c r="H149" s="133" t="s">
        <v>926</v>
      </c>
      <c r="I149" s="372"/>
      <c r="J149" s="133" t="s">
        <v>927</v>
      </c>
      <c r="K149" s="373" t="s">
        <v>928</v>
      </c>
      <c r="L149" s="133"/>
      <c r="M149" s="349"/>
      <c r="N149" s="133"/>
      <c r="O149" s="349"/>
      <c r="P149" s="133"/>
      <c r="Q149" s="133"/>
      <c r="R149" s="377"/>
      <c r="S149" s="352"/>
      <c r="T149" s="295"/>
      <c r="U149" s="295"/>
      <c r="V149" s="295"/>
      <c r="W149" s="295"/>
      <c r="X149" s="295"/>
      <c r="Y149" s="295"/>
      <c r="Z149" s="295"/>
      <c r="AA149" s="295"/>
      <c r="AB149" s="295"/>
      <c r="AC149" s="295"/>
      <c r="AD149" s="295"/>
      <c r="AE149" s="295"/>
      <c r="AF149" s="295"/>
      <c r="AG149" s="295"/>
      <c r="AH149" s="295"/>
      <c r="AI149" s="295"/>
      <c r="AJ149" s="295"/>
      <c r="AK149" s="295"/>
      <c r="AL149" s="295"/>
      <c r="AM149" s="295"/>
      <c r="AN149" s="295"/>
      <c r="AO149" s="295"/>
      <c r="AP149" s="295"/>
      <c r="AQ149" s="295"/>
      <c r="AR149" s="295"/>
      <c r="AS149" s="295"/>
      <c r="AT149" s="295"/>
      <c r="AU149" s="295"/>
    </row>
    <row r="150" spans="2:47" x14ac:dyDescent="0.3">
      <c r="B150" s="475" t="s">
        <v>146</v>
      </c>
      <c r="C150" s="488" t="s">
        <v>291</v>
      </c>
      <c r="D150" s="473"/>
      <c r="E150" s="477"/>
      <c r="F150" s="473"/>
      <c r="G150" s="473"/>
      <c r="H150" s="473" t="s">
        <v>929</v>
      </c>
      <c r="I150" s="372" t="s">
        <v>730</v>
      </c>
      <c r="J150" s="484"/>
      <c r="K150" s="479"/>
      <c r="L150" s="473"/>
      <c r="M150" s="481"/>
      <c r="N150" s="490">
        <v>0.53500000000000003</v>
      </c>
      <c r="O150" s="480" t="s">
        <v>585</v>
      </c>
      <c r="P150" s="473"/>
      <c r="Q150" s="473"/>
      <c r="R150" s="492"/>
      <c r="S150" s="492"/>
      <c r="T150" s="472"/>
      <c r="U150" s="472"/>
      <c r="V150" s="472"/>
      <c r="W150" s="472"/>
      <c r="X150" s="472"/>
      <c r="Y150" s="472"/>
      <c r="Z150" s="472"/>
      <c r="AA150" s="472"/>
      <c r="AB150" s="472"/>
      <c r="AC150" s="472"/>
      <c r="AD150" s="472"/>
      <c r="AE150" s="472"/>
      <c r="AF150" s="472"/>
      <c r="AG150" s="472"/>
      <c r="AH150" s="472"/>
      <c r="AI150" s="472"/>
      <c r="AJ150" s="472"/>
      <c r="AK150" s="472"/>
      <c r="AL150" s="472"/>
      <c r="AM150" s="472"/>
      <c r="AN150" s="472"/>
      <c r="AO150" s="472"/>
      <c r="AP150" s="472"/>
      <c r="AQ150" s="472"/>
      <c r="AR150" s="472"/>
      <c r="AS150" s="472"/>
      <c r="AT150" s="472"/>
      <c r="AU150" s="472"/>
    </row>
    <row r="151" spans="2:47" x14ac:dyDescent="0.3">
      <c r="B151" s="475"/>
      <c r="C151" s="488"/>
      <c r="D151" s="473"/>
      <c r="E151" s="477"/>
      <c r="F151" s="473"/>
      <c r="G151" s="473"/>
      <c r="H151" s="473"/>
      <c r="I151" s="372" t="s">
        <v>735</v>
      </c>
      <c r="J151" s="484"/>
      <c r="K151" s="479"/>
      <c r="L151" s="473"/>
      <c r="M151" s="481"/>
      <c r="N151" s="490"/>
      <c r="O151" s="480"/>
      <c r="P151" s="473"/>
      <c r="Q151" s="473"/>
      <c r="R151" s="474"/>
      <c r="S151" s="474"/>
      <c r="T151" s="472"/>
      <c r="U151" s="472"/>
      <c r="V151" s="472"/>
      <c r="W151" s="472"/>
      <c r="X151" s="472"/>
      <c r="Y151" s="472"/>
      <c r="Z151" s="472"/>
      <c r="AA151" s="472"/>
      <c r="AB151" s="472"/>
      <c r="AC151" s="472"/>
      <c r="AD151" s="472"/>
      <c r="AE151" s="472"/>
      <c r="AF151" s="472"/>
      <c r="AG151" s="472"/>
      <c r="AH151" s="472"/>
      <c r="AI151" s="472"/>
      <c r="AJ151" s="472"/>
      <c r="AK151" s="472"/>
      <c r="AL151" s="472"/>
      <c r="AM151" s="472"/>
      <c r="AN151" s="472"/>
      <c r="AO151" s="472"/>
      <c r="AP151" s="472"/>
      <c r="AQ151" s="472"/>
      <c r="AR151" s="472"/>
      <c r="AS151" s="472"/>
      <c r="AT151" s="472"/>
      <c r="AU151" s="472"/>
    </row>
    <row r="152" spans="2:47" x14ac:dyDescent="0.3">
      <c r="B152" s="351" t="s">
        <v>520</v>
      </c>
      <c r="C152" s="475" t="s">
        <v>930</v>
      </c>
      <c r="D152" s="473"/>
      <c r="E152" s="477"/>
      <c r="F152" s="473"/>
      <c r="G152" s="473"/>
      <c r="H152" s="473" t="s">
        <v>931</v>
      </c>
      <c r="I152" s="478" t="s">
        <v>518</v>
      </c>
      <c r="J152" s="133" t="s">
        <v>932</v>
      </c>
      <c r="K152" s="478" t="s">
        <v>933</v>
      </c>
      <c r="L152" s="473"/>
      <c r="M152" s="481"/>
      <c r="N152" s="473"/>
      <c r="O152" s="481"/>
      <c r="P152" s="473"/>
      <c r="Q152" s="473"/>
      <c r="R152" s="474"/>
      <c r="S152" s="474"/>
      <c r="T152" s="472"/>
      <c r="U152" s="472"/>
      <c r="V152" s="472"/>
      <c r="W152" s="472"/>
      <c r="X152" s="472"/>
      <c r="Y152" s="472"/>
      <c r="Z152" s="472"/>
      <c r="AA152" s="472"/>
      <c r="AB152" s="472"/>
      <c r="AC152" s="472"/>
      <c r="AD152" s="472"/>
      <c r="AE152" s="472"/>
      <c r="AF152" s="472"/>
      <c r="AG152" s="472"/>
      <c r="AH152" s="472"/>
      <c r="AI152" s="472"/>
      <c r="AJ152" s="472"/>
      <c r="AK152" s="472"/>
      <c r="AL152" s="472"/>
      <c r="AM152" s="472"/>
      <c r="AN152" s="472"/>
      <c r="AO152" s="472"/>
      <c r="AP152" s="472"/>
      <c r="AQ152" s="472"/>
      <c r="AR152" s="472"/>
      <c r="AS152" s="472"/>
      <c r="AT152" s="472"/>
      <c r="AU152" s="472"/>
    </row>
    <row r="153" spans="2:47" ht="14.4" customHeight="1" x14ac:dyDescent="0.3">
      <c r="B153" s="351" t="s">
        <v>520</v>
      </c>
      <c r="C153" s="475"/>
      <c r="D153" s="473"/>
      <c r="E153" s="477"/>
      <c r="F153" s="473"/>
      <c r="G153" s="473"/>
      <c r="H153" s="473"/>
      <c r="I153" s="478"/>
      <c r="J153" s="133" t="s">
        <v>934</v>
      </c>
      <c r="K153" s="478"/>
      <c r="L153" s="473"/>
      <c r="M153" s="481"/>
      <c r="N153" s="473"/>
      <c r="O153" s="481"/>
      <c r="P153" s="473"/>
      <c r="Q153" s="473"/>
      <c r="R153" s="474"/>
      <c r="S153" s="474"/>
      <c r="T153" s="472"/>
      <c r="U153" s="472"/>
      <c r="V153" s="472"/>
      <c r="W153" s="472"/>
      <c r="X153" s="472"/>
      <c r="Y153" s="472"/>
      <c r="Z153" s="472"/>
      <c r="AA153" s="472"/>
      <c r="AB153" s="472"/>
      <c r="AC153" s="472"/>
      <c r="AD153" s="472"/>
      <c r="AE153" s="472"/>
      <c r="AF153" s="472"/>
      <c r="AG153" s="472"/>
      <c r="AH153" s="472"/>
      <c r="AI153" s="472"/>
      <c r="AJ153" s="472"/>
      <c r="AK153" s="472"/>
      <c r="AL153" s="472"/>
      <c r="AM153" s="472"/>
      <c r="AN153" s="472"/>
      <c r="AO153" s="472"/>
      <c r="AP153" s="472"/>
      <c r="AQ153" s="472"/>
      <c r="AR153" s="472"/>
      <c r="AS153" s="472"/>
      <c r="AT153" s="472"/>
      <c r="AU153" s="472"/>
    </row>
    <row r="154" spans="2:47" x14ac:dyDescent="0.3">
      <c r="B154" s="351" t="s">
        <v>144</v>
      </c>
      <c r="C154" s="352" t="s">
        <v>293</v>
      </c>
      <c r="D154" s="133"/>
      <c r="E154" s="353"/>
      <c r="F154" s="133"/>
      <c r="G154" s="133"/>
      <c r="H154" s="133" t="s">
        <v>517</v>
      </c>
      <c r="I154" s="373" t="s">
        <v>518</v>
      </c>
      <c r="J154" s="133"/>
      <c r="K154" s="372"/>
      <c r="L154" s="133"/>
      <c r="M154" s="349"/>
      <c r="N154" s="133"/>
      <c r="O154" s="349"/>
      <c r="P154" s="133"/>
      <c r="Q154" s="133"/>
      <c r="R154" s="117"/>
      <c r="S154" s="117"/>
      <c r="T154" s="295"/>
      <c r="U154" s="295"/>
      <c r="V154" s="295"/>
      <c r="W154" s="295"/>
      <c r="X154" s="295"/>
      <c r="Y154" s="295"/>
      <c r="Z154" s="295"/>
      <c r="AA154" s="295"/>
      <c r="AB154" s="295"/>
      <c r="AC154" s="295"/>
      <c r="AD154" s="295"/>
      <c r="AE154" s="295"/>
      <c r="AF154" s="295"/>
      <c r="AG154" s="295"/>
      <c r="AH154" s="295"/>
      <c r="AI154" s="295"/>
      <c r="AJ154" s="295"/>
      <c r="AK154" s="295"/>
      <c r="AL154" s="295"/>
      <c r="AM154" s="295"/>
      <c r="AN154" s="295"/>
      <c r="AO154" s="295"/>
      <c r="AP154" s="295"/>
      <c r="AQ154" s="295"/>
      <c r="AR154" s="295"/>
      <c r="AS154" s="295"/>
      <c r="AT154" s="295"/>
      <c r="AU154" s="295"/>
    </row>
    <row r="155" spans="2:47" x14ac:dyDescent="0.3">
      <c r="B155" s="351" t="s">
        <v>144</v>
      </c>
      <c r="C155" s="352" t="s">
        <v>935</v>
      </c>
      <c r="D155" s="133"/>
      <c r="E155" s="353"/>
      <c r="F155" s="133"/>
      <c r="G155" s="133"/>
      <c r="H155" s="133" t="s">
        <v>936</v>
      </c>
      <c r="I155" s="373" t="s">
        <v>518</v>
      </c>
      <c r="J155" s="133" t="s">
        <v>588</v>
      </c>
      <c r="K155" s="373" t="s">
        <v>937</v>
      </c>
      <c r="L155" s="133"/>
      <c r="M155" s="349"/>
      <c r="N155" s="133"/>
      <c r="O155" s="349"/>
      <c r="P155" s="133"/>
      <c r="Q155" s="133"/>
      <c r="R155" s="117"/>
      <c r="S155" s="117"/>
      <c r="T155" s="295"/>
      <c r="U155" s="295"/>
      <c r="V155" s="295"/>
      <c r="W155" s="295"/>
      <c r="X155" s="295"/>
      <c r="Y155" s="295"/>
      <c r="Z155" s="295"/>
      <c r="AA155" s="295"/>
      <c r="AB155" s="295"/>
      <c r="AC155" s="295"/>
      <c r="AD155" s="295"/>
      <c r="AE155" s="295"/>
      <c r="AF155" s="295"/>
      <c r="AG155" s="295"/>
      <c r="AH155" s="295"/>
      <c r="AI155" s="295"/>
      <c r="AJ155" s="295"/>
      <c r="AK155" s="295"/>
      <c r="AL155" s="295"/>
      <c r="AM155" s="295"/>
      <c r="AN155" s="295"/>
      <c r="AO155" s="295"/>
      <c r="AP155" s="295"/>
      <c r="AQ155" s="295"/>
      <c r="AR155" s="295"/>
      <c r="AS155" s="295"/>
      <c r="AT155" s="295"/>
      <c r="AU155" s="295"/>
    </row>
    <row r="156" spans="2:47" x14ac:dyDescent="0.3">
      <c r="B156" s="351" t="s">
        <v>520</v>
      </c>
      <c r="C156" s="351" t="s">
        <v>938</v>
      </c>
      <c r="D156" s="133"/>
      <c r="E156" s="353"/>
      <c r="F156" s="133"/>
      <c r="G156" s="133"/>
      <c r="H156" s="133" t="s">
        <v>593</v>
      </c>
      <c r="I156" s="373" t="s">
        <v>518</v>
      </c>
      <c r="J156" s="358" t="s">
        <v>939</v>
      </c>
      <c r="K156" s="373" t="s">
        <v>940</v>
      </c>
      <c r="L156" s="133"/>
      <c r="M156" s="349"/>
      <c r="N156" s="133"/>
      <c r="O156" s="349"/>
      <c r="P156" s="133"/>
      <c r="Q156" s="133"/>
      <c r="R156" s="117"/>
      <c r="S156" s="117"/>
      <c r="T156" s="295"/>
      <c r="U156" s="295"/>
      <c r="V156" s="295"/>
      <c r="W156" s="295"/>
      <c r="X156" s="295"/>
      <c r="Y156" s="295"/>
      <c r="Z156" s="295"/>
      <c r="AA156" s="295"/>
      <c r="AB156" s="295"/>
      <c r="AC156" s="295"/>
      <c r="AD156" s="295"/>
      <c r="AE156" s="295"/>
      <c r="AF156" s="295"/>
      <c r="AG156" s="295"/>
      <c r="AH156" s="295"/>
      <c r="AI156" s="295"/>
      <c r="AJ156" s="295"/>
      <c r="AK156" s="295"/>
      <c r="AL156" s="295"/>
      <c r="AM156" s="295"/>
      <c r="AN156" s="295"/>
      <c r="AO156" s="295"/>
      <c r="AP156" s="295"/>
      <c r="AQ156" s="295"/>
      <c r="AR156" s="295"/>
      <c r="AS156" s="295"/>
      <c r="AT156" s="295"/>
      <c r="AU156" s="295"/>
    </row>
    <row r="157" spans="2:47" x14ac:dyDescent="0.3">
      <c r="B157" s="475" t="s">
        <v>146</v>
      </c>
      <c r="C157" s="475" t="s">
        <v>294</v>
      </c>
      <c r="D157" s="473"/>
      <c r="E157" s="477"/>
      <c r="F157" s="473"/>
      <c r="G157" s="473"/>
      <c r="H157" s="473" t="s">
        <v>941</v>
      </c>
      <c r="I157" s="372" t="s">
        <v>730</v>
      </c>
      <c r="J157" s="473" t="s">
        <v>550</v>
      </c>
      <c r="K157" s="479"/>
      <c r="L157" s="473"/>
      <c r="M157" s="481"/>
      <c r="N157" s="490">
        <v>0.184</v>
      </c>
      <c r="O157" s="480" t="s">
        <v>585</v>
      </c>
      <c r="P157" s="473"/>
      <c r="Q157" s="473"/>
      <c r="R157" s="474"/>
      <c r="S157" s="474"/>
      <c r="T157" s="472"/>
      <c r="U157" s="472"/>
      <c r="V157" s="472"/>
      <c r="W157" s="472"/>
      <c r="X157" s="472"/>
      <c r="Y157" s="472"/>
      <c r="Z157" s="472"/>
      <c r="AA157" s="472"/>
      <c r="AB157" s="472"/>
      <c r="AC157" s="472"/>
      <c r="AD157" s="472"/>
      <c r="AE157" s="472"/>
      <c r="AF157" s="472"/>
      <c r="AG157" s="472"/>
      <c r="AH157" s="472"/>
      <c r="AI157" s="472"/>
      <c r="AJ157" s="472"/>
      <c r="AK157" s="472"/>
      <c r="AL157" s="472"/>
      <c r="AM157" s="472"/>
      <c r="AN157" s="472"/>
      <c r="AO157" s="472"/>
      <c r="AP157" s="472"/>
      <c r="AQ157" s="472"/>
      <c r="AR157" s="472"/>
      <c r="AS157" s="472"/>
      <c r="AT157" s="472"/>
      <c r="AU157" s="472"/>
    </row>
    <row r="158" spans="2:47" x14ac:dyDescent="0.3">
      <c r="B158" s="475"/>
      <c r="C158" s="475"/>
      <c r="D158" s="473"/>
      <c r="E158" s="477"/>
      <c r="F158" s="473"/>
      <c r="G158" s="473"/>
      <c r="H158" s="473"/>
      <c r="I158" s="372" t="s">
        <v>735</v>
      </c>
      <c r="J158" s="473"/>
      <c r="K158" s="479"/>
      <c r="L158" s="473"/>
      <c r="M158" s="481"/>
      <c r="N158" s="490"/>
      <c r="O158" s="480"/>
      <c r="P158" s="473"/>
      <c r="Q158" s="473"/>
      <c r="R158" s="474"/>
      <c r="S158" s="474"/>
      <c r="T158" s="472"/>
      <c r="U158" s="472"/>
      <c r="V158" s="472"/>
      <c r="W158" s="472"/>
      <c r="X158" s="472"/>
      <c r="Y158" s="472"/>
      <c r="Z158" s="472"/>
      <c r="AA158" s="472"/>
      <c r="AB158" s="472"/>
      <c r="AC158" s="472"/>
      <c r="AD158" s="472"/>
      <c r="AE158" s="472"/>
      <c r="AF158" s="472"/>
      <c r="AG158" s="472"/>
      <c r="AH158" s="472"/>
      <c r="AI158" s="472"/>
      <c r="AJ158" s="472"/>
      <c r="AK158" s="472"/>
      <c r="AL158" s="472"/>
      <c r="AM158" s="472"/>
      <c r="AN158" s="472"/>
      <c r="AO158" s="472"/>
      <c r="AP158" s="472"/>
      <c r="AQ158" s="472"/>
      <c r="AR158" s="472"/>
      <c r="AS158" s="472"/>
      <c r="AT158" s="472"/>
      <c r="AU158" s="472"/>
    </row>
    <row r="159" spans="2:47" x14ac:dyDescent="0.3">
      <c r="B159" s="475" t="s">
        <v>146</v>
      </c>
      <c r="C159" s="488" t="s">
        <v>437</v>
      </c>
      <c r="D159" s="473"/>
      <c r="E159" s="477"/>
      <c r="F159" s="473"/>
      <c r="G159" s="473"/>
      <c r="H159" s="473" t="s">
        <v>942</v>
      </c>
      <c r="I159" s="372" t="s">
        <v>730</v>
      </c>
      <c r="J159" s="473" t="s">
        <v>943</v>
      </c>
      <c r="K159" s="478" t="s">
        <v>944</v>
      </c>
      <c r="L159" s="473"/>
      <c r="M159" s="481"/>
      <c r="N159" s="490">
        <v>9.0999999999999998E-2</v>
      </c>
      <c r="O159" s="480" t="s">
        <v>585</v>
      </c>
      <c r="P159" s="473"/>
      <c r="Q159" s="473"/>
      <c r="R159" s="474"/>
      <c r="S159" s="474"/>
      <c r="T159" s="472"/>
      <c r="U159" s="472"/>
      <c r="V159" s="472"/>
      <c r="W159" s="472"/>
      <c r="X159" s="472"/>
      <c r="Y159" s="472"/>
      <c r="Z159" s="472"/>
      <c r="AA159" s="472"/>
      <c r="AB159" s="472"/>
      <c r="AC159" s="472"/>
      <c r="AD159" s="472"/>
      <c r="AE159" s="472"/>
      <c r="AF159" s="472"/>
      <c r="AG159" s="472"/>
      <c r="AH159" s="472"/>
      <c r="AI159" s="472"/>
      <c r="AJ159" s="472"/>
      <c r="AK159" s="472"/>
      <c r="AL159" s="472"/>
      <c r="AM159" s="472"/>
      <c r="AN159" s="472"/>
      <c r="AO159" s="472"/>
      <c r="AP159" s="472"/>
      <c r="AQ159" s="472"/>
      <c r="AR159" s="472"/>
      <c r="AS159" s="472"/>
      <c r="AT159" s="472"/>
      <c r="AU159" s="472"/>
    </row>
    <row r="160" spans="2:47" x14ac:dyDescent="0.3">
      <c r="B160" s="475"/>
      <c r="C160" s="488"/>
      <c r="D160" s="473"/>
      <c r="E160" s="477"/>
      <c r="F160" s="473"/>
      <c r="G160" s="473"/>
      <c r="H160" s="473"/>
      <c r="I160" s="372" t="s">
        <v>735</v>
      </c>
      <c r="J160" s="473"/>
      <c r="K160" s="478"/>
      <c r="L160" s="473"/>
      <c r="M160" s="481"/>
      <c r="N160" s="490"/>
      <c r="O160" s="480"/>
      <c r="P160" s="473"/>
      <c r="Q160" s="473"/>
      <c r="R160" s="474"/>
      <c r="S160" s="474"/>
      <c r="T160" s="472"/>
      <c r="U160" s="472"/>
      <c r="V160" s="472"/>
      <c r="W160" s="472"/>
      <c r="X160" s="472"/>
      <c r="Y160" s="472"/>
      <c r="Z160" s="472"/>
      <c r="AA160" s="472"/>
      <c r="AB160" s="472"/>
      <c r="AC160" s="472"/>
      <c r="AD160" s="472"/>
      <c r="AE160" s="472"/>
      <c r="AF160" s="472"/>
      <c r="AG160" s="472"/>
      <c r="AH160" s="472"/>
      <c r="AI160" s="472"/>
      <c r="AJ160" s="472"/>
      <c r="AK160" s="472"/>
      <c r="AL160" s="472"/>
      <c r="AM160" s="472"/>
      <c r="AN160" s="472"/>
      <c r="AO160" s="472"/>
      <c r="AP160" s="472"/>
      <c r="AQ160" s="472"/>
      <c r="AR160" s="472"/>
      <c r="AS160" s="472"/>
      <c r="AT160" s="472"/>
      <c r="AU160" s="472"/>
    </row>
    <row r="161" spans="2:47" x14ac:dyDescent="0.3">
      <c r="B161" s="475" t="s">
        <v>146</v>
      </c>
      <c r="C161" s="488" t="s">
        <v>295</v>
      </c>
      <c r="D161" s="473"/>
      <c r="E161" s="477"/>
      <c r="F161" s="473"/>
      <c r="G161" s="473"/>
      <c r="H161" s="473" t="s">
        <v>945</v>
      </c>
      <c r="I161" s="372" t="s">
        <v>730</v>
      </c>
      <c r="J161" s="484" t="s">
        <v>946</v>
      </c>
      <c r="K161" s="478" t="s">
        <v>947</v>
      </c>
      <c r="L161" s="473"/>
      <c r="M161" s="481"/>
      <c r="N161" s="490">
        <v>0.248</v>
      </c>
      <c r="O161" s="480" t="s">
        <v>585</v>
      </c>
      <c r="P161" s="473"/>
      <c r="Q161" s="473"/>
      <c r="R161" s="474"/>
      <c r="S161" s="474"/>
      <c r="T161" s="472"/>
      <c r="U161" s="472"/>
      <c r="V161" s="472"/>
      <c r="W161" s="472"/>
      <c r="X161" s="472"/>
      <c r="Y161" s="472"/>
      <c r="Z161" s="472"/>
      <c r="AA161" s="472"/>
      <c r="AB161" s="472"/>
      <c r="AC161" s="472"/>
      <c r="AD161" s="472"/>
      <c r="AE161" s="472"/>
      <c r="AF161" s="472"/>
      <c r="AG161" s="472"/>
      <c r="AH161" s="472"/>
      <c r="AI161" s="472"/>
      <c r="AJ161" s="472"/>
      <c r="AK161" s="472"/>
      <c r="AL161" s="472"/>
      <c r="AM161" s="472"/>
      <c r="AN161" s="472"/>
      <c r="AO161" s="472"/>
      <c r="AP161" s="472"/>
      <c r="AQ161" s="472"/>
      <c r="AR161" s="472"/>
      <c r="AS161" s="472"/>
      <c r="AT161" s="472"/>
      <c r="AU161" s="472"/>
    </row>
    <row r="162" spans="2:47" x14ac:dyDescent="0.3">
      <c r="B162" s="475"/>
      <c r="C162" s="488"/>
      <c r="D162" s="473"/>
      <c r="E162" s="477"/>
      <c r="F162" s="473"/>
      <c r="G162" s="473"/>
      <c r="H162" s="473"/>
      <c r="I162" s="372" t="s">
        <v>735</v>
      </c>
      <c r="J162" s="484"/>
      <c r="K162" s="478"/>
      <c r="L162" s="473"/>
      <c r="M162" s="481"/>
      <c r="N162" s="490"/>
      <c r="O162" s="480"/>
      <c r="P162" s="473"/>
      <c r="Q162" s="473"/>
      <c r="R162" s="474"/>
      <c r="S162" s="474"/>
      <c r="T162" s="472"/>
      <c r="U162" s="472"/>
      <c r="V162" s="472"/>
      <c r="W162" s="472"/>
      <c r="X162" s="472"/>
      <c r="Y162" s="472"/>
      <c r="Z162" s="472"/>
      <c r="AA162" s="472"/>
      <c r="AB162" s="472"/>
      <c r="AC162" s="472"/>
      <c r="AD162" s="472"/>
      <c r="AE162" s="472"/>
      <c r="AF162" s="472"/>
      <c r="AG162" s="472"/>
      <c r="AH162" s="472"/>
      <c r="AI162" s="472"/>
      <c r="AJ162" s="472"/>
      <c r="AK162" s="472"/>
      <c r="AL162" s="472"/>
      <c r="AM162" s="472"/>
      <c r="AN162" s="472"/>
      <c r="AO162" s="472"/>
      <c r="AP162" s="472"/>
      <c r="AQ162" s="472"/>
      <c r="AR162" s="472"/>
      <c r="AS162" s="472"/>
      <c r="AT162" s="472"/>
      <c r="AU162" s="472"/>
    </row>
    <row r="163" spans="2:47" x14ac:dyDescent="0.3">
      <c r="B163" s="351" t="s">
        <v>144</v>
      </c>
      <c r="C163" s="351" t="s">
        <v>948</v>
      </c>
      <c r="D163" s="133"/>
      <c r="E163" s="353"/>
      <c r="F163" s="133"/>
      <c r="G163" s="133"/>
      <c r="H163" s="133" t="s">
        <v>949</v>
      </c>
      <c r="I163" s="373" t="s">
        <v>518</v>
      </c>
      <c r="J163" s="133" t="s">
        <v>622</v>
      </c>
      <c r="K163" s="373" t="s">
        <v>950</v>
      </c>
      <c r="L163" s="133"/>
      <c r="M163" s="349"/>
      <c r="N163" s="133"/>
      <c r="O163" s="349"/>
      <c r="P163" s="133"/>
      <c r="Q163" s="133"/>
      <c r="R163" s="117"/>
      <c r="S163" s="117"/>
      <c r="T163" s="295"/>
      <c r="U163" s="295"/>
      <c r="V163" s="295"/>
      <c r="W163" s="295"/>
      <c r="X163" s="295"/>
      <c r="Y163" s="295"/>
      <c r="Z163" s="295"/>
      <c r="AA163" s="295"/>
      <c r="AB163" s="295"/>
      <c r="AC163" s="295"/>
      <c r="AD163" s="295"/>
      <c r="AE163" s="295"/>
      <c r="AF163" s="295"/>
      <c r="AG163" s="295"/>
      <c r="AH163" s="295"/>
      <c r="AI163" s="295"/>
      <c r="AJ163" s="295"/>
      <c r="AK163" s="295"/>
      <c r="AL163" s="295"/>
      <c r="AM163" s="295"/>
      <c r="AN163" s="295"/>
      <c r="AO163" s="295"/>
      <c r="AP163" s="295"/>
      <c r="AQ163" s="295"/>
      <c r="AR163" s="295"/>
      <c r="AS163" s="295"/>
      <c r="AT163" s="295"/>
      <c r="AU163" s="295"/>
    </row>
    <row r="164" spans="2:47" x14ac:dyDescent="0.3">
      <c r="B164" s="351" t="s">
        <v>144</v>
      </c>
      <c r="C164" s="352" t="s">
        <v>951</v>
      </c>
      <c r="D164" s="133"/>
      <c r="E164" s="353"/>
      <c r="F164" s="133"/>
      <c r="G164" s="133"/>
      <c r="H164" s="133" t="s">
        <v>952</v>
      </c>
      <c r="I164" s="373" t="s">
        <v>518</v>
      </c>
      <c r="J164" s="133" t="s">
        <v>698</v>
      </c>
      <c r="K164" s="373" t="s">
        <v>953</v>
      </c>
      <c r="L164" s="133"/>
      <c r="M164" s="349"/>
      <c r="N164" s="133"/>
      <c r="O164" s="349"/>
      <c r="P164" s="133" t="s">
        <v>534</v>
      </c>
      <c r="Q164" s="133"/>
      <c r="R164" s="117"/>
      <c r="S164" s="117"/>
      <c r="T164" s="295"/>
      <c r="U164" s="295"/>
      <c r="V164" s="295"/>
      <c r="W164" s="295"/>
      <c r="X164" s="295"/>
      <c r="Y164" s="295"/>
      <c r="Z164" s="295"/>
      <c r="AA164" s="295"/>
      <c r="AB164" s="295"/>
      <c r="AC164" s="295"/>
      <c r="AD164" s="295"/>
      <c r="AE164" s="295"/>
      <c r="AF164" s="295"/>
      <c r="AG164" s="295"/>
      <c r="AH164" s="295"/>
      <c r="AI164" s="295"/>
      <c r="AJ164" s="295"/>
      <c r="AK164" s="295"/>
      <c r="AL164" s="295"/>
      <c r="AM164" s="295"/>
      <c r="AN164" s="295"/>
      <c r="AO164" s="295"/>
      <c r="AP164" s="295"/>
      <c r="AQ164" s="295"/>
      <c r="AR164" s="295"/>
      <c r="AS164" s="295"/>
      <c r="AT164" s="295"/>
      <c r="AU164" s="295"/>
    </row>
    <row r="165" spans="2:47" x14ac:dyDescent="0.3">
      <c r="B165" s="475" t="s">
        <v>145</v>
      </c>
      <c r="C165" s="475" t="s">
        <v>296</v>
      </c>
      <c r="D165" s="473"/>
      <c r="E165" s="477"/>
      <c r="F165" s="473" t="s">
        <v>954</v>
      </c>
      <c r="G165" s="349" t="s">
        <v>664</v>
      </c>
      <c r="H165" s="473" t="s">
        <v>651</v>
      </c>
      <c r="I165" s="373" t="s">
        <v>664</v>
      </c>
      <c r="J165" s="133" t="s">
        <v>955</v>
      </c>
      <c r="K165" s="478" t="s">
        <v>956</v>
      </c>
      <c r="L165" s="473"/>
      <c r="M165" s="481"/>
      <c r="N165" s="473"/>
      <c r="O165" s="481"/>
      <c r="P165" s="473"/>
      <c r="Q165" s="493" t="s">
        <v>957</v>
      </c>
      <c r="R165" s="474"/>
      <c r="S165" s="474"/>
      <c r="T165" s="472"/>
      <c r="U165" s="472"/>
      <c r="V165" s="472"/>
      <c r="W165" s="472"/>
      <c r="X165" s="472"/>
      <c r="Y165" s="472"/>
      <c r="Z165" s="472"/>
      <c r="AA165" s="472"/>
      <c r="AB165" s="472"/>
      <c r="AC165" s="472"/>
      <c r="AD165" s="472"/>
      <c r="AE165" s="472"/>
      <c r="AF165" s="472"/>
      <c r="AG165" s="472"/>
      <c r="AH165" s="472"/>
      <c r="AI165" s="472"/>
      <c r="AJ165" s="472"/>
      <c r="AK165" s="472"/>
      <c r="AL165" s="472"/>
      <c r="AM165" s="472"/>
      <c r="AN165" s="472"/>
      <c r="AO165" s="472"/>
      <c r="AP165" s="472"/>
      <c r="AQ165" s="472"/>
      <c r="AR165" s="472"/>
      <c r="AS165" s="472"/>
      <c r="AT165" s="472"/>
      <c r="AU165" s="472"/>
    </row>
    <row r="166" spans="2:47" x14ac:dyDescent="0.3">
      <c r="B166" s="475"/>
      <c r="C166" s="475"/>
      <c r="D166" s="473"/>
      <c r="E166" s="477"/>
      <c r="F166" s="473"/>
      <c r="G166" s="349" t="s">
        <v>668</v>
      </c>
      <c r="H166" s="473"/>
      <c r="I166" s="373" t="s">
        <v>668</v>
      </c>
      <c r="J166" s="133" t="s">
        <v>958</v>
      </c>
      <c r="K166" s="478"/>
      <c r="L166" s="473"/>
      <c r="M166" s="481"/>
      <c r="N166" s="473"/>
      <c r="O166" s="481"/>
      <c r="P166" s="473"/>
      <c r="Q166" s="493"/>
      <c r="R166" s="474"/>
      <c r="S166" s="474"/>
      <c r="T166" s="472"/>
      <c r="U166" s="472"/>
      <c r="V166" s="472"/>
      <c r="W166" s="472"/>
      <c r="X166" s="472"/>
      <c r="Y166" s="472"/>
      <c r="Z166" s="472"/>
      <c r="AA166" s="472"/>
      <c r="AB166" s="472"/>
      <c r="AC166" s="472"/>
      <c r="AD166" s="472"/>
      <c r="AE166" s="472"/>
      <c r="AF166" s="472"/>
      <c r="AG166" s="472"/>
      <c r="AH166" s="472"/>
      <c r="AI166" s="472"/>
      <c r="AJ166" s="472"/>
      <c r="AK166" s="472"/>
      <c r="AL166" s="472"/>
      <c r="AM166" s="472"/>
      <c r="AN166" s="472"/>
      <c r="AO166" s="472"/>
      <c r="AP166" s="472"/>
      <c r="AQ166" s="472"/>
      <c r="AR166" s="472"/>
      <c r="AS166" s="472"/>
      <c r="AT166" s="472"/>
      <c r="AU166" s="472"/>
    </row>
    <row r="167" spans="2:47" x14ac:dyDescent="0.3">
      <c r="B167" s="475"/>
      <c r="C167" s="475"/>
      <c r="D167" s="473"/>
      <c r="E167" s="477"/>
      <c r="F167" s="473"/>
      <c r="G167" s="349"/>
      <c r="H167" s="473"/>
      <c r="I167" s="372"/>
      <c r="J167" s="133" t="s">
        <v>959</v>
      </c>
      <c r="K167" s="478"/>
      <c r="L167" s="473"/>
      <c r="M167" s="481"/>
      <c r="N167" s="473"/>
      <c r="O167" s="481"/>
      <c r="P167" s="473"/>
      <c r="Q167" s="493"/>
      <c r="R167" s="474"/>
      <c r="S167" s="474"/>
      <c r="T167" s="472"/>
      <c r="U167" s="472"/>
      <c r="V167" s="472"/>
      <c r="W167" s="472"/>
      <c r="X167" s="472"/>
      <c r="Y167" s="472"/>
      <c r="Z167" s="472"/>
      <c r="AA167" s="472"/>
      <c r="AB167" s="472"/>
      <c r="AC167" s="472"/>
      <c r="AD167" s="472"/>
      <c r="AE167" s="472"/>
      <c r="AF167" s="472"/>
      <c r="AG167" s="472"/>
      <c r="AH167" s="472"/>
      <c r="AI167" s="472"/>
      <c r="AJ167" s="472"/>
      <c r="AK167" s="472"/>
      <c r="AL167" s="472"/>
      <c r="AM167" s="472"/>
      <c r="AN167" s="472"/>
      <c r="AO167" s="472"/>
      <c r="AP167" s="472"/>
      <c r="AQ167" s="472"/>
      <c r="AR167" s="472"/>
      <c r="AS167" s="472"/>
      <c r="AT167" s="472"/>
      <c r="AU167" s="472"/>
    </row>
    <row r="168" spans="2:47" x14ac:dyDescent="0.3">
      <c r="B168" s="351" t="s">
        <v>145</v>
      </c>
      <c r="C168" s="352" t="s">
        <v>960</v>
      </c>
      <c r="D168" s="133"/>
      <c r="E168" s="353"/>
      <c r="F168" s="133"/>
      <c r="G168" s="133"/>
      <c r="H168" s="133" t="s">
        <v>591</v>
      </c>
      <c r="I168" s="373" t="s">
        <v>518</v>
      </c>
      <c r="J168" s="133" t="s">
        <v>780</v>
      </c>
      <c r="K168" s="373" t="s">
        <v>961</v>
      </c>
      <c r="L168" s="133"/>
      <c r="M168" s="349"/>
      <c r="N168" s="133"/>
      <c r="O168" s="349"/>
      <c r="P168" s="133"/>
      <c r="Q168" s="133"/>
      <c r="R168" s="117"/>
      <c r="S168" s="117"/>
      <c r="T168" s="295"/>
      <c r="U168" s="295"/>
      <c r="V168" s="295"/>
      <c r="W168" s="295"/>
      <c r="X168" s="295"/>
      <c r="Y168" s="295"/>
      <c r="Z168" s="295"/>
      <c r="AA168" s="295"/>
      <c r="AB168" s="295"/>
      <c r="AC168" s="295"/>
      <c r="AD168" s="295"/>
      <c r="AE168" s="295"/>
      <c r="AF168" s="295"/>
      <c r="AG168" s="295"/>
      <c r="AH168" s="295"/>
      <c r="AI168" s="295"/>
      <c r="AJ168" s="295"/>
      <c r="AK168" s="295"/>
      <c r="AL168" s="295"/>
      <c r="AM168" s="295"/>
      <c r="AN168" s="295"/>
      <c r="AO168" s="295"/>
      <c r="AP168" s="295"/>
      <c r="AQ168" s="295"/>
      <c r="AR168" s="295"/>
      <c r="AS168" s="295"/>
      <c r="AT168" s="295"/>
      <c r="AU168" s="295"/>
    </row>
    <row r="169" spans="2:47" x14ac:dyDescent="0.3">
      <c r="B169" s="351" t="s">
        <v>144</v>
      </c>
      <c r="C169" s="352" t="s">
        <v>962</v>
      </c>
      <c r="D169" s="133"/>
      <c r="E169" s="353"/>
      <c r="F169" s="133"/>
      <c r="G169" s="133"/>
      <c r="H169" s="133" t="s">
        <v>963</v>
      </c>
      <c r="I169" s="373" t="s">
        <v>518</v>
      </c>
      <c r="J169" s="133" t="s">
        <v>964</v>
      </c>
      <c r="K169" s="373" t="s">
        <v>965</v>
      </c>
      <c r="L169" s="133"/>
      <c r="M169" s="349"/>
      <c r="N169" s="133"/>
      <c r="O169" s="349"/>
      <c r="P169" s="133"/>
      <c r="Q169" s="133"/>
      <c r="R169" s="117"/>
      <c r="S169" s="117"/>
      <c r="T169" s="295"/>
      <c r="U169" s="295"/>
      <c r="V169" s="295"/>
      <c r="W169" s="295"/>
      <c r="X169" s="295"/>
      <c r="Y169" s="295"/>
      <c r="Z169" s="295"/>
      <c r="AA169" s="295"/>
      <c r="AB169" s="295"/>
      <c r="AC169" s="295"/>
      <c r="AD169" s="295"/>
      <c r="AE169" s="295"/>
      <c r="AF169" s="295"/>
      <c r="AG169" s="295"/>
      <c r="AH169" s="295"/>
      <c r="AI169" s="295"/>
      <c r="AJ169" s="295"/>
      <c r="AK169" s="295"/>
      <c r="AL169" s="295"/>
      <c r="AM169" s="295"/>
      <c r="AN169" s="295"/>
      <c r="AO169" s="295"/>
      <c r="AP169" s="295"/>
      <c r="AQ169" s="295"/>
      <c r="AR169" s="295"/>
      <c r="AS169" s="295"/>
      <c r="AT169" s="295"/>
      <c r="AU169" s="295"/>
    </row>
    <row r="170" spans="2:47" x14ac:dyDescent="0.3">
      <c r="B170" s="475" t="s">
        <v>146</v>
      </c>
      <c r="C170" s="488" t="s">
        <v>966</v>
      </c>
      <c r="D170" s="473"/>
      <c r="E170" s="477"/>
      <c r="F170" s="473"/>
      <c r="G170" s="473"/>
      <c r="H170" s="473" t="s">
        <v>967</v>
      </c>
      <c r="I170" s="373" t="s">
        <v>730</v>
      </c>
      <c r="J170" s="473" t="s">
        <v>550</v>
      </c>
      <c r="K170" s="479"/>
      <c r="L170" s="473"/>
      <c r="M170" s="481"/>
      <c r="N170" s="490">
        <v>7.6999999999999999E-2</v>
      </c>
      <c r="O170" s="480" t="s">
        <v>585</v>
      </c>
      <c r="P170" s="473"/>
      <c r="Q170" s="473"/>
      <c r="R170" s="474"/>
      <c r="S170" s="474"/>
      <c r="T170" s="472"/>
      <c r="U170" s="472"/>
      <c r="V170" s="472"/>
      <c r="W170" s="472"/>
      <c r="X170" s="472"/>
      <c r="Y170" s="472"/>
      <c r="Z170" s="472"/>
      <c r="AA170" s="472"/>
      <c r="AB170" s="472"/>
      <c r="AC170" s="472"/>
      <c r="AD170" s="472"/>
      <c r="AE170" s="472"/>
      <c r="AF170" s="472"/>
      <c r="AG170" s="472"/>
      <c r="AH170" s="472"/>
      <c r="AI170" s="472"/>
      <c r="AJ170" s="472"/>
      <c r="AK170" s="472"/>
      <c r="AL170" s="472"/>
      <c r="AM170" s="472"/>
      <c r="AN170" s="472"/>
      <c r="AO170" s="472"/>
      <c r="AP170" s="472"/>
      <c r="AQ170" s="472"/>
      <c r="AR170" s="472"/>
      <c r="AS170" s="472"/>
      <c r="AT170" s="472"/>
      <c r="AU170" s="472"/>
    </row>
    <row r="171" spans="2:47" x14ac:dyDescent="0.3">
      <c r="B171" s="475"/>
      <c r="C171" s="488"/>
      <c r="D171" s="473"/>
      <c r="E171" s="477"/>
      <c r="F171" s="473"/>
      <c r="G171" s="473"/>
      <c r="H171" s="473"/>
      <c r="I171" s="373" t="s">
        <v>735</v>
      </c>
      <c r="J171" s="473"/>
      <c r="K171" s="479"/>
      <c r="L171" s="473"/>
      <c r="M171" s="481"/>
      <c r="N171" s="490"/>
      <c r="O171" s="480"/>
      <c r="P171" s="473"/>
      <c r="Q171" s="473"/>
      <c r="R171" s="474"/>
      <c r="S171" s="474"/>
      <c r="T171" s="472"/>
      <c r="U171" s="472"/>
      <c r="V171" s="472"/>
      <c r="W171" s="472"/>
      <c r="X171" s="472"/>
      <c r="Y171" s="472"/>
      <c r="Z171" s="472"/>
      <c r="AA171" s="472"/>
      <c r="AB171" s="472"/>
      <c r="AC171" s="472"/>
      <c r="AD171" s="472"/>
      <c r="AE171" s="472"/>
      <c r="AF171" s="472"/>
      <c r="AG171" s="472"/>
      <c r="AH171" s="472"/>
      <c r="AI171" s="472"/>
      <c r="AJ171" s="472"/>
      <c r="AK171" s="472"/>
      <c r="AL171" s="472"/>
      <c r="AM171" s="472"/>
      <c r="AN171" s="472"/>
      <c r="AO171" s="472"/>
      <c r="AP171" s="472"/>
      <c r="AQ171" s="472"/>
      <c r="AR171" s="472"/>
      <c r="AS171" s="472"/>
      <c r="AT171" s="472"/>
      <c r="AU171" s="472"/>
    </row>
    <row r="172" spans="2:47" x14ac:dyDescent="0.3">
      <c r="B172" s="351" t="s">
        <v>150</v>
      </c>
      <c r="C172" s="351" t="s">
        <v>968</v>
      </c>
      <c r="D172" s="133"/>
      <c r="E172" s="353"/>
      <c r="F172" s="133"/>
      <c r="G172" s="133"/>
      <c r="H172" s="133" t="s">
        <v>969</v>
      </c>
      <c r="I172" s="373" t="s">
        <v>970</v>
      </c>
      <c r="J172" s="133" t="s">
        <v>550</v>
      </c>
      <c r="K172" s="372"/>
      <c r="L172" s="133"/>
      <c r="M172" s="349"/>
      <c r="N172" s="133"/>
      <c r="O172" s="349"/>
      <c r="P172" s="133"/>
      <c r="Q172" s="133"/>
      <c r="R172" s="117"/>
      <c r="S172" s="117"/>
      <c r="T172" s="295"/>
      <c r="U172" s="295"/>
      <c r="V172" s="295"/>
      <c r="W172" s="295"/>
      <c r="X172" s="295"/>
      <c r="Y172" s="295"/>
      <c r="Z172" s="295"/>
      <c r="AA172" s="295"/>
      <c r="AB172" s="295"/>
      <c r="AC172" s="295"/>
      <c r="AD172" s="295"/>
      <c r="AE172" s="295"/>
      <c r="AF172" s="295"/>
      <c r="AG172" s="295"/>
      <c r="AH172" s="295"/>
      <c r="AI172" s="295"/>
      <c r="AJ172" s="295"/>
      <c r="AK172" s="295"/>
      <c r="AL172" s="295"/>
      <c r="AM172" s="295"/>
      <c r="AN172" s="295"/>
      <c r="AO172" s="295"/>
      <c r="AP172" s="295"/>
      <c r="AQ172" s="295"/>
      <c r="AR172" s="295"/>
      <c r="AS172" s="295"/>
      <c r="AT172" s="295"/>
      <c r="AU172" s="295"/>
    </row>
    <row r="173" spans="2:47" x14ac:dyDescent="0.3">
      <c r="B173" s="351" t="s">
        <v>144</v>
      </c>
      <c r="C173" s="352" t="s">
        <v>971</v>
      </c>
      <c r="D173" s="133"/>
      <c r="E173" s="353"/>
      <c r="F173" s="133"/>
      <c r="G173" s="133"/>
      <c r="H173" s="133" t="s">
        <v>972</v>
      </c>
      <c r="I173" s="373" t="s">
        <v>518</v>
      </c>
      <c r="J173" s="133" t="s">
        <v>550</v>
      </c>
      <c r="K173" s="372"/>
      <c r="L173" s="133"/>
      <c r="M173" s="349"/>
      <c r="N173" s="133"/>
      <c r="O173" s="349"/>
      <c r="P173" s="133"/>
      <c r="Q173" s="133"/>
      <c r="R173" s="117"/>
      <c r="S173" s="117"/>
      <c r="T173" s="295"/>
      <c r="U173" s="295"/>
      <c r="V173" s="295"/>
      <c r="W173" s="295"/>
      <c r="X173" s="295"/>
      <c r="Y173" s="295"/>
      <c r="Z173" s="295"/>
      <c r="AA173" s="295"/>
      <c r="AB173" s="295"/>
      <c r="AC173" s="295"/>
      <c r="AD173" s="295"/>
      <c r="AE173" s="295"/>
      <c r="AF173" s="295"/>
      <c r="AG173" s="295"/>
      <c r="AH173" s="295"/>
      <c r="AI173" s="295"/>
      <c r="AJ173" s="295"/>
      <c r="AK173" s="295"/>
      <c r="AL173" s="295"/>
      <c r="AM173" s="295"/>
      <c r="AN173" s="295"/>
      <c r="AO173" s="295"/>
      <c r="AP173" s="295"/>
      <c r="AQ173" s="295"/>
      <c r="AR173" s="295"/>
      <c r="AS173" s="295"/>
      <c r="AT173" s="295"/>
      <c r="AU173" s="295"/>
    </row>
    <row r="174" spans="2:47" ht="69" customHeight="1" x14ac:dyDescent="0.3">
      <c r="B174" s="475" t="s">
        <v>144</v>
      </c>
      <c r="C174" s="488" t="s">
        <v>299</v>
      </c>
      <c r="D174" s="473"/>
      <c r="E174" s="477"/>
      <c r="F174" s="473"/>
      <c r="G174" s="473"/>
      <c r="H174" s="473" t="s">
        <v>973</v>
      </c>
      <c r="I174" s="478" t="s">
        <v>518</v>
      </c>
      <c r="J174" s="133" t="s">
        <v>974</v>
      </c>
      <c r="K174" s="478" t="s">
        <v>975</v>
      </c>
      <c r="L174" s="473" t="s">
        <v>976</v>
      </c>
      <c r="M174" s="480" t="s">
        <v>977</v>
      </c>
      <c r="N174" s="473" t="s">
        <v>541</v>
      </c>
      <c r="O174" s="481"/>
      <c r="P174" s="473"/>
      <c r="Q174" s="473"/>
      <c r="R174" s="474"/>
      <c r="S174" s="474"/>
      <c r="T174" s="472"/>
      <c r="U174" s="472"/>
      <c r="V174" s="472"/>
      <c r="W174" s="472"/>
      <c r="X174" s="472"/>
      <c r="Y174" s="472"/>
      <c r="Z174" s="472"/>
      <c r="AA174" s="472"/>
      <c r="AB174" s="472"/>
      <c r="AC174" s="472"/>
      <c r="AD174" s="472"/>
      <c r="AE174" s="472"/>
      <c r="AF174" s="472"/>
      <c r="AG174" s="472"/>
      <c r="AH174" s="472"/>
      <c r="AI174" s="472"/>
      <c r="AJ174" s="472"/>
      <c r="AK174" s="472"/>
      <c r="AL174" s="472"/>
      <c r="AM174" s="472"/>
      <c r="AN174" s="472"/>
      <c r="AO174" s="472"/>
      <c r="AP174" s="472"/>
      <c r="AQ174" s="472"/>
      <c r="AR174" s="472"/>
      <c r="AS174" s="472"/>
      <c r="AT174" s="472"/>
      <c r="AU174" s="472"/>
    </row>
    <row r="175" spans="2:47" x14ac:dyDescent="0.3">
      <c r="B175" s="475"/>
      <c r="C175" s="488"/>
      <c r="D175" s="473"/>
      <c r="E175" s="477"/>
      <c r="F175" s="473"/>
      <c r="G175" s="473"/>
      <c r="H175" s="473"/>
      <c r="I175" s="478"/>
      <c r="J175" s="133" t="s">
        <v>978</v>
      </c>
      <c r="K175" s="478"/>
      <c r="L175" s="473"/>
      <c r="M175" s="480"/>
      <c r="N175" s="473"/>
      <c r="O175" s="481"/>
      <c r="P175" s="473"/>
      <c r="Q175" s="473"/>
      <c r="R175" s="474"/>
      <c r="S175" s="474"/>
      <c r="T175" s="472"/>
      <c r="U175" s="472"/>
      <c r="V175" s="472"/>
      <c r="W175" s="472"/>
      <c r="X175" s="472"/>
      <c r="Y175" s="472"/>
      <c r="Z175" s="472"/>
      <c r="AA175" s="472"/>
      <c r="AB175" s="472"/>
      <c r="AC175" s="472"/>
      <c r="AD175" s="472"/>
      <c r="AE175" s="472"/>
      <c r="AF175" s="472"/>
      <c r="AG175" s="472"/>
      <c r="AH175" s="472"/>
      <c r="AI175" s="472"/>
      <c r="AJ175" s="472"/>
      <c r="AK175" s="472"/>
      <c r="AL175" s="472"/>
      <c r="AM175" s="472"/>
      <c r="AN175" s="472"/>
      <c r="AO175" s="472"/>
      <c r="AP175" s="472"/>
      <c r="AQ175" s="472"/>
      <c r="AR175" s="472"/>
      <c r="AS175" s="472"/>
      <c r="AT175" s="472"/>
      <c r="AU175" s="472"/>
    </row>
    <row r="176" spans="2:47" x14ac:dyDescent="0.3">
      <c r="B176" s="475" t="s">
        <v>535</v>
      </c>
      <c r="C176" s="475" t="s">
        <v>300</v>
      </c>
      <c r="D176" s="473"/>
      <c r="E176" s="477"/>
      <c r="F176" s="473" t="s">
        <v>979</v>
      </c>
      <c r="G176" s="349" t="s">
        <v>664</v>
      </c>
      <c r="H176" s="473" t="s">
        <v>980</v>
      </c>
      <c r="I176" s="373" t="s">
        <v>664</v>
      </c>
      <c r="J176" s="484" t="s">
        <v>981</v>
      </c>
      <c r="K176" s="373" t="s">
        <v>982</v>
      </c>
      <c r="L176" s="473"/>
      <c r="M176" s="481"/>
      <c r="N176" s="473" t="s">
        <v>541</v>
      </c>
      <c r="O176" s="481"/>
      <c r="P176" s="473"/>
      <c r="Q176" s="473"/>
      <c r="R176" s="474"/>
      <c r="S176" s="474"/>
      <c r="T176" s="472"/>
      <c r="U176" s="472"/>
      <c r="V176" s="472"/>
      <c r="W176" s="472"/>
      <c r="X176" s="472"/>
      <c r="Y176" s="472"/>
      <c r="Z176" s="472"/>
      <c r="AA176" s="472"/>
      <c r="AB176" s="472"/>
      <c r="AC176" s="472"/>
      <c r="AD176" s="472"/>
      <c r="AE176" s="472"/>
      <c r="AF176" s="472"/>
      <c r="AG176" s="472"/>
      <c r="AH176" s="472"/>
      <c r="AI176" s="472"/>
      <c r="AJ176" s="472"/>
      <c r="AK176" s="472"/>
      <c r="AL176" s="472"/>
      <c r="AM176" s="472"/>
      <c r="AN176" s="472"/>
      <c r="AO176" s="472"/>
      <c r="AP176" s="472"/>
      <c r="AQ176" s="472"/>
      <c r="AR176" s="472"/>
      <c r="AS176" s="472"/>
      <c r="AT176" s="472"/>
      <c r="AU176" s="472"/>
    </row>
    <row r="177" spans="2:47" x14ac:dyDescent="0.3">
      <c r="B177" s="475"/>
      <c r="C177" s="475"/>
      <c r="D177" s="473"/>
      <c r="E177" s="477"/>
      <c r="F177" s="473"/>
      <c r="G177" s="349" t="s">
        <v>668</v>
      </c>
      <c r="H177" s="473"/>
      <c r="I177" s="373" t="s">
        <v>668</v>
      </c>
      <c r="J177" s="484"/>
      <c r="K177" s="373" t="s">
        <v>983</v>
      </c>
      <c r="L177" s="473"/>
      <c r="M177" s="481"/>
      <c r="N177" s="473"/>
      <c r="O177" s="481"/>
      <c r="P177" s="473"/>
      <c r="Q177" s="473"/>
      <c r="R177" s="474"/>
      <c r="S177" s="474"/>
      <c r="T177" s="472"/>
      <c r="U177" s="472"/>
      <c r="V177" s="472"/>
      <c r="W177" s="472"/>
      <c r="X177" s="472"/>
      <c r="Y177" s="472"/>
      <c r="Z177" s="472"/>
      <c r="AA177" s="472"/>
      <c r="AB177" s="472"/>
      <c r="AC177" s="472"/>
      <c r="AD177" s="472"/>
      <c r="AE177" s="472"/>
      <c r="AF177" s="472"/>
      <c r="AG177" s="472"/>
      <c r="AH177" s="472"/>
      <c r="AI177" s="472"/>
      <c r="AJ177" s="472"/>
      <c r="AK177" s="472"/>
      <c r="AL177" s="472"/>
      <c r="AM177" s="472"/>
      <c r="AN177" s="472"/>
      <c r="AO177" s="472"/>
      <c r="AP177" s="472"/>
      <c r="AQ177" s="472"/>
      <c r="AR177" s="472"/>
      <c r="AS177" s="472"/>
      <c r="AT177" s="472"/>
      <c r="AU177" s="472"/>
    </row>
    <row r="178" spans="2:47" x14ac:dyDescent="0.3">
      <c r="B178" s="351" t="s">
        <v>150</v>
      </c>
      <c r="C178" s="352" t="s">
        <v>984</v>
      </c>
      <c r="D178" s="133"/>
      <c r="E178" s="353"/>
      <c r="F178" s="133"/>
      <c r="G178" s="133"/>
      <c r="H178" s="133" t="s">
        <v>985</v>
      </c>
      <c r="I178" s="373" t="s">
        <v>986</v>
      </c>
      <c r="J178" s="133" t="s">
        <v>550</v>
      </c>
      <c r="K178" s="372"/>
      <c r="L178" s="133"/>
      <c r="M178" s="349"/>
      <c r="N178" s="133"/>
      <c r="O178" s="349"/>
      <c r="P178" s="133"/>
      <c r="Q178" s="133"/>
      <c r="R178" s="117"/>
      <c r="S178" s="117"/>
      <c r="T178" s="295"/>
      <c r="U178" s="295"/>
      <c r="V178" s="295"/>
      <c r="W178" s="295"/>
      <c r="X178" s="295"/>
      <c r="Y178" s="295"/>
      <c r="Z178" s="295"/>
      <c r="AA178" s="295"/>
      <c r="AB178" s="295"/>
      <c r="AC178" s="295"/>
      <c r="AD178" s="295"/>
      <c r="AE178" s="295"/>
      <c r="AF178" s="295"/>
      <c r="AG178" s="295"/>
      <c r="AH178" s="295"/>
      <c r="AI178" s="295"/>
      <c r="AJ178" s="295"/>
      <c r="AK178" s="295"/>
      <c r="AL178" s="295"/>
      <c r="AM178" s="295"/>
      <c r="AN178" s="295"/>
      <c r="AO178" s="295"/>
      <c r="AP178" s="295"/>
      <c r="AQ178" s="295"/>
      <c r="AR178" s="295"/>
      <c r="AS178" s="295"/>
      <c r="AT178" s="295"/>
      <c r="AU178" s="295"/>
    </row>
    <row r="179" spans="2:47" x14ac:dyDescent="0.3">
      <c r="B179" s="351" t="s">
        <v>146</v>
      </c>
      <c r="C179" s="352" t="s">
        <v>301</v>
      </c>
      <c r="D179" s="133"/>
      <c r="E179" s="353"/>
      <c r="F179" s="133"/>
      <c r="G179" s="133"/>
      <c r="H179" s="133" t="s">
        <v>987</v>
      </c>
      <c r="I179" s="373" t="s">
        <v>518</v>
      </c>
      <c r="J179" s="133" t="s">
        <v>550</v>
      </c>
      <c r="K179" s="372"/>
      <c r="L179" s="133"/>
      <c r="M179" s="349"/>
      <c r="N179" s="133"/>
      <c r="O179" s="349"/>
      <c r="P179" s="133"/>
      <c r="Q179" s="133"/>
      <c r="R179" s="117">
        <v>118.39</v>
      </c>
      <c r="S179" s="117"/>
      <c r="T179" s="295"/>
      <c r="U179" s="295"/>
      <c r="V179" s="295"/>
      <c r="W179" s="295"/>
      <c r="X179" s="295"/>
      <c r="Y179" s="295"/>
      <c r="Z179" s="295"/>
      <c r="AA179" s="295"/>
      <c r="AB179" s="295"/>
      <c r="AC179" s="295"/>
      <c r="AD179" s="295"/>
      <c r="AE179" s="295"/>
      <c r="AF179" s="295"/>
      <c r="AG179" s="295"/>
      <c r="AH179" s="295"/>
      <c r="AI179" s="295"/>
      <c r="AJ179" s="295"/>
      <c r="AK179" s="295"/>
      <c r="AL179" s="295"/>
      <c r="AM179" s="295"/>
      <c r="AN179" s="295"/>
      <c r="AO179" s="295"/>
      <c r="AP179" s="295"/>
      <c r="AQ179" s="295"/>
      <c r="AR179" s="295"/>
      <c r="AS179" s="295"/>
      <c r="AT179" s="295"/>
      <c r="AU179" s="295"/>
    </row>
    <row r="180" spans="2:47" x14ac:dyDescent="0.3">
      <c r="B180" s="475" t="s">
        <v>145</v>
      </c>
      <c r="C180" s="475" t="s">
        <v>988</v>
      </c>
      <c r="D180" s="473"/>
      <c r="E180" s="477"/>
      <c r="F180" s="473"/>
      <c r="G180" s="473"/>
      <c r="H180" s="473" t="s">
        <v>989</v>
      </c>
      <c r="I180" s="478" t="s">
        <v>518</v>
      </c>
      <c r="J180" s="358" t="s">
        <v>990</v>
      </c>
      <c r="K180" s="478" t="s">
        <v>991</v>
      </c>
      <c r="L180" s="473"/>
      <c r="M180" s="481"/>
      <c r="N180" s="473"/>
      <c r="O180" s="481"/>
      <c r="P180" s="473"/>
      <c r="Q180" s="473"/>
      <c r="R180" s="474">
        <v>0.40070951900000001</v>
      </c>
      <c r="S180" s="474">
        <v>0.39184052699999999</v>
      </c>
      <c r="T180" s="472"/>
      <c r="U180" s="472"/>
      <c r="V180" s="472"/>
      <c r="W180" s="472"/>
      <c r="X180" s="472"/>
      <c r="Y180" s="472"/>
      <c r="Z180" s="472"/>
      <c r="AA180" s="472"/>
      <c r="AB180" s="472"/>
      <c r="AC180" s="472"/>
      <c r="AD180" s="472"/>
      <c r="AE180" s="472"/>
      <c r="AF180" s="472"/>
      <c r="AG180" s="472"/>
      <c r="AH180" s="472"/>
      <c r="AI180" s="472"/>
      <c r="AJ180" s="472"/>
      <c r="AK180" s="472"/>
      <c r="AL180" s="472"/>
      <c r="AM180" s="472"/>
      <c r="AN180" s="472"/>
      <c r="AO180" s="472"/>
      <c r="AP180" s="472"/>
      <c r="AQ180" s="472"/>
      <c r="AR180" s="472"/>
      <c r="AS180" s="472"/>
      <c r="AT180" s="472"/>
      <c r="AU180" s="472"/>
    </row>
    <row r="181" spans="2:47" x14ac:dyDescent="0.3">
      <c r="B181" s="475"/>
      <c r="C181" s="475"/>
      <c r="D181" s="473"/>
      <c r="E181" s="477"/>
      <c r="F181" s="473"/>
      <c r="G181" s="473"/>
      <c r="H181" s="473"/>
      <c r="I181" s="478"/>
      <c r="J181" s="358" t="s">
        <v>588</v>
      </c>
      <c r="K181" s="478"/>
      <c r="L181" s="473"/>
      <c r="M181" s="481"/>
      <c r="N181" s="473"/>
      <c r="O181" s="481"/>
      <c r="P181" s="473"/>
      <c r="Q181" s="473"/>
      <c r="R181" s="474"/>
      <c r="S181" s="474"/>
      <c r="T181" s="472"/>
      <c r="U181" s="472"/>
      <c r="V181" s="472"/>
      <c r="W181" s="472"/>
      <c r="X181" s="472"/>
      <c r="Y181" s="472"/>
      <c r="Z181" s="472"/>
      <c r="AA181" s="472"/>
      <c r="AB181" s="472"/>
      <c r="AC181" s="472"/>
      <c r="AD181" s="472"/>
      <c r="AE181" s="472"/>
      <c r="AF181" s="472"/>
      <c r="AG181" s="472"/>
      <c r="AH181" s="472"/>
      <c r="AI181" s="472"/>
      <c r="AJ181" s="472"/>
      <c r="AK181" s="472"/>
      <c r="AL181" s="472"/>
      <c r="AM181" s="472"/>
      <c r="AN181" s="472"/>
      <c r="AO181" s="472"/>
      <c r="AP181" s="472"/>
      <c r="AQ181" s="472"/>
      <c r="AR181" s="472"/>
      <c r="AS181" s="472"/>
      <c r="AT181" s="472"/>
      <c r="AU181" s="472"/>
    </row>
    <row r="182" spans="2:47" x14ac:dyDescent="0.3">
      <c r="B182" s="475" t="s">
        <v>146</v>
      </c>
      <c r="C182" s="488" t="s">
        <v>303</v>
      </c>
      <c r="D182" s="473"/>
      <c r="E182" s="477"/>
      <c r="F182" s="473"/>
      <c r="G182" s="473"/>
      <c r="H182" s="473" t="s">
        <v>992</v>
      </c>
      <c r="I182" s="373" t="s">
        <v>730</v>
      </c>
      <c r="J182" s="473"/>
      <c r="K182" s="479"/>
      <c r="L182" s="473"/>
      <c r="M182" s="481"/>
      <c r="N182" s="490">
        <v>0.52400000000000002</v>
      </c>
      <c r="O182" s="480" t="s">
        <v>585</v>
      </c>
      <c r="P182" s="473"/>
      <c r="Q182" s="473"/>
      <c r="R182" s="474"/>
      <c r="S182" s="474"/>
      <c r="T182" s="472"/>
      <c r="U182" s="472"/>
      <c r="V182" s="472"/>
      <c r="W182" s="472"/>
      <c r="X182" s="472"/>
      <c r="Y182" s="472"/>
      <c r="Z182" s="472"/>
      <c r="AA182" s="472"/>
      <c r="AB182" s="472"/>
      <c r="AC182" s="472"/>
      <c r="AD182" s="472"/>
      <c r="AE182" s="472"/>
      <c r="AF182" s="472"/>
      <c r="AG182" s="472"/>
      <c r="AH182" s="472"/>
      <c r="AI182" s="472"/>
      <c r="AJ182" s="472"/>
      <c r="AK182" s="472"/>
      <c r="AL182" s="472"/>
      <c r="AM182" s="472"/>
      <c r="AN182" s="472"/>
      <c r="AO182" s="472"/>
      <c r="AP182" s="472"/>
      <c r="AQ182" s="472"/>
      <c r="AR182" s="472"/>
      <c r="AS182" s="472"/>
      <c r="AT182" s="472"/>
      <c r="AU182" s="472"/>
    </row>
    <row r="183" spans="2:47" x14ac:dyDescent="0.3">
      <c r="B183" s="475"/>
      <c r="C183" s="488"/>
      <c r="D183" s="473"/>
      <c r="E183" s="477"/>
      <c r="F183" s="473"/>
      <c r="G183" s="473"/>
      <c r="H183" s="473"/>
      <c r="I183" s="373" t="s">
        <v>735</v>
      </c>
      <c r="J183" s="473"/>
      <c r="K183" s="479"/>
      <c r="L183" s="473"/>
      <c r="M183" s="481"/>
      <c r="N183" s="490"/>
      <c r="O183" s="480"/>
      <c r="P183" s="473"/>
      <c r="Q183" s="473"/>
      <c r="R183" s="474"/>
      <c r="S183" s="474"/>
      <c r="T183" s="472"/>
      <c r="U183" s="472"/>
      <c r="V183" s="472"/>
      <c r="W183" s="472"/>
      <c r="X183" s="472"/>
      <c r="Y183" s="472"/>
      <c r="Z183" s="472"/>
      <c r="AA183" s="472"/>
      <c r="AB183" s="472"/>
      <c r="AC183" s="472"/>
      <c r="AD183" s="472"/>
      <c r="AE183" s="472"/>
      <c r="AF183" s="472"/>
      <c r="AG183" s="472"/>
      <c r="AH183" s="472"/>
      <c r="AI183" s="472"/>
      <c r="AJ183" s="472"/>
      <c r="AK183" s="472"/>
      <c r="AL183" s="472"/>
      <c r="AM183" s="472"/>
      <c r="AN183" s="472"/>
      <c r="AO183" s="472"/>
      <c r="AP183" s="472"/>
      <c r="AQ183" s="472"/>
      <c r="AR183" s="472"/>
      <c r="AS183" s="472"/>
      <c r="AT183" s="472"/>
      <c r="AU183" s="472"/>
    </row>
    <row r="184" spans="2:47" x14ac:dyDescent="0.3">
      <c r="B184" s="351" t="s">
        <v>520</v>
      </c>
      <c r="C184" s="351" t="s">
        <v>191</v>
      </c>
      <c r="D184" s="133"/>
      <c r="E184" s="353"/>
      <c r="F184" s="133"/>
      <c r="G184" s="133"/>
      <c r="H184" s="133" t="s">
        <v>993</v>
      </c>
      <c r="I184" s="373" t="s">
        <v>518</v>
      </c>
      <c r="J184" s="133" t="s">
        <v>994</v>
      </c>
      <c r="K184" s="372" t="s">
        <v>995</v>
      </c>
      <c r="L184" s="133" t="s">
        <v>696</v>
      </c>
      <c r="M184" s="350" t="s">
        <v>996</v>
      </c>
      <c r="N184" s="133"/>
      <c r="O184" s="349"/>
      <c r="P184" s="133"/>
      <c r="Q184" s="133"/>
      <c r="R184" s="117"/>
      <c r="S184" s="117"/>
      <c r="T184" s="295"/>
      <c r="U184" s="295"/>
      <c r="V184" s="295"/>
      <c r="W184" s="295"/>
      <c r="X184" s="295"/>
      <c r="Y184" s="295"/>
      <c r="Z184" s="295"/>
      <c r="AA184" s="295"/>
      <c r="AB184" s="295"/>
      <c r="AC184" s="295"/>
      <c r="AD184" s="295"/>
      <c r="AE184" s="295"/>
      <c r="AF184" s="295"/>
      <c r="AG184" s="295"/>
      <c r="AH184" s="295"/>
      <c r="AI184" s="295"/>
      <c r="AJ184" s="295"/>
      <c r="AK184" s="295"/>
      <c r="AL184" s="295"/>
      <c r="AM184" s="295"/>
      <c r="AN184" s="295"/>
      <c r="AO184" s="295"/>
      <c r="AP184" s="295"/>
      <c r="AQ184" s="295"/>
      <c r="AR184" s="295"/>
      <c r="AS184" s="295"/>
      <c r="AT184" s="295"/>
      <c r="AU184" s="295"/>
    </row>
    <row r="185" spans="2:47" x14ac:dyDescent="0.3">
      <c r="B185" s="351" t="s">
        <v>144</v>
      </c>
      <c r="C185" s="352" t="s">
        <v>997</v>
      </c>
      <c r="D185" s="133"/>
      <c r="E185" s="353"/>
      <c r="F185" s="133"/>
      <c r="G185" s="133"/>
      <c r="H185" s="133" t="s">
        <v>998</v>
      </c>
      <c r="I185" s="373" t="s">
        <v>518</v>
      </c>
      <c r="J185" s="358" t="s">
        <v>999</v>
      </c>
      <c r="K185" s="373" t="s">
        <v>1000</v>
      </c>
      <c r="L185" s="133"/>
      <c r="M185" s="349"/>
      <c r="N185" s="133"/>
      <c r="O185" s="349"/>
      <c r="P185" s="133"/>
      <c r="Q185" s="133"/>
      <c r="R185" s="117"/>
      <c r="S185" s="117"/>
      <c r="T185" s="295"/>
      <c r="U185" s="295"/>
      <c r="V185" s="295"/>
      <c r="W185" s="295"/>
      <c r="X185" s="295"/>
      <c r="Y185" s="295"/>
      <c r="Z185" s="295"/>
      <c r="AA185" s="295"/>
      <c r="AB185" s="295"/>
      <c r="AC185" s="295"/>
      <c r="AD185" s="295"/>
      <c r="AE185" s="295"/>
      <c r="AF185" s="295"/>
      <c r="AG185" s="295"/>
      <c r="AH185" s="295"/>
      <c r="AI185" s="295"/>
      <c r="AJ185" s="295"/>
      <c r="AK185" s="295"/>
      <c r="AL185" s="295"/>
      <c r="AM185" s="295"/>
      <c r="AN185" s="295"/>
      <c r="AO185" s="295"/>
      <c r="AP185" s="295"/>
      <c r="AQ185" s="295"/>
      <c r="AR185" s="295"/>
      <c r="AS185" s="295"/>
      <c r="AT185" s="295"/>
      <c r="AU185" s="295"/>
    </row>
    <row r="186" spans="2:47" x14ac:dyDescent="0.3">
      <c r="B186" s="351" t="s">
        <v>145</v>
      </c>
      <c r="C186" s="352" t="s">
        <v>1001</v>
      </c>
      <c r="D186" s="133"/>
      <c r="E186" s="353"/>
      <c r="F186" s="133"/>
      <c r="G186" s="133"/>
      <c r="H186" s="133" t="s">
        <v>1002</v>
      </c>
      <c r="I186" s="373" t="s">
        <v>518</v>
      </c>
      <c r="J186" s="133" t="s">
        <v>1003</v>
      </c>
      <c r="K186" s="373" t="s">
        <v>1004</v>
      </c>
      <c r="L186" s="133"/>
      <c r="M186" s="349"/>
      <c r="N186" s="133"/>
      <c r="O186" s="349"/>
      <c r="P186" s="133"/>
      <c r="Q186" s="133"/>
      <c r="R186" s="117"/>
      <c r="S186" s="117"/>
      <c r="T186" s="295"/>
      <c r="U186" s="295"/>
      <c r="V186" s="295"/>
      <c r="W186" s="295"/>
      <c r="X186" s="295"/>
      <c r="Y186" s="295"/>
      <c r="Z186" s="295"/>
      <c r="AA186" s="295"/>
      <c r="AB186" s="295"/>
      <c r="AC186" s="295"/>
      <c r="AD186" s="295"/>
      <c r="AE186" s="295"/>
      <c r="AF186" s="295"/>
      <c r="AG186" s="295"/>
      <c r="AH186" s="295"/>
      <c r="AI186" s="295"/>
      <c r="AJ186" s="295"/>
      <c r="AK186" s="295"/>
      <c r="AL186" s="295"/>
      <c r="AM186" s="295"/>
      <c r="AN186" s="295"/>
      <c r="AO186" s="295"/>
      <c r="AP186" s="295"/>
      <c r="AQ186" s="295"/>
      <c r="AR186" s="295"/>
      <c r="AS186" s="295"/>
      <c r="AT186" s="295"/>
      <c r="AU186" s="295"/>
    </row>
    <row r="187" spans="2:47" x14ac:dyDescent="0.3">
      <c r="B187" s="351" t="s">
        <v>144</v>
      </c>
      <c r="C187" s="352" t="s">
        <v>304</v>
      </c>
      <c r="D187" s="133"/>
      <c r="E187" s="353"/>
      <c r="F187" s="133"/>
      <c r="G187" s="133"/>
      <c r="H187" s="133" t="s">
        <v>1005</v>
      </c>
      <c r="I187" s="373" t="s">
        <v>518</v>
      </c>
      <c r="J187" s="133" t="s">
        <v>780</v>
      </c>
      <c r="K187" s="373" t="s">
        <v>1006</v>
      </c>
      <c r="L187" s="133"/>
      <c r="M187" s="349"/>
      <c r="N187" s="133"/>
      <c r="O187" s="349"/>
      <c r="P187" s="133"/>
      <c r="Q187" s="133"/>
      <c r="R187" s="117"/>
      <c r="S187" s="117"/>
      <c r="T187" s="295"/>
      <c r="U187" s="295"/>
      <c r="V187" s="295"/>
      <c r="W187" s="295"/>
      <c r="X187" s="295"/>
      <c r="Y187" s="295"/>
      <c r="Z187" s="295"/>
      <c r="AA187" s="295"/>
      <c r="AB187" s="295"/>
      <c r="AC187" s="295"/>
      <c r="AD187" s="295"/>
      <c r="AE187" s="295"/>
      <c r="AF187" s="295"/>
      <c r="AG187" s="295"/>
      <c r="AH187" s="295"/>
      <c r="AI187" s="295"/>
      <c r="AJ187" s="295"/>
      <c r="AK187" s="295"/>
      <c r="AL187" s="295"/>
      <c r="AM187" s="295"/>
      <c r="AN187" s="295"/>
      <c r="AO187" s="295"/>
      <c r="AP187" s="295"/>
      <c r="AQ187" s="295"/>
      <c r="AR187" s="295"/>
      <c r="AS187" s="295"/>
      <c r="AT187" s="295"/>
      <c r="AU187" s="295"/>
    </row>
    <row r="188" spans="2:47" x14ac:dyDescent="0.3">
      <c r="B188" s="351" t="s">
        <v>145</v>
      </c>
      <c r="C188" s="352" t="s">
        <v>1007</v>
      </c>
      <c r="D188" s="133"/>
      <c r="E188" s="353"/>
      <c r="F188" s="133"/>
      <c r="G188" s="133"/>
      <c r="H188" s="133" t="s">
        <v>517</v>
      </c>
      <c r="I188" s="373" t="s">
        <v>518</v>
      </c>
      <c r="J188" s="358" t="s">
        <v>572</v>
      </c>
      <c r="K188" s="373" t="s">
        <v>1008</v>
      </c>
      <c r="L188" s="133"/>
      <c r="M188" s="349"/>
      <c r="N188" s="133" t="s">
        <v>541</v>
      </c>
      <c r="O188" s="349"/>
      <c r="P188" s="133"/>
      <c r="Q188" s="133"/>
      <c r="R188" s="117"/>
      <c r="S188" s="117"/>
      <c r="T188" s="295"/>
      <c r="U188" s="295"/>
      <c r="V188" s="295"/>
      <c r="W188" s="295"/>
      <c r="X188" s="295"/>
      <c r="Y188" s="295"/>
      <c r="Z188" s="295"/>
      <c r="AA188" s="295"/>
      <c r="AB188" s="295"/>
      <c r="AC188" s="295"/>
      <c r="AD188" s="295"/>
      <c r="AE188" s="295"/>
      <c r="AF188" s="295"/>
      <c r="AG188" s="295"/>
      <c r="AH188" s="295"/>
      <c r="AI188" s="295"/>
      <c r="AJ188" s="295"/>
      <c r="AK188" s="295"/>
      <c r="AL188" s="295"/>
      <c r="AM188" s="295"/>
      <c r="AN188" s="295"/>
      <c r="AO188" s="295"/>
      <c r="AP188" s="295"/>
      <c r="AQ188" s="295"/>
      <c r="AR188" s="295"/>
      <c r="AS188" s="295"/>
      <c r="AT188" s="295"/>
      <c r="AU188" s="295"/>
    </row>
    <row r="189" spans="2:47" x14ac:dyDescent="0.3">
      <c r="B189" s="351" t="s">
        <v>146</v>
      </c>
      <c r="C189" s="352" t="s">
        <v>306</v>
      </c>
      <c r="D189" s="133"/>
      <c r="E189" s="353"/>
      <c r="F189" s="133" t="s">
        <v>1009</v>
      </c>
      <c r="G189" s="349" t="s">
        <v>1010</v>
      </c>
      <c r="H189" s="133" t="s">
        <v>1011</v>
      </c>
      <c r="I189" s="372" t="s">
        <v>1010</v>
      </c>
      <c r="J189" s="358" t="s">
        <v>1012</v>
      </c>
      <c r="K189" s="373" t="s">
        <v>1013</v>
      </c>
      <c r="L189" s="358" t="s">
        <v>696</v>
      </c>
      <c r="M189" s="350" t="s">
        <v>1014</v>
      </c>
      <c r="N189" s="354">
        <v>0.151</v>
      </c>
      <c r="O189" s="350" t="s">
        <v>585</v>
      </c>
      <c r="P189" s="358" t="s">
        <v>534</v>
      </c>
      <c r="Q189" s="133"/>
      <c r="R189" s="117"/>
      <c r="S189" s="117"/>
      <c r="T189" s="295"/>
      <c r="U189" s="295"/>
      <c r="V189" s="295"/>
      <c r="W189" s="295"/>
      <c r="X189" s="295"/>
      <c r="Y189" s="295"/>
      <c r="Z189" s="295"/>
      <c r="AA189" s="295"/>
      <c r="AB189" s="295"/>
      <c r="AC189" s="295"/>
      <c r="AD189" s="295"/>
      <c r="AE189" s="295"/>
      <c r="AF189" s="295"/>
      <c r="AG189" s="295"/>
      <c r="AH189" s="295"/>
      <c r="AI189" s="295"/>
      <c r="AJ189" s="295"/>
      <c r="AK189" s="295"/>
      <c r="AL189" s="295"/>
      <c r="AM189" s="295"/>
      <c r="AN189" s="295"/>
      <c r="AO189" s="295"/>
      <c r="AP189" s="295"/>
      <c r="AQ189" s="295"/>
      <c r="AR189" s="295"/>
      <c r="AS189" s="295"/>
      <c r="AT189" s="295"/>
      <c r="AU189" s="295"/>
    </row>
    <row r="190" spans="2:47" x14ac:dyDescent="0.3">
      <c r="B190" s="351" t="s">
        <v>150</v>
      </c>
      <c r="C190" s="352" t="s">
        <v>184</v>
      </c>
      <c r="D190" s="133"/>
      <c r="E190" s="353"/>
      <c r="F190" s="133"/>
      <c r="G190" s="133"/>
      <c r="H190" s="133" t="s">
        <v>1015</v>
      </c>
      <c r="I190" s="373" t="s">
        <v>518</v>
      </c>
      <c r="J190" s="133" t="s">
        <v>1016</v>
      </c>
      <c r="K190" s="372" t="s">
        <v>1017</v>
      </c>
      <c r="L190" s="133" t="s">
        <v>532</v>
      </c>
      <c r="M190" s="350" t="s">
        <v>1018</v>
      </c>
      <c r="N190" s="133" t="s">
        <v>541</v>
      </c>
      <c r="O190" s="349"/>
      <c r="P190" s="133" t="s">
        <v>534</v>
      </c>
      <c r="Q190" s="133"/>
      <c r="R190" s="117"/>
      <c r="S190" s="117"/>
      <c r="T190" s="295"/>
      <c r="U190" s="295"/>
      <c r="V190" s="295"/>
      <c r="W190" s="295"/>
      <c r="X190" s="295"/>
      <c r="Y190" s="295"/>
      <c r="Z190" s="295"/>
      <c r="AA190" s="295"/>
      <c r="AB190" s="295"/>
      <c r="AC190" s="295"/>
      <c r="AD190" s="295"/>
      <c r="AE190" s="295"/>
      <c r="AF190" s="295"/>
      <c r="AG190" s="295"/>
      <c r="AH190" s="295"/>
      <c r="AI190" s="295"/>
      <c r="AJ190" s="295"/>
      <c r="AK190" s="295"/>
      <c r="AL190" s="295"/>
      <c r="AM190" s="295"/>
      <c r="AN190" s="295"/>
      <c r="AO190" s="295"/>
      <c r="AP190" s="295"/>
      <c r="AQ190" s="295"/>
      <c r="AR190" s="295"/>
      <c r="AS190" s="295"/>
      <c r="AT190" s="295"/>
      <c r="AU190" s="295"/>
    </row>
    <row r="191" spans="2:47" x14ac:dyDescent="0.3">
      <c r="B191" s="475" t="s">
        <v>150</v>
      </c>
      <c r="C191" s="476" t="s">
        <v>1019</v>
      </c>
      <c r="D191" s="473"/>
      <c r="E191" s="477"/>
      <c r="F191" s="473"/>
      <c r="G191" s="473"/>
      <c r="H191" s="473" t="s">
        <v>1020</v>
      </c>
      <c r="I191" s="478" t="s">
        <v>1021</v>
      </c>
      <c r="J191" s="473"/>
      <c r="K191" s="479"/>
      <c r="L191" s="473" t="s">
        <v>532</v>
      </c>
      <c r="M191" s="480" t="s">
        <v>1022</v>
      </c>
      <c r="N191" s="473"/>
      <c r="O191" s="481"/>
      <c r="P191" s="473"/>
      <c r="Q191" s="361" t="s">
        <v>1023</v>
      </c>
      <c r="R191" s="117"/>
      <c r="S191" s="117"/>
      <c r="T191" s="295"/>
      <c r="U191" s="295"/>
      <c r="V191" s="295"/>
      <c r="W191" s="295"/>
      <c r="X191" s="295"/>
      <c r="Y191" s="295"/>
      <c r="Z191" s="295"/>
      <c r="AA191" s="295"/>
      <c r="AB191" s="295"/>
      <c r="AC191" s="295"/>
      <c r="AD191" s="295"/>
      <c r="AE191" s="295"/>
      <c r="AF191" s="295"/>
      <c r="AG191" s="295"/>
      <c r="AH191" s="295"/>
      <c r="AI191" s="295"/>
      <c r="AJ191" s="295"/>
      <c r="AK191" s="295"/>
      <c r="AL191" s="295"/>
      <c r="AM191" s="295"/>
      <c r="AN191" s="295"/>
      <c r="AO191" s="295"/>
      <c r="AP191" s="295"/>
      <c r="AQ191" s="295"/>
      <c r="AR191" s="295"/>
      <c r="AS191" s="295"/>
      <c r="AT191" s="295"/>
      <c r="AU191" s="295"/>
    </row>
    <row r="192" spans="2:47" x14ac:dyDescent="0.3">
      <c r="B192" s="475"/>
      <c r="C192" s="476"/>
      <c r="D192" s="473"/>
      <c r="E192" s="477"/>
      <c r="F192" s="473"/>
      <c r="G192" s="473"/>
      <c r="H192" s="473"/>
      <c r="I192" s="478"/>
      <c r="J192" s="473"/>
      <c r="K192" s="479"/>
      <c r="L192" s="473"/>
      <c r="M192" s="480"/>
      <c r="N192" s="473"/>
      <c r="O192" s="481"/>
      <c r="P192" s="473"/>
      <c r="Q192" s="361" t="s">
        <v>719</v>
      </c>
      <c r="R192" s="117"/>
      <c r="S192" s="117"/>
      <c r="T192" s="295"/>
      <c r="U192" s="295"/>
      <c r="V192" s="295"/>
      <c r="W192" s="295"/>
      <c r="X192" s="295"/>
      <c r="Y192" s="295"/>
      <c r="Z192" s="295"/>
      <c r="AA192" s="295"/>
      <c r="AB192" s="295"/>
      <c r="AC192" s="295"/>
      <c r="AD192" s="295"/>
      <c r="AE192" s="295"/>
      <c r="AF192" s="295"/>
      <c r="AG192" s="295"/>
      <c r="AH192" s="295"/>
      <c r="AI192" s="295"/>
      <c r="AJ192" s="295"/>
      <c r="AK192" s="295"/>
      <c r="AL192" s="295"/>
      <c r="AM192" s="295"/>
      <c r="AN192" s="295"/>
      <c r="AO192" s="295"/>
      <c r="AP192" s="295"/>
      <c r="AQ192" s="295"/>
      <c r="AR192" s="295"/>
      <c r="AS192" s="295"/>
      <c r="AT192" s="295"/>
      <c r="AU192" s="295"/>
    </row>
    <row r="193" spans="2:47" x14ac:dyDescent="0.3">
      <c r="B193" s="351" t="s">
        <v>150</v>
      </c>
      <c r="C193" s="346" t="s">
        <v>1024</v>
      </c>
      <c r="D193" s="133"/>
      <c r="E193" s="353"/>
      <c r="F193" s="133"/>
      <c r="G193" s="133"/>
      <c r="H193" s="133" t="s">
        <v>1025</v>
      </c>
      <c r="I193" s="373" t="s">
        <v>1026</v>
      </c>
      <c r="J193" s="133"/>
      <c r="K193" s="373" t="s">
        <v>1027</v>
      </c>
      <c r="L193" s="133"/>
      <c r="M193" s="349"/>
      <c r="N193" s="133"/>
      <c r="O193" s="349"/>
      <c r="P193" s="133"/>
      <c r="Q193" s="133"/>
      <c r="R193" s="117"/>
      <c r="S193" s="117"/>
      <c r="T193" s="295"/>
      <c r="U193" s="295"/>
      <c r="V193" s="295"/>
      <c r="W193" s="295"/>
      <c r="X193" s="295"/>
      <c r="Y193" s="295"/>
      <c r="Z193" s="295"/>
      <c r="AA193" s="295"/>
      <c r="AB193" s="295"/>
      <c r="AC193" s="295"/>
      <c r="AD193" s="295"/>
      <c r="AE193" s="295"/>
      <c r="AF193" s="295"/>
      <c r="AG193" s="295"/>
      <c r="AH193" s="295"/>
      <c r="AI193" s="295"/>
      <c r="AJ193" s="295"/>
      <c r="AK193" s="295"/>
      <c r="AL193" s="295"/>
      <c r="AM193" s="295"/>
      <c r="AN193" s="295"/>
      <c r="AO193" s="295"/>
      <c r="AP193" s="295"/>
      <c r="AQ193" s="295"/>
      <c r="AR193" s="295"/>
      <c r="AS193" s="295"/>
      <c r="AT193" s="295"/>
      <c r="AU193" s="295"/>
    </row>
    <row r="194" spans="2:47" x14ac:dyDescent="0.3">
      <c r="B194" s="351" t="s">
        <v>150</v>
      </c>
      <c r="C194" s="346" t="s">
        <v>1028</v>
      </c>
      <c r="D194" s="133"/>
      <c r="E194" s="353"/>
      <c r="F194" s="133"/>
      <c r="G194" s="133"/>
      <c r="H194" s="133" t="s">
        <v>1029</v>
      </c>
      <c r="I194" s="372" t="s">
        <v>1030</v>
      </c>
      <c r="J194" s="133" t="s">
        <v>550</v>
      </c>
      <c r="K194" s="372"/>
      <c r="L194" s="133" t="s">
        <v>1031</v>
      </c>
      <c r="M194" s="350" t="s">
        <v>1032</v>
      </c>
      <c r="N194" s="133"/>
      <c r="O194" s="349"/>
      <c r="P194" s="133"/>
      <c r="Q194" s="133"/>
      <c r="R194" s="117"/>
      <c r="S194" s="117"/>
      <c r="T194" s="295"/>
      <c r="U194" s="295"/>
      <c r="V194" s="295"/>
      <c r="W194" s="295"/>
      <c r="X194" s="295"/>
      <c r="Y194" s="295"/>
      <c r="Z194" s="295"/>
      <c r="AA194" s="295"/>
      <c r="AB194" s="295"/>
      <c r="AC194" s="295"/>
      <c r="AD194" s="295"/>
      <c r="AE194" s="295"/>
      <c r="AF194" s="295"/>
      <c r="AG194" s="295"/>
      <c r="AH194" s="295"/>
      <c r="AI194" s="295"/>
      <c r="AJ194" s="295"/>
      <c r="AK194" s="295"/>
      <c r="AL194" s="295"/>
      <c r="AM194" s="295"/>
      <c r="AN194" s="295"/>
      <c r="AO194" s="295"/>
      <c r="AP194" s="295"/>
      <c r="AQ194" s="295"/>
      <c r="AR194" s="295"/>
      <c r="AS194" s="295"/>
      <c r="AT194" s="295"/>
      <c r="AU194" s="295"/>
    </row>
    <row r="195" spans="2:47" x14ac:dyDescent="0.3">
      <c r="B195" s="351" t="s">
        <v>144</v>
      </c>
      <c r="C195" s="352" t="s">
        <v>1033</v>
      </c>
      <c r="D195" s="133"/>
      <c r="E195" s="353"/>
      <c r="F195" s="133"/>
      <c r="G195" s="133"/>
      <c r="H195" s="133" t="s">
        <v>765</v>
      </c>
      <c r="I195" s="373" t="s">
        <v>518</v>
      </c>
      <c r="J195" s="133" t="s">
        <v>550</v>
      </c>
      <c r="K195" s="372"/>
      <c r="L195" s="133"/>
      <c r="M195" s="349"/>
      <c r="N195" s="133"/>
      <c r="O195" s="349"/>
      <c r="P195" s="133"/>
      <c r="Q195" s="133"/>
      <c r="R195" s="117"/>
      <c r="S195" s="117"/>
      <c r="T195" s="295"/>
      <c r="U195" s="295"/>
      <c r="V195" s="295"/>
      <c r="W195" s="295"/>
      <c r="X195" s="295"/>
      <c r="Y195" s="295"/>
      <c r="Z195" s="295"/>
      <c r="AA195" s="295"/>
      <c r="AB195" s="295"/>
      <c r="AC195" s="295"/>
      <c r="AD195" s="295"/>
      <c r="AE195" s="295"/>
      <c r="AF195" s="295"/>
      <c r="AG195" s="295"/>
      <c r="AH195" s="295"/>
      <c r="AI195" s="295"/>
      <c r="AJ195" s="295"/>
      <c r="AK195" s="295"/>
      <c r="AL195" s="295"/>
      <c r="AM195" s="295"/>
      <c r="AN195" s="295"/>
      <c r="AO195" s="295"/>
      <c r="AP195" s="295"/>
      <c r="AQ195" s="295"/>
      <c r="AR195" s="295"/>
      <c r="AS195" s="295"/>
      <c r="AT195" s="295"/>
      <c r="AU195" s="295"/>
    </row>
    <row r="196" spans="2:47" x14ac:dyDescent="0.3">
      <c r="B196" s="351" t="s">
        <v>144</v>
      </c>
      <c r="C196" s="352" t="s">
        <v>1034</v>
      </c>
      <c r="D196" s="133"/>
      <c r="E196" s="353"/>
      <c r="F196" s="133"/>
      <c r="G196" s="133"/>
      <c r="H196" s="133" t="s">
        <v>1035</v>
      </c>
      <c r="I196" s="373" t="s">
        <v>518</v>
      </c>
      <c r="J196" s="133" t="s">
        <v>588</v>
      </c>
      <c r="K196" s="373" t="s">
        <v>1036</v>
      </c>
      <c r="L196" s="133"/>
      <c r="M196" s="349"/>
      <c r="N196" s="133"/>
      <c r="O196" s="349"/>
      <c r="P196" s="133"/>
      <c r="Q196" s="133"/>
      <c r="R196" s="117"/>
      <c r="S196" s="117"/>
      <c r="T196" s="295"/>
      <c r="U196" s="295"/>
      <c r="V196" s="295"/>
      <c r="W196" s="295"/>
      <c r="X196" s="295"/>
      <c r="Y196" s="295"/>
      <c r="Z196" s="295"/>
      <c r="AA196" s="295"/>
      <c r="AB196" s="295"/>
      <c r="AC196" s="295"/>
      <c r="AD196" s="295"/>
      <c r="AE196" s="295"/>
      <c r="AF196" s="295"/>
      <c r="AG196" s="295"/>
      <c r="AH196" s="295"/>
      <c r="AI196" s="295"/>
      <c r="AJ196" s="295"/>
      <c r="AK196" s="295"/>
      <c r="AL196" s="295"/>
      <c r="AM196" s="295"/>
      <c r="AN196" s="295"/>
      <c r="AO196" s="295"/>
      <c r="AP196" s="295"/>
      <c r="AQ196" s="295"/>
      <c r="AR196" s="295"/>
      <c r="AS196" s="295"/>
      <c r="AT196" s="295"/>
      <c r="AU196" s="295"/>
    </row>
    <row r="197" spans="2:47" x14ac:dyDescent="0.3">
      <c r="B197" s="475" t="s">
        <v>146</v>
      </c>
      <c r="C197" s="488" t="s">
        <v>309</v>
      </c>
      <c r="D197" s="473"/>
      <c r="E197" s="477"/>
      <c r="F197" s="473"/>
      <c r="G197" s="473"/>
      <c r="H197" s="473" t="s">
        <v>1037</v>
      </c>
      <c r="I197" s="373" t="s">
        <v>730</v>
      </c>
      <c r="J197" s="484" t="s">
        <v>1038</v>
      </c>
      <c r="K197" s="478" t="s">
        <v>1039</v>
      </c>
      <c r="L197" s="473"/>
      <c r="M197" s="481"/>
      <c r="N197" s="490">
        <v>1.0680000000000001</v>
      </c>
      <c r="O197" s="480" t="s">
        <v>519</v>
      </c>
      <c r="P197" s="473"/>
      <c r="Q197" s="473"/>
      <c r="R197" s="474"/>
      <c r="S197" s="474"/>
      <c r="T197" s="472"/>
      <c r="U197" s="472"/>
      <c r="V197" s="472"/>
      <c r="W197" s="472"/>
      <c r="X197" s="472"/>
      <c r="Y197" s="472"/>
      <c r="Z197" s="472"/>
      <c r="AA197" s="472"/>
      <c r="AB197" s="472"/>
      <c r="AC197" s="472"/>
      <c r="AD197" s="472"/>
      <c r="AE197" s="472"/>
      <c r="AF197" s="472"/>
      <c r="AG197" s="472"/>
      <c r="AH197" s="472"/>
      <c r="AI197" s="472"/>
      <c r="AJ197" s="472"/>
      <c r="AK197" s="472"/>
      <c r="AL197" s="472"/>
      <c r="AM197" s="472"/>
      <c r="AN197" s="472"/>
      <c r="AO197" s="472"/>
      <c r="AP197" s="472"/>
      <c r="AQ197" s="472"/>
      <c r="AR197" s="472"/>
      <c r="AS197" s="472"/>
      <c r="AT197" s="472"/>
      <c r="AU197" s="472"/>
    </row>
    <row r="198" spans="2:47" x14ac:dyDescent="0.3">
      <c r="B198" s="475"/>
      <c r="C198" s="488"/>
      <c r="D198" s="473"/>
      <c r="E198" s="477"/>
      <c r="F198" s="473"/>
      <c r="G198" s="473"/>
      <c r="H198" s="473"/>
      <c r="I198" s="373" t="s">
        <v>735</v>
      </c>
      <c r="J198" s="484"/>
      <c r="K198" s="478"/>
      <c r="L198" s="473"/>
      <c r="M198" s="481"/>
      <c r="N198" s="490"/>
      <c r="O198" s="480"/>
      <c r="P198" s="473"/>
      <c r="Q198" s="473"/>
      <c r="R198" s="474"/>
      <c r="S198" s="474"/>
      <c r="T198" s="472"/>
      <c r="U198" s="472"/>
      <c r="V198" s="472"/>
      <c r="W198" s="472"/>
      <c r="X198" s="472"/>
      <c r="Y198" s="472"/>
      <c r="Z198" s="472"/>
      <c r="AA198" s="472"/>
      <c r="AB198" s="472"/>
      <c r="AC198" s="472"/>
      <c r="AD198" s="472"/>
      <c r="AE198" s="472"/>
      <c r="AF198" s="472"/>
      <c r="AG198" s="472"/>
      <c r="AH198" s="472"/>
      <c r="AI198" s="472"/>
      <c r="AJ198" s="472"/>
      <c r="AK198" s="472"/>
      <c r="AL198" s="472"/>
      <c r="AM198" s="472"/>
      <c r="AN198" s="472"/>
      <c r="AO198" s="472"/>
      <c r="AP198" s="472"/>
      <c r="AQ198" s="472"/>
      <c r="AR198" s="472"/>
      <c r="AS198" s="472"/>
      <c r="AT198" s="472"/>
      <c r="AU198" s="472"/>
    </row>
    <row r="199" spans="2:47" x14ac:dyDescent="0.3">
      <c r="B199" s="351" t="s">
        <v>520</v>
      </c>
      <c r="C199" s="488" t="s">
        <v>1040</v>
      </c>
      <c r="D199" s="473"/>
      <c r="E199" s="477"/>
      <c r="F199" s="473"/>
      <c r="G199" s="473"/>
      <c r="H199" s="473" t="s">
        <v>1041</v>
      </c>
      <c r="I199" s="478" t="s">
        <v>518</v>
      </c>
      <c r="J199" s="133" t="s">
        <v>1042</v>
      </c>
      <c r="K199" s="478" t="s">
        <v>1043</v>
      </c>
      <c r="L199" s="473"/>
      <c r="M199" s="481"/>
      <c r="N199" s="473"/>
      <c r="O199" s="481"/>
      <c r="P199" s="473"/>
      <c r="Q199" s="473"/>
      <c r="R199" s="474"/>
      <c r="S199" s="474"/>
      <c r="T199" s="472"/>
      <c r="U199" s="472"/>
      <c r="V199" s="472"/>
      <c r="W199" s="472"/>
      <c r="X199" s="472"/>
      <c r="Y199" s="472"/>
      <c r="Z199" s="472"/>
      <c r="AA199" s="472"/>
      <c r="AB199" s="472"/>
      <c r="AC199" s="472"/>
      <c r="AD199" s="472"/>
      <c r="AE199" s="472"/>
      <c r="AF199" s="472"/>
      <c r="AG199" s="472"/>
      <c r="AH199" s="472"/>
      <c r="AI199" s="472"/>
      <c r="AJ199" s="472"/>
      <c r="AK199" s="472"/>
      <c r="AL199" s="472"/>
      <c r="AM199" s="472"/>
      <c r="AN199" s="472"/>
      <c r="AO199" s="472"/>
      <c r="AP199" s="472"/>
      <c r="AQ199" s="472"/>
      <c r="AR199" s="472"/>
      <c r="AS199" s="472"/>
      <c r="AT199" s="472"/>
      <c r="AU199" s="472"/>
    </row>
    <row r="200" spans="2:47" ht="14.4" customHeight="1" x14ac:dyDescent="0.3">
      <c r="B200" s="351" t="s">
        <v>520</v>
      </c>
      <c r="C200" s="488"/>
      <c r="D200" s="473"/>
      <c r="E200" s="477"/>
      <c r="F200" s="473"/>
      <c r="G200" s="473"/>
      <c r="H200" s="473"/>
      <c r="I200" s="478"/>
      <c r="J200" s="133" t="s">
        <v>588</v>
      </c>
      <c r="K200" s="478"/>
      <c r="L200" s="473"/>
      <c r="M200" s="481"/>
      <c r="N200" s="473"/>
      <c r="O200" s="481"/>
      <c r="P200" s="473"/>
      <c r="Q200" s="473"/>
      <c r="R200" s="474"/>
      <c r="S200" s="474"/>
      <c r="T200" s="472"/>
      <c r="U200" s="472"/>
      <c r="V200" s="472"/>
      <c r="W200" s="472"/>
      <c r="X200" s="472"/>
      <c r="Y200" s="472"/>
      <c r="Z200" s="472"/>
      <c r="AA200" s="472"/>
      <c r="AB200" s="472"/>
      <c r="AC200" s="472"/>
      <c r="AD200" s="472"/>
      <c r="AE200" s="472"/>
      <c r="AF200" s="472"/>
      <c r="AG200" s="472"/>
      <c r="AH200" s="472"/>
      <c r="AI200" s="472"/>
      <c r="AJ200" s="472"/>
      <c r="AK200" s="472"/>
      <c r="AL200" s="472"/>
      <c r="AM200" s="472"/>
      <c r="AN200" s="472"/>
      <c r="AO200" s="472"/>
      <c r="AP200" s="472"/>
      <c r="AQ200" s="472"/>
      <c r="AR200" s="472"/>
      <c r="AS200" s="472"/>
      <c r="AT200" s="472"/>
      <c r="AU200" s="472"/>
    </row>
    <row r="201" spans="2:47" x14ac:dyDescent="0.3">
      <c r="B201" s="475" t="s">
        <v>145</v>
      </c>
      <c r="C201" s="488" t="s">
        <v>311</v>
      </c>
      <c r="D201" s="473"/>
      <c r="E201" s="477"/>
      <c r="F201" s="473"/>
      <c r="G201" s="473"/>
      <c r="H201" s="473" t="s">
        <v>1044</v>
      </c>
      <c r="I201" s="478" t="s">
        <v>518</v>
      </c>
      <c r="J201" s="133" t="s">
        <v>709</v>
      </c>
      <c r="K201" s="478" t="s">
        <v>1045</v>
      </c>
      <c r="L201" s="473"/>
      <c r="M201" s="481"/>
      <c r="N201" s="473"/>
      <c r="O201" s="481"/>
      <c r="P201" s="473"/>
      <c r="Q201" s="473"/>
      <c r="R201" s="474"/>
      <c r="S201" s="474"/>
      <c r="T201" s="472"/>
      <c r="U201" s="472"/>
      <c r="V201" s="472"/>
      <c r="W201" s="472"/>
      <c r="X201" s="472"/>
      <c r="Y201" s="472"/>
      <c r="Z201" s="472"/>
      <c r="AA201" s="472"/>
      <c r="AB201" s="472"/>
      <c r="AC201" s="472"/>
      <c r="AD201" s="472"/>
      <c r="AE201" s="472"/>
      <c r="AF201" s="472"/>
      <c r="AG201" s="472"/>
      <c r="AH201" s="472"/>
      <c r="AI201" s="472"/>
      <c r="AJ201" s="472"/>
      <c r="AK201" s="472"/>
      <c r="AL201" s="472"/>
      <c r="AM201" s="472"/>
      <c r="AN201" s="472"/>
      <c r="AO201" s="472"/>
      <c r="AP201" s="472"/>
      <c r="AQ201" s="472"/>
      <c r="AR201" s="472"/>
      <c r="AS201" s="472"/>
      <c r="AT201" s="472"/>
      <c r="AU201" s="472"/>
    </row>
    <row r="202" spans="2:47" x14ac:dyDescent="0.3">
      <c r="B202" s="475"/>
      <c r="C202" s="488"/>
      <c r="D202" s="473"/>
      <c r="E202" s="477"/>
      <c r="F202" s="473"/>
      <c r="G202" s="473"/>
      <c r="H202" s="473"/>
      <c r="I202" s="478"/>
      <c r="J202" s="133" t="s">
        <v>1046</v>
      </c>
      <c r="K202" s="478"/>
      <c r="L202" s="473"/>
      <c r="M202" s="481"/>
      <c r="N202" s="473"/>
      <c r="O202" s="481"/>
      <c r="P202" s="473"/>
      <c r="Q202" s="473"/>
      <c r="R202" s="474"/>
      <c r="S202" s="474"/>
      <c r="T202" s="472"/>
      <c r="U202" s="472"/>
      <c r="V202" s="472"/>
      <c r="W202" s="472"/>
      <c r="X202" s="472"/>
      <c r="Y202" s="472"/>
      <c r="Z202" s="472"/>
      <c r="AA202" s="472"/>
      <c r="AB202" s="472"/>
      <c r="AC202" s="472"/>
      <c r="AD202" s="472"/>
      <c r="AE202" s="472"/>
      <c r="AF202" s="472"/>
      <c r="AG202" s="472"/>
      <c r="AH202" s="472"/>
      <c r="AI202" s="472"/>
      <c r="AJ202" s="472"/>
      <c r="AK202" s="472"/>
      <c r="AL202" s="472"/>
      <c r="AM202" s="472"/>
      <c r="AN202" s="472"/>
      <c r="AO202" s="472"/>
      <c r="AP202" s="472"/>
      <c r="AQ202" s="472"/>
      <c r="AR202" s="472"/>
      <c r="AS202" s="472"/>
      <c r="AT202" s="472"/>
      <c r="AU202" s="472"/>
    </row>
    <row r="203" spans="2:47" x14ac:dyDescent="0.3">
      <c r="B203" s="351" t="s">
        <v>150</v>
      </c>
      <c r="C203" s="352" t="s">
        <v>1047</v>
      </c>
      <c r="D203" s="133"/>
      <c r="E203" s="353"/>
      <c r="F203" s="133"/>
      <c r="G203" s="133"/>
      <c r="H203" s="133" t="s">
        <v>969</v>
      </c>
      <c r="I203" s="373" t="s">
        <v>1048</v>
      </c>
      <c r="J203" s="133" t="s">
        <v>1049</v>
      </c>
      <c r="K203" s="373" t="s">
        <v>1050</v>
      </c>
      <c r="L203" s="133"/>
      <c r="M203" s="349"/>
      <c r="N203" s="133"/>
      <c r="O203" s="349"/>
      <c r="P203" s="133"/>
      <c r="Q203" s="133"/>
      <c r="R203" s="117"/>
      <c r="S203" s="117"/>
      <c r="T203" s="295"/>
      <c r="U203" s="295"/>
      <c r="V203" s="295"/>
      <c r="W203" s="295"/>
      <c r="X203" s="295"/>
      <c r="Y203" s="295"/>
      <c r="Z203" s="295"/>
      <c r="AA203" s="295"/>
      <c r="AB203" s="295"/>
      <c r="AC203" s="295"/>
      <c r="AD203" s="295"/>
      <c r="AE203" s="295"/>
      <c r="AF203" s="295"/>
      <c r="AG203" s="295"/>
      <c r="AH203" s="295"/>
      <c r="AI203" s="295"/>
      <c r="AJ203" s="295"/>
      <c r="AK203" s="295"/>
      <c r="AL203" s="295"/>
      <c r="AM203" s="295"/>
      <c r="AN203" s="295"/>
      <c r="AO203" s="295"/>
      <c r="AP203" s="295"/>
      <c r="AQ203" s="295"/>
      <c r="AR203" s="295"/>
      <c r="AS203" s="295"/>
      <c r="AT203" s="295"/>
      <c r="AU203" s="295"/>
    </row>
    <row r="204" spans="2:47" x14ac:dyDescent="0.3">
      <c r="B204" s="351" t="s">
        <v>520</v>
      </c>
      <c r="C204" s="351" t="s">
        <v>1051</v>
      </c>
      <c r="D204" s="133"/>
      <c r="E204" s="353"/>
      <c r="F204" s="133"/>
      <c r="G204" s="133"/>
      <c r="H204" s="133" t="s">
        <v>591</v>
      </c>
      <c r="I204" s="373" t="s">
        <v>518</v>
      </c>
      <c r="J204" s="133" t="s">
        <v>550</v>
      </c>
      <c r="K204" s="372"/>
      <c r="L204" s="133"/>
      <c r="M204" s="349"/>
      <c r="N204" s="133"/>
      <c r="O204" s="349"/>
      <c r="P204" s="133"/>
      <c r="Q204" s="133"/>
      <c r="R204" s="117"/>
      <c r="S204" s="117"/>
      <c r="T204" s="295"/>
      <c r="U204" s="295"/>
      <c r="V204" s="295"/>
      <c r="W204" s="295"/>
      <c r="X204" s="295"/>
      <c r="Y204" s="295"/>
      <c r="Z204" s="295"/>
      <c r="AA204" s="295"/>
      <c r="AB204" s="295"/>
      <c r="AC204" s="295"/>
      <c r="AD204" s="295"/>
      <c r="AE204" s="295"/>
      <c r="AF204" s="295"/>
      <c r="AG204" s="295"/>
      <c r="AH204" s="295"/>
      <c r="AI204" s="295"/>
      <c r="AJ204" s="295"/>
      <c r="AK204" s="295"/>
      <c r="AL204" s="295"/>
      <c r="AM204" s="295"/>
      <c r="AN204" s="295"/>
      <c r="AO204" s="295"/>
      <c r="AP204" s="295"/>
      <c r="AQ204" s="295"/>
      <c r="AR204" s="295"/>
      <c r="AS204" s="295"/>
      <c r="AT204" s="295"/>
      <c r="AU204" s="295"/>
    </row>
    <row r="205" spans="2:47" x14ac:dyDescent="0.3">
      <c r="B205" s="351" t="s">
        <v>150</v>
      </c>
      <c r="C205" s="352" t="s">
        <v>1052</v>
      </c>
      <c r="D205" s="133"/>
      <c r="E205" s="353"/>
      <c r="F205" s="133"/>
      <c r="G205" s="133"/>
      <c r="H205" s="133" t="s">
        <v>1053</v>
      </c>
      <c r="I205" s="373" t="s">
        <v>518</v>
      </c>
      <c r="J205" s="133" t="s">
        <v>572</v>
      </c>
      <c r="K205" s="373" t="s">
        <v>1054</v>
      </c>
      <c r="L205" s="133" t="s">
        <v>532</v>
      </c>
      <c r="M205" s="350" t="s">
        <v>1055</v>
      </c>
      <c r="N205" s="133"/>
      <c r="O205" s="349"/>
      <c r="P205" s="133" t="s">
        <v>534</v>
      </c>
      <c r="Q205" s="133"/>
      <c r="R205" s="117"/>
      <c r="S205" s="117"/>
      <c r="T205" s="295"/>
      <c r="U205" s="295"/>
      <c r="V205" s="295"/>
      <c r="W205" s="295"/>
      <c r="X205" s="295"/>
      <c r="Y205" s="295"/>
      <c r="Z205" s="295"/>
      <c r="AA205" s="295"/>
      <c r="AB205" s="295"/>
      <c r="AC205" s="295"/>
      <c r="AD205" s="295"/>
      <c r="AE205" s="295"/>
      <c r="AF205" s="295"/>
      <c r="AG205" s="295"/>
      <c r="AH205" s="295"/>
      <c r="AI205" s="295"/>
      <c r="AJ205" s="295"/>
      <c r="AK205" s="295"/>
      <c r="AL205" s="295"/>
      <c r="AM205" s="295"/>
      <c r="AN205" s="295"/>
      <c r="AO205" s="295"/>
      <c r="AP205" s="295"/>
      <c r="AQ205" s="295"/>
      <c r="AR205" s="295"/>
      <c r="AS205" s="295"/>
      <c r="AT205" s="295"/>
      <c r="AU205" s="295"/>
    </row>
    <row r="206" spans="2:47" x14ac:dyDescent="0.3">
      <c r="B206" s="351" t="s">
        <v>535</v>
      </c>
      <c r="C206" s="352" t="s">
        <v>438</v>
      </c>
      <c r="D206" s="133"/>
      <c r="E206" s="353"/>
      <c r="F206" s="133"/>
      <c r="G206" s="133"/>
      <c r="H206" s="133" t="s">
        <v>517</v>
      </c>
      <c r="I206" s="373" t="s">
        <v>518</v>
      </c>
      <c r="J206" s="133"/>
      <c r="K206" s="372"/>
      <c r="L206" s="133"/>
      <c r="M206" s="349"/>
      <c r="N206" s="133"/>
      <c r="O206" s="349"/>
      <c r="P206" s="133"/>
      <c r="Q206" s="133"/>
      <c r="R206" s="117"/>
      <c r="S206" s="117"/>
      <c r="T206" s="295"/>
      <c r="U206" s="295"/>
      <c r="V206" s="295"/>
      <c r="W206" s="295"/>
      <c r="X206" s="295"/>
      <c r="Y206" s="295"/>
      <c r="Z206" s="295"/>
      <c r="AA206" s="295"/>
      <c r="AB206" s="295"/>
      <c r="AC206" s="295"/>
      <c r="AD206" s="295"/>
      <c r="AE206" s="295"/>
      <c r="AF206" s="295"/>
      <c r="AG206" s="295"/>
      <c r="AH206" s="295"/>
      <c r="AI206" s="295"/>
      <c r="AJ206" s="295"/>
      <c r="AK206" s="295"/>
      <c r="AL206" s="295"/>
      <c r="AM206" s="295"/>
      <c r="AN206" s="295"/>
      <c r="AO206" s="295"/>
      <c r="AP206" s="295"/>
      <c r="AQ206" s="295"/>
      <c r="AR206" s="295"/>
      <c r="AS206" s="295"/>
      <c r="AT206" s="295"/>
      <c r="AU206" s="295"/>
    </row>
    <row r="207" spans="2:47" x14ac:dyDescent="0.3">
      <c r="B207" s="351" t="s">
        <v>535</v>
      </c>
      <c r="C207" s="352" t="s">
        <v>313</v>
      </c>
      <c r="D207" s="133"/>
      <c r="E207" s="353"/>
      <c r="F207" s="133"/>
      <c r="G207" s="133"/>
      <c r="H207" s="133" t="s">
        <v>1056</v>
      </c>
      <c r="I207" s="373" t="s">
        <v>518</v>
      </c>
      <c r="J207" s="358" t="s">
        <v>902</v>
      </c>
      <c r="K207" s="373" t="s">
        <v>1057</v>
      </c>
      <c r="L207" s="133"/>
      <c r="M207" s="349"/>
      <c r="N207" s="133" t="s">
        <v>541</v>
      </c>
      <c r="O207" s="349"/>
      <c r="P207" s="133"/>
      <c r="Q207" s="133"/>
      <c r="R207" s="117"/>
      <c r="S207" s="117"/>
      <c r="T207" s="295"/>
      <c r="U207" s="295"/>
      <c r="V207" s="295"/>
      <c r="W207" s="295"/>
      <c r="X207" s="295"/>
      <c r="Y207" s="295"/>
      <c r="Z207" s="295"/>
      <c r="AA207" s="295"/>
      <c r="AB207" s="295"/>
      <c r="AC207" s="295"/>
      <c r="AD207" s="295"/>
      <c r="AE207" s="295"/>
      <c r="AF207" s="295"/>
      <c r="AG207" s="295"/>
      <c r="AH207" s="295"/>
      <c r="AI207" s="295"/>
      <c r="AJ207" s="295"/>
      <c r="AK207" s="295"/>
      <c r="AL207" s="295"/>
      <c r="AM207" s="295"/>
      <c r="AN207" s="295"/>
      <c r="AO207" s="295"/>
      <c r="AP207" s="295"/>
      <c r="AQ207" s="295"/>
      <c r="AR207" s="295"/>
      <c r="AS207" s="295"/>
      <c r="AT207" s="295"/>
      <c r="AU207" s="295"/>
    </row>
    <row r="208" spans="2:47" x14ac:dyDescent="0.3">
      <c r="B208" s="475" t="s">
        <v>145</v>
      </c>
      <c r="C208" s="475" t="s">
        <v>1058</v>
      </c>
      <c r="D208" s="473"/>
      <c r="E208" s="477"/>
      <c r="F208" s="473"/>
      <c r="G208" s="473"/>
      <c r="H208" s="473" t="s">
        <v>1059</v>
      </c>
      <c r="I208" s="478" t="s">
        <v>518</v>
      </c>
      <c r="J208" s="358" t="s">
        <v>1060</v>
      </c>
      <c r="K208" s="478" t="s">
        <v>1061</v>
      </c>
      <c r="L208" s="473"/>
      <c r="M208" s="481"/>
      <c r="N208" s="473" t="s">
        <v>541</v>
      </c>
      <c r="O208" s="481"/>
      <c r="P208" s="473"/>
      <c r="Q208" s="473" t="s">
        <v>1062</v>
      </c>
      <c r="R208" s="474"/>
      <c r="S208" s="474"/>
      <c r="T208" s="472"/>
      <c r="U208" s="472"/>
      <c r="V208" s="472"/>
      <c r="W208" s="472"/>
      <c r="X208" s="472"/>
      <c r="Y208" s="472"/>
      <c r="Z208" s="472"/>
      <c r="AA208" s="472"/>
      <c r="AB208" s="472"/>
      <c r="AC208" s="472"/>
      <c r="AD208" s="472"/>
      <c r="AE208" s="472"/>
      <c r="AF208" s="472"/>
      <c r="AG208" s="472"/>
      <c r="AH208" s="472"/>
      <c r="AI208" s="472"/>
      <c r="AJ208" s="472"/>
      <c r="AK208" s="472"/>
      <c r="AL208" s="472"/>
      <c r="AM208" s="472"/>
      <c r="AN208" s="472"/>
      <c r="AO208" s="472"/>
      <c r="AP208" s="472"/>
      <c r="AQ208" s="472"/>
      <c r="AR208" s="472"/>
      <c r="AS208" s="472"/>
      <c r="AT208" s="472"/>
      <c r="AU208" s="472"/>
    </row>
    <row r="209" spans="2:47" x14ac:dyDescent="0.3">
      <c r="B209" s="475"/>
      <c r="C209" s="475"/>
      <c r="D209" s="473"/>
      <c r="E209" s="477"/>
      <c r="F209" s="473"/>
      <c r="G209" s="473"/>
      <c r="H209" s="473"/>
      <c r="I209" s="478"/>
      <c r="J209" s="358" t="s">
        <v>1063</v>
      </c>
      <c r="K209" s="478"/>
      <c r="L209" s="473"/>
      <c r="M209" s="481"/>
      <c r="N209" s="473"/>
      <c r="O209" s="481"/>
      <c r="P209" s="473"/>
      <c r="Q209" s="473"/>
      <c r="R209" s="474"/>
      <c r="S209" s="474"/>
      <c r="T209" s="472"/>
      <c r="U209" s="472"/>
      <c r="V209" s="472"/>
      <c r="W209" s="472"/>
      <c r="X209" s="472"/>
      <c r="Y209" s="472"/>
      <c r="Z209" s="472"/>
      <c r="AA209" s="472"/>
      <c r="AB209" s="472"/>
      <c r="AC209" s="472"/>
      <c r="AD209" s="472"/>
      <c r="AE209" s="472"/>
      <c r="AF209" s="472"/>
      <c r="AG209" s="472"/>
      <c r="AH209" s="472"/>
      <c r="AI209" s="472"/>
      <c r="AJ209" s="472"/>
      <c r="AK209" s="472"/>
      <c r="AL209" s="472"/>
      <c r="AM209" s="472"/>
      <c r="AN209" s="472"/>
      <c r="AO209" s="472"/>
      <c r="AP209" s="472"/>
      <c r="AQ209" s="472"/>
      <c r="AR209" s="472"/>
      <c r="AS209" s="472"/>
      <c r="AT209" s="472"/>
      <c r="AU209" s="472"/>
    </row>
    <row r="210" spans="2:47" x14ac:dyDescent="0.3">
      <c r="B210" s="475" t="s">
        <v>146</v>
      </c>
      <c r="C210" s="488" t="s">
        <v>314</v>
      </c>
      <c r="D210" s="473"/>
      <c r="E210" s="477"/>
      <c r="F210" s="473" t="s">
        <v>1064</v>
      </c>
      <c r="G210" s="349" t="s">
        <v>664</v>
      </c>
      <c r="H210" s="473" t="s">
        <v>1065</v>
      </c>
      <c r="I210" s="373" t="s">
        <v>664</v>
      </c>
      <c r="J210" s="473" t="s">
        <v>1066</v>
      </c>
      <c r="K210" s="478" t="s">
        <v>1067</v>
      </c>
      <c r="L210" s="473"/>
      <c r="M210" s="481"/>
      <c r="N210" s="491">
        <v>0.13</v>
      </c>
      <c r="O210" s="480" t="s">
        <v>585</v>
      </c>
      <c r="P210" s="473"/>
      <c r="Q210" s="473"/>
      <c r="R210" s="474"/>
      <c r="S210" s="474"/>
      <c r="T210" s="472"/>
      <c r="U210" s="472"/>
      <c r="V210" s="472"/>
      <c r="W210" s="472"/>
      <c r="X210" s="472"/>
      <c r="Y210" s="472"/>
      <c r="Z210" s="472"/>
      <c r="AA210" s="472"/>
      <c r="AB210" s="472"/>
      <c r="AC210" s="472"/>
      <c r="AD210" s="472"/>
      <c r="AE210" s="472"/>
      <c r="AF210" s="472"/>
      <c r="AG210" s="472"/>
      <c r="AH210" s="472"/>
      <c r="AI210" s="472"/>
      <c r="AJ210" s="472"/>
      <c r="AK210" s="472"/>
      <c r="AL210" s="472"/>
      <c r="AM210" s="472"/>
      <c r="AN210" s="472"/>
      <c r="AO210" s="472"/>
      <c r="AP210" s="472"/>
      <c r="AQ210" s="472"/>
      <c r="AR210" s="472"/>
      <c r="AS210" s="472"/>
      <c r="AT210" s="472"/>
      <c r="AU210" s="472"/>
    </row>
    <row r="211" spans="2:47" x14ac:dyDescent="0.3">
      <c r="B211" s="475"/>
      <c r="C211" s="488"/>
      <c r="D211" s="473"/>
      <c r="E211" s="477"/>
      <c r="F211" s="473"/>
      <c r="G211" s="349" t="s">
        <v>668</v>
      </c>
      <c r="H211" s="473"/>
      <c r="I211" s="373" t="s">
        <v>668</v>
      </c>
      <c r="J211" s="473"/>
      <c r="K211" s="478"/>
      <c r="L211" s="473"/>
      <c r="M211" s="481"/>
      <c r="N211" s="491"/>
      <c r="O211" s="480"/>
      <c r="P211" s="473"/>
      <c r="Q211" s="473"/>
      <c r="R211" s="474"/>
      <c r="S211" s="474"/>
      <c r="T211" s="472"/>
      <c r="U211" s="472"/>
      <c r="V211" s="472"/>
      <c r="W211" s="472"/>
      <c r="X211" s="472"/>
      <c r="Y211" s="472"/>
      <c r="Z211" s="472"/>
      <c r="AA211" s="472"/>
      <c r="AB211" s="472"/>
      <c r="AC211" s="472"/>
      <c r="AD211" s="472"/>
      <c r="AE211" s="472"/>
      <c r="AF211" s="472"/>
      <c r="AG211" s="472"/>
      <c r="AH211" s="472"/>
      <c r="AI211" s="472"/>
      <c r="AJ211" s="472"/>
      <c r="AK211" s="472"/>
      <c r="AL211" s="472"/>
      <c r="AM211" s="472"/>
      <c r="AN211" s="472"/>
      <c r="AO211" s="472"/>
      <c r="AP211" s="472"/>
      <c r="AQ211" s="472"/>
      <c r="AR211" s="472"/>
      <c r="AS211" s="472"/>
      <c r="AT211" s="472"/>
      <c r="AU211" s="472"/>
    </row>
    <row r="212" spans="2:47" x14ac:dyDescent="0.3">
      <c r="B212" s="475" t="s">
        <v>146</v>
      </c>
      <c r="C212" s="475" t="s">
        <v>315</v>
      </c>
      <c r="D212" s="473"/>
      <c r="E212" s="477"/>
      <c r="F212" s="473"/>
      <c r="G212" s="473"/>
      <c r="H212" s="473" t="s">
        <v>1068</v>
      </c>
      <c r="I212" s="373" t="s">
        <v>730</v>
      </c>
      <c r="J212" s="133" t="s">
        <v>1069</v>
      </c>
      <c r="K212" s="373" t="s">
        <v>1070</v>
      </c>
      <c r="L212" s="473"/>
      <c r="M212" s="481"/>
      <c r="N212" s="473" t="s">
        <v>1071</v>
      </c>
      <c r="O212" s="480" t="s">
        <v>1072</v>
      </c>
      <c r="P212" s="473"/>
      <c r="Q212" s="473"/>
      <c r="R212" s="474"/>
      <c r="S212" s="474"/>
      <c r="T212" s="472"/>
      <c r="U212" s="472"/>
      <c r="V212" s="472"/>
      <c r="W212" s="472"/>
      <c r="X212" s="472"/>
      <c r="Y212" s="472"/>
      <c r="Z212" s="472"/>
      <c r="AA212" s="472"/>
      <c r="AB212" s="472"/>
      <c r="AC212" s="472"/>
      <c r="AD212" s="472"/>
      <c r="AE212" s="472"/>
      <c r="AF212" s="472"/>
      <c r="AG212" s="472"/>
      <c r="AH212" s="472"/>
      <c r="AI212" s="472"/>
      <c r="AJ212" s="472"/>
      <c r="AK212" s="472"/>
      <c r="AL212" s="472"/>
      <c r="AM212" s="472"/>
      <c r="AN212" s="472"/>
      <c r="AO212" s="472"/>
      <c r="AP212" s="472"/>
      <c r="AQ212" s="472"/>
      <c r="AR212" s="472"/>
      <c r="AS212" s="472"/>
      <c r="AT212" s="472"/>
      <c r="AU212" s="472"/>
    </row>
    <row r="213" spans="2:47" x14ac:dyDescent="0.3">
      <c r="B213" s="475"/>
      <c r="C213" s="475"/>
      <c r="D213" s="473"/>
      <c r="E213" s="477"/>
      <c r="F213" s="473"/>
      <c r="G213" s="473"/>
      <c r="H213" s="473"/>
      <c r="I213" s="373" t="s">
        <v>735</v>
      </c>
      <c r="J213" s="133" t="s">
        <v>1073</v>
      </c>
      <c r="K213" s="373" t="s">
        <v>1074</v>
      </c>
      <c r="L213" s="473"/>
      <c r="M213" s="481"/>
      <c r="N213" s="473"/>
      <c r="O213" s="480"/>
      <c r="P213" s="473"/>
      <c r="Q213" s="473"/>
      <c r="R213" s="474"/>
      <c r="S213" s="474"/>
      <c r="T213" s="472"/>
      <c r="U213" s="472"/>
      <c r="V213" s="472"/>
      <c r="W213" s="472"/>
      <c r="X213" s="472"/>
      <c r="Y213" s="472"/>
      <c r="Z213" s="472"/>
      <c r="AA213" s="472"/>
      <c r="AB213" s="472"/>
      <c r="AC213" s="472"/>
      <c r="AD213" s="472"/>
      <c r="AE213" s="472"/>
      <c r="AF213" s="472"/>
      <c r="AG213" s="472"/>
      <c r="AH213" s="472"/>
      <c r="AI213" s="472"/>
      <c r="AJ213" s="472"/>
      <c r="AK213" s="472"/>
      <c r="AL213" s="472"/>
      <c r="AM213" s="472"/>
      <c r="AN213" s="472"/>
      <c r="AO213" s="472"/>
      <c r="AP213" s="472"/>
      <c r="AQ213" s="472"/>
      <c r="AR213" s="472"/>
      <c r="AS213" s="472"/>
      <c r="AT213" s="472"/>
      <c r="AU213" s="472"/>
    </row>
    <row r="214" spans="2:47" x14ac:dyDescent="0.3">
      <c r="B214" s="351" t="s">
        <v>520</v>
      </c>
      <c r="C214" s="351" t="s">
        <v>1075</v>
      </c>
      <c r="D214" s="133"/>
      <c r="E214" s="353"/>
      <c r="F214" s="133"/>
      <c r="G214" s="133"/>
      <c r="H214" s="133" t="s">
        <v>1076</v>
      </c>
      <c r="I214" s="373" t="s">
        <v>518</v>
      </c>
      <c r="J214" s="133"/>
      <c r="K214" s="372"/>
      <c r="L214" s="133"/>
      <c r="M214" s="349"/>
      <c r="N214" s="133"/>
      <c r="O214" s="349"/>
      <c r="P214" s="133"/>
      <c r="Q214" s="133"/>
      <c r="R214" s="117"/>
      <c r="S214" s="117"/>
      <c r="T214" s="295"/>
      <c r="U214" s="295"/>
      <c r="V214" s="295"/>
      <c r="W214" s="295"/>
      <c r="X214" s="295"/>
      <c r="Y214" s="295"/>
      <c r="Z214" s="295"/>
      <c r="AA214" s="295"/>
      <c r="AB214" s="295"/>
      <c r="AC214" s="295"/>
      <c r="AD214" s="295"/>
      <c r="AE214" s="295"/>
      <c r="AF214" s="295"/>
      <c r="AG214" s="295"/>
      <c r="AH214" s="295"/>
      <c r="AI214" s="295"/>
      <c r="AJ214" s="295"/>
      <c r="AK214" s="295"/>
      <c r="AL214" s="295"/>
      <c r="AM214" s="295"/>
      <c r="AN214" s="295"/>
      <c r="AO214" s="295"/>
      <c r="AP214" s="295"/>
      <c r="AQ214" s="295"/>
      <c r="AR214" s="295"/>
      <c r="AS214" s="295"/>
      <c r="AT214" s="295"/>
      <c r="AU214" s="295"/>
    </row>
    <row r="215" spans="2:47" x14ac:dyDescent="0.3">
      <c r="B215" s="475" t="s">
        <v>146</v>
      </c>
      <c r="C215" s="488" t="s">
        <v>317</v>
      </c>
      <c r="D215" s="473"/>
      <c r="E215" s="477"/>
      <c r="F215" s="473"/>
      <c r="G215" s="473"/>
      <c r="H215" s="473" t="s">
        <v>1077</v>
      </c>
      <c r="I215" s="373" t="s">
        <v>730</v>
      </c>
      <c r="J215" s="484" t="s">
        <v>550</v>
      </c>
      <c r="K215" s="479"/>
      <c r="L215" s="473"/>
      <c r="M215" s="481"/>
      <c r="N215" s="490">
        <v>0.41799999999999998</v>
      </c>
      <c r="O215" s="480" t="s">
        <v>585</v>
      </c>
      <c r="P215" s="473"/>
      <c r="Q215" s="473"/>
      <c r="R215" s="474"/>
      <c r="S215" s="474"/>
      <c r="T215" s="472"/>
      <c r="U215" s="472"/>
      <c r="V215" s="472"/>
      <c r="W215" s="472"/>
      <c r="X215" s="472"/>
      <c r="Y215" s="472"/>
      <c r="Z215" s="472"/>
      <c r="AA215" s="472"/>
      <c r="AB215" s="472"/>
      <c r="AC215" s="472"/>
      <c r="AD215" s="472"/>
      <c r="AE215" s="472"/>
      <c r="AF215" s="472"/>
      <c r="AG215" s="472"/>
      <c r="AH215" s="472"/>
      <c r="AI215" s="472"/>
      <c r="AJ215" s="472"/>
      <c r="AK215" s="472"/>
      <c r="AL215" s="472"/>
      <c r="AM215" s="472"/>
      <c r="AN215" s="472"/>
      <c r="AO215" s="472"/>
      <c r="AP215" s="472"/>
      <c r="AQ215" s="472"/>
      <c r="AR215" s="472"/>
      <c r="AS215" s="472"/>
      <c r="AT215" s="472"/>
      <c r="AU215" s="472"/>
    </row>
    <row r="216" spans="2:47" x14ac:dyDescent="0.3">
      <c r="B216" s="475"/>
      <c r="C216" s="488"/>
      <c r="D216" s="473"/>
      <c r="E216" s="477"/>
      <c r="F216" s="473"/>
      <c r="G216" s="473"/>
      <c r="H216" s="473"/>
      <c r="I216" s="373" t="s">
        <v>735</v>
      </c>
      <c r="J216" s="484"/>
      <c r="K216" s="479"/>
      <c r="L216" s="473"/>
      <c r="M216" s="481"/>
      <c r="N216" s="490"/>
      <c r="O216" s="480"/>
      <c r="P216" s="473"/>
      <c r="Q216" s="473"/>
      <c r="R216" s="474"/>
      <c r="S216" s="474"/>
      <c r="T216" s="472"/>
      <c r="U216" s="472"/>
      <c r="V216" s="472"/>
      <c r="W216" s="472"/>
      <c r="X216" s="472"/>
      <c r="Y216" s="472"/>
      <c r="Z216" s="472"/>
      <c r="AA216" s="472"/>
      <c r="AB216" s="472"/>
      <c r="AC216" s="472"/>
      <c r="AD216" s="472"/>
      <c r="AE216" s="472"/>
      <c r="AF216" s="472"/>
      <c r="AG216" s="472"/>
      <c r="AH216" s="472"/>
      <c r="AI216" s="472"/>
      <c r="AJ216" s="472"/>
      <c r="AK216" s="472"/>
      <c r="AL216" s="472"/>
      <c r="AM216" s="472"/>
      <c r="AN216" s="472"/>
      <c r="AO216" s="472"/>
      <c r="AP216" s="472"/>
      <c r="AQ216" s="472"/>
      <c r="AR216" s="472"/>
      <c r="AS216" s="472"/>
      <c r="AT216" s="472"/>
      <c r="AU216" s="472"/>
    </row>
    <row r="217" spans="2:47" x14ac:dyDescent="0.3">
      <c r="B217" s="475" t="s">
        <v>146</v>
      </c>
      <c r="C217" s="488" t="s">
        <v>1078</v>
      </c>
      <c r="D217" s="473"/>
      <c r="E217" s="477"/>
      <c r="F217" s="473" t="s">
        <v>1079</v>
      </c>
      <c r="G217" s="349" t="s">
        <v>664</v>
      </c>
      <c r="H217" s="473" t="s">
        <v>1080</v>
      </c>
      <c r="I217" s="373" t="s">
        <v>664</v>
      </c>
      <c r="J217" s="133" t="s">
        <v>1081</v>
      </c>
      <c r="K217" s="478" t="s">
        <v>1082</v>
      </c>
      <c r="L217" s="473"/>
      <c r="M217" s="481"/>
      <c r="N217" s="473" t="s">
        <v>541</v>
      </c>
      <c r="O217" s="481"/>
      <c r="P217" s="473"/>
      <c r="Q217" s="473"/>
      <c r="R217" s="474"/>
      <c r="S217" s="474"/>
      <c r="T217" s="472"/>
      <c r="U217" s="472"/>
      <c r="V217" s="472"/>
      <c r="W217" s="472"/>
      <c r="X217" s="472"/>
      <c r="Y217" s="472"/>
      <c r="Z217" s="472"/>
      <c r="AA217" s="472"/>
      <c r="AB217" s="472"/>
      <c r="AC217" s="472"/>
      <c r="AD217" s="472"/>
      <c r="AE217" s="472"/>
      <c r="AF217" s="472"/>
      <c r="AG217" s="472"/>
      <c r="AH217" s="472"/>
      <c r="AI217" s="472"/>
      <c r="AJ217" s="472"/>
      <c r="AK217" s="472"/>
      <c r="AL217" s="472"/>
      <c r="AM217" s="472"/>
      <c r="AN217" s="472"/>
      <c r="AO217" s="472"/>
      <c r="AP217" s="472"/>
      <c r="AQ217" s="472"/>
      <c r="AR217" s="472"/>
      <c r="AS217" s="472"/>
      <c r="AT217" s="472"/>
      <c r="AU217" s="472"/>
    </row>
    <row r="218" spans="2:47" x14ac:dyDescent="0.3">
      <c r="B218" s="475"/>
      <c r="C218" s="488"/>
      <c r="D218" s="473"/>
      <c r="E218" s="477"/>
      <c r="F218" s="473"/>
      <c r="G218" s="349" t="s">
        <v>668</v>
      </c>
      <c r="H218" s="473"/>
      <c r="I218" s="373" t="s">
        <v>668</v>
      </c>
      <c r="J218" s="133" t="s">
        <v>1083</v>
      </c>
      <c r="K218" s="478"/>
      <c r="L218" s="473"/>
      <c r="M218" s="481"/>
      <c r="N218" s="473"/>
      <c r="O218" s="481"/>
      <c r="P218" s="473"/>
      <c r="Q218" s="473"/>
      <c r="R218" s="474"/>
      <c r="S218" s="474"/>
      <c r="T218" s="472"/>
      <c r="U218" s="472"/>
      <c r="V218" s="472"/>
      <c r="W218" s="472"/>
      <c r="X218" s="472"/>
      <c r="Y218" s="472"/>
      <c r="Z218" s="472"/>
      <c r="AA218" s="472"/>
      <c r="AB218" s="472"/>
      <c r="AC218" s="472"/>
      <c r="AD218" s="472"/>
      <c r="AE218" s="472"/>
      <c r="AF218" s="472"/>
      <c r="AG218" s="472"/>
      <c r="AH218" s="472"/>
      <c r="AI218" s="472"/>
      <c r="AJ218" s="472"/>
      <c r="AK218" s="472"/>
      <c r="AL218" s="472"/>
      <c r="AM218" s="472"/>
      <c r="AN218" s="472"/>
      <c r="AO218" s="472"/>
      <c r="AP218" s="472"/>
      <c r="AQ218" s="472"/>
      <c r="AR218" s="472"/>
      <c r="AS218" s="472"/>
      <c r="AT218" s="472"/>
      <c r="AU218" s="472"/>
    </row>
    <row r="219" spans="2:47" x14ac:dyDescent="0.3">
      <c r="B219" s="351" t="s">
        <v>145</v>
      </c>
      <c r="C219" s="346" t="s">
        <v>1084</v>
      </c>
      <c r="D219" s="347"/>
      <c r="E219" s="348"/>
      <c r="F219" s="133"/>
      <c r="G219" s="133"/>
      <c r="H219" s="133"/>
      <c r="I219" s="372"/>
      <c r="J219" s="133"/>
      <c r="K219" s="372"/>
      <c r="L219" s="133"/>
      <c r="M219" s="349"/>
      <c r="N219" s="133"/>
      <c r="O219" s="349"/>
      <c r="P219" s="133"/>
      <c r="Q219" s="133"/>
      <c r="R219" s="117"/>
      <c r="S219" s="117"/>
      <c r="T219" s="295"/>
      <c r="U219" s="295"/>
      <c r="V219" s="295"/>
      <c r="W219" s="295"/>
      <c r="X219" s="295"/>
      <c r="Y219" s="295"/>
      <c r="Z219" s="295"/>
      <c r="AA219" s="295"/>
      <c r="AB219" s="295"/>
      <c r="AC219" s="295"/>
      <c r="AD219" s="295"/>
      <c r="AE219" s="295"/>
      <c r="AF219" s="295"/>
      <c r="AG219" s="295"/>
      <c r="AH219" s="295"/>
      <c r="AI219" s="295"/>
      <c r="AJ219" s="295"/>
      <c r="AK219" s="295"/>
      <c r="AL219" s="295"/>
      <c r="AM219" s="295"/>
      <c r="AN219" s="295"/>
      <c r="AO219" s="295"/>
      <c r="AP219" s="295"/>
      <c r="AQ219" s="295"/>
      <c r="AR219" s="295"/>
      <c r="AS219" s="295"/>
      <c r="AT219" s="295"/>
      <c r="AU219" s="295"/>
    </row>
    <row r="220" spans="2:47" x14ac:dyDescent="0.3">
      <c r="B220" s="351" t="s">
        <v>144</v>
      </c>
      <c r="C220" s="352" t="s">
        <v>1085</v>
      </c>
      <c r="D220" s="133"/>
      <c r="E220" s="353"/>
      <c r="F220" s="133"/>
      <c r="G220" s="133"/>
      <c r="H220" s="133" t="s">
        <v>1086</v>
      </c>
      <c r="I220" s="431" t="s">
        <v>518</v>
      </c>
      <c r="J220" s="358" t="s">
        <v>1087</v>
      </c>
      <c r="K220" s="431" t="s">
        <v>1088</v>
      </c>
      <c r="L220" s="133"/>
      <c r="M220" s="349"/>
      <c r="N220" s="133"/>
      <c r="O220" s="349"/>
      <c r="P220" s="133"/>
      <c r="Q220" s="433" t="s">
        <v>1089</v>
      </c>
      <c r="R220" s="117"/>
      <c r="S220" s="117"/>
      <c r="T220" s="295"/>
      <c r="U220" s="295"/>
      <c r="V220" s="295"/>
      <c r="W220" s="295"/>
      <c r="X220" s="295"/>
      <c r="Y220" s="295"/>
      <c r="Z220" s="295"/>
      <c r="AA220" s="295"/>
      <c r="AB220" s="295"/>
      <c r="AC220" s="295"/>
      <c r="AD220" s="295"/>
      <c r="AE220" s="295"/>
      <c r="AF220" s="295"/>
      <c r="AG220" s="295"/>
      <c r="AH220" s="295"/>
      <c r="AI220" s="295"/>
      <c r="AJ220" s="295"/>
      <c r="AK220" s="295"/>
      <c r="AL220" s="295"/>
      <c r="AM220" s="295"/>
      <c r="AN220" s="295"/>
      <c r="AO220" s="295"/>
      <c r="AP220" s="295"/>
      <c r="AQ220" s="295"/>
      <c r="AR220" s="295"/>
      <c r="AS220" s="295"/>
      <c r="AT220" s="295"/>
      <c r="AU220" s="295"/>
    </row>
    <row r="221" spans="2:47" x14ac:dyDescent="0.3">
      <c r="B221" s="351" t="s">
        <v>150</v>
      </c>
      <c r="C221" s="352" t="s">
        <v>1090</v>
      </c>
      <c r="D221" s="133"/>
      <c r="E221" s="353"/>
      <c r="F221" s="133"/>
      <c r="G221" s="133"/>
      <c r="H221" s="133" t="s">
        <v>1091</v>
      </c>
      <c r="I221" s="373" t="s">
        <v>518</v>
      </c>
      <c r="J221" s="133" t="s">
        <v>698</v>
      </c>
      <c r="K221" s="373" t="s">
        <v>1092</v>
      </c>
      <c r="L221" s="133" t="s">
        <v>653</v>
      </c>
      <c r="M221" s="350" t="s">
        <v>1093</v>
      </c>
      <c r="N221" s="133"/>
      <c r="O221" s="349"/>
      <c r="P221" s="133" t="s">
        <v>534</v>
      </c>
      <c r="Q221" s="133"/>
      <c r="R221" s="117"/>
      <c r="S221" s="117"/>
      <c r="T221" s="295"/>
      <c r="U221" s="295"/>
      <c r="V221" s="295"/>
      <c r="W221" s="295"/>
      <c r="X221" s="295"/>
      <c r="Y221" s="295"/>
      <c r="Z221" s="295"/>
      <c r="AA221" s="295"/>
      <c r="AB221" s="295"/>
      <c r="AC221" s="295"/>
      <c r="AD221" s="295"/>
      <c r="AE221" s="295"/>
      <c r="AF221" s="295"/>
      <c r="AG221" s="295"/>
      <c r="AH221" s="295"/>
      <c r="AI221" s="295"/>
      <c r="AJ221" s="295"/>
      <c r="AK221" s="295"/>
      <c r="AL221" s="295"/>
      <c r="AM221" s="295"/>
      <c r="AN221" s="295"/>
      <c r="AO221" s="295"/>
      <c r="AP221" s="295"/>
      <c r="AQ221" s="295"/>
      <c r="AR221" s="295"/>
      <c r="AS221" s="295"/>
      <c r="AT221" s="295"/>
      <c r="AU221" s="295"/>
    </row>
    <row r="222" spans="2:47" x14ac:dyDescent="0.3">
      <c r="B222" s="351" t="s">
        <v>144</v>
      </c>
      <c r="C222" s="352" t="s">
        <v>1094</v>
      </c>
      <c r="D222" s="133"/>
      <c r="E222" s="353"/>
      <c r="F222" s="133"/>
      <c r="G222" s="133"/>
      <c r="H222" s="133" t="s">
        <v>644</v>
      </c>
      <c r="I222" s="373" t="s">
        <v>518</v>
      </c>
      <c r="J222" s="133" t="s">
        <v>1095</v>
      </c>
      <c r="K222" s="373" t="s">
        <v>1096</v>
      </c>
      <c r="L222" s="133"/>
      <c r="M222" s="349"/>
      <c r="N222" s="133"/>
      <c r="O222" s="349"/>
      <c r="P222" s="133"/>
      <c r="Q222" s="133"/>
      <c r="R222" s="117"/>
      <c r="S222" s="117"/>
      <c r="T222" s="295"/>
      <c r="U222" s="295"/>
      <c r="V222" s="295"/>
      <c r="W222" s="295"/>
      <c r="X222" s="295"/>
      <c r="Y222" s="295"/>
      <c r="Z222" s="295"/>
      <c r="AA222" s="295"/>
      <c r="AB222" s="295"/>
      <c r="AC222" s="295"/>
      <c r="AD222" s="295"/>
      <c r="AE222" s="295"/>
      <c r="AF222" s="295"/>
      <c r="AG222" s="295"/>
      <c r="AH222" s="295"/>
      <c r="AI222" s="295"/>
      <c r="AJ222" s="295"/>
      <c r="AK222" s="295"/>
      <c r="AL222" s="295"/>
      <c r="AM222" s="295"/>
      <c r="AN222" s="295"/>
      <c r="AO222" s="295"/>
      <c r="AP222" s="295"/>
      <c r="AQ222" s="295"/>
      <c r="AR222" s="295"/>
      <c r="AS222" s="295"/>
      <c r="AT222" s="295"/>
      <c r="AU222" s="295"/>
    </row>
    <row r="223" spans="2:47" x14ac:dyDescent="0.3">
      <c r="B223" s="351" t="s">
        <v>520</v>
      </c>
      <c r="C223" s="488" t="s">
        <v>439</v>
      </c>
      <c r="D223" s="473"/>
      <c r="E223" s="477"/>
      <c r="F223" s="473" t="s">
        <v>1076</v>
      </c>
      <c r="G223" s="349" t="s">
        <v>664</v>
      </c>
      <c r="H223" s="473" t="s">
        <v>1076</v>
      </c>
      <c r="I223" s="373" t="s">
        <v>664</v>
      </c>
      <c r="J223" s="473" t="s">
        <v>570</v>
      </c>
      <c r="K223" s="478" t="s">
        <v>1097</v>
      </c>
      <c r="L223" s="473"/>
      <c r="M223" s="481"/>
      <c r="N223" s="473"/>
      <c r="O223" s="481"/>
      <c r="P223" s="473"/>
      <c r="Q223" s="473"/>
      <c r="R223" s="474"/>
      <c r="S223" s="474"/>
      <c r="T223" s="472"/>
      <c r="U223" s="472"/>
      <c r="V223" s="472"/>
      <c r="W223" s="472"/>
      <c r="X223" s="472"/>
      <c r="Y223" s="472"/>
      <c r="Z223" s="472"/>
      <c r="AA223" s="472"/>
      <c r="AB223" s="472"/>
      <c r="AC223" s="472"/>
      <c r="AD223" s="472"/>
      <c r="AE223" s="472"/>
      <c r="AF223" s="472"/>
      <c r="AG223" s="472"/>
      <c r="AH223" s="472"/>
      <c r="AI223" s="472"/>
      <c r="AJ223" s="472"/>
      <c r="AK223" s="472"/>
      <c r="AL223" s="472"/>
      <c r="AM223" s="472"/>
      <c r="AN223" s="472"/>
      <c r="AO223" s="472"/>
      <c r="AP223" s="472"/>
      <c r="AQ223" s="472"/>
      <c r="AR223" s="472"/>
      <c r="AS223" s="472"/>
      <c r="AT223" s="472"/>
      <c r="AU223" s="472"/>
    </row>
    <row r="224" spans="2:47" ht="14.4" customHeight="1" x14ac:dyDescent="0.3">
      <c r="B224" s="351" t="s">
        <v>520</v>
      </c>
      <c r="C224" s="488"/>
      <c r="D224" s="473"/>
      <c r="E224" s="477"/>
      <c r="F224" s="473"/>
      <c r="G224" s="349" t="s">
        <v>668</v>
      </c>
      <c r="H224" s="473"/>
      <c r="I224" s="373" t="s">
        <v>668</v>
      </c>
      <c r="J224" s="473"/>
      <c r="K224" s="478"/>
      <c r="L224" s="473"/>
      <c r="M224" s="481"/>
      <c r="N224" s="473"/>
      <c r="O224" s="481"/>
      <c r="P224" s="473"/>
      <c r="Q224" s="473"/>
      <c r="R224" s="474"/>
      <c r="S224" s="474"/>
      <c r="T224" s="472"/>
      <c r="U224" s="472"/>
      <c r="V224" s="472"/>
      <c r="W224" s="472"/>
      <c r="X224" s="472"/>
      <c r="Y224" s="472"/>
      <c r="Z224" s="472"/>
      <c r="AA224" s="472"/>
      <c r="AB224" s="472"/>
      <c r="AC224" s="472"/>
      <c r="AD224" s="472"/>
      <c r="AE224" s="472"/>
      <c r="AF224" s="472"/>
      <c r="AG224" s="472"/>
      <c r="AH224" s="472"/>
      <c r="AI224" s="472"/>
      <c r="AJ224" s="472"/>
      <c r="AK224" s="472"/>
      <c r="AL224" s="472"/>
      <c r="AM224" s="472"/>
      <c r="AN224" s="472"/>
      <c r="AO224" s="472"/>
      <c r="AP224" s="472"/>
      <c r="AQ224" s="472"/>
      <c r="AR224" s="472"/>
      <c r="AS224" s="472"/>
      <c r="AT224" s="472"/>
      <c r="AU224" s="472"/>
    </row>
    <row r="225" spans="2:47" x14ac:dyDescent="0.3">
      <c r="B225" s="351" t="s">
        <v>144</v>
      </c>
      <c r="C225" s="352" t="s">
        <v>1098</v>
      </c>
      <c r="D225" s="133"/>
      <c r="E225" s="353"/>
      <c r="F225" s="133"/>
      <c r="G225" s="133"/>
      <c r="H225" s="133" t="s">
        <v>1099</v>
      </c>
      <c r="I225" s="373" t="s">
        <v>518</v>
      </c>
      <c r="J225" s="133" t="s">
        <v>927</v>
      </c>
      <c r="K225" s="373" t="s">
        <v>1100</v>
      </c>
      <c r="L225" s="133"/>
      <c r="M225" s="349"/>
      <c r="N225" s="133"/>
      <c r="O225" s="349"/>
      <c r="P225" s="133"/>
      <c r="Q225" s="133"/>
      <c r="R225" s="117"/>
      <c r="S225" s="117"/>
      <c r="T225" s="295"/>
      <c r="U225" s="295"/>
      <c r="V225" s="295"/>
      <c r="W225" s="295"/>
      <c r="X225" s="295"/>
      <c r="Y225" s="295"/>
      <c r="Z225" s="295"/>
      <c r="AA225" s="295"/>
      <c r="AB225" s="295"/>
      <c r="AC225" s="295"/>
      <c r="AD225" s="295"/>
      <c r="AE225" s="295"/>
      <c r="AF225" s="295"/>
      <c r="AG225" s="295"/>
      <c r="AH225" s="295"/>
      <c r="AI225" s="295"/>
      <c r="AJ225" s="295"/>
      <c r="AK225" s="295"/>
      <c r="AL225" s="295"/>
      <c r="AM225" s="295"/>
      <c r="AN225" s="295"/>
      <c r="AO225" s="295"/>
      <c r="AP225" s="295"/>
      <c r="AQ225" s="295"/>
      <c r="AR225" s="295"/>
      <c r="AS225" s="295"/>
      <c r="AT225" s="295"/>
      <c r="AU225" s="295"/>
    </row>
    <row r="226" spans="2:47" x14ac:dyDescent="0.3">
      <c r="B226" s="475" t="s">
        <v>146</v>
      </c>
      <c r="C226" s="488" t="s">
        <v>320</v>
      </c>
      <c r="D226" s="473"/>
      <c r="E226" s="477"/>
      <c r="F226" s="473"/>
      <c r="G226" s="473"/>
      <c r="H226" s="473" t="s">
        <v>1101</v>
      </c>
      <c r="I226" s="372" t="s">
        <v>730</v>
      </c>
      <c r="J226" s="484" t="s">
        <v>1063</v>
      </c>
      <c r="K226" s="478" t="s">
        <v>1102</v>
      </c>
      <c r="L226" s="473"/>
      <c r="M226" s="481"/>
      <c r="N226" s="490">
        <v>0.28699999999999998</v>
      </c>
      <c r="O226" s="480" t="s">
        <v>519</v>
      </c>
      <c r="P226" s="473"/>
      <c r="Q226" s="473"/>
      <c r="R226" s="474"/>
      <c r="S226" s="474"/>
      <c r="T226" s="472"/>
      <c r="U226" s="472"/>
      <c r="V226" s="472"/>
      <c r="W226" s="472"/>
      <c r="X226" s="472"/>
      <c r="Y226" s="472"/>
      <c r="Z226" s="472"/>
      <c r="AA226" s="472"/>
      <c r="AB226" s="472"/>
      <c r="AC226" s="472"/>
      <c r="AD226" s="472"/>
      <c r="AE226" s="472"/>
      <c r="AF226" s="472"/>
      <c r="AG226" s="472"/>
      <c r="AH226" s="472"/>
      <c r="AI226" s="472"/>
      <c r="AJ226" s="472"/>
      <c r="AK226" s="472"/>
      <c r="AL226" s="472"/>
      <c r="AM226" s="472"/>
      <c r="AN226" s="472"/>
      <c r="AO226" s="472"/>
      <c r="AP226" s="472"/>
      <c r="AQ226" s="472"/>
      <c r="AR226" s="472"/>
      <c r="AS226" s="472"/>
      <c r="AT226" s="472"/>
      <c r="AU226" s="472"/>
    </row>
    <row r="227" spans="2:47" x14ac:dyDescent="0.3">
      <c r="B227" s="475"/>
      <c r="C227" s="488"/>
      <c r="D227" s="473"/>
      <c r="E227" s="477"/>
      <c r="F227" s="473"/>
      <c r="G227" s="473"/>
      <c r="H227" s="473"/>
      <c r="I227" s="372" t="s">
        <v>735</v>
      </c>
      <c r="J227" s="484"/>
      <c r="K227" s="478"/>
      <c r="L227" s="473"/>
      <c r="M227" s="481"/>
      <c r="N227" s="490"/>
      <c r="O227" s="480"/>
      <c r="P227" s="473"/>
      <c r="Q227" s="473"/>
      <c r="R227" s="474"/>
      <c r="S227" s="474"/>
      <c r="T227" s="472"/>
      <c r="U227" s="472"/>
      <c r="V227" s="472"/>
      <c r="W227" s="472"/>
      <c r="X227" s="472"/>
      <c r="Y227" s="472"/>
      <c r="Z227" s="472"/>
      <c r="AA227" s="472"/>
      <c r="AB227" s="472"/>
      <c r="AC227" s="472"/>
      <c r="AD227" s="472"/>
      <c r="AE227" s="472"/>
      <c r="AF227" s="472"/>
      <c r="AG227" s="472"/>
      <c r="AH227" s="472"/>
      <c r="AI227" s="472"/>
      <c r="AJ227" s="472"/>
      <c r="AK227" s="472"/>
      <c r="AL227" s="472"/>
      <c r="AM227" s="472"/>
      <c r="AN227" s="472"/>
      <c r="AO227" s="472"/>
      <c r="AP227" s="472"/>
      <c r="AQ227" s="472"/>
      <c r="AR227" s="472"/>
      <c r="AS227" s="472"/>
      <c r="AT227" s="472"/>
      <c r="AU227" s="472"/>
    </row>
    <row r="228" spans="2:47" x14ac:dyDescent="0.3">
      <c r="B228" s="351" t="s">
        <v>144</v>
      </c>
      <c r="C228" s="351" t="s">
        <v>1103</v>
      </c>
      <c r="D228" s="133"/>
      <c r="E228" s="353"/>
      <c r="F228" s="133"/>
      <c r="G228" s="133"/>
      <c r="H228" s="133" t="s">
        <v>591</v>
      </c>
      <c r="I228" s="373" t="s">
        <v>1104</v>
      </c>
      <c r="J228" s="133" t="s">
        <v>902</v>
      </c>
      <c r="K228" s="373" t="s">
        <v>1105</v>
      </c>
      <c r="L228" s="133"/>
      <c r="M228" s="349"/>
      <c r="N228" s="133"/>
      <c r="O228" s="349"/>
      <c r="P228" s="133"/>
      <c r="Q228" s="133"/>
      <c r="R228" s="117"/>
      <c r="S228" s="117"/>
      <c r="T228" s="295"/>
      <c r="U228" s="295"/>
      <c r="V228" s="295"/>
      <c r="W228" s="295"/>
      <c r="X228" s="295"/>
      <c r="Y228" s="295"/>
      <c r="Z228" s="295"/>
      <c r="AA228" s="295"/>
      <c r="AB228" s="295"/>
      <c r="AC228" s="295"/>
      <c r="AD228" s="295"/>
      <c r="AE228" s="295"/>
      <c r="AF228" s="295"/>
      <c r="AG228" s="295"/>
      <c r="AH228" s="295"/>
      <c r="AI228" s="295"/>
      <c r="AJ228" s="295"/>
      <c r="AK228" s="295"/>
      <c r="AL228" s="295"/>
      <c r="AM228" s="295"/>
      <c r="AN228" s="295"/>
      <c r="AO228" s="295"/>
      <c r="AP228" s="295"/>
      <c r="AQ228" s="295"/>
      <c r="AR228" s="295"/>
      <c r="AS228" s="295"/>
      <c r="AT228" s="295"/>
      <c r="AU228" s="295"/>
    </row>
    <row r="229" spans="2:47" x14ac:dyDescent="0.3">
      <c r="B229" s="351" t="s">
        <v>144</v>
      </c>
      <c r="C229" s="351" t="s">
        <v>1106</v>
      </c>
      <c r="D229" s="133"/>
      <c r="E229" s="353"/>
      <c r="F229" s="133"/>
      <c r="G229" s="133"/>
      <c r="H229" s="133" t="s">
        <v>1107</v>
      </c>
      <c r="I229" s="373" t="s">
        <v>518</v>
      </c>
      <c r="J229" s="133" t="s">
        <v>550</v>
      </c>
      <c r="K229" s="372"/>
      <c r="L229" s="133"/>
      <c r="M229" s="349"/>
      <c r="N229" s="133"/>
      <c r="O229" s="349"/>
      <c r="P229" s="133"/>
      <c r="Q229" s="133"/>
      <c r="R229" s="117"/>
      <c r="S229" s="117"/>
      <c r="T229" s="295"/>
      <c r="U229" s="295"/>
      <c r="V229" s="295"/>
      <c r="W229" s="295"/>
      <c r="X229" s="295"/>
      <c r="Y229" s="295"/>
      <c r="Z229" s="295"/>
      <c r="AA229" s="295"/>
      <c r="AB229" s="295"/>
      <c r="AC229" s="295"/>
      <c r="AD229" s="295"/>
      <c r="AE229" s="295"/>
      <c r="AF229" s="295"/>
      <c r="AG229" s="295"/>
      <c r="AH229" s="295"/>
      <c r="AI229" s="295"/>
      <c r="AJ229" s="295"/>
      <c r="AK229" s="295"/>
      <c r="AL229" s="295"/>
      <c r="AM229" s="295"/>
      <c r="AN229" s="295"/>
      <c r="AO229" s="295"/>
      <c r="AP229" s="295"/>
      <c r="AQ229" s="295"/>
      <c r="AR229" s="295"/>
      <c r="AS229" s="295"/>
      <c r="AT229" s="295"/>
      <c r="AU229" s="295"/>
    </row>
    <row r="230" spans="2:47" x14ac:dyDescent="0.3">
      <c r="B230" s="351" t="s">
        <v>145</v>
      </c>
      <c r="C230" s="352" t="s">
        <v>441</v>
      </c>
      <c r="D230" s="133"/>
      <c r="E230" s="353"/>
      <c r="F230" s="133"/>
      <c r="G230" s="133"/>
      <c r="H230" s="133" t="s">
        <v>1108</v>
      </c>
      <c r="I230" s="373" t="s">
        <v>518</v>
      </c>
      <c r="J230" s="358" t="s">
        <v>635</v>
      </c>
      <c r="K230" s="373" t="s">
        <v>1109</v>
      </c>
      <c r="L230" s="133"/>
      <c r="M230" s="349"/>
      <c r="N230" s="133"/>
      <c r="O230" s="349"/>
      <c r="P230" s="133"/>
      <c r="Q230" s="133"/>
      <c r="R230" s="117"/>
      <c r="S230" s="117"/>
      <c r="T230" s="295"/>
      <c r="U230" s="295"/>
      <c r="V230" s="295"/>
      <c r="W230" s="295"/>
      <c r="X230" s="295"/>
      <c r="Y230" s="295"/>
      <c r="Z230" s="295"/>
      <c r="AA230" s="295"/>
      <c r="AB230" s="295"/>
      <c r="AC230" s="295"/>
      <c r="AD230" s="295"/>
      <c r="AE230" s="295"/>
      <c r="AF230" s="295"/>
      <c r="AG230" s="295"/>
      <c r="AH230" s="295"/>
      <c r="AI230" s="295"/>
      <c r="AJ230" s="295"/>
      <c r="AK230" s="295"/>
      <c r="AL230" s="295"/>
      <c r="AM230" s="295"/>
      <c r="AN230" s="295"/>
      <c r="AO230" s="295"/>
      <c r="AP230" s="295"/>
      <c r="AQ230" s="295"/>
      <c r="AR230" s="295"/>
      <c r="AS230" s="295"/>
      <c r="AT230" s="295"/>
      <c r="AU230" s="295"/>
    </row>
    <row r="231" spans="2:47" x14ac:dyDescent="0.3">
      <c r="B231" s="475" t="s">
        <v>146</v>
      </c>
      <c r="C231" s="488" t="s">
        <v>1110</v>
      </c>
      <c r="D231" s="473"/>
      <c r="E231" s="477"/>
      <c r="F231" s="473"/>
      <c r="G231" s="473"/>
      <c r="H231" s="473" t="s">
        <v>1111</v>
      </c>
      <c r="I231" s="372" t="s">
        <v>730</v>
      </c>
      <c r="J231" s="473" t="s">
        <v>550</v>
      </c>
      <c r="K231" s="479"/>
      <c r="L231" s="473"/>
      <c r="M231" s="481"/>
      <c r="N231" s="490">
        <v>0.215</v>
      </c>
      <c r="O231" s="480" t="s">
        <v>585</v>
      </c>
      <c r="P231" s="473"/>
      <c r="Q231" s="473"/>
      <c r="R231" s="474"/>
      <c r="S231" s="474"/>
      <c r="T231" s="472"/>
      <c r="U231" s="472"/>
      <c r="V231" s="472"/>
      <c r="W231" s="472"/>
      <c r="X231" s="472"/>
      <c r="Y231" s="472"/>
      <c r="Z231" s="472"/>
      <c r="AA231" s="472"/>
      <c r="AB231" s="472"/>
      <c r="AC231" s="472"/>
      <c r="AD231" s="472"/>
      <c r="AE231" s="472"/>
      <c r="AF231" s="472"/>
      <c r="AG231" s="472"/>
      <c r="AH231" s="472"/>
      <c r="AI231" s="472"/>
      <c r="AJ231" s="472"/>
      <c r="AK231" s="472"/>
      <c r="AL231" s="472"/>
      <c r="AM231" s="472"/>
      <c r="AN231" s="472"/>
      <c r="AO231" s="472"/>
      <c r="AP231" s="472"/>
      <c r="AQ231" s="472"/>
      <c r="AR231" s="472"/>
      <c r="AS231" s="472"/>
      <c r="AT231" s="472"/>
      <c r="AU231" s="472"/>
    </row>
    <row r="232" spans="2:47" x14ac:dyDescent="0.3">
      <c r="B232" s="475"/>
      <c r="C232" s="488"/>
      <c r="D232" s="473"/>
      <c r="E232" s="477"/>
      <c r="F232" s="473"/>
      <c r="G232" s="473"/>
      <c r="H232" s="473"/>
      <c r="I232" s="372" t="s">
        <v>735</v>
      </c>
      <c r="J232" s="473"/>
      <c r="K232" s="479"/>
      <c r="L232" s="473"/>
      <c r="M232" s="481"/>
      <c r="N232" s="490"/>
      <c r="O232" s="480"/>
      <c r="P232" s="473"/>
      <c r="Q232" s="473"/>
      <c r="R232" s="474"/>
      <c r="S232" s="474"/>
      <c r="T232" s="472"/>
      <c r="U232" s="472"/>
      <c r="V232" s="472"/>
      <c r="W232" s="472"/>
      <c r="X232" s="472"/>
      <c r="Y232" s="472"/>
      <c r="Z232" s="472"/>
      <c r="AA232" s="472"/>
      <c r="AB232" s="472"/>
      <c r="AC232" s="472"/>
      <c r="AD232" s="472"/>
      <c r="AE232" s="472"/>
      <c r="AF232" s="472"/>
      <c r="AG232" s="472"/>
      <c r="AH232" s="472"/>
      <c r="AI232" s="472"/>
      <c r="AJ232" s="472"/>
      <c r="AK232" s="472"/>
      <c r="AL232" s="472"/>
      <c r="AM232" s="472"/>
      <c r="AN232" s="472"/>
      <c r="AO232" s="472"/>
      <c r="AP232" s="472"/>
      <c r="AQ232" s="472"/>
      <c r="AR232" s="472"/>
      <c r="AS232" s="472"/>
      <c r="AT232" s="472"/>
      <c r="AU232" s="472"/>
    </row>
    <row r="233" spans="2:47" x14ac:dyDescent="0.3">
      <c r="B233" s="475" t="s">
        <v>146</v>
      </c>
      <c r="C233" s="488" t="s">
        <v>321</v>
      </c>
      <c r="D233" s="473"/>
      <c r="E233" s="477"/>
      <c r="F233" s="473"/>
      <c r="G233" s="473"/>
      <c r="H233" s="473" t="s">
        <v>1112</v>
      </c>
      <c r="I233" s="372" t="s">
        <v>730</v>
      </c>
      <c r="J233" s="473" t="s">
        <v>550</v>
      </c>
      <c r="K233" s="479"/>
      <c r="L233" s="473"/>
      <c r="M233" s="481"/>
      <c r="N233" s="490">
        <v>0.32300000000000001</v>
      </c>
      <c r="O233" s="480" t="s">
        <v>585</v>
      </c>
      <c r="P233" s="473"/>
      <c r="Q233" s="473"/>
      <c r="R233" s="474"/>
      <c r="S233" s="474"/>
      <c r="T233" s="472"/>
      <c r="U233" s="472"/>
      <c r="V233" s="472"/>
      <c r="W233" s="472"/>
      <c r="X233" s="472"/>
      <c r="Y233" s="472"/>
      <c r="Z233" s="472"/>
      <c r="AA233" s="472"/>
      <c r="AB233" s="472"/>
      <c r="AC233" s="472"/>
      <c r="AD233" s="472"/>
      <c r="AE233" s="472"/>
      <c r="AF233" s="472"/>
      <c r="AG233" s="472"/>
      <c r="AH233" s="472"/>
      <c r="AI233" s="472"/>
      <c r="AJ233" s="472"/>
      <c r="AK233" s="472"/>
      <c r="AL233" s="472"/>
      <c r="AM233" s="472"/>
      <c r="AN233" s="472"/>
      <c r="AO233" s="472"/>
      <c r="AP233" s="472"/>
      <c r="AQ233" s="472"/>
      <c r="AR233" s="472"/>
      <c r="AS233" s="472"/>
      <c r="AT233" s="472"/>
      <c r="AU233" s="472"/>
    </row>
    <row r="234" spans="2:47" x14ac:dyDescent="0.3">
      <c r="B234" s="475"/>
      <c r="C234" s="488"/>
      <c r="D234" s="473"/>
      <c r="E234" s="477"/>
      <c r="F234" s="473"/>
      <c r="G234" s="473"/>
      <c r="H234" s="473"/>
      <c r="I234" s="372" t="s">
        <v>735</v>
      </c>
      <c r="J234" s="473"/>
      <c r="K234" s="479"/>
      <c r="L234" s="473"/>
      <c r="M234" s="481"/>
      <c r="N234" s="490"/>
      <c r="O234" s="480"/>
      <c r="P234" s="473"/>
      <c r="Q234" s="473"/>
      <c r="R234" s="474"/>
      <c r="S234" s="474"/>
      <c r="T234" s="472"/>
      <c r="U234" s="472"/>
      <c r="V234" s="472"/>
      <c r="W234" s="472"/>
      <c r="X234" s="472"/>
      <c r="Y234" s="472"/>
      <c r="Z234" s="472"/>
      <c r="AA234" s="472"/>
      <c r="AB234" s="472"/>
      <c r="AC234" s="472"/>
      <c r="AD234" s="472"/>
      <c r="AE234" s="472"/>
      <c r="AF234" s="472"/>
      <c r="AG234" s="472"/>
      <c r="AH234" s="472"/>
      <c r="AI234" s="472"/>
      <c r="AJ234" s="472"/>
      <c r="AK234" s="472"/>
      <c r="AL234" s="472"/>
      <c r="AM234" s="472"/>
      <c r="AN234" s="472"/>
      <c r="AO234" s="472"/>
      <c r="AP234" s="472"/>
      <c r="AQ234" s="472"/>
      <c r="AR234" s="472"/>
      <c r="AS234" s="472"/>
      <c r="AT234" s="472"/>
      <c r="AU234" s="472"/>
    </row>
    <row r="235" spans="2:47" x14ac:dyDescent="0.3">
      <c r="B235" s="351" t="s">
        <v>150</v>
      </c>
      <c r="C235" s="352" t="s">
        <v>1113</v>
      </c>
      <c r="D235" s="133"/>
      <c r="E235" s="353"/>
      <c r="F235" s="133"/>
      <c r="G235" s="133"/>
      <c r="H235" s="133" t="s">
        <v>1114</v>
      </c>
      <c r="I235" s="373" t="s">
        <v>518</v>
      </c>
      <c r="J235" s="358" t="s">
        <v>698</v>
      </c>
      <c r="K235" s="373" t="s">
        <v>1115</v>
      </c>
      <c r="L235" s="358" t="s">
        <v>532</v>
      </c>
      <c r="M235" s="350" t="s">
        <v>1116</v>
      </c>
      <c r="N235" s="133"/>
      <c r="O235" s="349"/>
      <c r="P235" s="358" t="s">
        <v>534</v>
      </c>
      <c r="Q235" s="133"/>
      <c r="R235" s="117"/>
      <c r="S235" s="117"/>
      <c r="T235" s="295"/>
      <c r="U235" s="295"/>
      <c r="V235" s="295"/>
      <c r="W235" s="295"/>
      <c r="X235" s="295"/>
      <c r="Y235" s="295"/>
      <c r="Z235" s="295"/>
      <c r="AA235" s="295"/>
      <c r="AB235" s="295"/>
      <c r="AC235" s="295"/>
      <c r="AD235" s="295"/>
      <c r="AE235" s="295"/>
      <c r="AF235" s="295"/>
      <c r="AG235" s="295"/>
      <c r="AH235" s="295"/>
      <c r="AI235" s="295"/>
      <c r="AJ235" s="295"/>
      <c r="AK235" s="295"/>
      <c r="AL235" s="295"/>
      <c r="AM235" s="295"/>
      <c r="AN235" s="295"/>
      <c r="AO235" s="295"/>
      <c r="AP235" s="295"/>
      <c r="AQ235" s="295"/>
      <c r="AR235" s="295"/>
      <c r="AS235" s="295"/>
      <c r="AT235" s="295"/>
      <c r="AU235" s="295"/>
    </row>
    <row r="236" spans="2:47" x14ac:dyDescent="0.3">
      <c r="B236" s="351" t="s">
        <v>144</v>
      </c>
      <c r="C236" s="352" t="s">
        <v>1117</v>
      </c>
      <c r="D236" s="133"/>
      <c r="E236" s="353"/>
      <c r="F236" s="133"/>
      <c r="G236" s="133"/>
      <c r="H236" s="133" t="s">
        <v>1118</v>
      </c>
      <c r="I236" s="373" t="s">
        <v>518</v>
      </c>
      <c r="J236" s="133"/>
      <c r="K236" s="372"/>
      <c r="L236" s="133"/>
      <c r="M236" s="349"/>
      <c r="N236" s="133"/>
      <c r="O236" s="349"/>
      <c r="P236" s="133"/>
      <c r="Q236" s="133"/>
      <c r="R236" s="117"/>
      <c r="S236" s="117"/>
      <c r="T236" s="295"/>
      <c r="U236" s="295"/>
      <c r="V236" s="295"/>
      <c r="W236" s="295"/>
      <c r="X236" s="295"/>
      <c r="Y236" s="295"/>
      <c r="Z236" s="295"/>
      <c r="AA236" s="295"/>
      <c r="AB236" s="295"/>
      <c r="AC236" s="295"/>
      <c r="AD236" s="295"/>
      <c r="AE236" s="295"/>
      <c r="AF236" s="295"/>
      <c r="AG236" s="295"/>
      <c r="AH236" s="295"/>
      <c r="AI236" s="295"/>
      <c r="AJ236" s="295"/>
      <c r="AK236" s="295"/>
      <c r="AL236" s="295"/>
      <c r="AM236" s="295"/>
      <c r="AN236" s="295"/>
      <c r="AO236" s="295"/>
      <c r="AP236" s="295"/>
      <c r="AQ236" s="295"/>
      <c r="AR236" s="295"/>
      <c r="AS236" s="295"/>
      <c r="AT236" s="295"/>
      <c r="AU236" s="295"/>
    </row>
    <row r="237" spans="2:47" x14ac:dyDescent="0.3">
      <c r="B237" s="475" t="s">
        <v>144</v>
      </c>
      <c r="C237" s="488" t="s">
        <v>192</v>
      </c>
      <c r="D237" s="473"/>
      <c r="E237" s="477"/>
      <c r="F237" s="473" t="s">
        <v>1119</v>
      </c>
      <c r="G237" s="349" t="s">
        <v>664</v>
      </c>
      <c r="H237" s="473" t="s">
        <v>1120</v>
      </c>
      <c r="I237" s="373" t="s">
        <v>664</v>
      </c>
      <c r="J237" s="473" t="s">
        <v>1121</v>
      </c>
      <c r="K237" s="478" t="s">
        <v>1122</v>
      </c>
      <c r="L237" s="473"/>
      <c r="M237" s="481"/>
      <c r="N237" s="473" t="s">
        <v>541</v>
      </c>
      <c r="O237" s="481"/>
      <c r="P237" s="473"/>
      <c r="Q237" s="473"/>
      <c r="R237" s="474"/>
      <c r="S237" s="474"/>
      <c r="T237" s="472"/>
      <c r="U237" s="472"/>
      <c r="V237" s="472"/>
      <c r="W237" s="472"/>
      <c r="X237" s="472"/>
      <c r="Y237" s="472"/>
      <c r="Z237" s="472"/>
      <c r="AA237" s="472"/>
      <c r="AB237" s="472"/>
      <c r="AC237" s="472"/>
      <c r="AD237" s="472"/>
      <c r="AE237" s="472"/>
      <c r="AF237" s="472"/>
      <c r="AG237" s="472"/>
      <c r="AH237" s="472"/>
      <c r="AI237" s="472"/>
      <c r="AJ237" s="472"/>
      <c r="AK237" s="472"/>
      <c r="AL237" s="472"/>
      <c r="AM237" s="472"/>
      <c r="AN237" s="472"/>
      <c r="AO237" s="472"/>
      <c r="AP237" s="472"/>
      <c r="AQ237" s="472"/>
      <c r="AR237" s="472"/>
      <c r="AS237" s="472"/>
      <c r="AT237" s="472"/>
      <c r="AU237" s="472"/>
    </row>
    <row r="238" spans="2:47" x14ac:dyDescent="0.3">
      <c r="B238" s="475"/>
      <c r="C238" s="488"/>
      <c r="D238" s="473"/>
      <c r="E238" s="477"/>
      <c r="F238" s="473"/>
      <c r="G238" s="349" t="s">
        <v>668</v>
      </c>
      <c r="H238" s="473"/>
      <c r="I238" s="373" t="s">
        <v>668</v>
      </c>
      <c r="J238" s="473"/>
      <c r="K238" s="478"/>
      <c r="L238" s="473"/>
      <c r="M238" s="481"/>
      <c r="N238" s="473"/>
      <c r="O238" s="481"/>
      <c r="P238" s="473"/>
      <c r="Q238" s="473"/>
      <c r="R238" s="474"/>
      <c r="S238" s="474"/>
      <c r="T238" s="472"/>
      <c r="U238" s="472"/>
      <c r="V238" s="472"/>
      <c r="W238" s="472"/>
      <c r="X238" s="472"/>
      <c r="Y238" s="472"/>
      <c r="Z238" s="472"/>
      <c r="AA238" s="472"/>
      <c r="AB238" s="472"/>
      <c r="AC238" s="472"/>
      <c r="AD238" s="472"/>
      <c r="AE238" s="472"/>
      <c r="AF238" s="472"/>
      <c r="AG238" s="472"/>
      <c r="AH238" s="472"/>
      <c r="AI238" s="472"/>
      <c r="AJ238" s="472"/>
      <c r="AK238" s="472"/>
      <c r="AL238" s="472"/>
      <c r="AM238" s="472"/>
      <c r="AN238" s="472"/>
      <c r="AO238" s="472"/>
      <c r="AP238" s="472"/>
      <c r="AQ238" s="472"/>
      <c r="AR238" s="472"/>
      <c r="AS238" s="472"/>
      <c r="AT238" s="472"/>
      <c r="AU238" s="472"/>
    </row>
    <row r="239" spans="2:47" x14ac:dyDescent="0.3">
      <c r="B239" s="351" t="s">
        <v>144</v>
      </c>
      <c r="C239" s="352" t="s">
        <v>1123</v>
      </c>
      <c r="D239" s="133"/>
      <c r="E239" s="353"/>
      <c r="F239" s="133"/>
      <c r="G239" s="133"/>
      <c r="H239" s="133" t="s">
        <v>591</v>
      </c>
      <c r="I239" s="373" t="s">
        <v>518</v>
      </c>
      <c r="J239" s="133"/>
      <c r="K239" s="372"/>
      <c r="L239" s="133"/>
      <c r="M239" s="349"/>
      <c r="N239" s="133"/>
      <c r="O239" s="349"/>
      <c r="P239" s="133"/>
      <c r="Q239" s="133"/>
      <c r="R239" s="117"/>
      <c r="S239" s="117"/>
      <c r="T239" s="295"/>
      <c r="U239" s="295"/>
      <c r="V239" s="295"/>
      <c r="W239" s="295"/>
      <c r="X239" s="295"/>
      <c r="Y239" s="295"/>
      <c r="Z239" s="295"/>
      <c r="AA239" s="295"/>
      <c r="AB239" s="295"/>
      <c r="AC239" s="295"/>
      <c r="AD239" s="295"/>
      <c r="AE239" s="295"/>
      <c r="AF239" s="295"/>
      <c r="AG239" s="295"/>
      <c r="AH239" s="295"/>
      <c r="AI239" s="295"/>
      <c r="AJ239" s="295"/>
      <c r="AK239" s="295"/>
      <c r="AL239" s="295"/>
      <c r="AM239" s="295"/>
      <c r="AN239" s="295"/>
      <c r="AO239" s="295"/>
      <c r="AP239" s="295"/>
      <c r="AQ239" s="295"/>
      <c r="AR239" s="295"/>
      <c r="AS239" s="295"/>
      <c r="AT239" s="295"/>
      <c r="AU239" s="295"/>
    </row>
    <row r="240" spans="2:47" ht="55.2" customHeight="1" x14ac:dyDescent="0.3">
      <c r="B240" s="475" t="s">
        <v>146</v>
      </c>
      <c r="C240" s="475" t="s">
        <v>190</v>
      </c>
      <c r="D240" s="473"/>
      <c r="E240" s="477"/>
      <c r="F240" s="473" t="s">
        <v>1124</v>
      </c>
      <c r="G240" s="349" t="s">
        <v>664</v>
      </c>
      <c r="H240" s="473" t="s">
        <v>1125</v>
      </c>
      <c r="I240" s="373" t="s">
        <v>664</v>
      </c>
      <c r="J240" s="133" t="s">
        <v>1126</v>
      </c>
      <c r="K240" s="373" t="s">
        <v>1127</v>
      </c>
      <c r="L240" s="484" t="s">
        <v>696</v>
      </c>
      <c r="M240" s="480" t="s">
        <v>1128</v>
      </c>
      <c r="N240" s="490">
        <v>0.35199999999999998</v>
      </c>
      <c r="O240" s="480" t="s">
        <v>585</v>
      </c>
      <c r="P240" s="484" t="s">
        <v>534</v>
      </c>
      <c r="Q240" s="473"/>
      <c r="R240" s="474"/>
      <c r="S240" s="474"/>
      <c r="T240" s="472"/>
      <c r="U240" s="472"/>
      <c r="V240" s="472"/>
      <c r="W240" s="472"/>
      <c r="X240" s="472"/>
      <c r="Y240" s="472"/>
      <c r="Z240" s="472"/>
      <c r="AA240" s="472"/>
      <c r="AB240" s="472"/>
      <c r="AC240" s="472"/>
      <c r="AD240" s="472"/>
      <c r="AE240" s="472"/>
      <c r="AF240" s="472"/>
      <c r="AG240" s="472"/>
      <c r="AH240" s="472"/>
      <c r="AI240" s="472"/>
      <c r="AJ240" s="472"/>
      <c r="AK240" s="472"/>
      <c r="AL240" s="472"/>
      <c r="AM240" s="472"/>
      <c r="AN240" s="472"/>
      <c r="AO240" s="472"/>
      <c r="AP240" s="472"/>
      <c r="AQ240" s="472"/>
      <c r="AR240" s="472"/>
      <c r="AS240" s="472"/>
      <c r="AT240" s="472"/>
      <c r="AU240" s="472"/>
    </row>
    <row r="241" spans="2:47" x14ac:dyDescent="0.3">
      <c r="B241" s="475"/>
      <c r="C241" s="475"/>
      <c r="D241" s="473"/>
      <c r="E241" s="477"/>
      <c r="F241" s="473"/>
      <c r="G241" s="349" t="s">
        <v>668</v>
      </c>
      <c r="H241" s="473"/>
      <c r="I241" s="373" t="s">
        <v>668</v>
      </c>
      <c r="J241" s="133" t="s">
        <v>698</v>
      </c>
      <c r="K241" s="373" t="s">
        <v>1129</v>
      </c>
      <c r="L241" s="484"/>
      <c r="M241" s="480"/>
      <c r="N241" s="490"/>
      <c r="O241" s="480"/>
      <c r="P241" s="484"/>
      <c r="Q241" s="473"/>
      <c r="R241" s="474"/>
      <c r="S241" s="474"/>
      <c r="T241" s="472"/>
      <c r="U241" s="472"/>
      <c r="V241" s="472"/>
      <c r="W241" s="472"/>
      <c r="X241" s="472"/>
      <c r="Y241" s="472"/>
      <c r="Z241" s="472"/>
      <c r="AA241" s="472"/>
      <c r="AB241" s="472"/>
      <c r="AC241" s="472"/>
      <c r="AD241" s="472"/>
      <c r="AE241" s="472"/>
      <c r="AF241" s="472"/>
      <c r="AG241" s="472"/>
      <c r="AH241" s="472"/>
      <c r="AI241" s="472"/>
      <c r="AJ241" s="472"/>
      <c r="AK241" s="472"/>
      <c r="AL241" s="472"/>
      <c r="AM241" s="472"/>
      <c r="AN241" s="472"/>
      <c r="AO241" s="472"/>
      <c r="AP241" s="472"/>
      <c r="AQ241" s="472"/>
      <c r="AR241" s="472"/>
      <c r="AS241" s="472"/>
      <c r="AT241" s="472"/>
      <c r="AU241" s="472"/>
    </row>
    <row r="242" spans="2:47" x14ac:dyDescent="0.3">
      <c r="B242" s="351" t="s">
        <v>146</v>
      </c>
      <c r="C242" s="346" t="s">
        <v>1130</v>
      </c>
      <c r="D242" s="347"/>
      <c r="E242" s="348"/>
      <c r="F242" s="133"/>
      <c r="G242" s="133"/>
      <c r="H242" s="133" t="s">
        <v>1131</v>
      </c>
      <c r="I242" s="373" t="s">
        <v>1132</v>
      </c>
      <c r="J242" s="133" t="s">
        <v>550</v>
      </c>
      <c r="K242" s="372"/>
      <c r="L242" s="133"/>
      <c r="M242" s="349"/>
      <c r="N242" s="133"/>
      <c r="O242" s="349"/>
      <c r="P242" s="133"/>
      <c r="Q242" s="133"/>
      <c r="R242" s="117"/>
      <c r="S242" s="117"/>
      <c r="T242" s="295"/>
      <c r="U242" s="295"/>
      <c r="V242" s="295"/>
      <c r="W242" s="295"/>
      <c r="X242" s="295"/>
      <c r="Y242" s="295"/>
      <c r="Z242" s="295"/>
      <c r="AA242" s="295"/>
      <c r="AB242" s="295"/>
      <c r="AC242" s="295"/>
      <c r="AD242" s="295"/>
      <c r="AE242" s="295"/>
      <c r="AF242" s="295"/>
      <c r="AG242" s="295"/>
      <c r="AH242" s="295"/>
      <c r="AI242" s="295"/>
      <c r="AJ242" s="295"/>
      <c r="AK242" s="295"/>
      <c r="AL242" s="295"/>
      <c r="AM242" s="295"/>
      <c r="AN242" s="295"/>
      <c r="AO242" s="295"/>
      <c r="AP242" s="295"/>
      <c r="AQ242" s="295"/>
      <c r="AR242" s="295"/>
      <c r="AS242" s="295"/>
      <c r="AT242" s="295"/>
      <c r="AU242" s="295"/>
    </row>
    <row r="243" spans="2:47" x14ac:dyDescent="0.3">
      <c r="B243" s="475" t="s">
        <v>145</v>
      </c>
      <c r="C243" s="475" t="s">
        <v>1133</v>
      </c>
      <c r="D243" s="473"/>
      <c r="E243" s="477"/>
      <c r="F243" s="473"/>
      <c r="G243" s="473"/>
      <c r="H243" s="473" t="s">
        <v>1134</v>
      </c>
      <c r="I243" s="478" t="s">
        <v>518</v>
      </c>
      <c r="J243" s="133" t="s">
        <v>1135</v>
      </c>
      <c r="K243" s="479" t="s">
        <v>1136</v>
      </c>
      <c r="L243" s="473"/>
      <c r="M243" s="481"/>
      <c r="N243" s="473"/>
      <c r="O243" s="481"/>
      <c r="P243" s="473"/>
      <c r="Q243" s="473" t="s">
        <v>1137</v>
      </c>
      <c r="R243" s="474"/>
      <c r="S243" s="474"/>
      <c r="T243" s="472"/>
      <c r="U243" s="472"/>
      <c r="V243" s="472"/>
      <c r="W243" s="472"/>
      <c r="X243" s="472"/>
      <c r="Y243" s="472"/>
      <c r="Z243" s="472"/>
      <c r="AA243" s="472"/>
      <c r="AB243" s="472"/>
      <c r="AC243" s="472"/>
      <c r="AD243" s="472"/>
      <c r="AE243" s="472"/>
      <c r="AF243" s="472"/>
      <c r="AG243" s="472"/>
      <c r="AH243" s="472"/>
      <c r="AI243" s="472"/>
      <c r="AJ243" s="472"/>
      <c r="AK243" s="472"/>
      <c r="AL243" s="472"/>
      <c r="AM243" s="472"/>
      <c r="AN243" s="472"/>
      <c r="AO243" s="472"/>
      <c r="AP243" s="472"/>
      <c r="AQ243" s="472"/>
      <c r="AR243" s="472"/>
      <c r="AS243" s="472"/>
      <c r="AT243" s="472"/>
      <c r="AU243" s="472"/>
    </row>
    <row r="244" spans="2:47" x14ac:dyDescent="0.3">
      <c r="B244" s="475"/>
      <c r="C244" s="475"/>
      <c r="D244" s="473"/>
      <c r="E244" s="477"/>
      <c r="F244" s="473"/>
      <c r="G244" s="473"/>
      <c r="H244" s="473"/>
      <c r="I244" s="478"/>
      <c r="J244" s="133" t="s">
        <v>780</v>
      </c>
      <c r="K244" s="479"/>
      <c r="L244" s="473"/>
      <c r="M244" s="481"/>
      <c r="N244" s="473"/>
      <c r="O244" s="481"/>
      <c r="P244" s="473"/>
      <c r="Q244" s="473"/>
      <c r="R244" s="474"/>
      <c r="S244" s="474"/>
      <c r="T244" s="472"/>
      <c r="U244" s="472"/>
      <c r="V244" s="472"/>
      <c r="W244" s="472"/>
      <c r="X244" s="472"/>
      <c r="Y244" s="472"/>
      <c r="Z244" s="472"/>
      <c r="AA244" s="472"/>
      <c r="AB244" s="472"/>
      <c r="AC244" s="472"/>
      <c r="AD244" s="472"/>
      <c r="AE244" s="472"/>
      <c r="AF244" s="472"/>
      <c r="AG244" s="472"/>
      <c r="AH244" s="472"/>
      <c r="AI244" s="472"/>
      <c r="AJ244" s="472"/>
      <c r="AK244" s="472"/>
      <c r="AL244" s="472"/>
      <c r="AM244" s="472"/>
      <c r="AN244" s="472"/>
      <c r="AO244" s="472"/>
      <c r="AP244" s="472"/>
      <c r="AQ244" s="472"/>
      <c r="AR244" s="472"/>
      <c r="AS244" s="472"/>
      <c r="AT244" s="472"/>
      <c r="AU244" s="472"/>
    </row>
    <row r="245" spans="2:47" x14ac:dyDescent="0.3">
      <c r="B245" s="351" t="s">
        <v>535</v>
      </c>
      <c r="C245" s="351" t="s">
        <v>323</v>
      </c>
      <c r="D245" s="133"/>
      <c r="E245" s="353"/>
      <c r="F245" s="133"/>
      <c r="G245" s="133"/>
      <c r="H245" s="133"/>
      <c r="I245" s="373" t="s">
        <v>1138</v>
      </c>
      <c r="J245" s="133"/>
      <c r="K245" s="372"/>
      <c r="L245" s="358" t="s">
        <v>532</v>
      </c>
      <c r="M245" s="350" t="s">
        <v>1139</v>
      </c>
      <c r="N245" s="133"/>
      <c r="O245" s="349"/>
      <c r="P245" s="358" t="s">
        <v>534</v>
      </c>
      <c r="Q245" s="133"/>
      <c r="R245" s="117"/>
      <c r="S245" s="117"/>
      <c r="T245" s="295"/>
      <c r="U245" s="295"/>
      <c r="V245" s="295"/>
      <c r="W245" s="295"/>
      <c r="X245" s="295"/>
      <c r="Y245" s="295"/>
      <c r="Z245" s="295"/>
      <c r="AA245" s="295"/>
      <c r="AB245" s="295"/>
      <c r="AC245" s="295"/>
      <c r="AD245" s="295"/>
      <c r="AE245" s="295"/>
      <c r="AF245" s="295"/>
      <c r="AG245" s="295"/>
      <c r="AH245" s="295"/>
      <c r="AI245" s="295"/>
      <c r="AJ245" s="295"/>
      <c r="AK245" s="295"/>
      <c r="AL245" s="295"/>
      <c r="AM245" s="295"/>
      <c r="AN245" s="295"/>
      <c r="AO245" s="295"/>
      <c r="AP245" s="295"/>
      <c r="AQ245" s="295"/>
      <c r="AR245" s="295"/>
      <c r="AS245" s="295"/>
      <c r="AT245" s="295"/>
      <c r="AU245" s="295"/>
    </row>
    <row r="246" spans="2:47" x14ac:dyDescent="0.3">
      <c r="B246" s="351" t="s">
        <v>535</v>
      </c>
      <c r="C246" s="352" t="s">
        <v>1140</v>
      </c>
      <c r="D246" s="133"/>
      <c r="E246" s="353"/>
      <c r="F246" s="133"/>
      <c r="G246" s="133"/>
      <c r="H246" s="133" t="s">
        <v>1141</v>
      </c>
      <c r="I246" s="373" t="s">
        <v>1142</v>
      </c>
      <c r="J246" s="133" t="s">
        <v>570</v>
      </c>
      <c r="K246" s="373" t="s">
        <v>1143</v>
      </c>
      <c r="L246" s="133"/>
      <c r="M246" s="349"/>
      <c r="N246" s="133"/>
      <c r="O246" s="349"/>
      <c r="P246" s="133"/>
      <c r="Q246" s="133"/>
      <c r="R246" s="117"/>
      <c r="S246" s="117"/>
      <c r="T246" s="295"/>
      <c r="U246" s="295"/>
      <c r="V246" s="295"/>
      <c r="W246" s="295"/>
      <c r="X246" s="295"/>
      <c r="Y246" s="295"/>
      <c r="Z246" s="295"/>
      <c r="AA246" s="295"/>
      <c r="AB246" s="295"/>
      <c r="AC246" s="295"/>
      <c r="AD246" s="295"/>
      <c r="AE246" s="295"/>
      <c r="AF246" s="295"/>
      <c r="AG246" s="295"/>
      <c r="AH246" s="295"/>
      <c r="AI246" s="295"/>
      <c r="AJ246" s="295"/>
      <c r="AK246" s="295"/>
      <c r="AL246" s="295"/>
      <c r="AM246" s="295"/>
      <c r="AN246" s="295"/>
      <c r="AO246" s="295"/>
      <c r="AP246" s="295"/>
      <c r="AQ246" s="295"/>
      <c r="AR246" s="295"/>
      <c r="AS246" s="295"/>
      <c r="AT246" s="295"/>
      <c r="AU246" s="295"/>
    </row>
    <row r="247" spans="2:47" x14ac:dyDescent="0.3">
      <c r="B247" s="351" t="s">
        <v>535</v>
      </c>
      <c r="C247" s="352" t="s">
        <v>324</v>
      </c>
      <c r="D247" s="133"/>
      <c r="E247" s="353"/>
      <c r="F247" s="133"/>
      <c r="G247" s="133"/>
      <c r="H247" s="133" t="s">
        <v>1144</v>
      </c>
      <c r="I247" s="373" t="s">
        <v>1145</v>
      </c>
      <c r="J247" s="133" t="s">
        <v>550</v>
      </c>
      <c r="K247" s="372"/>
      <c r="L247" s="133"/>
      <c r="M247" s="349"/>
      <c r="N247" s="133"/>
      <c r="O247" s="349"/>
      <c r="P247" s="133"/>
      <c r="Q247" s="133"/>
      <c r="R247" s="117"/>
      <c r="S247" s="117"/>
      <c r="T247" s="295"/>
      <c r="U247" s="295"/>
      <c r="V247" s="295"/>
      <c r="W247" s="295"/>
      <c r="X247" s="295"/>
      <c r="Y247" s="295"/>
      <c r="Z247" s="295"/>
      <c r="AA247" s="295"/>
      <c r="AB247" s="295"/>
      <c r="AC247" s="295"/>
      <c r="AD247" s="295"/>
      <c r="AE247" s="295"/>
      <c r="AF247" s="295"/>
      <c r="AG247" s="295"/>
      <c r="AH247" s="295"/>
      <c r="AI247" s="295"/>
      <c r="AJ247" s="295"/>
      <c r="AK247" s="295"/>
      <c r="AL247" s="295"/>
      <c r="AM247" s="295"/>
      <c r="AN247" s="295"/>
      <c r="AO247" s="295"/>
      <c r="AP247" s="295"/>
      <c r="AQ247" s="295"/>
      <c r="AR247" s="295"/>
      <c r="AS247" s="295"/>
      <c r="AT247" s="295"/>
      <c r="AU247" s="295"/>
    </row>
    <row r="248" spans="2:47" x14ac:dyDescent="0.3">
      <c r="B248" s="351" t="s">
        <v>520</v>
      </c>
      <c r="C248" s="351" t="s">
        <v>1146</v>
      </c>
      <c r="D248" s="133"/>
      <c r="E248" s="353"/>
      <c r="F248" s="133"/>
      <c r="G248" s="133"/>
      <c r="H248" s="133" t="s">
        <v>1147</v>
      </c>
      <c r="I248" s="373" t="s">
        <v>518</v>
      </c>
      <c r="J248" s="133" t="s">
        <v>858</v>
      </c>
      <c r="K248" s="373" t="s">
        <v>1148</v>
      </c>
      <c r="L248" s="133"/>
      <c r="M248" s="349"/>
      <c r="N248" s="133"/>
      <c r="O248" s="349"/>
      <c r="P248" s="133"/>
      <c r="Q248" s="133"/>
      <c r="R248" s="117"/>
      <c r="S248" s="117"/>
      <c r="T248" s="295"/>
      <c r="U248" s="295"/>
      <c r="V248" s="295"/>
      <c r="W248" s="295"/>
      <c r="X248" s="295"/>
      <c r="Y248" s="295"/>
      <c r="Z248" s="295"/>
      <c r="AA248" s="295"/>
      <c r="AB248" s="295"/>
      <c r="AC248" s="295"/>
      <c r="AD248" s="295"/>
      <c r="AE248" s="295"/>
      <c r="AF248" s="295"/>
      <c r="AG248" s="295"/>
      <c r="AH248" s="295"/>
      <c r="AI248" s="295"/>
      <c r="AJ248" s="295"/>
      <c r="AK248" s="295"/>
      <c r="AL248" s="295"/>
      <c r="AM248" s="295"/>
      <c r="AN248" s="295"/>
      <c r="AO248" s="295"/>
      <c r="AP248" s="295"/>
      <c r="AQ248" s="295"/>
      <c r="AR248" s="295"/>
      <c r="AS248" s="295"/>
      <c r="AT248" s="295"/>
      <c r="AU248" s="295"/>
    </row>
    <row r="249" spans="2:47" x14ac:dyDescent="0.3">
      <c r="B249" s="351" t="s">
        <v>535</v>
      </c>
      <c r="C249" s="351" t="s">
        <v>1149</v>
      </c>
      <c r="D249" s="133"/>
      <c r="E249" s="353"/>
      <c r="F249" s="133"/>
      <c r="G249" s="133"/>
      <c r="H249" s="133" t="s">
        <v>1150</v>
      </c>
      <c r="I249" s="373" t="s">
        <v>518</v>
      </c>
      <c r="J249" s="133" t="s">
        <v>1151</v>
      </c>
      <c r="K249" s="373" t="s">
        <v>1152</v>
      </c>
      <c r="L249" s="133"/>
      <c r="M249" s="349"/>
      <c r="N249" s="133"/>
      <c r="O249" s="349"/>
      <c r="P249" s="133"/>
      <c r="Q249" s="133"/>
      <c r="R249" s="117"/>
      <c r="S249" s="117"/>
      <c r="T249" s="295"/>
      <c r="U249" s="295"/>
      <c r="V249" s="295"/>
      <c r="W249" s="295"/>
      <c r="X249" s="295"/>
      <c r="Y249" s="295"/>
      <c r="Z249" s="295"/>
      <c r="AA249" s="295"/>
      <c r="AB249" s="295"/>
      <c r="AC249" s="295"/>
      <c r="AD249" s="295"/>
      <c r="AE249" s="295"/>
      <c r="AF249" s="295"/>
      <c r="AG249" s="295"/>
      <c r="AH249" s="295"/>
      <c r="AI249" s="295"/>
      <c r="AJ249" s="295"/>
      <c r="AK249" s="295"/>
      <c r="AL249" s="295"/>
      <c r="AM249" s="295"/>
      <c r="AN249" s="295"/>
      <c r="AO249" s="295"/>
      <c r="AP249" s="295"/>
      <c r="AQ249" s="295"/>
      <c r="AR249" s="295"/>
      <c r="AS249" s="295"/>
      <c r="AT249" s="295"/>
      <c r="AU249" s="295"/>
    </row>
    <row r="250" spans="2:47" ht="68.400000000000006" customHeight="1" x14ac:dyDescent="0.3">
      <c r="B250" s="475" t="s">
        <v>146</v>
      </c>
      <c r="C250" s="488" t="s">
        <v>326</v>
      </c>
      <c r="D250" s="473"/>
      <c r="E250" s="477"/>
      <c r="F250" s="473"/>
      <c r="G250" s="473"/>
      <c r="H250" s="473" t="s">
        <v>665</v>
      </c>
      <c r="I250" s="373" t="s">
        <v>730</v>
      </c>
      <c r="J250" s="473" t="s">
        <v>1153</v>
      </c>
      <c r="K250" s="478" t="s">
        <v>1154</v>
      </c>
      <c r="L250" s="484" t="s">
        <v>763</v>
      </c>
      <c r="M250" s="480" t="s">
        <v>1155</v>
      </c>
      <c r="N250" s="490">
        <v>0.66200000000000003</v>
      </c>
      <c r="O250" s="480" t="s">
        <v>585</v>
      </c>
      <c r="P250" s="473" t="s">
        <v>534</v>
      </c>
      <c r="Q250" s="473"/>
      <c r="R250" s="474"/>
      <c r="S250" s="474"/>
      <c r="T250" s="472"/>
      <c r="U250" s="472"/>
      <c r="V250" s="472"/>
      <c r="W250" s="472"/>
      <c r="X250" s="472"/>
      <c r="Y250" s="472"/>
      <c r="Z250" s="472"/>
      <c r="AA250" s="472"/>
      <c r="AB250" s="472"/>
      <c r="AC250" s="472"/>
      <c r="AD250" s="472"/>
      <c r="AE250" s="472"/>
      <c r="AF250" s="472"/>
      <c r="AG250" s="472"/>
      <c r="AH250" s="472"/>
      <c r="AI250" s="472"/>
      <c r="AJ250" s="472"/>
      <c r="AK250" s="472"/>
      <c r="AL250" s="472"/>
      <c r="AM250" s="472"/>
      <c r="AN250" s="472"/>
      <c r="AO250" s="472"/>
      <c r="AP250" s="472"/>
      <c r="AQ250" s="472"/>
      <c r="AR250" s="472"/>
      <c r="AS250" s="472"/>
      <c r="AT250" s="472"/>
      <c r="AU250" s="472"/>
    </row>
    <row r="251" spans="2:47" x14ac:dyDescent="0.3">
      <c r="B251" s="475"/>
      <c r="C251" s="488"/>
      <c r="D251" s="473"/>
      <c r="E251" s="477"/>
      <c r="F251" s="473"/>
      <c r="G251" s="473"/>
      <c r="H251" s="473"/>
      <c r="I251" s="373" t="s">
        <v>735</v>
      </c>
      <c r="J251" s="473"/>
      <c r="K251" s="478"/>
      <c r="L251" s="484"/>
      <c r="M251" s="480"/>
      <c r="N251" s="490"/>
      <c r="O251" s="480"/>
      <c r="P251" s="473"/>
      <c r="Q251" s="473"/>
      <c r="R251" s="474"/>
      <c r="S251" s="474"/>
      <c r="T251" s="472"/>
      <c r="U251" s="472"/>
      <c r="V251" s="472"/>
      <c r="W251" s="472"/>
      <c r="X251" s="472"/>
      <c r="Y251" s="472"/>
      <c r="Z251" s="472"/>
      <c r="AA251" s="472"/>
      <c r="AB251" s="472"/>
      <c r="AC251" s="472"/>
      <c r="AD251" s="472"/>
      <c r="AE251" s="472"/>
      <c r="AF251" s="472"/>
      <c r="AG251" s="472"/>
      <c r="AH251" s="472"/>
      <c r="AI251" s="472"/>
      <c r="AJ251" s="472"/>
      <c r="AK251" s="472"/>
      <c r="AL251" s="472"/>
      <c r="AM251" s="472"/>
      <c r="AN251" s="472"/>
      <c r="AO251" s="472"/>
      <c r="AP251" s="472"/>
      <c r="AQ251" s="472"/>
      <c r="AR251" s="472"/>
      <c r="AS251" s="472"/>
      <c r="AT251" s="472"/>
      <c r="AU251" s="472"/>
    </row>
    <row r="252" spans="2:47" x14ac:dyDescent="0.3">
      <c r="B252" s="351" t="s">
        <v>146</v>
      </c>
      <c r="C252" s="352" t="s">
        <v>327</v>
      </c>
      <c r="D252" s="133"/>
      <c r="E252" s="353"/>
      <c r="F252" s="133"/>
      <c r="G252" s="133"/>
      <c r="H252" s="133" t="s">
        <v>1156</v>
      </c>
      <c r="I252" s="373" t="s">
        <v>518</v>
      </c>
      <c r="J252" s="358" t="s">
        <v>1157</v>
      </c>
      <c r="K252" s="373" t="s">
        <v>1158</v>
      </c>
      <c r="L252" s="133"/>
      <c r="M252" s="349"/>
      <c r="N252" s="133"/>
      <c r="O252" s="349"/>
      <c r="P252" s="133" t="s">
        <v>534</v>
      </c>
      <c r="Q252" s="133"/>
      <c r="R252" s="117"/>
      <c r="S252" s="117"/>
      <c r="T252" s="295"/>
      <c r="U252" s="295"/>
      <c r="V252" s="295"/>
      <c r="W252" s="295"/>
      <c r="X252" s="295"/>
      <c r="Y252" s="295"/>
      <c r="Z252" s="295"/>
      <c r="AA252" s="295"/>
      <c r="AB252" s="295"/>
      <c r="AC252" s="295"/>
      <c r="AD252" s="295"/>
      <c r="AE252" s="295"/>
      <c r="AF252" s="295"/>
      <c r="AG252" s="295"/>
      <c r="AH252" s="295"/>
      <c r="AI252" s="295"/>
      <c r="AJ252" s="295"/>
      <c r="AK252" s="295"/>
      <c r="AL252" s="295"/>
      <c r="AM252" s="295"/>
      <c r="AN252" s="295"/>
      <c r="AO252" s="295"/>
      <c r="AP252" s="295"/>
      <c r="AQ252" s="295"/>
      <c r="AR252" s="295"/>
      <c r="AS252" s="295"/>
      <c r="AT252" s="295"/>
      <c r="AU252" s="295"/>
    </row>
    <row r="253" spans="2:47" x14ac:dyDescent="0.3">
      <c r="B253" s="351" t="s">
        <v>520</v>
      </c>
      <c r="C253" s="352" t="s">
        <v>1159</v>
      </c>
      <c r="D253" s="133"/>
      <c r="E253" s="353"/>
      <c r="F253" s="133"/>
      <c r="G253" s="133"/>
      <c r="H253" s="133" t="s">
        <v>1160</v>
      </c>
      <c r="I253" s="373" t="s">
        <v>518</v>
      </c>
      <c r="J253" s="133"/>
      <c r="K253" s="372"/>
      <c r="L253" s="133"/>
      <c r="M253" s="349"/>
      <c r="N253" s="133"/>
      <c r="O253" s="349"/>
      <c r="P253" s="133"/>
      <c r="Q253" s="133"/>
      <c r="R253" s="117"/>
      <c r="S253" s="117"/>
      <c r="T253" s="295"/>
      <c r="U253" s="295"/>
      <c r="V253" s="295"/>
      <c r="W253" s="295"/>
      <c r="X253" s="295"/>
      <c r="Y253" s="295"/>
      <c r="Z253" s="295"/>
      <c r="AA253" s="295"/>
      <c r="AB253" s="295"/>
      <c r="AC253" s="295"/>
      <c r="AD253" s="295"/>
      <c r="AE253" s="295"/>
      <c r="AF253" s="295"/>
      <c r="AG253" s="295"/>
      <c r="AH253" s="295"/>
      <c r="AI253" s="295"/>
      <c r="AJ253" s="295"/>
      <c r="AK253" s="295"/>
      <c r="AL253" s="295"/>
      <c r="AM253" s="295"/>
      <c r="AN253" s="295"/>
      <c r="AO253" s="295"/>
      <c r="AP253" s="295"/>
      <c r="AQ253" s="295"/>
      <c r="AR253" s="295"/>
      <c r="AS253" s="295"/>
      <c r="AT253" s="295"/>
      <c r="AU253" s="356"/>
    </row>
    <row r="254" spans="2:47" x14ac:dyDescent="0.3">
      <c r="B254" s="351" t="s">
        <v>145</v>
      </c>
      <c r="C254" s="352" t="s">
        <v>1161</v>
      </c>
      <c r="D254" s="133"/>
      <c r="E254" s="353"/>
      <c r="F254" s="133"/>
      <c r="G254" s="133"/>
      <c r="H254" s="133"/>
      <c r="I254" s="372"/>
      <c r="J254" s="133" t="s">
        <v>1162</v>
      </c>
      <c r="K254" s="372" t="s">
        <v>1163</v>
      </c>
      <c r="L254" s="133"/>
      <c r="M254" s="349"/>
      <c r="N254" s="133"/>
      <c r="O254" s="349"/>
      <c r="P254" s="133"/>
      <c r="Q254" s="133"/>
      <c r="R254" s="117"/>
      <c r="S254" s="117"/>
      <c r="T254" s="295"/>
      <c r="U254" s="295"/>
      <c r="V254" s="295"/>
      <c r="W254" s="295"/>
      <c r="X254" s="295"/>
      <c r="Y254" s="295"/>
      <c r="Z254" s="295"/>
      <c r="AA254" s="295"/>
      <c r="AB254" s="295"/>
      <c r="AC254" s="295"/>
      <c r="AD254" s="295"/>
      <c r="AE254" s="295"/>
      <c r="AF254" s="295"/>
      <c r="AG254" s="295"/>
      <c r="AH254" s="295"/>
      <c r="AI254" s="295"/>
      <c r="AJ254" s="295"/>
      <c r="AK254" s="295"/>
      <c r="AL254" s="295"/>
      <c r="AM254" s="295"/>
      <c r="AN254" s="295"/>
      <c r="AO254" s="295"/>
      <c r="AP254" s="295"/>
      <c r="AQ254" s="295"/>
      <c r="AR254" s="295"/>
      <c r="AS254" s="295"/>
      <c r="AT254" s="295"/>
      <c r="AU254" s="356"/>
    </row>
    <row r="255" spans="2:47" x14ac:dyDescent="0.3">
      <c r="B255" s="351" t="s">
        <v>145</v>
      </c>
      <c r="C255" s="352" t="s">
        <v>1164</v>
      </c>
      <c r="D255" s="133"/>
      <c r="E255" s="353"/>
      <c r="F255" s="133"/>
      <c r="G255" s="133"/>
      <c r="H255" s="133" t="s">
        <v>1165</v>
      </c>
      <c r="I255" s="373" t="s">
        <v>518</v>
      </c>
      <c r="J255" s="358"/>
      <c r="K255" s="372"/>
      <c r="L255" s="133"/>
      <c r="M255" s="349"/>
      <c r="N255" s="133"/>
      <c r="O255" s="349"/>
      <c r="P255" s="133"/>
      <c r="Q255" s="133"/>
      <c r="R255" s="117"/>
      <c r="S255" s="117"/>
      <c r="T255" s="295"/>
      <c r="U255" s="295"/>
      <c r="V255" s="295"/>
      <c r="W255" s="295"/>
      <c r="X255" s="295"/>
      <c r="Y255" s="295"/>
      <c r="Z255" s="295"/>
      <c r="AA255" s="295"/>
      <c r="AB255" s="295"/>
      <c r="AC255" s="295"/>
      <c r="AD255" s="295"/>
      <c r="AE255" s="295"/>
      <c r="AF255" s="295"/>
      <c r="AG255" s="295"/>
      <c r="AH255" s="295"/>
      <c r="AI255" s="295"/>
      <c r="AJ255" s="295"/>
      <c r="AK255" s="295"/>
      <c r="AL255" s="295"/>
      <c r="AM255" s="295"/>
      <c r="AN255" s="295"/>
      <c r="AO255" s="295"/>
      <c r="AP255" s="295"/>
      <c r="AQ255" s="295"/>
      <c r="AR255" s="295"/>
      <c r="AS255" s="295"/>
      <c r="AT255" s="295"/>
      <c r="AU255" s="295"/>
    </row>
    <row r="256" spans="2:47" x14ac:dyDescent="0.3">
      <c r="B256" s="351" t="s">
        <v>144</v>
      </c>
      <c r="C256" s="352" t="s">
        <v>1166</v>
      </c>
      <c r="D256" s="133"/>
      <c r="E256" s="353"/>
      <c r="F256" s="133"/>
      <c r="G256" s="133"/>
      <c r="H256" s="133" t="s">
        <v>1167</v>
      </c>
      <c r="I256" s="373" t="s">
        <v>518</v>
      </c>
      <c r="J256" s="133"/>
      <c r="K256" s="372"/>
      <c r="L256" s="358" t="s">
        <v>696</v>
      </c>
      <c r="M256" s="350" t="s">
        <v>1168</v>
      </c>
      <c r="N256" s="133"/>
      <c r="O256" s="349"/>
      <c r="P256" s="133" t="s">
        <v>534</v>
      </c>
      <c r="Q256" s="133"/>
      <c r="R256" s="117"/>
      <c r="S256" s="117"/>
      <c r="T256" s="295"/>
      <c r="U256" s="295"/>
      <c r="V256" s="295"/>
      <c r="W256" s="295"/>
      <c r="X256" s="295"/>
      <c r="Y256" s="295"/>
      <c r="Z256" s="295"/>
      <c r="AA256" s="295"/>
      <c r="AB256" s="295"/>
      <c r="AC256" s="295"/>
      <c r="AD256" s="295"/>
      <c r="AE256" s="295"/>
      <c r="AF256" s="295"/>
      <c r="AG256" s="295"/>
      <c r="AH256" s="295"/>
      <c r="AI256" s="295"/>
      <c r="AJ256" s="295"/>
      <c r="AK256" s="295"/>
      <c r="AL256" s="295"/>
      <c r="AM256" s="295"/>
      <c r="AN256" s="295"/>
      <c r="AO256" s="295"/>
      <c r="AP256" s="295"/>
      <c r="AQ256" s="295"/>
      <c r="AR256" s="295"/>
      <c r="AS256" s="295"/>
      <c r="AT256" s="295"/>
      <c r="AU256" s="295"/>
    </row>
    <row r="257" spans="2:47" x14ac:dyDescent="0.3">
      <c r="B257" s="475" t="s">
        <v>145</v>
      </c>
      <c r="C257" s="488" t="s">
        <v>1169</v>
      </c>
      <c r="D257" s="473"/>
      <c r="E257" s="477"/>
      <c r="F257" s="473" t="s">
        <v>1170</v>
      </c>
      <c r="G257" s="349" t="s">
        <v>664</v>
      </c>
      <c r="H257" s="473" t="s">
        <v>1171</v>
      </c>
      <c r="I257" s="373" t="s">
        <v>664</v>
      </c>
      <c r="J257" s="133" t="s">
        <v>903</v>
      </c>
      <c r="K257" s="372" t="s">
        <v>1172</v>
      </c>
      <c r="L257" s="473"/>
      <c r="M257" s="481"/>
      <c r="N257" s="473"/>
      <c r="O257" s="481"/>
      <c r="P257" s="473"/>
      <c r="Q257" s="473"/>
      <c r="R257" s="474"/>
      <c r="S257" s="474"/>
      <c r="T257" s="472"/>
      <c r="U257" s="472"/>
      <c r="V257" s="472"/>
      <c r="W257" s="472"/>
      <c r="X257" s="472"/>
      <c r="Y257" s="472"/>
      <c r="Z257" s="472"/>
      <c r="AA257" s="472"/>
      <c r="AB257" s="472"/>
      <c r="AC257" s="472"/>
      <c r="AD257" s="472"/>
      <c r="AE257" s="472"/>
      <c r="AF257" s="472"/>
      <c r="AG257" s="472"/>
      <c r="AH257" s="472"/>
      <c r="AI257" s="472"/>
      <c r="AJ257" s="472"/>
      <c r="AK257" s="472"/>
      <c r="AL257" s="472"/>
      <c r="AM257" s="472"/>
      <c r="AN257" s="472"/>
      <c r="AO257" s="472"/>
      <c r="AP257" s="472"/>
      <c r="AQ257" s="472"/>
      <c r="AR257" s="472"/>
      <c r="AS257" s="472"/>
      <c r="AT257" s="472"/>
      <c r="AU257" s="472"/>
    </row>
    <row r="258" spans="2:47" x14ac:dyDescent="0.3">
      <c r="B258" s="475"/>
      <c r="C258" s="488"/>
      <c r="D258" s="473"/>
      <c r="E258" s="477"/>
      <c r="F258" s="473"/>
      <c r="G258" s="349" t="s">
        <v>668</v>
      </c>
      <c r="H258" s="473"/>
      <c r="I258" s="373" t="s">
        <v>668</v>
      </c>
      <c r="J258" s="133" t="s">
        <v>1173</v>
      </c>
      <c r="K258" s="372"/>
      <c r="L258" s="473"/>
      <c r="M258" s="481"/>
      <c r="N258" s="473"/>
      <c r="O258" s="481"/>
      <c r="P258" s="473"/>
      <c r="Q258" s="473"/>
      <c r="R258" s="474"/>
      <c r="S258" s="474"/>
      <c r="T258" s="472"/>
      <c r="U258" s="472"/>
      <c r="V258" s="472"/>
      <c r="W258" s="472"/>
      <c r="X258" s="472"/>
      <c r="Y258" s="472"/>
      <c r="Z258" s="472"/>
      <c r="AA258" s="472"/>
      <c r="AB258" s="472"/>
      <c r="AC258" s="472"/>
      <c r="AD258" s="472"/>
      <c r="AE258" s="472"/>
      <c r="AF258" s="472"/>
      <c r="AG258" s="472"/>
      <c r="AH258" s="472"/>
      <c r="AI258" s="472"/>
      <c r="AJ258" s="472"/>
      <c r="AK258" s="472"/>
      <c r="AL258" s="472"/>
      <c r="AM258" s="472"/>
      <c r="AN258" s="472"/>
      <c r="AO258" s="472"/>
      <c r="AP258" s="472"/>
      <c r="AQ258" s="472"/>
      <c r="AR258" s="472"/>
      <c r="AS258" s="472"/>
      <c r="AT258" s="472"/>
      <c r="AU258" s="472"/>
    </row>
    <row r="259" spans="2:47" x14ac:dyDescent="0.3">
      <c r="B259" s="475"/>
      <c r="C259" s="488"/>
      <c r="D259" s="473"/>
      <c r="E259" s="477"/>
      <c r="F259" s="473"/>
      <c r="G259" s="349"/>
      <c r="H259" s="473"/>
      <c r="I259" s="372"/>
      <c r="J259" s="133"/>
      <c r="K259" s="372" t="s">
        <v>1174</v>
      </c>
      <c r="L259" s="473"/>
      <c r="M259" s="481"/>
      <c r="N259" s="473"/>
      <c r="O259" s="481"/>
      <c r="P259" s="473"/>
      <c r="Q259" s="473"/>
      <c r="R259" s="474"/>
      <c r="S259" s="474"/>
      <c r="T259" s="472"/>
      <c r="U259" s="472"/>
      <c r="V259" s="472"/>
      <c r="W259" s="472"/>
      <c r="X259" s="472"/>
      <c r="Y259" s="472"/>
      <c r="Z259" s="472"/>
      <c r="AA259" s="472"/>
      <c r="AB259" s="472"/>
      <c r="AC259" s="472"/>
      <c r="AD259" s="472"/>
      <c r="AE259" s="472"/>
      <c r="AF259" s="472"/>
      <c r="AG259" s="472"/>
      <c r="AH259" s="472"/>
      <c r="AI259" s="472"/>
      <c r="AJ259" s="472"/>
      <c r="AK259" s="472"/>
      <c r="AL259" s="472"/>
      <c r="AM259" s="472"/>
      <c r="AN259" s="472"/>
      <c r="AO259" s="472"/>
      <c r="AP259" s="472"/>
      <c r="AQ259" s="472"/>
      <c r="AR259" s="472"/>
      <c r="AS259" s="472"/>
      <c r="AT259" s="472"/>
      <c r="AU259" s="472"/>
    </row>
    <row r="260" spans="2:47" x14ac:dyDescent="0.3">
      <c r="B260" s="351" t="s">
        <v>145</v>
      </c>
      <c r="C260" s="351" t="s">
        <v>1175</v>
      </c>
      <c r="D260" s="133"/>
      <c r="E260" s="353"/>
      <c r="F260" s="133"/>
      <c r="G260" s="133"/>
      <c r="H260" s="133" t="s">
        <v>591</v>
      </c>
      <c r="I260" s="373" t="s">
        <v>1176</v>
      </c>
      <c r="J260" s="133"/>
      <c r="K260" s="372"/>
      <c r="L260" s="133"/>
      <c r="M260" s="349"/>
      <c r="N260" s="133"/>
      <c r="O260" s="349"/>
      <c r="P260" s="133"/>
      <c r="Q260" s="133"/>
      <c r="R260" s="117"/>
      <c r="S260" s="117"/>
      <c r="T260" s="295"/>
      <c r="U260" s="295"/>
      <c r="V260" s="295"/>
      <c r="W260" s="295"/>
      <c r="X260" s="295"/>
      <c r="Y260" s="295"/>
      <c r="Z260" s="295"/>
      <c r="AA260" s="295"/>
      <c r="AB260" s="295"/>
      <c r="AC260" s="295"/>
      <c r="AD260" s="295"/>
      <c r="AE260" s="295"/>
      <c r="AF260" s="295"/>
      <c r="AG260" s="295"/>
      <c r="AH260" s="295"/>
      <c r="AI260" s="295"/>
      <c r="AJ260" s="295"/>
      <c r="AK260" s="295"/>
      <c r="AL260" s="295"/>
      <c r="AM260" s="295"/>
      <c r="AN260" s="295"/>
      <c r="AO260" s="295"/>
      <c r="AP260" s="295"/>
      <c r="AQ260" s="295"/>
      <c r="AR260" s="295"/>
      <c r="AS260" s="295"/>
      <c r="AT260" s="295"/>
      <c r="AU260" s="295"/>
    </row>
    <row r="261" spans="2:47" x14ac:dyDescent="0.3">
      <c r="B261" s="351" t="s">
        <v>144</v>
      </c>
      <c r="C261" s="352" t="s">
        <v>1177</v>
      </c>
      <c r="D261" s="133"/>
      <c r="E261" s="353"/>
      <c r="F261" s="133"/>
      <c r="G261" s="133"/>
      <c r="H261" s="133" t="s">
        <v>1178</v>
      </c>
      <c r="I261" s="373" t="s">
        <v>518</v>
      </c>
      <c r="J261" s="133"/>
      <c r="K261" s="372"/>
      <c r="L261" s="133"/>
      <c r="M261" s="349"/>
      <c r="N261" s="133"/>
      <c r="O261" s="349"/>
      <c r="P261" s="133"/>
      <c r="Q261" s="133"/>
      <c r="R261" s="117"/>
      <c r="S261" s="117"/>
      <c r="T261" s="295"/>
      <c r="U261" s="295"/>
      <c r="V261" s="295"/>
      <c r="W261" s="295"/>
      <c r="X261" s="295"/>
      <c r="Y261" s="295"/>
      <c r="Z261" s="295"/>
      <c r="AA261" s="295"/>
      <c r="AB261" s="295"/>
      <c r="AC261" s="295"/>
      <c r="AD261" s="295"/>
      <c r="AE261" s="295"/>
      <c r="AF261" s="295"/>
      <c r="AG261" s="295"/>
      <c r="AH261" s="295"/>
      <c r="AI261" s="295"/>
      <c r="AJ261" s="295"/>
      <c r="AK261" s="295"/>
      <c r="AL261" s="295"/>
      <c r="AM261" s="295"/>
      <c r="AN261" s="295"/>
      <c r="AO261" s="295"/>
      <c r="AP261" s="295"/>
      <c r="AQ261" s="295"/>
      <c r="AR261" s="295"/>
      <c r="AS261" s="295"/>
      <c r="AT261" s="295"/>
      <c r="AU261" s="295"/>
    </row>
    <row r="262" spans="2:47" x14ac:dyDescent="0.3">
      <c r="B262" s="351" t="s">
        <v>150</v>
      </c>
      <c r="C262" s="352" t="s">
        <v>1179</v>
      </c>
      <c r="D262" s="133"/>
      <c r="E262" s="353"/>
      <c r="F262" s="133"/>
      <c r="G262" s="133"/>
      <c r="H262" s="133" t="s">
        <v>591</v>
      </c>
      <c r="I262" s="373" t="s">
        <v>518</v>
      </c>
      <c r="J262" s="358" t="s">
        <v>780</v>
      </c>
      <c r="K262" s="373" t="s">
        <v>1180</v>
      </c>
      <c r="L262" s="133"/>
      <c r="M262" s="349"/>
      <c r="N262" s="133"/>
      <c r="O262" s="349"/>
      <c r="P262" s="133"/>
      <c r="Q262" s="133"/>
      <c r="R262" s="117"/>
      <c r="S262" s="117"/>
      <c r="T262" s="295"/>
      <c r="U262" s="295"/>
      <c r="V262" s="295"/>
      <c r="W262" s="295"/>
      <c r="X262" s="295"/>
      <c r="Y262" s="295"/>
      <c r="Z262" s="295"/>
      <c r="AA262" s="295"/>
      <c r="AB262" s="295"/>
      <c r="AC262" s="295"/>
      <c r="AD262" s="295"/>
      <c r="AE262" s="295"/>
      <c r="AF262" s="295"/>
      <c r="AG262" s="295"/>
      <c r="AH262" s="295"/>
      <c r="AI262" s="295"/>
      <c r="AJ262" s="295"/>
      <c r="AK262" s="295"/>
      <c r="AL262" s="295"/>
      <c r="AM262" s="295"/>
      <c r="AN262" s="295"/>
      <c r="AO262" s="295"/>
      <c r="AP262" s="295"/>
      <c r="AQ262" s="295"/>
      <c r="AR262" s="295"/>
      <c r="AS262" s="295"/>
      <c r="AT262" s="295"/>
      <c r="AU262" s="295"/>
    </row>
    <row r="263" spans="2:47" x14ac:dyDescent="0.3">
      <c r="B263" s="351" t="s">
        <v>535</v>
      </c>
      <c r="C263" s="352" t="s">
        <v>331</v>
      </c>
      <c r="D263" s="133"/>
      <c r="E263" s="353"/>
      <c r="F263" s="133"/>
      <c r="G263" s="133"/>
      <c r="H263" s="133" t="s">
        <v>1181</v>
      </c>
      <c r="I263" s="373" t="s">
        <v>518</v>
      </c>
      <c r="J263" s="133" t="s">
        <v>1182</v>
      </c>
      <c r="K263" s="373" t="s">
        <v>1183</v>
      </c>
      <c r="L263" s="133"/>
      <c r="M263" s="349"/>
      <c r="N263" s="133"/>
      <c r="O263" s="349"/>
      <c r="P263" s="133"/>
      <c r="Q263" s="133"/>
      <c r="R263" s="117"/>
      <c r="S263" s="117"/>
      <c r="T263" s="295"/>
      <c r="U263" s="295"/>
      <c r="V263" s="295"/>
      <c r="W263" s="295"/>
      <c r="X263" s="295"/>
      <c r="Y263" s="295"/>
      <c r="Z263" s="295"/>
      <c r="AA263" s="295"/>
      <c r="AB263" s="295"/>
      <c r="AC263" s="295"/>
      <c r="AD263" s="295"/>
      <c r="AE263" s="295"/>
      <c r="AF263" s="295"/>
      <c r="AG263" s="295"/>
      <c r="AH263" s="295"/>
      <c r="AI263" s="295"/>
      <c r="AJ263" s="295"/>
      <c r="AK263" s="295"/>
      <c r="AL263" s="295"/>
      <c r="AM263" s="295"/>
      <c r="AN263" s="295"/>
      <c r="AO263" s="295"/>
      <c r="AP263" s="295"/>
      <c r="AQ263" s="295"/>
      <c r="AR263" s="295"/>
      <c r="AS263" s="295"/>
      <c r="AT263" s="295"/>
      <c r="AU263" s="295"/>
    </row>
    <row r="264" spans="2:47" x14ac:dyDescent="0.3">
      <c r="B264" s="351" t="s">
        <v>520</v>
      </c>
      <c r="C264" s="351" t="s">
        <v>1184</v>
      </c>
      <c r="D264" s="133"/>
      <c r="E264" s="353"/>
      <c r="F264" s="133"/>
      <c r="G264" s="133"/>
      <c r="H264" s="133" t="s">
        <v>707</v>
      </c>
      <c r="I264" s="373" t="s">
        <v>518</v>
      </c>
      <c r="J264" s="133" t="s">
        <v>1060</v>
      </c>
      <c r="K264" s="373" t="s">
        <v>1185</v>
      </c>
      <c r="L264" s="133"/>
      <c r="M264" s="349"/>
      <c r="N264" s="133"/>
      <c r="O264" s="349"/>
      <c r="P264" s="133"/>
      <c r="Q264" s="133"/>
      <c r="R264" s="117"/>
      <c r="S264" s="117"/>
      <c r="T264" s="295"/>
      <c r="U264" s="295"/>
      <c r="V264" s="295"/>
      <c r="W264" s="295"/>
      <c r="X264" s="295"/>
      <c r="Y264" s="295"/>
      <c r="Z264" s="295"/>
      <c r="AA264" s="295"/>
      <c r="AB264" s="295"/>
      <c r="AC264" s="295"/>
      <c r="AD264" s="295"/>
      <c r="AE264" s="295"/>
      <c r="AF264" s="295"/>
      <c r="AG264" s="295"/>
      <c r="AH264" s="295"/>
      <c r="AI264" s="295"/>
      <c r="AJ264" s="295"/>
      <c r="AK264" s="295"/>
      <c r="AL264" s="295"/>
      <c r="AM264" s="295"/>
      <c r="AN264" s="295"/>
      <c r="AO264" s="295"/>
      <c r="AP264" s="295"/>
      <c r="AQ264" s="295"/>
      <c r="AR264" s="295"/>
      <c r="AS264" s="295"/>
      <c r="AT264" s="295"/>
      <c r="AU264" s="295"/>
    </row>
    <row r="265" spans="2:47" x14ac:dyDescent="0.3">
      <c r="B265" s="475" t="s">
        <v>146</v>
      </c>
      <c r="C265" s="488" t="s">
        <v>333</v>
      </c>
      <c r="D265" s="473"/>
      <c r="E265" s="477"/>
      <c r="F265" s="473" t="s">
        <v>1186</v>
      </c>
      <c r="G265" s="349" t="s">
        <v>664</v>
      </c>
      <c r="H265" s="473" t="s">
        <v>1187</v>
      </c>
      <c r="I265" s="373" t="s">
        <v>664</v>
      </c>
      <c r="J265" s="358" t="s">
        <v>1188</v>
      </c>
      <c r="K265" s="373" t="s">
        <v>1189</v>
      </c>
      <c r="L265" s="473"/>
      <c r="M265" s="481"/>
      <c r="N265" s="490">
        <v>0.375</v>
      </c>
      <c r="O265" s="481"/>
      <c r="P265" s="473"/>
      <c r="Q265" s="473"/>
      <c r="R265" s="474"/>
      <c r="S265" s="474"/>
      <c r="T265" s="472"/>
      <c r="U265" s="472"/>
      <c r="V265" s="472"/>
      <c r="W265" s="472"/>
      <c r="X265" s="472"/>
      <c r="Y265" s="472"/>
      <c r="Z265" s="472"/>
      <c r="AA265" s="472"/>
      <c r="AB265" s="472"/>
      <c r="AC265" s="472"/>
      <c r="AD265" s="472"/>
      <c r="AE265" s="472"/>
      <c r="AF265" s="472"/>
      <c r="AG265" s="472"/>
      <c r="AH265" s="472"/>
      <c r="AI265" s="472"/>
      <c r="AJ265" s="472"/>
      <c r="AK265" s="472"/>
      <c r="AL265" s="472"/>
      <c r="AM265" s="472"/>
      <c r="AN265" s="472"/>
      <c r="AO265" s="472"/>
      <c r="AP265" s="472"/>
      <c r="AQ265" s="472"/>
      <c r="AR265" s="472"/>
      <c r="AS265" s="472"/>
      <c r="AT265" s="472"/>
      <c r="AU265" s="472"/>
    </row>
    <row r="266" spans="2:47" x14ac:dyDescent="0.3">
      <c r="B266" s="475"/>
      <c r="C266" s="488"/>
      <c r="D266" s="473"/>
      <c r="E266" s="477"/>
      <c r="F266" s="473"/>
      <c r="G266" s="349" t="s">
        <v>668</v>
      </c>
      <c r="H266" s="473"/>
      <c r="I266" s="373" t="s">
        <v>668</v>
      </c>
      <c r="J266" s="133" t="s">
        <v>1190</v>
      </c>
      <c r="K266" s="383"/>
      <c r="L266" s="473"/>
      <c r="M266" s="481"/>
      <c r="N266" s="490"/>
      <c r="O266" s="481"/>
      <c r="P266" s="473"/>
      <c r="Q266" s="473"/>
      <c r="R266" s="474"/>
      <c r="S266" s="474"/>
      <c r="T266" s="472"/>
      <c r="U266" s="472"/>
      <c r="V266" s="472"/>
      <c r="W266" s="472"/>
      <c r="X266" s="472"/>
      <c r="Y266" s="472"/>
      <c r="Z266" s="472"/>
      <c r="AA266" s="472"/>
      <c r="AB266" s="472"/>
      <c r="AC266" s="472"/>
      <c r="AD266" s="472"/>
      <c r="AE266" s="472"/>
      <c r="AF266" s="472"/>
      <c r="AG266" s="472"/>
      <c r="AH266" s="472"/>
      <c r="AI266" s="472"/>
      <c r="AJ266" s="472"/>
      <c r="AK266" s="472"/>
      <c r="AL266" s="472"/>
      <c r="AM266" s="472"/>
      <c r="AN266" s="472"/>
      <c r="AO266" s="472"/>
      <c r="AP266" s="472"/>
      <c r="AQ266" s="472"/>
      <c r="AR266" s="472"/>
      <c r="AS266" s="472"/>
      <c r="AT266" s="472"/>
      <c r="AU266" s="472"/>
    </row>
    <row r="267" spans="2:47" x14ac:dyDescent="0.3">
      <c r="B267" s="475"/>
      <c r="C267" s="488"/>
      <c r="D267" s="473"/>
      <c r="E267" s="477"/>
      <c r="F267" s="473"/>
      <c r="G267" s="349"/>
      <c r="H267" s="473"/>
      <c r="I267" s="372"/>
      <c r="J267" s="133"/>
      <c r="K267" s="373" t="s">
        <v>1191</v>
      </c>
      <c r="L267" s="473"/>
      <c r="M267" s="481"/>
      <c r="N267" s="490"/>
      <c r="O267" s="481"/>
      <c r="P267" s="473"/>
      <c r="Q267" s="473"/>
      <c r="R267" s="474"/>
      <c r="S267" s="474"/>
      <c r="T267" s="472"/>
      <c r="U267" s="472"/>
      <c r="V267" s="472"/>
      <c r="W267" s="472"/>
      <c r="X267" s="472"/>
      <c r="Y267" s="472"/>
      <c r="Z267" s="472"/>
      <c r="AA267" s="472"/>
      <c r="AB267" s="472"/>
      <c r="AC267" s="472"/>
      <c r="AD267" s="472"/>
      <c r="AE267" s="472"/>
      <c r="AF267" s="472"/>
      <c r="AG267" s="472"/>
      <c r="AH267" s="472"/>
      <c r="AI267" s="472"/>
      <c r="AJ267" s="472"/>
      <c r="AK267" s="472"/>
      <c r="AL267" s="472"/>
      <c r="AM267" s="472"/>
      <c r="AN267" s="472"/>
      <c r="AO267" s="472"/>
      <c r="AP267" s="472"/>
      <c r="AQ267" s="472"/>
      <c r="AR267" s="472"/>
      <c r="AS267" s="472"/>
      <c r="AT267" s="472"/>
      <c r="AU267" s="472"/>
    </row>
    <row r="268" spans="2:47" x14ac:dyDescent="0.3">
      <c r="B268" s="351" t="s">
        <v>150</v>
      </c>
      <c r="C268" s="352" t="s">
        <v>1192</v>
      </c>
      <c r="D268" s="133"/>
      <c r="E268" s="353"/>
      <c r="F268" s="133"/>
      <c r="G268" s="133"/>
      <c r="H268" s="133" t="s">
        <v>1193</v>
      </c>
      <c r="I268" s="373" t="s">
        <v>1194</v>
      </c>
      <c r="J268" s="358" t="s">
        <v>844</v>
      </c>
      <c r="K268" s="373" t="s">
        <v>1195</v>
      </c>
      <c r="L268" s="133" t="s">
        <v>653</v>
      </c>
      <c r="M268" s="350" t="s">
        <v>1196</v>
      </c>
      <c r="N268" s="133"/>
      <c r="O268" s="349"/>
      <c r="P268" s="358" t="s">
        <v>534</v>
      </c>
      <c r="Q268" s="133"/>
      <c r="R268" s="117"/>
      <c r="S268" s="117"/>
      <c r="T268" s="295"/>
      <c r="U268" s="295"/>
      <c r="V268" s="295"/>
      <c r="W268" s="295"/>
      <c r="X268" s="295"/>
      <c r="Y268" s="295"/>
      <c r="Z268" s="295"/>
      <c r="AA268" s="295"/>
      <c r="AB268" s="295"/>
      <c r="AC268" s="295"/>
      <c r="AD268" s="295"/>
      <c r="AE268" s="295"/>
      <c r="AF268" s="295"/>
      <c r="AG268" s="295"/>
      <c r="AH268" s="295"/>
      <c r="AI268" s="295"/>
      <c r="AJ268" s="295"/>
      <c r="AK268" s="295"/>
      <c r="AL268" s="295"/>
      <c r="AM268" s="295"/>
      <c r="AN268" s="295"/>
      <c r="AO268" s="295"/>
      <c r="AP268" s="295"/>
      <c r="AQ268" s="295"/>
      <c r="AR268" s="295"/>
      <c r="AS268" s="295"/>
      <c r="AT268" s="295"/>
      <c r="AU268" s="295"/>
    </row>
    <row r="269" spans="2:47" x14ac:dyDescent="0.3">
      <c r="B269" s="351" t="s">
        <v>144</v>
      </c>
      <c r="C269" s="351" t="s">
        <v>1197</v>
      </c>
      <c r="D269" s="133"/>
      <c r="E269" s="353"/>
      <c r="F269" s="133"/>
      <c r="G269" s="133"/>
      <c r="H269" s="133" t="s">
        <v>1198</v>
      </c>
      <c r="I269" s="373" t="s">
        <v>518</v>
      </c>
      <c r="J269" s="133"/>
      <c r="K269" s="372"/>
      <c r="L269" s="133"/>
      <c r="M269" s="349"/>
      <c r="N269" s="133"/>
      <c r="O269" s="349"/>
      <c r="P269" s="133"/>
      <c r="Q269" s="133"/>
      <c r="R269" s="117"/>
      <c r="S269" s="117"/>
      <c r="T269" s="295"/>
      <c r="U269" s="295"/>
      <c r="V269" s="295"/>
      <c r="W269" s="295"/>
      <c r="X269" s="295"/>
      <c r="Y269" s="295"/>
      <c r="Z269" s="295"/>
      <c r="AA269" s="295"/>
      <c r="AB269" s="295"/>
      <c r="AC269" s="295"/>
      <c r="AD269" s="295"/>
      <c r="AE269" s="295"/>
      <c r="AF269" s="295"/>
      <c r="AG269" s="295"/>
      <c r="AH269" s="295"/>
      <c r="AI269" s="295"/>
      <c r="AJ269" s="295"/>
      <c r="AK269" s="295"/>
      <c r="AL269" s="295"/>
      <c r="AM269" s="295"/>
      <c r="AN269" s="295"/>
      <c r="AO269" s="295"/>
      <c r="AP269" s="295"/>
      <c r="AQ269" s="295"/>
      <c r="AR269" s="295"/>
      <c r="AS269" s="295"/>
      <c r="AT269" s="295"/>
      <c r="AU269" s="295"/>
    </row>
    <row r="270" spans="2:47" ht="40.950000000000003" customHeight="1" x14ac:dyDescent="0.3">
      <c r="B270" s="475" t="s">
        <v>146</v>
      </c>
      <c r="C270" s="475" t="s">
        <v>1199</v>
      </c>
      <c r="D270" s="473"/>
      <c r="E270" s="477"/>
      <c r="F270" s="473" t="s">
        <v>1200</v>
      </c>
      <c r="G270" s="349" t="s">
        <v>664</v>
      </c>
      <c r="H270" s="473" t="s">
        <v>1201</v>
      </c>
      <c r="I270" s="372" t="s">
        <v>664</v>
      </c>
      <c r="J270" s="473" t="s">
        <v>1202</v>
      </c>
      <c r="K270" s="478" t="s">
        <v>1203</v>
      </c>
      <c r="L270" s="473" t="s">
        <v>1204</v>
      </c>
      <c r="M270" s="480" t="s">
        <v>1205</v>
      </c>
      <c r="N270" s="473" t="s">
        <v>541</v>
      </c>
      <c r="O270" s="481"/>
      <c r="P270" s="473"/>
      <c r="Q270" s="473"/>
      <c r="R270" s="474"/>
      <c r="S270" s="474"/>
      <c r="T270" s="472"/>
      <c r="U270" s="472"/>
      <c r="V270" s="472"/>
      <c r="W270" s="472"/>
      <c r="X270" s="472"/>
      <c r="Y270" s="472"/>
      <c r="Z270" s="472"/>
      <c r="AA270" s="472"/>
      <c r="AB270" s="472"/>
      <c r="AC270" s="472"/>
      <c r="AD270" s="472"/>
      <c r="AE270" s="472"/>
      <c r="AF270" s="472"/>
      <c r="AG270" s="472"/>
      <c r="AH270" s="472"/>
      <c r="AI270" s="472"/>
      <c r="AJ270" s="472"/>
      <c r="AK270" s="472"/>
      <c r="AL270" s="472"/>
      <c r="AM270" s="472"/>
      <c r="AN270" s="472"/>
      <c r="AO270" s="472"/>
      <c r="AP270" s="472"/>
      <c r="AQ270" s="472"/>
      <c r="AR270" s="472"/>
      <c r="AS270" s="472"/>
      <c r="AT270" s="472"/>
      <c r="AU270" s="472"/>
    </row>
    <row r="271" spans="2:47" x14ac:dyDescent="0.3">
      <c r="B271" s="475"/>
      <c r="C271" s="475"/>
      <c r="D271" s="473"/>
      <c r="E271" s="477"/>
      <c r="F271" s="473"/>
      <c r="G271" s="349" t="s">
        <v>668</v>
      </c>
      <c r="H271" s="473"/>
      <c r="I271" s="372" t="s">
        <v>668</v>
      </c>
      <c r="J271" s="473"/>
      <c r="K271" s="478"/>
      <c r="L271" s="473"/>
      <c r="M271" s="480"/>
      <c r="N271" s="473"/>
      <c r="O271" s="481"/>
      <c r="P271" s="473"/>
      <c r="Q271" s="473"/>
      <c r="R271" s="474"/>
      <c r="S271" s="474"/>
      <c r="T271" s="472"/>
      <c r="U271" s="472"/>
      <c r="V271" s="472"/>
      <c r="W271" s="472"/>
      <c r="X271" s="472"/>
      <c r="Y271" s="472"/>
      <c r="Z271" s="472"/>
      <c r="AA271" s="472"/>
      <c r="AB271" s="472"/>
      <c r="AC271" s="472"/>
      <c r="AD271" s="472"/>
      <c r="AE271" s="472"/>
      <c r="AF271" s="472"/>
      <c r="AG271" s="472"/>
      <c r="AH271" s="472"/>
      <c r="AI271" s="472"/>
      <c r="AJ271" s="472"/>
      <c r="AK271" s="472"/>
      <c r="AL271" s="472"/>
      <c r="AM271" s="472"/>
      <c r="AN271" s="472"/>
      <c r="AO271" s="472"/>
      <c r="AP271" s="472"/>
      <c r="AQ271" s="472"/>
      <c r="AR271" s="472"/>
      <c r="AS271" s="472"/>
      <c r="AT271" s="472"/>
      <c r="AU271" s="472"/>
    </row>
    <row r="272" spans="2:47" x14ac:dyDescent="0.3">
      <c r="B272" s="475" t="s">
        <v>520</v>
      </c>
      <c r="C272" s="488" t="s">
        <v>334</v>
      </c>
      <c r="D272" s="473"/>
      <c r="E272" s="477"/>
      <c r="F272" s="473" t="s">
        <v>1206</v>
      </c>
      <c r="G272" s="349" t="s">
        <v>664</v>
      </c>
      <c r="H272" s="473" t="s">
        <v>1206</v>
      </c>
      <c r="I272" s="372" t="s">
        <v>664</v>
      </c>
      <c r="J272" s="133"/>
      <c r="K272" s="478" t="s">
        <v>1207</v>
      </c>
      <c r="L272" s="473"/>
      <c r="M272" s="481"/>
      <c r="N272" s="473" t="s">
        <v>541</v>
      </c>
      <c r="O272" s="481"/>
      <c r="P272" s="473"/>
      <c r="Q272" s="473"/>
      <c r="R272" s="474"/>
      <c r="S272" s="474"/>
      <c r="T272" s="472"/>
      <c r="U272" s="472"/>
      <c r="V272" s="472"/>
      <c r="W272" s="472"/>
      <c r="X272" s="472"/>
      <c r="Y272" s="472"/>
      <c r="Z272" s="472"/>
      <c r="AA272" s="472"/>
      <c r="AB272" s="472"/>
      <c r="AC272" s="472"/>
      <c r="AD272" s="472"/>
      <c r="AE272" s="472"/>
      <c r="AF272" s="472"/>
      <c r="AG272" s="472"/>
      <c r="AH272" s="472"/>
      <c r="AI272" s="472"/>
      <c r="AJ272" s="472"/>
      <c r="AK272" s="472"/>
      <c r="AL272" s="472"/>
      <c r="AM272" s="472"/>
      <c r="AN272" s="472"/>
      <c r="AO272" s="472"/>
      <c r="AP272" s="472"/>
      <c r="AQ272" s="472"/>
      <c r="AR272" s="472"/>
      <c r="AS272" s="472"/>
      <c r="AT272" s="472"/>
      <c r="AU272" s="472"/>
    </row>
    <row r="273" spans="2:47" x14ac:dyDescent="0.3">
      <c r="B273" s="475"/>
      <c r="C273" s="488"/>
      <c r="D273" s="473"/>
      <c r="E273" s="477"/>
      <c r="F273" s="473"/>
      <c r="G273" s="349" t="s">
        <v>668</v>
      </c>
      <c r="H273" s="473"/>
      <c r="I273" s="372" t="s">
        <v>668</v>
      </c>
      <c r="J273" s="133" t="s">
        <v>1208</v>
      </c>
      <c r="K273" s="478"/>
      <c r="L273" s="473"/>
      <c r="M273" s="481"/>
      <c r="N273" s="473"/>
      <c r="O273" s="481"/>
      <c r="P273" s="473"/>
      <c r="Q273" s="473"/>
      <c r="R273" s="474"/>
      <c r="S273" s="474"/>
      <c r="T273" s="472"/>
      <c r="U273" s="472"/>
      <c r="V273" s="472"/>
      <c r="W273" s="472"/>
      <c r="X273" s="472"/>
      <c r="Y273" s="472"/>
      <c r="Z273" s="472"/>
      <c r="AA273" s="472"/>
      <c r="AB273" s="472"/>
      <c r="AC273" s="472"/>
      <c r="AD273" s="472"/>
      <c r="AE273" s="472"/>
      <c r="AF273" s="472"/>
      <c r="AG273" s="472"/>
      <c r="AH273" s="472"/>
      <c r="AI273" s="472"/>
      <c r="AJ273" s="472"/>
      <c r="AK273" s="472"/>
      <c r="AL273" s="472"/>
      <c r="AM273" s="472"/>
      <c r="AN273" s="472"/>
      <c r="AO273" s="472"/>
      <c r="AP273" s="472"/>
      <c r="AQ273" s="472"/>
      <c r="AR273" s="472"/>
      <c r="AS273" s="472"/>
      <c r="AT273" s="472"/>
      <c r="AU273" s="472"/>
    </row>
    <row r="274" spans="2:47" x14ac:dyDescent="0.3">
      <c r="B274" s="475"/>
      <c r="C274" s="488"/>
      <c r="D274" s="473"/>
      <c r="E274" s="477"/>
      <c r="F274" s="473"/>
      <c r="G274" s="349"/>
      <c r="H274" s="473"/>
      <c r="I274" s="372"/>
      <c r="J274" s="133" t="s">
        <v>1209</v>
      </c>
      <c r="K274" s="478"/>
      <c r="L274" s="473"/>
      <c r="M274" s="481"/>
      <c r="N274" s="473"/>
      <c r="O274" s="481"/>
      <c r="P274" s="473"/>
      <c r="Q274" s="473"/>
      <c r="R274" s="474"/>
      <c r="S274" s="474"/>
      <c r="T274" s="472"/>
      <c r="U274" s="472"/>
      <c r="V274" s="472"/>
      <c r="W274" s="472"/>
      <c r="X274" s="472"/>
      <c r="Y274" s="472"/>
      <c r="Z274" s="472"/>
      <c r="AA274" s="472"/>
      <c r="AB274" s="472"/>
      <c r="AC274" s="472"/>
      <c r="AD274" s="472"/>
      <c r="AE274" s="472"/>
      <c r="AF274" s="472"/>
      <c r="AG274" s="472"/>
      <c r="AH274" s="472"/>
      <c r="AI274" s="472"/>
      <c r="AJ274" s="472"/>
      <c r="AK274" s="472"/>
      <c r="AL274" s="472"/>
      <c r="AM274" s="472"/>
      <c r="AN274" s="472"/>
      <c r="AO274" s="472"/>
      <c r="AP274" s="472"/>
      <c r="AQ274" s="472"/>
      <c r="AR274" s="472"/>
      <c r="AS274" s="472"/>
      <c r="AT274" s="472"/>
      <c r="AU274" s="472"/>
    </row>
    <row r="275" spans="2:47" x14ac:dyDescent="0.3">
      <c r="B275" s="499"/>
      <c r="C275" s="498"/>
      <c r="D275" s="473"/>
      <c r="E275" s="477"/>
      <c r="F275" s="473"/>
      <c r="G275" s="349"/>
      <c r="H275" s="473"/>
      <c r="I275" s="372"/>
      <c r="J275" s="133" t="s">
        <v>1210</v>
      </c>
      <c r="K275" s="478"/>
      <c r="L275" s="473"/>
      <c r="M275" s="481"/>
      <c r="N275" s="473"/>
      <c r="O275" s="481"/>
      <c r="P275" s="473"/>
      <c r="Q275" s="473"/>
      <c r="R275" s="474"/>
      <c r="S275" s="474"/>
      <c r="T275" s="472"/>
      <c r="U275" s="472"/>
      <c r="V275" s="472"/>
      <c r="W275" s="472"/>
      <c r="X275" s="472"/>
      <c r="Y275" s="472"/>
      <c r="Z275" s="472"/>
      <c r="AA275" s="472"/>
      <c r="AB275" s="472"/>
      <c r="AC275" s="472"/>
      <c r="AD275" s="472"/>
      <c r="AE275" s="472"/>
      <c r="AF275" s="472"/>
      <c r="AG275" s="472"/>
      <c r="AH275" s="472"/>
      <c r="AI275" s="472"/>
      <c r="AJ275" s="472"/>
      <c r="AK275" s="472"/>
      <c r="AL275" s="472"/>
      <c r="AM275" s="472"/>
      <c r="AN275" s="472"/>
      <c r="AO275" s="472"/>
      <c r="AP275" s="472"/>
      <c r="AQ275" s="472"/>
      <c r="AR275" s="472"/>
      <c r="AS275" s="472"/>
      <c r="AT275" s="472"/>
      <c r="AU275" s="472"/>
    </row>
    <row r="276" spans="2:47" x14ac:dyDescent="0.3">
      <c r="B276" s="435" t="s">
        <v>520</v>
      </c>
      <c r="C276" s="437" t="s">
        <v>1211</v>
      </c>
      <c r="J276" s="322" t="s">
        <v>1212</v>
      </c>
      <c r="K276" s="371" t="s">
        <v>1213</v>
      </c>
    </row>
    <row r="277" spans="2:47" x14ac:dyDescent="0.3">
      <c r="B277" s="434" t="s">
        <v>520</v>
      </c>
      <c r="C277" s="436" t="s">
        <v>1214</v>
      </c>
      <c r="D277" s="347"/>
      <c r="E277" s="348"/>
      <c r="F277" s="133"/>
      <c r="G277" s="133"/>
      <c r="H277" s="133" t="s">
        <v>1215</v>
      </c>
      <c r="I277" s="373" t="s">
        <v>1216</v>
      </c>
      <c r="J277" s="133" t="s">
        <v>1217</v>
      </c>
      <c r="K277" s="373" t="s">
        <v>1218</v>
      </c>
      <c r="L277" s="133"/>
      <c r="M277" s="349"/>
      <c r="N277" s="133"/>
      <c r="O277" s="349"/>
      <c r="P277" s="133"/>
      <c r="Q277" s="133"/>
      <c r="R277" s="117"/>
      <c r="S277" s="117"/>
      <c r="T277" s="295"/>
      <c r="U277" s="295"/>
      <c r="V277" s="295"/>
      <c r="W277" s="295"/>
      <c r="X277" s="295"/>
      <c r="Y277" s="295"/>
      <c r="Z277" s="295"/>
      <c r="AA277" s="295"/>
      <c r="AB277" s="295"/>
      <c r="AC277" s="295"/>
      <c r="AD277" s="295"/>
      <c r="AE277" s="295"/>
      <c r="AF277" s="295"/>
      <c r="AG277" s="295"/>
      <c r="AH277" s="295"/>
      <c r="AI277" s="295"/>
      <c r="AJ277" s="295"/>
      <c r="AK277" s="295"/>
      <c r="AL277" s="295"/>
      <c r="AM277" s="295"/>
      <c r="AN277" s="295"/>
      <c r="AO277" s="295"/>
      <c r="AP277" s="295"/>
      <c r="AQ277" s="295"/>
      <c r="AR277" s="295"/>
      <c r="AS277" s="295"/>
      <c r="AT277" s="295"/>
      <c r="AU277" s="295"/>
    </row>
    <row r="278" spans="2:47" ht="68.400000000000006" customHeight="1" x14ac:dyDescent="0.3">
      <c r="B278" s="475" t="s">
        <v>146</v>
      </c>
      <c r="C278" s="488" t="s">
        <v>335</v>
      </c>
      <c r="D278" s="473"/>
      <c r="E278" s="477"/>
      <c r="F278" s="473" t="s">
        <v>1219</v>
      </c>
      <c r="G278" s="349" t="s">
        <v>664</v>
      </c>
      <c r="H278" s="473" t="s">
        <v>1220</v>
      </c>
      <c r="I278" s="431" t="s">
        <v>664</v>
      </c>
      <c r="J278" s="484" t="s">
        <v>813</v>
      </c>
      <c r="K278" s="479" t="s">
        <v>1221</v>
      </c>
      <c r="L278" s="484" t="s">
        <v>751</v>
      </c>
      <c r="M278" s="494" t="s">
        <v>1222</v>
      </c>
      <c r="N278" s="490">
        <v>0.309</v>
      </c>
      <c r="O278" s="494" t="s">
        <v>585</v>
      </c>
      <c r="P278" s="473" t="s">
        <v>534</v>
      </c>
      <c r="Q278" s="473"/>
      <c r="R278" s="474"/>
      <c r="S278" s="474"/>
      <c r="T278" s="472"/>
      <c r="U278" s="472"/>
      <c r="V278" s="472"/>
      <c r="W278" s="472"/>
      <c r="X278" s="472"/>
      <c r="Y278" s="472"/>
      <c r="Z278" s="472"/>
      <c r="AA278" s="472"/>
      <c r="AB278" s="472"/>
      <c r="AC278" s="472"/>
      <c r="AD278" s="472"/>
      <c r="AE278" s="472"/>
      <c r="AF278" s="472"/>
      <c r="AG278" s="472"/>
      <c r="AH278" s="472"/>
      <c r="AI278" s="472"/>
      <c r="AJ278" s="472"/>
      <c r="AK278" s="472"/>
      <c r="AL278" s="472"/>
      <c r="AM278" s="472"/>
      <c r="AN278" s="472"/>
      <c r="AO278" s="472"/>
      <c r="AP278" s="472"/>
      <c r="AQ278" s="472"/>
      <c r="AR278" s="472"/>
      <c r="AS278" s="472"/>
      <c r="AT278" s="472"/>
      <c r="AU278" s="472"/>
    </row>
    <row r="279" spans="2:47" ht="13.95" customHeight="1" x14ac:dyDescent="0.3">
      <c r="B279" s="475"/>
      <c r="C279" s="488"/>
      <c r="D279" s="473"/>
      <c r="E279" s="477"/>
      <c r="F279" s="473"/>
      <c r="G279" s="349" t="s">
        <v>668</v>
      </c>
      <c r="H279" s="473"/>
      <c r="I279" s="373" t="s">
        <v>668</v>
      </c>
      <c r="J279" s="484"/>
      <c r="K279" s="479"/>
      <c r="L279" s="484"/>
      <c r="M279" s="480"/>
      <c r="N279" s="490"/>
      <c r="O279" s="480"/>
      <c r="P279" s="473"/>
      <c r="Q279" s="473"/>
      <c r="R279" s="474"/>
      <c r="S279" s="474"/>
      <c r="T279" s="472"/>
      <c r="U279" s="472"/>
      <c r="V279" s="472"/>
      <c r="W279" s="472"/>
      <c r="X279" s="472"/>
      <c r="Y279" s="472"/>
      <c r="Z279" s="472"/>
      <c r="AA279" s="472"/>
      <c r="AB279" s="472"/>
      <c r="AC279" s="472"/>
      <c r="AD279" s="472"/>
      <c r="AE279" s="472"/>
      <c r="AF279" s="472"/>
      <c r="AG279" s="472"/>
      <c r="AH279" s="472"/>
      <c r="AI279" s="472"/>
      <c r="AJ279" s="472"/>
      <c r="AK279" s="472"/>
      <c r="AL279" s="472"/>
      <c r="AM279" s="472"/>
      <c r="AN279" s="472"/>
      <c r="AO279" s="472"/>
      <c r="AP279" s="472"/>
      <c r="AQ279" s="472"/>
      <c r="AR279" s="472"/>
      <c r="AS279" s="472"/>
      <c r="AT279" s="472"/>
      <c r="AU279" s="472"/>
    </row>
    <row r="280" spans="2:47" x14ac:dyDescent="0.3">
      <c r="B280" s="351" t="s">
        <v>146</v>
      </c>
      <c r="C280" s="346" t="s">
        <v>1223</v>
      </c>
      <c r="D280" s="347"/>
      <c r="E280" s="348"/>
      <c r="F280" s="133"/>
      <c r="G280" s="133"/>
      <c r="H280" s="133" t="s">
        <v>1224</v>
      </c>
      <c r="I280" s="373" t="s">
        <v>1225</v>
      </c>
      <c r="J280" s="133"/>
      <c r="K280" s="372"/>
      <c r="L280" s="133" t="s">
        <v>696</v>
      </c>
      <c r="M280" s="350" t="s">
        <v>1226</v>
      </c>
      <c r="N280" s="133"/>
      <c r="O280" s="349"/>
      <c r="P280" s="133"/>
      <c r="Q280" s="133"/>
      <c r="R280" s="117"/>
      <c r="S280" s="117"/>
      <c r="T280" s="295"/>
      <c r="U280" s="295"/>
      <c r="V280" s="295"/>
      <c r="W280" s="295"/>
      <c r="X280" s="295"/>
      <c r="Y280" s="295"/>
      <c r="Z280" s="295"/>
      <c r="AA280" s="295"/>
      <c r="AB280" s="295"/>
      <c r="AC280" s="295"/>
      <c r="AD280" s="295"/>
      <c r="AE280" s="295"/>
      <c r="AF280" s="295"/>
      <c r="AG280" s="295"/>
      <c r="AH280" s="295"/>
      <c r="AI280" s="295"/>
      <c r="AJ280" s="295"/>
      <c r="AK280" s="295"/>
      <c r="AL280" s="295"/>
      <c r="AM280" s="295"/>
      <c r="AN280" s="295"/>
      <c r="AO280" s="295"/>
      <c r="AP280" s="295"/>
      <c r="AQ280" s="295"/>
      <c r="AR280" s="295"/>
      <c r="AS280" s="295"/>
      <c r="AT280" s="295"/>
      <c r="AU280" s="295"/>
    </row>
    <row r="281" spans="2:47" x14ac:dyDescent="0.3">
      <c r="B281" s="351" t="s">
        <v>146</v>
      </c>
      <c r="C281" s="346" t="s">
        <v>1227</v>
      </c>
      <c r="D281" s="347"/>
      <c r="E281" s="348"/>
      <c r="F281" s="133"/>
      <c r="G281" s="133"/>
      <c r="H281" s="133" t="s">
        <v>1228</v>
      </c>
      <c r="I281" s="372"/>
      <c r="J281" s="133" t="s">
        <v>780</v>
      </c>
      <c r="K281" s="372" t="s">
        <v>1229</v>
      </c>
      <c r="L281" s="133"/>
      <c r="M281" s="349"/>
      <c r="N281" s="133"/>
      <c r="O281" s="349"/>
      <c r="P281" s="133"/>
      <c r="Q281" s="133"/>
      <c r="R281" s="117"/>
      <c r="S281" s="117"/>
      <c r="T281" s="295"/>
      <c r="U281" s="295"/>
      <c r="V281" s="295"/>
      <c r="W281" s="295"/>
      <c r="X281" s="295"/>
      <c r="Y281" s="295"/>
      <c r="Z281" s="295"/>
      <c r="AA281" s="295"/>
      <c r="AB281" s="295"/>
      <c r="AC281" s="295"/>
      <c r="AD281" s="295"/>
      <c r="AE281" s="295"/>
      <c r="AF281" s="295"/>
      <c r="AG281" s="295"/>
      <c r="AH281" s="295"/>
      <c r="AI281" s="295"/>
      <c r="AJ281" s="295"/>
      <c r="AK281" s="295"/>
      <c r="AL281" s="295"/>
      <c r="AM281" s="295"/>
      <c r="AN281" s="295"/>
      <c r="AO281" s="295"/>
      <c r="AP281" s="295"/>
      <c r="AQ281" s="295"/>
      <c r="AR281" s="295"/>
      <c r="AS281" s="295"/>
      <c r="AT281" s="295"/>
      <c r="AU281" s="356"/>
    </row>
    <row r="282" spans="2:47" ht="55.2" customHeight="1" x14ac:dyDescent="0.3">
      <c r="B282" s="475" t="s">
        <v>149</v>
      </c>
      <c r="C282" s="488" t="s">
        <v>1230</v>
      </c>
      <c r="D282" s="473"/>
      <c r="E282" s="477"/>
      <c r="F282" s="473" t="s">
        <v>1231</v>
      </c>
      <c r="G282" s="349" t="s">
        <v>664</v>
      </c>
      <c r="H282" s="473" t="s">
        <v>651</v>
      </c>
      <c r="I282" s="373" t="s">
        <v>664</v>
      </c>
      <c r="J282" s="358" t="s">
        <v>698</v>
      </c>
      <c r="K282" s="478" t="s">
        <v>667</v>
      </c>
      <c r="L282" s="484" t="s">
        <v>751</v>
      </c>
      <c r="M282" s="480" t="s">
        <v>1232</v>
      </c>
      <c r="N282" s="473" t="s">
        <v>541</v>
      </c>
      <c r="O282" s="480" t="s">
        <v>1233</v>
      </c>
      <c r="P282" s="473" t="s">
        <v>534</v>
      </c>
      <c r="Q282" s="485" t="s">
        <v>1234</v>
      </c>
      <c r="R282" s="474"/>
      <c r="S282" s="474"/>
      <c r="T282" s="472"/>
      <c r="U282" s="472"/>
      <c r="V282" s="472"/>
      <c r="W282" s="472"/>
      <c r="X282" s="472"/>
      <c r="Y282" s="472"/>
      <c r="Z282" s="472"/>
      <c r="AA282" s="472"/>
      <c r="AB282" s="472"/>
      <c r="AC282" s="472"/>
      <c r="AD282" s="472"/>
      <c r="AE282" s="472"/>
      <c r="AF282" s="472"/>
      <c r="AG282" s="472"/>
      <c r="AH282" s="472"/>
      <c r="AI282" s="472"/>
      <c r="AJ282" s="472"/>
      <c r="AK282" s="472"/>
      <c r="AL282" s="472"/>
      <c r="AM282" s="472"/>
      <c r="AN282" s="472"/>
      <c r="AO282" s="472"/>
      <c r="AP282" s="472"/>
      <c r="AQ282" s="472"/>
      <c r="AR282" s="472"/>
      <c r="AS282" s="472"/>
      <c r="AT282" s="472"/>
      <c r="AU282" s="472"/>
    </row>
    <row r="283" spans="2:47" x14ac:dyDescent="0.3">
      <c r="B283" s="475"/>
      <c r="C283" s="488"/>
      <c r="D283" s="473"/>
      <c r="E283" s="477"/>
      <c r="F283" s="473"/>
      <c r="G283" s="349" t="s">
        <v>668</v>
      </c>
      <c r="H283" s="473"/>
      <c r="I283" s="373" t="s">
        <v>668</v>
      </c>
      <c r="J283" s="358" t="s">
        <v>813</v>
      </c>
      <c r="K283" s="478"/>
      <c r="L283" s="484"/>
      <c r="M283" s="480"/>
      <c r="N283" s="473"/>
      <c r="O283" s="480"/>
      <c r="P283" s="473"/>
      <c r="Q283" s="485"/>
      <c r="R283" s="474"/>
      <c r="S283" s="474"/>
      <c r="T283" s="472"/>
      <c r="U283" s="472"/>
      <c r="V283" s="472"/>
      <c r="W283" s="472"/>
      <c r="X283" s="472"/>
      <c r="Y283" s="472"/>
      <c r="Z283" s="472"/>
      <c r="AA283" s="472"/>
      <c r="AB283" s="472"/>
      <c r="AC283" s="472"/>
      <c r="AD283" s="472"/>
      <c r="AE283" s="472"/>
      <c r="AF283" s="472"/>
      <c r="AG283" s="472"/>
      <c r="AH283" s="472"/>
      <c r="AI283" s="472"/>
      <c r="AJ283" s="472"/>
      <c r="AK283" s="472"/>
      <c r="AL283" s="472"/>
      <c r="AM283" s="472"/>
      <c r="AN283" s="472"/>
      <c r="AO283" s="472"/>
      <c r="AP283" s="472"/>
      <c r="AQ283" s="472"/>
      <c r="AR283" s="472"/>
      <c r="AS283" s="472"/>
      <c r="AT283" s="472"/>
      <c r="AU283" s="472"/>
    </row>
    <row r="284" spans="2:47" x14ac:dyDescent="0.3">
      <c r="B284" s="351" t="s">
        <v>149</v>
      </c>
      <c r="C284" s="346" t="s">
        <v>1235</v>
      </c>
      <c r="D284" s="133"/>
      <c r="E284" s="353"/>
      <c r="F284" s="133" t="s">
        <v>1236</v>
      </c>
      <c r="G284" s="349" t="s">
        <v>1237</v>
      </c>
      <c r="H284" s="133" t="s">
        <v>1238</v>
      </c>
      <c r="I284" s="372" t="s">
        <v>1237</v>
      </c>
      <c r="J284" s="358"/>
      <c r="K284" s="372"/>
      <c r="L284" s="358"/>
      <c r="M284" s="349"/>
      <c r="N284" s="133"/>
      <c r="O284" s="349"/>
      <c r="P284" s="133"/>
      <c r="Q284" s="361"/>
      <c r="R284" s="117"/>
      <c r="S284" s="117"/>
      <c r="T284" s="295"/>
      <c r="U284" s="295"/>
      <c r="V284" s="295"/>
      <c r="W284" s="295"/>
      <c r="X284" s="295"/>
      <c r="Y284" s="295"/>
      <c r="Z284" s="295"/>
      <c r="AA284" s="295"/>
      <c r="AB284" s="295"/>
      <c r="AC284" s="295"/>
      <c r="AD284" s="295"/>
      <c r="AE284" s="295"/>
      <c r="AF284" s="295"/>
      <c r="AG284" s="295"/>
      <c r="AH284" s="295"/>
      <c r="AI284" s="295"/>
      <c r="AJ284" s="295"/>
      <c r="AK284" s="295"/>
      <c r="AL284" s="295"/>
      <c r="AM284" s="295"/>
      <c r="AN284" s="295"/>
      <c r="AO284" s="295"/>
      <c r="AP284" s="295"/>
      <c r="AQ284" s="295"/>
      <c r="AR284" s="295"/>
      <c r="AS284" s="295"/>
      <c r="AT284" s="295"/>
      <c r="AU284" s="295"/>
    </row>
    <row r="285" spans="2:47" x14ac:dyDescent="0.3">
      <c r="B285" s="351" t="s">
        <v>149</v>
      </c>
      <c r="C285" s="346" t="s">
        <v>1239</v>
      </c>
      <c r="D285" s="133"/>
      <c r="E285" s="353"/>
      <c r="F285" s="133" t="s">
        <v>1240</v>
      </c>
      <c r="G285" s="349" t="s">
        <v>1237</v>
      </c>
      <c r="H285" s="133" t="s">
        <v>1241</v>
      </c>
      <c r="I285" s="372" t="s">
        <v>1237</v>
      </c>
      <c r="J285" s="358"/>
      <c r="K285" s="372"/>
      <c r="L285" s="358"/>
      <c r="M285" s="349"/>
      <c r="N285" s="133"/>
      <c r="O285" s="349"/>
      <c r="P285" s="133"/>
      <c r="Q285" s="361"/>
      <c r="R285" s="117"/>
      <c r="S285" s="117"/>
      <c r="T285" s="295"/>
      <c r="U285" s="295"/>
      <c r="V285" s="295"/>
      <c r="W285" s="295"/>
      <c r="X285" s="295"/>
      <c r="Y285" s="295"/>
      <c r="Z285" s="295"/>
      <c r="AA285" s="295"/>
      <c r="AB285" s="295"/>
      <c r="AC285" s="295"/>
      <c r="AD285" s="295"/>
      <c r="AE285" s="295"/>
      <c r="AF285" s="295"/>
      <c r="AG285" s="295"/>
      <c r="AH285" s="295"/>
      <c r="AI285" s="295"/>
      <c r="AJ285" s="295"/>
      <c r="AK285" s="295"/>
      <c r="AL285" s="295"/>
      <c r="AM285" s="295"/>
      <c r="AN285" s="295"/>
      <c r="AO285" s="295"/>
      <c r="AP285" s="295"/>
      <c r="AQ285" s="295"/>
      <c r="AR285" s="295"/>
      <c r="AS285" s="295"/>
      <c r="AT285" s="295"/>
      <c r="AU285" s="295"/>
    </row>
    <row r="286" spans="2:47" x14ac:dyDescent="0.3">
      <c r="B286" s="351" t="s">
        <v>149</v>
      </c>
      <c r="C286" s="346" t="s">
        <v>1242</v>
      </c>
      <c r="D286" s="347"/>
      <c r="E286" s="348"/>
      <c r="F286" s="133" t="s">
        <v>1243</v>
      </c>
      <c r="G286" s="349" t="s">
        <v>1237</v>
      </c>
      <c r="H286" s="133" t="s">
        <v>1244</v>
      </c>
      <c r="I286" s="372" t="s">
        <v>1237</v>
      </c>
      <c r="J286" s="133" t="s">
        <v>1245</v>
      </c>
      <c r="K286" s="373" t="s">
        <v>1246</v>
      </c>
      <c r="L286" s="133"/>
      <c r="M286" s="349"/>
      <c r="N286" s="133"/>
      <c r="O286" s="349"/>
      <c r="P286" s="133"/>
      <c r="Q286" s="133"/>
      <c r="R286" s="117"/>
      <c r="S286" s="117"/>
      <c r="T286" s="295"/>
      <c r="U286" s="295"/>
      <c r="V286" s="295"/>
      <c r="W286" s="295"/>
      <c r="X286" s="295"/>
      <c r="Y286" s="295"/>
      <c r="Z286" s="295"/>
      <c r="AA286" s="295"/>
      <c r="AB286" s="295"/>
      <c r="AC286" s="295"/>
      <c r="AD286" s="295"/>
      <c r="AE286" s="295"/>
      <c r="AF286" s="295"/>
      <c r="AG286" s="295"/>
      <c r="AH286" s="295"/>
      <c r="AI286" s="295"/>
      <c r="AJ286" s="295"/>
      <c r="AK286" s="295"/>
      <c r="AL286" s="295"/>
      <c r="AM286" s="295"/>
      <c r="AN286" s="295"/>
      <c r="AO286" s="295"/>
      <c r="AP286" s="295"/>
      <c r="AQ286" s="295"/>
      <c r="AR286" s="295"/>
      <c r="AS286" s="295"/>
      <c r="AT286" s="295"/>
      <c r="AU286" s="295"/>
    </row>
    <row r="287" spans="2:47" x14ac:dyDescent="0.3">
      <c r="B287" s="351" t="s">
        <v>149</v>
      </c>
      <c r="C287" s="346" t="s">
        <v>1247</v>
      </c>
      <c r="D287" s="347"/>
      <c r="E287" s="348"/>
      <c r="F287" s="133" t="s">
        <v>1248</v>
      </c>
      <c r="G287" s="349"/>
      <c r="H287" s="133" t="s">
        <v>1243</v>
      </c>
      <c r="I287" s="372"/>
      <c r="J287" s="133"/>
      <c r="K287" s="372"/>
      <c r="L287" s="133"/>
      <c r="M287" s="349"/>
      <c r="N287" s="133"/>
      <c r="O287" s="349"/>
      <c r="P287" s="133"/>
      <c r="Q287" s="133"/>
      <c r="R287" s="117"/>
      <c r="S287" s="117"/>
      <c r="T287" s="295"/>
      <c r="U287" s="295"/>
      <c r="V287" s="295"/>
      <c r="W287" s="295"/>
      <c r="X287" s="295"/>
      <c r="Y287" s="295"/>
      <c r="Z287" s="295"/>
      <c r="AA287" s="295"/>
      <c r="AB287" s="295"/>
      <c r="AC287" s="295"/>
      <c r="AD287" s="295"/>
      <c r="AE287" s="295"/>
      <c r="AF287" s="295"/>
      <c r="AG287" s="295"/>
      <c r="AH287" s="295"/>
      <c r="AI287" s="295"/>
      <c r="AJ287" s="295"/>
      <c r="AK287" s="295"/>
      <c r="AL287" s="295"/>
      <c r="AM287" s="295"/>
      <c r="AN287" s="295"/>
      <c r="AO287" s="295"/>
      <c r="AP287" s="295"/>
      <c r="AQ287" s="295"/>
      <c r="AR287" s="295"/>
      <c r="AS287" s="295"/>
      <c r="AT287" s="295"/>
      <c r="AU287" s="295"/>
    </row>
    <row r="288" spans="2:47" x14ac:dyDescent="0.3">
      <c r="B288" s="351" t="s">
        <v>149</v>
      </c>
      <c r="C288" s="346" t="s">
        <v>1249</v>
      </c>
      <c r="D288" s="347"/>
      <c r="E288" s="348"/>
      <c r="F288" s="133" t="s">
        <v>1250</v>
      </c>
      <c r="G288" s="349" t="s">
        <v>1237</v>
      </c>
      <c r="H288" s="133" t="s">
        <v>1251</v>
      </c>
      <c r="I288" s="373" t="s">
        <v>1252</v>
      </c>
      <c r="J288" s="133" t="s">
        <v>978</v>
      </c>
      <c r="K288" s="373" t="s">
        <v>1253</v>
      </c>
      <c r="L288" s="133" t="s">
        <v>1254</v>
      </c>
      <c r="M288" s="350" t="s">
        <v>1255</v>
      </c>
      <c r="N288" s="133"/>
      <c r="O288" s="349"/>
      <c r="P288" s="133" t="s">
        <v>534</v>
      </c>
      <c r="Q288" s="133"/>
      <c r="R288" s="117"/>
      <c r="S288" s="117"/>
      <c r="T288" s="295"/>
      <c r="U288" s="295"/>
      <c r="V288" s="295"/>
      <c r="W288" s="295"/>
      <c r="X288" s="295"/>
      <c r="Y288" s="295"/>
      <c r="Z288" s="295"/>
      <c r="AA288" s="295"/>
      <c r="AB288" s="295"/>
      <c r="AC288" s="295"/>
      <c r="AD288" s="295"/>
      <c r="AE288" s="295"/>
      <c r="AF288" s="295"/>
      <c r="AG288" s="295"/>
      <c r="AH288" s="295"/>
      <c r="AI288" s="295"/>
      <c r="AJ288" s="295"/>
      <c r="AK288" s="295"/>
      <c r="AL288" s="295"/>
      <c r="AM288" s="295"/>
      <c r="AN288" s="295"/>
      <c r="AO288" s="295"/>
      <c r="AP288" s="295"/>
      <c r="AQ288" s="295"/>
      <c r="AR288" s="295"/>
      <c r="AS288" s="295"/>
      <c r="AT288" s="295"/>
      <c r="AU288" s="295"/>
    </row>
    <row r="289" spans="2:47" x14ac:dyDescent="0.3">
      <c r="B289" s="351" t="s">
        <v>149</v>
      </c>
      <c r="C289" s="346" t="s">
        <v>1256</v>
      </c>
      <c r="D289" s="347"/>
      <c r="E289" s="348"/>
      <c r="F289" s="133" t="s">
        <v>1257</v>
      </c>
      <c r="G289" s="349" t="s">
        <v>1237</v>
      </c>
      <c r="H289" s="133" t="s">
        <v>1258</v>
      </c>
      <c r="I289" s="373" t="s">
        <v>1259</v>
      </c>
      <c r="J289" s="133" t="s">
        <v>550</v>
      </c>
      <c r="K289" s="373" t="s">
        <v>1246</v>
      </c>
      <c r="L289" s="133" t="s">
        <v>1260</v>
      </c>
      <c r="M289" s="350" t="s">
        <v>1246</v>
      </c>
      <c r="N289" s="133"/>
      <c r="O289" s="349"/>
      <c r="P289" s="133"/>
      <c r="Q289" s="361" t="s">
        <v>1261</v>
      </c>
      <c r="R289" s="117"/>
      <c r="S289" s="117"/>
      <c r="T289" s="295"/>
      <c r="U289" s="295"/>
      <c r="V289" s="295"/>
      <c r="W289" s="295"/>
      <c r="X289" s="295"/>
      <c r="Y289" s="295"/>
      <c r="Z289" s="295"/>
      <c r="AA289" s="295"/>
      <c r="AB289" s="295"/>
      <c r="AC289" s="295"/>
      <c r="AD289" s="295"/>
      <c r="AE289" s="295"/>
      <c r="AF289" s="295"/>
      <c r="AG289" s="295"/>
      <c r="AH289" s="295"/>
      <c r="AI289" s="295"/>
      <c r="AJ289" s="295"/>
      <c r="AK289" s="295"/>
      <c r="AL289" s="295"/>
      <c r="AM289" s="295"/>
      <c r="AN289" s="295"/>
      <c r="AO289" s="295"/>
      <c r="AP289" s="295"/>
      <c r="AQ289" s="295"/>
      <c r="AR289" s="295"/>
      <c r="AS289" s="295"/>
      <c r="AT289" s="295"/>
      <c r="AU289" s="295"/>
    </row>
    <row r="290" spans="2:47" x14ac:dyDescent="0.3">
      <c r="B290" s="351" t="s">
        <v>149</v>
      </c>
      <c r="C290" s="346" t="s">
        <v>1262</v>
      </c>
      <c r="D290" s="347"/>
      <c r="E290" s="348"/>
      <c r="F290" s="133"/>
      <c r="G290" s="133"/>
      <c r="H290" s="133" t="s">
        <v>1263</v>
      </c>
      <c r="I290" s="373" t="s">
        <v>1264</v>
      </c>
      <c r="J290" s="133" t="s">
        <v>1265</v>
      </c>
      <c r="K290" s="373" t="s">
        <v>1266</v>
      </c>
      <c r="L290" s="133"/>
      <c r="M290" s="349"/>
      <c r="N290" s="133"/>
      <c r="O290" s="349"/>
      <c r="P290" s="133"/>
      <c r="Q290" s="133"/>
      <c r="R290" s="117"/>
      <c r="S290" s="117"/>
      <c r="T290" s="295"/>
      <c r="U290" s="295"/>
      <c r="V290" s="295"/>
      <c r="W290" s="295"/>
      <c r="X290" s="295"/>
      <c r="Y290" s="295"/>
      <c r="Z290" s="295"/>
      <c r="AA290" s="295"/>
      <c r="AB290" s="295"/>
      <c r="AC290" s="295"/>
      <c r="AD290" s="295"/>
      <c r="AE290" s="295"/>
      <c r="AF290" s="295"/>
      <c r="AG290" s="295"/>
      <c r="AH290" s="295"/>
      <c r="AI290" s="295"/>
      <c r="AJ290" s="295"/>
      <c r="AK290" s="295"/>
      <c r="AL290" s="295"/>
      <c r="AM290" s="295"/>
      <c r="AN290" s="295"/>
      <c r="AO290" s="295"/>
      <c r="AP290" s="295"/>
      <c r="AQ290" s="295"/>
      <c r="AR290" s="295"/>
      <c r="AS290" s="295"/>
      <c r="AT290" s="295"/>
      <c r="AU290" s="295"/>
    </row>
    <row r="291" spans="2:47" x14ac:dyDescent="0.3">
      <c r="B291" s="351" t="s">
        <v>149</v>
      </c>
      <c r="C291" s="346" t="s">
        <v>1267</v>
      </c>
      <c r="D291" s="347"/>
      <c r="E291" s="348"/>
      <c r="F291" s="134">
        <v>0.02</v>
      </c>
      <c r="G291" s="349" t="s">
        <v>1237</v>
      </c>
      <c r="H291" s="133" t="s">
        <v>1240</v>
      </c>
      <c r="I291" s="372" t="s">
        <v>1237</v>
      </c>
      <c r="J291" s="133" t="s">
        <v>1268</v>
      </c>
      <c r="K291" s="372"/>
      <c r="L291" s="133"/>
      <c r="M291" s="349"/>
      <c r="N291" s="133"/>
      <c r="O291" s="349"/>
      <c r="P291" s="133"/>
      <c r="Q291" s="133"/>
      <c r="R291" s="117"/>
      <c r="S291" s="117"/>
      <c r="T291" s="295"/>
      <c r="U291" s="295"/>
      <c r="V291" s="295"/>
      <c r="W291" s="295"/>
      <c r="X291" s="295"/>
      <c r="Y291" s="295"/>
      <c r="Z291" s="295"/>
      <c r="AA291" s="295"/>
      <c r="AB291" s="295"/>
      <c r="AC291" s="295"/>
      <c r="AD291" s="295"/>
      <c r="AE291" s="295"/>
      <c r="AF291" s="295"/>
      <c r="AG291" s="295"/>
      <c r="AH291" s="295"/>
      <c r="AI291" s="295"/>
      <c r="AJ291" s="295"/>
      <c r="AK291" s="295"/>
      <c r="AL291" s="295"/>
      <c r="AM291" s="295"/>
      <c r="AN291" s="295"/>
      <c r="AO291" s="295"/>
      <c r="AP291" s="295"/>
      <c r="AQ291" s="295"/>
      <c r="AR291" s="295"/>
      <c r="AS291" s="295"/>
      <c r="AT291" s="295"/>
      <c r="AU291" s="295"/>
    </row>
    <row r="292" spans="2:47" ht="27.6" customHeight="1" x14ac:dyDescent="0.3">
      <c r="B292" s="475" t="s">
        <v>149</v>
      </c>
      <c r="C292" s="476" t="s">
        <v>1269</v>
      </c>
      <c r="D292" s="473"/>
      <c r="E292" s="477"/>
      <c r="F292" s="473" t="s">
        <v>1270</v>
      </c>
      <c r="G292" s="481" t="s">
        <v>1237</v>
      </c>
      <c r="H292" s="473" t="s">
        <v>1270</v>
      </c>
      <c r="I292" s="479" t="s">
        <v>1237</v>
      </c>
      <c r="J292" s="358" t="s">
        <v>705</v>
      </c>
      <c r="K292" s="479"/>
      <c r="L292" s="484" t="s">
        <v>1271</v>
      </c>
      <c r="M292" s="481" t="s">
        <v>1272</v>
      </c>
      <c r="N292" s="473"/>
      <c r="O292" s="481"/>
      <c r="P292" s="473"/>
      <c r="Q292" s="485"/>
      <c r="R292" s="474"/>
      <c r="S292" s="474"/>
      <c r="T292" s="472"/>
      <c r="U292" s="472"/>
      <c r="V292" s="472"/>
      <c r="W292" s="472"/>
      <c r="X292" s="472"/>
      <c r="Y292" s="472"/>
      <c r="Z292" s="472"/>
      <c r="AA292" s="472"/>
      <c r="AB292" s="472"/>
      <c r="AC292" s="472"/>
      <c r="AD292" s="472"/>
      <c r="AE292" s="472"/>
      <c r="AF292" s="472"/>
      <c r="AG292" s="472"/>
      <c r="AH292" s="472"/>
      <c r="AI292" s="472"/>
      <c r="AJ292" s="472"/>
      <c r="AK292" s="472"/>
      <c r="AL292" s="472"/>
      <c r="AM292" s="472"/>
      <c r="AN292" s="472"/>
      <c r="AO292" s="472"/>
      <c r="AP292" s="472"/>
      <c r="AQ292" s="472"/>
      <c r="AR292" s="472"/>
      <c r="AS292" s="472"/>
      <c r="AT292" s="472"/>
      <c r="AU292" s="472"/>
    </row>
    <row r="293" spans="2:47" x14ac:dyDescent="0.3">
      <c r="B293" s="475"/>
      <c r="C293" s="476"/>
      <c r="D293" s="473"/>
      <c r="E293" s="477"/>
      <c r="F293" s="473"/>
      <c r="G293" s="481"/>
      <c r="H293" s="473"/>
      <c r="I293" s="479"/>
      <c r="J293" s="358" t="s">
        <v>1273</v>
      </c>
      <c r="K293" s="479"/>
      <c r="L293" s="484"/>
      <c r="M293" s="481"/>
      <c r="N293" s="473"/>
      <c r="O293" s="481"/>
      <c r="P293" s="473"/>
      <c r="Q293" s="485"/>
      <c r="R293" s="474"/>
      <c r="S293" s="474"/>
      <c r="T293" s="472"/>
      <c r="U293" s="472"/>
      <c r="V293" s="472"/>
      <c r="W293" s="472"/>
      <c r="X293" s="472"/>
      <c r="Y293" s="472"/>
      <c r="Z293" s="472"/>
      <c r="AA293" s="472"/>
      <c r="AB293" s="472"/>
      <c r="AC293" s="472"/>
      <c r="AD293" s="472"/>
      <c r="AE293" s="472"/>
      <c r="AF293" s="472"/>
      <c r="AG293" s="472"/>
      <c r="AH293" s="472"/>
      <c r="AI293" s="472"/>
      <c r="AJ293" s="472"/>
      <c r="AK293" s="472"/>
      <c r="AL293" s="472"/>
      <c r="AM293" s="472"/>
      <c r="AN293" s="472"/>
      <c r="AO293" s="472"/>
      <c r="AP293" s="472"/>
      <c r="AQ293" s="472"/>
      <c r="AR293" s="472"/>
      <c r="AS293" s="472"/>
      <c r="AT293" s="472"/>
      <c r="AU293" s="472"/>
    </row>
    <row r="294" spans="2:47" x14ac:dyDescent="0.3">
      <c r="B294" s="475"/>
      <c r="C294" s="476"/>
      <c r="D294" s="473"/>
      <c r="E294" s="477"/>
      <c r="F294" s="473"/>
      <c r="G294" s="481"/>
      <c r="H294" s="473"/>
      <c r="I294" s="479"/>
      <c r="J294" s="358" t="s">
        <v>1274</v>
      </c>
      <c r="K294" s="479"/>
      <c r="L294" s="484"/>
      <c r="M294" s="481"/>
      <c r="N294" s="473"/>
      <c r="O294" s="481"/>
      <c r="P294" s="473"/>
      <c r="Q294" s="485"/>
      <c r="R294" s="474"/>
      <c r="S294" s="474"/>
      <c r="T294" s="472"/>
      <c r="U294" s="472"/>
      <c r="V294" s="472"/>
      <c r="W294" s="472"/>
      <c r="X294" s="472"/>
      <c r="Y294" s="472"/>
      <c r="Z294" s="472"/>
      <c r="AA294" s="472"/>
      <c r="AB294" s="472"/>
      <c r="AC294" s="472"/>
      <c r="AD294" s="472"/>
      <c r="AE294" s="472"/>
      <c r="AF294" s="472"/>
      <c r="AG294" s="472"/>
      <c r="AH294" s="472"/>
      <c r="AI294" s="472"/>
      <c r="AJ294" s="472"/>
      <c r="AK294" s="472"/>
      <c r="AL294" s="472"/>
      <c r="AM294" s="472"/>
      <c r="AN294" s="472"/>
      <c r="AO294" s="472"/>
      <c r="AP294" s="472"/>
      <c r="AQ294" s="472"/>
      <c r="AR294" s="472"/>
      <c r="AS294" s="472"/>
      <c r="AT294" s="472"/>
      <c r="AU294" s="472"/>
    </row>
    <row r="295" spans="2:47" x14ac:dyDescent="0.3">
      <c r="B295" s="351" t="s">
        <v>149</v>
      </c>
      <c r="C295" s="346" t="s">
        <v>1275</v>
      </c>
      <c r="D295" s="133"/>
      <c r="E295" s="353"/>
      <c r="F295" s="133" t="s">
        <v>1276</v>
      </c>
      <c r="G295" s="349" t="s">
        <v>1237</v>
      </c>
      <c r="H295" s="133" t="s">
        <v>1277</v>
      </c>
      <c r="I295" s="372" t="s">
        <v>1237</v>
      </c>
      <c r="J295" s="358"/>
      <c r="K295" s="372"/>
      <c r="L295" s="358"/>
      <c r="M295" s="349"/>
      <c r="N295" s="133"/>
      <c r="O295" s="349"/>
      <c r="P295" s="133"/>
      <c r="Q295" s="361"/>
      <c r="R295" s="117"/>
      <c r="S295" s="117"/>
      <c r="T295" s="295"/>
      <c r="U295" s="295"/>
      <c r="V295" s="295"/>
      <c r="W295" s="295"/>
      <c r="X295" s="295"/>
      <c r="Y295" s="295"/>
      <c r="Z295" s="295"/>
      <c r="AA295" s="295"/>
      <c r="AB295" s="295"/>
      <c r="AC295" s="295"/>
      <c r="AD295" s="295"/>
      <c r="AE295" s="295"/>
      <c r="AF295" s="295"/>
      <c r="AG295" s="295"/>
      <c r="AH295" s="295"/>
      <c r="AI295" s="295"/>
      <c r="AJ295" s="295"/>
      <c r="AK295" s="295"/>
      <c r="AL295" s="295"/>
      <c r="AM295" s="295"/>
      <c r="AN295" s="295"/>
      <c r="AO295" s="295"/>
      <c r="AP295" s="295"/>
      <c r="AQ295" s="295"/>
      <c r="AR295" s="295"/>
      <c r="AS295" s="295"/>
      <c r="AT295" s="295"/>
      <c r="AU295" s="295"/>
    </row>
    <row r="296" spans="2:47" x14ac:dyDescent="0.3">
      <c r="B296" s="351" t="s">
        <v>149</v>
      </c>
      <c r="C296" s="346" t="s">
        <v>1278</v>
      </c>
      <c r="D296" s="133"/>
      <c r="E296" s="353"/>
      <c r="F296" s="133" t="s">
        <v>1279</v>
      </c>
      <c r="G296" s="349" t="s">
        <v>1237</v>
      </c>
      <c r="H296" s="133" t="s">
        <v>1279</v>
      </c>
      <c r="I296" s="372" t="s">
        <v>1237</v>
      </c>
      <c r="J296" s="358"/>
      <c r="K296" s="372"/>
      <c r="L296" s="358"/>
      <c r="M296" s="349"/>
      <c r="N296" s="133"/>
      <c r="O296" s="349"/>
      <c r="P296" s="133"/>
      <c r="Q296" s="361"/>
      <c r="R296" s="117"/>
      <c r="S296" s="117"/>
      <c r="T296" s="295"/>
      <c r="U296" s="295"/>
      <c r="V296" s="295"/>
      <c r="W296" s="295"/>
      <c r="X296" s="295"/>
      <c r="Y296" s="295"/>
      <c r="Z296" s="295"/>
      <c r="AA296" s="295"/>
      <c r="AB296" s="295"/>
      <c r="AC296" s="295"/>
      <c r="AD296" s="295"/>
      <c r="AE296" s="295"/>
      <c r="AF296" s="295"/>
      <c r="AG296" s="295"/>
      <c r="AH296" s="295"/>
      <c r="AI296" s="295"/>
      <c r="AJ296" s="295"/>
      <c r="AK296" s="295"/>
      <c r="AL296" s="295"/>
      <c r="AM296" s="295"/>
      <c r="AN296" s="295"/>
      <c r="AO296" s="295"/>
      <c r="AP296" s="295"/>
      <c r="AQ296" s="295"/>
      <c r="AR296" s="295"/>
      <c r="AS296" s="295"/>
      <c r="AT296" s="295"/>
      <c r="AU296" s="295"/>
    </row>
    <row r="297" spans="2:47" x14ac:dyDescent="0.3">
      <c r="B297" s="475" t="s">
        <v>149</v>
      </c>
      <c r="C297" s="476" t="s">
        <v>1280</v>
      </c>
      <c r="D297" s="482"/>
      <c r="E297" s="483"/>
      <c r="F297" s="473" t="s">
        <v>1281</v>
      </c>
      <c r="G297" s="481" t="s">
        <v>1237</v>
      </c>
      <c r="H297" s="473" t="s">
        <v>1281</v>
      </c>
      <c r="I297" s="479" t="s">
        <v>1237</v>
      </c>
      <c r="J297" s="133" t="s">
        <v>1268</v>
      </c>
      <c r="K297" s="478" t="s">
        <v>1282</v>
      </c>
      <c r="L297" s="473" t="s">
        <v>1254</v>
      </c>
      <c r="M297" s="481"/>
      <c r="N297" s="473"/>
      <c r="O297" s="481"/>
      <c r="P297" s="473" t="s">
        <v>534</v>
      </c>
      <c r="Q297" s="473"/>
      <c r="R297" s="474"/>
      <c r="S297" s="474"/>
      <c r="T297" s="472"/>
      <c r="U297" s="472"/>
      <c r="V297" s="472"/>
      <c r="W297" s="472"/>
      <c r="X297" s="472"/>
      <c r="Y297" s="472"/>
      <c r="Z297" s="472"/>
      <c r="AA297" s="472"/>
      <c r="AB297" s="472"/>
      <c r="AC297" s="472"/>
      <c r="AD297" s="472"/>
      <c r="AE297" s="472"/>
      <c r="AF297" s="472"/>
      <c r="AG297" s="472"/>
      <c r="AH297" s="472"/>
      <c r="AI297" s="472"/>
      <c r="AJ297" s="472"/>
      <c r="AK297" s="472"/>
      <c r="AL297" s="472"/>
      <c r="AM297" s="472"/>
      <c r="AN297" s="472"/>
      <c r="AO297" s="472"/>
      <c r="AP297" s="472"/>
      <c r="AQ297" s="472"/>
      <c r="AR297" s="472"/>
      <c r="AS297" s="472"/>
      <c r="AT297" s="472"/>
      <c r="AU297" s="472"/>
    </row>
    <row r="298" spans="2:47" x14ac:dyDescent="0.3">
      <c r="B298" s="475"/>
      <c r="C298" s="476"/>
      <c r="D298" s="482"/>
      <c r="E298" s="483"/>
      <c r="F298" s="473"/>
      <c r="G298" s="481"/>
      <c r="H298" s="473"/>
      <c r="I298" s="479"/>
      <c r="J298" s="133" t="s">
        <v>1063</v>
      </c>
      <c r="K298" s="478"/>
      <c r="L298" s="473"/>
      <c r="M298" s="481"/>
      <c r="N298" s="473"/>
      <c r="O298" s="481"/>
      <c r="P298" s="473"/>
      <c r="Q298" s="473"/>
      <c r="R298" s="474"/>
      <c r="S298" s="474"/>
      <c r="T298" s="472"/>
      <c r="U298" s="472"/>
      <c r="V298" s="472"/>
      <c r="W298" s="472"/>
      <c r="X298" s="472"/>
      <c r="Y298" s="472"/>
      <c r="Z298" s="472"/>
      <c r="AA298" s="472"/>
      <c r="AB298" s="472"/>
      <c r="AC298" s="472"/>
      <c r="AD298" s="472"/>
      <c r="AE298" s="472"/>
      <c r="AF298" s="472"/>
      <c r="AG298" s="472"/>
      <c r="AH298" s="472"/>
      <c r="AI298" s="472"/>
      <c r="AJ298" s="472"/>
      <c r="AK298" s="472"/>
      <c r="AL298" s="472"/>
      <c r="AM298" s="472"/>
      <c r="AN298" s="472"/>
      <c r="AO298" s="472"/>
      <c r="AP298" s="472"/>
      <c r="AQ298" s="472"/>
      <c r="AR298" s="472"/>
      <c r="AS298" s="472"/>
      <c r="AT298" s="472"/>
      <c r="AU298" s="472"/>
    </row>
    <row r="299" spans="2:47" x14ac:dyDescent="0.3">
      <c r="B299" s="475"/>
      <c r="C299" s="476"/>
      <c r="D299" s="482"/>
      <c r="E299" s="483"/>
      <c r="F299" s="473"/>
      <c r="G299" s="481"/>
      <c r="H299" s="473"/>
      <c r="I299" s="479"/>
      <c r="J299" s="133" t="s">
        <v>1283</v>
      </c>
      <c r="K299" s="478"/>
      <c r="L299" s="473"/>
      <c r="M299" s="481"/>
      <c r="N299" s="473"/>
      <c r="O299" s="481"/>
      <c r="P299" s="473"/>
      <c r="Q299" s="473"/>
      <c r="R299" s="474"/>
      <c r="S299" s="474"/>
      <c r="T299" s="472"/>
      <c r="U299" s="472"/>
      <c r="V299" s="472"/>
      <c r="W299" s="472"/>
      <c r="X299" s="472"/>
      <c r="Y299" s="472"/>
      <c r="Z299" s="472"/>
      <c r="AA299" s="472"/>
      <c r="AB299" s="472"/>
      <c r="AC299" s="472"/>
      <c r="AD299" s="472"/>
      <c r="AE299" s="472"/>
      <c r="AF299" s="472"/>
      <c r="AG299" s="472"/>
      <c r="AH299" s="472"/>
      <c r="AI299" s="472"/>
      <c r="AJ299" s="472"/>
      <c r="AK299" s="472"/>
      <c r="AL299" s="472"/>
      <c r="AM299" s="472"/>
      <c r="AN299" s="472"/>
      <c r="AO299" s="472"/>
      <c r="AP299" s="472"/>
      <c r="AQ299" s="472"/>
      <c r="AR299" s="472"/>
      <c r="AS299" s="472"/>
      <c r="AT299" s="472"/>
      <c r="AU299" s="472"/>
    </row>
    <row r="300" spans="2:47" x14ac:dyDescent="0.3">
      <c r="B300" s="351" t="s">
        <v>149</v>
      </c>
      <c r="C300" s="346" t="s">
        <v>1284</v>
      </c>
      <c r="D300" s="133"/>
      <c r="E300" s="353"/>
      <c r="F300" s="133" t="s">
        <v>1285</v>
      </c>
      <c r="G300" s="349" t="s">
        <v>1237</v>
      </c>
      <c r="H300" s="133" t="s">
        <v>1286</v>
      </c>
      <c r="I300" s="372" t="s">
        <v>1237</v>
      </c>
      <c r="J300" s="358"/>
      <c r="K300" s="372"/>
      <c r="L300" s="358"/>
      <c r="M300" s="349"/>
      <c r="N300" s="133"/>
      <c r="O300" s="349"/>
      <c r="P300" s="133"/>
      <c r="Q300" s="361"/>
      <c r="R300" s="117"/>
      <c r="S300" s="117"/>
      <c r="T300" s="295"/>
      <c r="U300" s="295"/>
      <c r="V300" s="295"/>
      <c r="W300" s="295"/>
      <c r="X300" s="295"/>
      <c r="Y300" s="295"/>
      <c r="Z300" s="295"/>
      <c r="AA300" s="295"/>
      <c r="AB300" s="295"/>
      <c r="AC300" s="295"/>
      <c r="AD300" s="295"/>
      <c r="AE300" s="295"/>
      <c r="AF300" s="295"/>
      <c r="AG300" s="295"/>
      <c r="AH300" s="295"/>
      <c r="AI300" s="295"/>
      <c r="AJ300" s="295"/>
      <c r="AK300" s="295"/>
      <c r="AL300" s="295"/>
      <c r="AM300" s="295"/>
      <c r="AN300" s="295"/>
      <c r="AO300" s="295"/>
      <c r="AP300" s="295"/>
      <c r="AQ300" s="295"/>
      <c r="AR300" s="295"/>
      <c r="AS300" s="295"/>
      <c r="AT300" s="295"/>
      <c r="AU300" s="295"/>
    </row>
    <row r="301" spans="2:47" x14ac:dyDescent="0.3">
      <c r="B301" s="351" t="s">
        <v>149</v>
      </c>
      <c r="C301" s="346" t="s">
        <v>1287</v>
      </c>
      <c r="D301" s="133"/>
      <c r="E301" s="353"/>
      <c r="F301" s="133" t="s">
        <v>1270</v>
      </c>
      <c r="G301" s="349" t="s">
        <v>1237</v>
      </c>
      <c r="H301" s="133" t="s">
        <v>1243</v>
      </c>
      <c r="I301" s="372" t="s">
        <v>1237</v>
      </c>
      <c r="J301" s="358"/>
      <c r="K301" s="372"/>
      <c r="L301" s="358"/>
      <c r="M301" s="349"/>
      <c r="N301" s="133"/>
      <c r="O301" s="349"/>
      <c r="P301" s="133"/>
      <c r="Q301" s="361"/>
      <c r="R301" s="117"/>
      <c r="S301" s="117"/>
      <c r="T301" s="295"/>
      <c r="U301" s="295"/>
      <c r="V301" s="295"/>
      <c r="W301" s="295"/>
      <c r="X301" s="295"/>
      <c r="Y301" s="295"/>
      <c r="Z301" s="295"/>
      <c r="AA301" s="295"/>
      <c r="AB301" s="295"/>
      <c r="AC301" s="295"/>
      <c r="AD301" s="295"/>
      <c r="AE301" s="295"/>
      <c r="AF301" s="295"/>
      <c r="AG301" s="295"/>
      <c r="AH301" s="295"/>
      <c r="AI301" s="295"/>
      <c r="AJ301" s="295"/>
      <c r="AK301" s="295"/>
      <c r="AL301" s="295"/>
      <c r="AM301" s="295"/>
      <c r="AN301" s="295"/>
      <c r="AO301" s="295"/>
      <c r="AP301" s="295"/>
      <c r="AQ301" s="295"/>
      <c r="AR301" s="295"/>
      <c r="AS301" s="295"/>
      <c r="AT301" s="295"/>
      <c r="AU301" s="295"/>
    </row>
    <row r="302" spans="2:47" ht="41.4" customHeight="1" x14ac:dyDescent="0.3">
      <c r="B302" s="475" t="s">
        <v>149</v>
      </c>
      <c r="C302" s="476" t="s">
        <v>1288</v>
      </c>
      <c r="D302" s="482"/>
      <c r="E302" s="483"/>
      <c r="F302" s="473"/>
      <c r="G302" s="473"/>
      <c r="H302" s="473" t="s">
        <v>1289</v>
      </c>
      <c r="I302" s="478" t="s">
        <v>1290</v>
      </c>
      <c r="J302" s="133" t="s">
        <v>705</v>
      </c>
      <c r="K302" s="478" t="s">
        <v>1291</v>
      </c>
      <c r="L302" s="473" t="s">
        <v>1254</v>
      </c>
      <c r="M302" s="480" t="s">
        <v>1291</v>
      </c>
      <c r="N302" s="473"/>
      <c r="O302" s="481"/>
      <c r="P302" s="473" t="s">
        <v>534</v>
      </c>
      <c r="Q302" s="473"/>
      <c r="R302" s="474"/>
      <c r="S302" s="474"/>
      <c r="T302" s="472"/>
      <c r="U302" s="472"/>
      <c r="V302" s="472"/>
      <c r="W302" s="472"/>
      <c r="X302" s="472"/>
      <c r="Y302" s="472"/>
      <c r="Z302" s="472"/>
      <c r="AA302" s="472"/>
      <c r="AB302" s="472"/>
      <c r="AC302" s="472"/>
      <c r="AD302" s="472"/>
      <c r="AE302" s="472"/>
      <c r="AF302" s="472"/>
      <c r="AG302" s="472"/>
      <c r="AH302" s="472"/>
      <c r="AI302" s="472"/>
      <c r="AJ302" s="472"/>
      <c r="AK302" s="472"/>
      <c r="AL302" s="472"/>
      <c r="AM302" s="472"/>
      <c r="AN302" s="472"/>
      <c r="AO302" s="472"/>
      <c r="AP302" s="472"/>
      <c r="AQ302" s="472"/>
      <c r="AR302" s="472"/>
      <c r="AS302" s="472"/>
      <c r="AT302" s="472"/>
      <c r="AU302" s="472"/>
    </row>
    <row r="303" spans="2:47" x14ac:dyDescent="0.3">
      <c r="B303" s="475"/>
      <c r="C303" s="476"/>
      <c r="D303" s="482"/>
      <c r="E303" s="483"/>
      <c r="F303" s="473"/>
      <c r="G303" s="473"/>
      <c r="H303" s="473"/>
      <c r="I303" s="478"/>
      <c r="J303" s="133" t="s">
        <v>1283</v>
      </c>
      <c r="K303" s="478"/>
      <c r="L303" s="473"/>
      <c r="M303" s="480"/>
      <c r="N303" s="473"/>
      <c r="O303" s="481"/>
      <c r="P303" s="473"/>
      <c r="Q303" s="473"/>
      <c r="R303" s="474"/>
      <c r="S303" s="474"/>
      <c r="T303" s="472"/>
      <c r="U303" s="472"/>
      <c r="V303" s="472"/>
      <c r="W303" s="472"/>
      <c r="X303" s="472"/>
      <c r="Y303" s="472"/>
      <c r="Z303" s="472"/>
      <c r="AA303" s="472"/>
      <c r="AB303" s="472"/>
      <c r="AC303" s="472"/>
      <c r="AD303" s="472"/>
      <c r="AE303" s="472"/>
      <c r="AF303" s="472"/>
      <c r="AG303" s="472"/>
      <c r="AH303" s="472"/>
      <c r="AI303" s="472"/>
      <c r="AJ303" s="472"/>
      <c r="AK303" s="472"/>
      <c r="AL303" s="472"/>
      <c r="AM303" s="472"/>
      <c r="AN303" s="472"/>
      <c r="AO303" s="472"/>
      <c r="AP303" s="472"/>
      <c r="AQ303" s="472"/>
      <c r="AR303" s="472"/>
      <c r="AS303" s="472"/>
      <c r="AT303" s="472"/>
      <c r="AU303" s="472"/>
    </row>
    <row r="304" spans="2:47" x14ac:dyDescent="0.3">
      <c r="B304" s="351" t="s">
        <v>149</v>
      </c>
      <c r="C304" s="346" t="s">
        <v>1292</v>
      </c>
      <c r="D304" s="133"/>
      <c r="E304" s="353"/>
      <c r="F304" s="133" t="s">
        <v>1293</v>
      </c>
      <c r="G304" s="349" t="s">
        <v>1237</v>
      </c>
      <c r="H304" s="133" t="s">
        <v>1293</v>
      </c>
      <c r="I304" s="372" t="s">
        <v>1237</v>
      </c>
      <c r="J304" s="358"/>
      <c r="K304" s="372"/>
      <c r="L304" s="358"/>
      <c r="M304" s="349"/>
      <c r="N304" s="133"/>
      <c r="O304" s="349"/>
      <c r="P304" s="133"/>
      <c r="Q304" s="361"/>
      <c r="R304" s="117"/>
      <c r="S304" s="117"/>
      <c r="T304" s="295"/>
      <c r="U304" s="295"/>
      <c r="V304" s="295"/>
      <c r="W304" s="295"/>
      <c r="X304" s="295"/>
      <c r="Y304" s="295"/>
      <c r="Z304" s="295"/>
      <c r="AA304" s="295"/>
      <c r="AB304" s="295"/>
      <c r="AC304" s="295"/>
      <c r="AD304" s="295"/>
      <c r="AE304" s="295"/>
      <c r="AF304" s="295"/>
      <c r="AG304" s="295"/>
      <c r="AH304" s="295"/>
      <c r="AI304" s="295"/>
      <c r="AJ304" s="295"/>
      <c r="AK304" s="295"/>
      <c r="AL304" s="295"/>
      <c r="AM304" s="295"/>
      <c r="AN304" s="295"/>
      <c r="AO304" s="295"/>
      <c r="AP304" s="295"/>
      <c r="AQ304" s="295"/>
      <c r="AR304" s="295"/>
      <c r="AS304" s="295"/>
      <c r="AT304" s="295"/>
      <c r="AU304" s="295"/>
    </row>
    <row r="305" spans="2:47" x14ac:dyDescent="0.3">
      <c r="B305" s="351" t="s">
        <v>149</v>
      </c>
      <c r="C305" s="346" t="s">
        <v>1294</v>
      </c>
      <c r="D305" s="133"/>
      <c r="E305" s="353"/>
      <c r="F305" s="133" t="s">
        <v>1248</v>
      </c>
      <c r="G305" s="349" t="s">
        <v>1237</v>
      </c>
      <c r="H305" s="133" t="s">
        <v>1243</v>
      </c>
      <c r="I305" s="372" t="s">
        <v>1237</v>
      </c>
      <c r="J305" s="358"/>
      <c r="K305" s="372"/>
      <c r="L305" s="358"/>
      <c r="M305" s="349"/>
      <c r="N305" s="133"/>
      <c r="O305" s="349"/>
      <c r="P305" s="133"/>
      <c r="Q305" s="361"/>
      <c r="R305" s="117"/>
      <c r="S305" s="117"/>
      <c r="T305" s="295"/>
      <c r="U305" s="295"/>
      <c r="V305" s="295"/>
      <c r="W305" s="295"/>
      <c r="X305" s="295"/>
      <c r="Y305" s="295"/>
      <c r="Z305" s="295"/>
      <c r="AA305" s="295"/>
      <c r="AB305" s="295"/>
      <c r="AC305" s="295"/>
      <c r="AD305" s="295"/>
      <c r="AE305" s="295"/>
      <c r="AF305" s="295"/>
      <c r="AG305" s="295"/>
      <c r="AH305" s="295"/>
      <c r="AI305" s="295"/>
      <c r="AJ305" s="295"/>
      <c r="AK305" s="295"/>
      <c r="AL305" s="295"/>
      <c r="AM305" s="295"/>
      <c r="AN305" s="295"/>
      <c r="AO305" s="295"/>
      <c r="AP305" s="295"/>
      <c r="AQ305" s="295"/>
      <c r="AR305" s="295"/>
      <c r="AS305" s="295"/>
      <c r="AT305" s="295"/>
      <c r="AU305" s="295"/>
    </row>
    <row r="306" spans="2:47" x14ac:dyDescent="0.3">
      <c r="B306" s="351" t="s">
        <v>149</v>
      </c>
      <c r="C306" s="346" t="s">
        <v>1295</v>
      </c>
      <c r="D306" s="133"/>
      <c r="E306" s="353"/>
      <c r="F306" s="133" t="s">
        <v>1248</v>
      </c>
      <c r="G306" s="349" t="s">
        <v>1237</v>
      </c>
      <c r="H306" s="133" t="s">
        <v>1240</v>
      </c>
      <c r="I306" s="372" t="s">
        <v>1237</v>
      </c>
      <c r="J306" s="358"/>
      <c r="K306" s="372"/>
      <c r="L306" s="358"/>
      <c r="M306" s="349"/>
      <c r="N306" s="133"/>
      <c r="O306" s="349"/>
      <c r="P306" s="133"/>
      <c r="Q306" s="361"/>
      <c r="R306" s="117"/>
      <c r="S306" s="117"/>
      <c r="T306" s="295"/>
      <c r="U306" s="295"/>
      <c r="V306" s="295"/>
      <c r="W306" s="295"/>
      <c r="X306" s="295"/>
      <c r="Y306" s="295"/>
      <c r="Z306" s="295"/>
      <c r="AA306" s="295"/>
      <c r="AB306" s="295"/>
      <c r="AC306" s="295"/>
      <c r="AD306" s="295"/>
      <c r="AE306" s="295"/>
      <c r="AF306" s="295"/>
      <c r="AG306" s="295"/>
      <c r="AH306" s="295"/>
      <c r="AI306" s="295"/>
      <c r="AJ306" s="295"/>
      <c r="AK306" s="295"/>
      <c r="AL306" s="295"/>
      <c r="AM306" s="295"/>
      <c r="AN306" s="295"/>
      <c r="AO306" s="295"/>
      <c r="AP306" s="295"/>
      <c r="AQ306" s="295"/>
      <c r="AR306" s="295"/>
      <c r="AS306" s="295"/>
      <c r="AT306" s="295"/>
      <c r="AU306" s="295"/>
    </row>
    <row r="307" spans="2:47" x14ac:dyDescent="0.3">
      <c r="B307" s="351" t="s">
        <v>149</v>
      </c>
      <c r="C307" s="346" t="s">
        <v>1296</v>
      </c>
      <c r="D307" s="133"/>
      <c r="E307" s="353"/>
      <c r="F307" s="133" t="s">
        <v>1297</v>
      </c>
      <c r="G307" s="349" t="s">
        <v>1237</v>
      </c>
      <c r="H307" s="133" t="s">
        <v>1298</v>
      </c>
      <c r="I307" s="372" t="s">
        <v>1237</v>
      </c>
      <c r="J307" s="358"/>
      <c r="K307" s="372"/>
      <c r="L307" s="358"/>
      <c r="M307" s="349"/>
      <c r="N307" s="133"/>
      <c r="O307" s="349"/>
      <c r="P307" s="133"/>
      <c r="Q307" s="361"/>
      <c r="R307" s="117"/>
      <c r="S307" s="117"/>
      <c r="T307" s="295"/>
      <c r="U307" s="295"/>
      <c r="V307" s="295"/>
      <c r="W307" s="295"/>
      <c r="X307" s="295"/>
      <c r="Y307" s="295"/>
      <c r="Z307" s="295"/>
      <c r="AA307" s="295"/>
      <c r="AB307" s="295"/>
      <c r="AC307" s="295"/>
      <c r="AD307" s="295"/>
      <c r="AE307" s="295"/>
      <c r="AF307" s="295"/>
      <c r="AG307" s="295"/>
      <c r="AH307" s="295"/>
      <c r="AI307" s="295"/>
      <c r="AJ307" s="295"/>
      <c r="AK307" s="295"/>
      <c r="AL307" s="295"/>
      <c r="AM307" s="295"/>
      <c r="AN307" s="295"/>
      <c r="AO307" s="295"/>
      <c r="AP307" s="295"/>
      <c r="AQ307" s="295"/>
      <c r="AR307" s="295"/>
      <c r="AS307" s="295"/>
      <c r="AT307" s="295"/>
      <c r="AU307" s="295"/>
    </row>
    <row r="308" spans="2:47" x14ac:dyDescent="0.3">
      <c r="B308" s="351" t="s">
        <v>149</v>
      </c>
      <c r="C308" s="346" t="s">
        <v>1299</v>
      </c>
      <c r="D308" s="347"/>
      <c r="E308" s="348"/>
      <c r="F308" s="133"/>
      <c r="G308" s="133"/>
      <c r="H308" s="133" t="s">
        <v>1300</v>
      </c>
      <c r="I308" s="373" t="s">
        <v>1301</v>
      </c>
      <c r="J308" s="133" t="s">
        <v>570</v>
      </c>
      <c r="K308" s="373" t="s">
        <v>1246</v>
      </c>
      <c r="L308" s="133"/>
      <c r="M308" s="349"/>
      <c r="N308" s="133"/>
      <c r="O308" s="349"/>
      <c r="P308" s="133"/>
      <c r="Q308" s="133"/>
      <c r="R308" s="117"/>
      <c r="S308" s="117"/>
      <c r="T308" s="295"/>
      <c r="U308" s="295"/>
      <c r="V308" s="295"/>
      <c r="W308" s="295"/>
      <c r="X308" s="295"/>
      <c r="Y308" s="295"/>
      <c r="Z308" s="295"/>
      <c r="AA308" s="295"/>
      <c r="AB308" s="295"/>
      <c r="AC308" s="295"/>
      <c r="AD308" s="295"/>
      <c r="AE308" s="295"/>
      <c r="AF308" s="295"/>
      <c r="AG308" s="295"/>
      <c r="AH308" s="295"/>
      <c r="AI308" s="295"/>
      <c r="AJ308" s="295"/>
      <c r="AK308" s="295"/>
      <c r="AL308" s="295"/>
      <c r="AM308" s="295"/>
      <c r="AN308" s="295"/>
      <c r="AO308" s="295"/>
      <c r="AP308" s="295"/>
      <c r="AQ308" s="295"/>
      <c r="AR308" s="295"/>
      <c r="AS308" s="295"/>
      <c r="AT308" s="295"/>
      <c r="AU308" s="295"/>
    </row>
    <row r="309" spans="2:47" x14ac:dyDescent="0.3">
      <c r="B309" s="351" t="s">
        <v>149</v>
      </c>
      <c r="C309" s="346" t="s">
        <v>1302</v>
      </c>
      <c r="D309" s="347"/>
      <c r="E309" s="348"/>
      <c r="F309" s="133"/>
      <c r="G309" s="133"/>
      <c r="H309" s="133"/>
      <c r="I309" s="372"/>
      <c r="J309" s="133"/>
      <c r="K309" s="372"/>
      <c r="L309" s="133" t="s">
        <v>751</v>
      </c>
      <c r="M309" s="350" t="s">
        <v>1303</v>
      </c>
      <c r="N309" s="133"/>
      <c r="O309" s="349"/>
      <c r="P309" s="133" t="s">
        <v>534</v>
      </c>
      <c r="Q309" s="133"/>
      <c r="R309" s="117"/>
      <c r="S309" s="117"/>
      <c r="T309" s="295"/>
      <c r="U309" s="295"/>
      <c r="V309" s="295"/>
      <c r="W309" s="295"/>
      <c r="X309" s="295"/>
      <c r="Y309" s="295"/>
      <c r="Z309" s="295"/>
      <c r="AA309" s="295"/>
      <c r="AB309" s="295"/>
      <c r="AC309" s="295"/>
      <c r="AD309" s="295"/>
      <c r="AE309" s="295"/>
      <c r="AF309" s="295"/>
      <c r="AG309" s="295"/>
      <c r="AH309" s="295"/>
      <c r="AI309" s="295"/>
      <c r="AJ309" s="295"/>
      <c r="AK309" s="295"/>
      <c r="AL309" s="295"/>
      <c r="AM309" s="295"/>
      <c r="AN309" s="295"/>
      <c r="AO309" s="295"/>
      <c r="AP309" s="295"/>
      <c r="AQ309" s="295"/>
      <c r="AR309" s="295"/>
      <c r="AS309" s="295"/>
      <c r="AT309" s="295"/>
      <c r="AU309" s="295"/>
    </row>
    <row r="310" spans="2:47" x14ac:dyDescent="0.3">
      <c r="B310" s="351" t="s">
        <v>149</v>
      </c>
      <c r="C310" s="346" t="s">
        <v>1304</v>
      </c>
      <c r="D310" s="347"/>
      <c r="E310" s="348"/>
      <c r="F310" s="133" t="s">
        <v>1243</v>
      </c>
      <c r="G310" s="133"/>
      <c r="H310" s="133" t="s">
        <v>1305</v>
      </c>
      <c r="I310" s="372"/>
      <c r="J310" s="133" t="s">
        <v>1306</v>
      </c>
      <c r="K310" s="373" t="s">
        <v>1246</v>
      </c>
      <c r="L310" s="133" t="s">
        <v>696</v>
      </c>
      <c r="M310" s="350" t="s">
        <v>1307</v>
      </c>
      <c r="N310" s="133"/>
      <c r="O310" s="349"/>
      <c r="P310" s="133"/>
      <c r="Q310" s="133"/>
      <c r="R310" s="117"/>
      <c r="S310" s="117"/>
      <c r="T310" s="295"/>
      <c r="U310" s="295"/>
      <c r="V310" s="295"/>
      <c r="W310" s="295"/>
      <c r="X310" s="295"/>
      <c r="Y310" s="295"/>
      <c r="Z310" s="295"/>
      <c r="AA310" s="295"/>
      <c r="AB310" s="295"/>
      <c r="AC310" s="295"/>
      <c r="AD310" s="295"/>
      <c r="AE310" s="295"/>
      <c r="AF310" s="295"/>
      <c r="AG310" s="295"/>
      <c r="AH310" s="295"/>
      <c r="AI310" s="295"/>
      <c r="AJ310" s="295"/>
      <c r="AK310" s="295"/>
      <c r="AL310" s="295"/>
      <c r="AM310" s="295"/>
      <c r="AN310" s="295"/>
      <c r="AO310" s="295"/>
      <c r="AP310" s="295"/>
      <c r="AQ310" s="295"/>
      <c r="AR310" s="295"/>
      <c r="AS310" s="295"/>
      <c r="AT310" s="295"/>
      <c r="AU310" s="295"/>
    </row>
    <row r="311" spans="2:47" x14ac:dyDescent="0.3">
      <c r="B311" s="475" t="s">
        <v>149</v>
      </c>
      <c r="C311" s="476" t="s">
        <v>1308</v>
      </c>
      <c r="D311" s="482"/>
      <c r="E311" s="483"/>
      <c r="F311" s="473" t="s">
        <v>1309</v>
      </c>
      <c r="G311" s="481" t="s">
        <v>1237</v>
      </c>
      <c r="H311" s="473" t="s">
        <v>1310</v>
      </c>
      <c r="I311" s="479" t="s">
        <v>1237</v>
      </c>
      <c r="J311" s="133" t="s">
        <v>1311</v>
      </c>
      <c r="K311" s="478" t="s">
        <v>1246</v>
      </c>
      <c r="L311" s="473"/>
      <c r="M311" s="481"/>
      <c r="N311" s="473"/>
      <c r="O311" s="481"/>
      <c r="P311" s="473"/>
      <c r="Q311" s="473"/>
      <c r="R311" s="474"/>
      <c r="S311" s="474"/>
      <c r="T311" s="472"/>
      <c r="U311" s="472"/>
      <c r="V311" s="472"/>
      <c r="W311" s="472"/>
      <c r="X311" s="472"/>
      <c r="Y311" s="472"/>
      <c r="Z311" s="472"/>
      <c r="AA311" s="472"/>
      <c r="AB311" s="472"/>
      <c r="AC311" s="472"/>
      <c r="AD311" s="472"/>
      <c r="AE311" s="472"/>
      <c r="AF311" s="472"/>
      <c r="AG311" s="472"/>
      <c r="AH311" s="472"/>
      <c r="AI311" s="472"/>
      <c r="AJ311" s="472"/>
      <c r="AK311" s="472"/>
      <c r="AL311" s="472"/>
      <c r="AM311" s="472"/>
      <c r="AN311" s="472"/>
      <c r="AO311" s="472"/>
      <c r="AP311" s="472"/>
      <c r="AQ311" s="472"/>
      <c r="AR311" s="472"/>
      <c r="AS311" s="472"/>
      <c r="AT311" s="472"/>
      <c r="AU311" s="472"/>
    </row>
    <row r="312" spans="2:47" x14ac:dyDescent="0.3">
      <c r="B312" s="475"/>
      <c r="C312" s="476"/>
      <c r="D312" s="482"/>
      <c r="E312" s="483"/>
      <c r="F312" s="473"/>
      <c r="G312" s="481"/>
      <c r="H312" s="473"/>
      <c r="I312" s="479"/>
      <c r="J312" s="133" t="s">
        <v>1312</v>
      </c>
      <c r="K312" s="478"/>
      <c r="L312" s="473"/>
      <c r="M312" s="481"/>
      <c r="N312" s="473"/>
      <c r="O312" s="481"/>
      <c r="P312" s="473"/>
      <c r="Q312" s="473"/>
      <c r="R312" s="474"/>
      <c r="S312" s="474"/>
      <c r="T312" s="472"/>
      <c r="U312" s="472"/>
      <c r="V312" s="472"/>
      <c r="W312" s="472"/>
      <c r="X312" s="472"/>
      <c r="Y312" s="472"/>
      <c r="Z312" s="472"/>
      <c r="AA312" s="472"/>
      <c r="AB312" s="472"/>
      <c r="AC312" s="472"/>
      <c r="AD312" s="472"/>
      <c r="AE312" s="472"/>
      <c r="AF312" s="472"/>
      <c r="AG312" s="472"/>
      <c r="AH312" s="472"/>
      <c r="AI312" s="472"/>
      <c r="AJ312" s="472"/>
      <c r="AK312" s="472"/>
      <c r="AL312" s="472"/>
      <c r="AM312" s="472"/>
      <c r="AN312" s="472"/>
      <c r="AO312" s="472"/>
      <c r="AP312" s="472"/>
      <c r="AQ312" s="472"/>
      <c r="AR312" s="472"/>
      <c r="AS312" s="472"/>
      <c r="AT312" s="472"/>
      <c r="AU312" s="472"/>
    </row>
    <row r="313" spans="2:47" x14ac:dyDescent="0.3">
      <c r="B313" s="475"/>
      <c r="C313" s="476"/>
      <c r="D313" s="482"/>
      <c r="E313" s="483"/>
      <c r="F313" s="473"/>
      <c r="G313" s="481"/>
      <c r="H313" s="473"/>
      <c r="I313" s="479"/>
      <c r="J313" s="133" t="s">
        <v>1313</v>
      </c>
      <c r="K313" s="478"/>
      <c r="L313" s="473"/>
      <c r="M313" s="481"/>
      <c r="N313" s="473"/>
      <c r="O313" s="481"/>
      <c r="P313" s="473"/>
      <c r="Q313" s="473"/>
      <c r="R313" s="474"/>
      <c r="S313" s="474"/>
      <c r="T313" s="472"/>
      <c r="U313" s="472"/>
      <c r="V313" s="472"/>
      <c r="W313" s="472"/>
      <c r="X313" s="472"/>
      <c r="Y313" s="472"/>
      <c r="Z313" s="472"/>
      <c r="AA313" s="472"/>
      <c r="AB313" s="472"/>
      <c r="AC313" s="472"/>
      <c r="AD313" s="472"/>
      <c r="AE313" s="472"/>
      <c r="AF313" s="472"/>
      <c r="AG313" s="472"/>
      <c r="AH313" s="472"/>
      <c r="AI313" s="472"/>
      <c r="AJ313" s="472"/>
      <c r="AK313" s="472"/>
      <c r="AL313" s="472"/>
      <c r="AM313" s="472"/>
      <c r="AN313" s="472"/>
      <c r="AO313" s="472"/>
      <c r="AP313" s="472"/>
      <c r="AQ313" s="472"/>
      <c r="AR313" s="472"/>
      <c r="AS313" s="472"/>
      <c r="AT313" s="472"/>
      <c r="AU313" s="472"/>
    </row>
    <row r="314" spans="2:47" x14ac:dyDescent="0.3">
      <c r="B314" s="351" t="s">
        <v>149</v>
      </c>
      <c r="C314" s="346" t="s">
        <v>1314</v>
      </c>
      <c r="D314" s="347"/>
      <c r="E314" s="348"/>
      <c r="F314" s="133" t="s">
        <v>1236</v>
      </c>
      <c r="G314" s="349" t="s">
        <v>1237</v>
      </c>
      <c r="H314" s="133" t="s">
        <v>1236</v>
      </c>
      <c r="I314" s="372" t="s">
        <v>1237</v>
      </c>
      <c r="J314" s="133"/>
      <c r="K314" s="372"/>
      <c r="L314" s="133"/>
      <c r="M314" s="349"/>
      <c r="N314" s="133"/>
      <c r="O314" s="349"/>
      <c r="P314" s="133"/>
      <c r="Q314" s="133"/>
      <c r="R314" s="117"/>
      <c r="S314" s="117"/>
      <c r="T314" s="295"/>
      <c r="U314" s="295"/>
      <c r="V314" s="295"/>
      <c r="W314" s="295"/>
      <c r="X314" s="295"/>
      <c r="Y314" s="295"/>
      <c r="Z314" s="295"/>
      <c r="AA314" s="295"/>
      <c r="AB314" s="295"/>
      <c r="AC314" s="295"/>
      <c r="AD314" s="295"/>
      <c r="AE314" s="295"/>
      <c r="AF314" s="295"/>
      <c r="AG314" s="295"/>
      <c r="AH314" s="295"/>
      <c r="AI314" s="295"/>
      <c r="AJ314" s="295"/>
      <c r="AK314" s="295"/>
      <c r="AL314" s="295"/>
      <c r="AM314" s="295"/>
      <c r="AN314" s="295"/>
      <c r="AO314" s="295"/>
      <c r="AP314" s="295"/>
      <c r="AQ314" s="295"/>
      <c r="AR314" s="295"/>
      <c r="AS314" s="295"/>
      <c r="AT314" s="295"/>
      <c r="AU314" s="295"/>
    </row>
    <row r="315" spans="2:47" x14ac:dyDescent="0.3">
      <c r="B315" s="351" t="s">
        <v>149</v>
      </c>
      <c r="C315" s="346" t="s">
        <v>1315</v>
      </c>
      <c r="D315" s="347"/>
      <c r="E315" s="348"/>
      <c r="F315" s="133" t="s">
        <v>1238</v>
      </c>
      <c r="G315" s="349" t="s">
        <v>1237</v>
      </c>
      <c r="H315" s="133" t="s">
        <v>1281</v>
      </c>
      <c r="I315" s="372" t="s">
        <v>1237</v>
      </c>
      <c r="J315" s="133" t="s">
        <v>1306</v>
      </c>
      <c r="K315" s="373" t="s">
        <v>1246</v>
      </c>
      <c r="L315" s="133"/>
      <c r="M315" s="349"/>
      <c r="N315" s="133"/>
      <c r="O315" s="349"/>
      <c r="P315" s="133"/>
      <c r="Q315" s="133"/>
      <c r="R315" s="117"/>
      <c r="S315" s="117"/>
      <c r="T315" s="295"/>
      <c r="U315" s="295"/>
      <c r="V315" s="295"/>
      <c r="W315" s="295"/>
      <c r="X315" s="295"/>
      <c r="Y315" s="295"/>
      <c r="Z315" s="295"/>
      <c r="AA315" s="295"/>
      <c r="AB315" s="295"/>
      <c r="AC315" s="295"/>
      <c r="AD315" s="295"/>
      <c r="AE315" s="295"/>
      <c r="AF315" s="295"/>
      <c r="AG315" s="295"/>
      <c r="AH315" s="295"/>
      <c r="AI315" s="295"/>
      <c r="AJ315" s="295"/>
      <c r="AK315" s="295"/>
      <c r="AL315" s="295"/>
      <c r="AM315" s="295"/>
      <c r="AN315" s="295"/>
      <c r="AO315" s="295"/>
      <c r="AP315" s="295"/>
      <c r="AQ315" s="295"/>
      <c r="AR315" s="295"/>
      <c r="AS315" s="295"/>
      <c r="AT315" s="295"/>
      <c r="AU315" s="295"/>
    </row>
    <row r="316" spans="2:47" x14ac:dyDescent="0.3">
      <c r="B316" s="351" t="s">
        <v>149</v>
      </c>
      <c r="C316" s="346" t="s">
        <v>1316</v>
      </c>
      <c r="D316" s="347"/>
      <c r="E316" s="348"/>
      <c r="F316" s="133"/>
      <c r="G316" s="133"/>
      <c r="H316" s="133"/>
      <c r="I316" s="372"/>
      <c r="J316" s="355" t="s">
        <v>698</v>
      </c>
      <c r="K316" s="373" t="s">
        <v>1317</v>
      </c>
      <c r="L316" s="133"/>
      <c r="M316" s="349"/>
      <c r="N316" s="133"/>
      <c r="O316" s="349"/>
      <c r="P316" s="133"/>
      <c r="Q316" s="133"/>
      <c r="R316" s="117"/>
      <c r="S316" s="117"/>
      <c r="T316" s="295"/>
      <c r="U316" s="295"/>
      <c r="V316" s="295"/>
      <c r="W316" s="295"/>
      <c r="X316" s="295"/>
      <c r="Y316" s="295"/>
      <c r="Z316" s="295"/>
      <c r="AA316" s="295"/>
      <c r="AB316" s="295"/>
      <c r="AC316" s="295"/>
      <c r="AD316" s="295"/>
      <c r="AE316" s="295"/>
      <c r="AF316" s="295"/>
      <c r="AG316" s="295"/>
      <c r="AH316" s="295"/>
      <c r="AI316" s="295"/>
      <c r="AJ316" s="295"/>
      <c r="AK316" s="295"/>
      <c r="AL316" s="295"/>
      <c r="AM316" s="295"/>
      <c r="AN316" s="295"/>
      <c r="AO316" s="295"/>
      <c r="AP316" s="295"/>
      <c r="AQ316" s="295"/>
      <c r="AR316" s="295"/>
      <c r="AS316" s="295"/>
      <c r="AT316" s="295"/>
      <c r="AU316" s="295"/>
    </row>
    <row r="317" spans="2:47" x14ac:dyDescent="0.3">
      <c r="B317" s="351" t="s">
        <v>149</v>
      </c>
      <c r="C317" s="346" t="s">
        <v>1318</v>
      </c>
      <c r="D317" s="347"/>
      <c r="E317" s="348"/>
      <c r="F317" s="133" t="s">
        <v>1319</v>
      </c>
      <c r="G317" s="349" t="s">
        <v>1237</v>
      </c>
      <c r="H317" s="133" t="s">
        <v>629</v>
      </c>
      <c r="I317" s="372" t="s">
        <v>1237</v>
      </c>
      <c r="J317" s="133" t="s">
        <v>570</v>
      </c>
      <c r="K317" s="373" t="s">
        <v>1246</v>
      </c>
      <c r="L317" s="133"/>
      <c r="M317" s="349"/>
      <c r="N317" s="133"/>
      <c r="O317" s="349"/>
      <c r="P317" s="133"/>
      <c r="Q317" s="133" t="s">
        <v>1320</v>
      </c>
      <c r="R317" s="117"/>
      <c r="S317" s="117"/>
      <c r="T317" s="295"/>
      <c r="U317" s="295"/>
      <c r="V317" s="295"/>
      <c r="W317" s="295"/>
      <c r="X317" s="295"/>
      <c r="Y317" s="295"/>
      <c r="Z317" s="295"/>
      <c r="AA317" s="295"/>
      <c r="AB317" s="295"/>
      <c r="AC317" s="295"/>
      <c r="AD317" s="295"/>
      <c r="AE317" s="295"/>
      <c r="AF317" s="295"/>
      <c r="AG317" s="295"/>
      <c r="AH317" s="295"/>
      <c r="AI317" s="295"/>
      <c r="AJ317" s="295"/>
      <c r="AK317" s="295"/>
      <c r="AL317" s="295"/>
      <c r="AM317" s="295"/>
      <c r="AN317" s="295"/>
      <c r="AO317" s="295"/>
      <c r="AP317" s="295"/>
      <c r="AQ317" s="295"/>
      <c r="AR317" s="295"/>
      <c r="AS317" s="295"/>
      <c r="AT317" s="295"/>
      <c r="AU317" s="295"/>
    </row>
    <row r="318" spans="2:47" x14ac:dyDescent="0.3">
      <c r="B318" s="351" t="s">
        <v>149</v>
      </c>
      <c r="C318" s="346" t="s">
        <v>1321</v>
      </c>
      <c r="D318" s="347"/>
      <c r="E318" s="348"/>
      <c r="F318" s="133" t="s">
        <v>1322</v>
      </c>
      <c r="G318" s="349" t="s">
        <v>1237</v>
      </c>
      <c r="H318" s="133" t="s">
        <v>1238</v>
      </c>
      <c r="I318" s="372" t="s">
        <v>1237</v>
      </c>
      <c r="J318" s="133" t="s">
        <v>1323</v>
      </c>
      <c r="K318" s="373" t="s">
        <v>1246</v>
      </c>
      <c r="L318" s="133"/>
      <c r="M318" s="349"/>
      <c r="N318" s="133"/>
      <c r="O318" s="349"/>
      <c r="P318" s="133"/>
      <c r="Q318" s="133"/>
      <c r="R318" s="117"/>
      <c r="S318" s="117"/>
      <c r="T318" s="295"/>
      <c r="U318" s="295"/>
      <c r="V318" s="295"/>
      <c r="W318" s="295"/>
      <c r="X318" s="295"/>
      <c r="Y318" s="295"/>
      <c r="Z318" s="295"/>
      <c r="AA318" s="295"/>
      <c r="AB318" s="295"/>
      <c r="AC318" s="295"/>
      <c r="AD318" s="295"/>
      <c r="AE318" s="295"/>
      <c r="AF318" s="295"/>
      <c r="AG318" s="295"/>
      <c r="AH318" s="295"/>
      <c r="AI318" s="295"/>
      <c r="AJ318" s="295"/>
      <c r="AK318" s="295"/>
      <c r="AL318" s="295"/>
      <c r="AM318" s="295"/>
      <c r="AN318" s="295"/>
      <c r="AO318" s="295"/>
      <c r="AP318" s="295"/>
      <c r="AQ318" s="295"/>
      <c r="AR318" s="295"/>
      <c r="AS318" s="295"/>
      <c r="AT318" s="295"/>
      <c r="AU318" s="295"/>
    </row>
    <row r="319" spans="2:47" x14ac:dyDescent="0.3">
      <c r="B319" s="351" t="s">
        <v>149</v>
      </c>
      <c r="C319" s="346" t="s">
        <v>1324</v>
      </c>
      <c r="D319" s="347"/>
      <c r="E319" s="348"/>
      <c r="F319" s="133"/>
      <c r="G319" s="133"/>
      <c r="H319" s="133" t="s">
        <v>1325</v>
      </c>
      <c r="I319" s="373" t="s">
        <v>1326</v>
      </c>
      <c r="J319" s="133" t="s">
        <v>570</v>
      </c>
      <c r="K319" s="373" t="s">
        <v>1246</v>
      </c>
      <c r="L319" s="133"/>
      <c r="M319" s="349"/>
      <c r="N319" s="133"/>
      <c r="O319" s="349"/>
      <c r="P319" s="133"/>
      <c r="Q319" s="133" t="s">
        <v>1320</v>
      </c>
      <c r="R319" s="117"/>
      <c r="S319" s="117"/>
      <c r="T319" s="295"/>
      <c r="U319" s="295"/>
      <c r="V319" s="295"/>
      <c r="W319" s="295"/>
      <c r="X319" s="295"/>
      <c r="Y319" s="295"/>
      <c r="Z319" s="295"/>
      <c r="AA319" s="295"/>
      <c r="AB319" s="295"/>
      <c r="AC319" s="295"/>
      <c r="AD319" s="295"/>
      <c r="AE319" s="295"/>
      <c r="AF319" s="295"/>
      <c r="AG319" s="295"/>
      <c r="AH319" s="295"/>
      <c r="AI319" s="295"/>
      <c r="AJ319" s="295"/>
      <c r="AK319" s="295"/>
      <c r="AL319" s="295"/>
      <c r="AM319" s="295"/>
      <c r="AN319" s="295"/>
      <c r="AO319" s="295"/>
      <c r="AP319" s="295"/>
      <c r="AQ319" s="295"/>
      <c r="AR319" s="295"/>
      <c r="AS319" s="295"/>
      <c r="AT319" s="295"/>
      <c r="AU319" s="295"/>
    </row>
    <row r="320" spans="2:47" x14ac:dyDescent="0.3">
      <c r="B320" s="475" t="s">
        <v>149</v>
      </c>
      <c r="C320" s="476" t="s">
        <v>1327</v>
      </c>
      <c r="D320" s="482"/>
      <c r="E320" s="483"/>
      <c r="F320" s="473"/>
      <c r="G320" s="481" t="s">
        <v>1237</v>
      </c>
      <c r="H320" s="473" t="s">
        <v>1250</v>
      </c>
      <c r="I320" s="479" t="s">
        <v>1237</v>
      </c>
      <c r="J320" s="347" t="s">
        <v>1328</v>
      </c>
      <c r="K320" s="478" t="s">
        <v>1329</v>
      </c>
      <c r="L320" s="473" t="s">
        <v>1330</v>
      </c>
      <c r="M320" s="480" t="s">
        <v>1331</v>
      </c>
      <c r="N320" s="473"/>
      <c r="O320" s="481"/>
      <c r="P320" s="473" t="s">
        <v>534</v>
      </c>
      <c r="Q320" s="485" t="s">
        <v>1332</v>
      </c>
      <c r="R320" s="474"/>
      <c r="S320" s="474"/>
      <c r="T320" s="472"/>
      <c r="U320" s="472"/>
      <c r="V320" s="472"/>
      <c r="W320" s="472"/>
      <c r="X320" s="472"/>
      <c r="Y320" s="472"/>
      <c r="Z320" s="472"/>
      <c r="AA320" s="472"/>
      <c r="AB320" s="472"/>
      <c r="AC320" s="472"/>
      <c r="AD320" s="472"/>
      <c r="AE320" s="472"/>
      <c r="AF320" s="472"/>
      <c r="AG320" s="472"/>
      <c r="AH320" s="472"/>
      <c r="AI320" s="472"/>
      <c r="AJ320" s="472"/>
      <c r="AK320" s="472"/>
      <c r="AL320" s="472"/>
      <c r="AM320" s="472"/>
      <c r="AN320" s="472"/>
      <c r="AO320" s="472"/>
      <c r="AP320" s="472"/>
      <c r="AQ320" s="472"/>
      <c r="AR320" s="472"/>
      <c r="AS320" s="472"/>
      <c r="AT320" s="472"/>
      <c r="AU320" s="472"/>
    </row>
    <row r="321" spans="2:47" x14ac:dyDescent="0.3">
      <c r="B321" s="475"/>
      <c r="C321" s="476"/>
      <c r="D321" s="482"/>
      <c r="E321" s="483"/>
      <c r="F321" s="473"/>
      <c r="G321" s="481"/>
      <c r="H321" s="473"/>
      <c r="I321" s="479"/>
      <c r="J321" s="347" t="s">
        <v>1333</v>
      </c>
      <c r="K321" s="478"/>
      <c r="L321" s="473"/>
      <c r="M321" s="480"/>
      <c r="N321" s="473"/>
      <c r="O321" s="481"/>
      <c r="P321" s="473"/>
      <c r="Q321" s="485"/>
      <c r="R321" s="474"/>
      <c r="S321" s="474"/>
      <c r="T321" s="472"/>
      <c r="U321" s="472"/>
      <c r="V321" s="472"/>
      <c r="W321" s="472"/>
      <c r="X321" s="472"/>
      <c r="Y321" s="472"/>
      <c r="Z321" s="472"/>
      <c r="AA321" s="472"/>
      <c r="AB321" s="472"/>
      <c r="AC321" s="472"/>
      <c r="AD321" s="472"/>
      <c r="AE321" s="472"/>
      <c r="AF321" s="472"/>
      <c r="AG321" s="472"/>
      <c r="AH321" s="472"/>
      <c r="AI321" s="472"/>
      <c r="AJ321" s="472"/>
      <c r="AK321" s="472"/>
      <c r="AL321" s="472"/>
      <c r="AM321" s="472"/>
      <c r="AN321" s="472"/>
      <c r="AO321" s="472"/>
      <c r="AP321" s="472"/>
      <c r="AQ321" s="472"/>
      <c r="AR321" s="472"/>
      <c r="AS321" s="472"/>
      <c r="AT321" s="472"/>
      <c r="AU321" s="472"/>
    </row>
    <row r="322" spans="2:47" ht="41.4" customHeight="1" x14ac:dyDescent="0.3">
      <c r="B322" s="475" t="s">
        <v>149</v>
      </c>
      <c r="C322" s="476" t="s">
        <v>1334</v>
      </c>
      <c r="D322" s="482"/>
      <c r="E322" s="483"/>
      <c r="F322" s="473" t="s">
        <v>1335</v>
      </c>
      <c r="G322" s="481" t="s">
        <v>1237</v>
      </c>
      <c r="H322" s="473" t="s">
        <v>1335</v>
      </c>
      <c r="I322" s="479"/>
      <c r="J322" s="133" t="s">
        <v>1336</v>
      </c>
      <c r="K322" s="478" t="s">
        <v>1246</v>
      </c>
      <c r="L322" s="473" t="s">
        <v>1337</v>
      </c>
      <c r="M322" s="480" t="s">
        <v>1246</v>
      </c>
      <c r="N322" s="473"/>
      <c r="O322" s="481"/>
      <c r="P322" s="473"/>
      <c r="Q322" s="485" t="s">
        <v>1332</v>
      </c>
      <c r="R322" s="474"/>
      <c r="S322" s="474"/>
      <c r="T322" s="472"/>
      <c r="U322" s="472"/>
      <c r="V322" s="472"/>
      <c r="W322" s="472"/>
      <c r="X322" s="472"/>
      <c r="Y322" s="472"/>
      <c r="Z322" s="472"/>
      <c r="AA322" s="472"/>
      <c r="AB322" s="472"/>
      <c r="AC322" s="472"/>
      <c r="AD322" s="472"/>
      <c r="AE322" s="472"/>
      <c r="AF322" s="472"/>
      <c r="AG322" s="472"/>
      <c r="AH322" s="472"/>
      <c r="AI322" s="472"/>
      <c r="AJ322" s="472"/>
      <c r="AK322" s="472"/>
      <c r="AL322" s="472"/>
      <c r="AM322" s="472"/>
      <c r="AN322" s="472"/>
      <c r="AO322" s="472"/>
      <c r="AP322" s="472"/>
      <c r="AQ322" s="472"/>
      <c r="AR322" s="472"/>
      <c r="AS322" s="472"/>
      <c r="AT322" s="472"/>
      <c r="AU322" s="472"/>
    </row>
    <row r="323" spans="2:47" x14ac:dyDescent="0.3">
      <c r="B323" s="475"/>
      <c r="C323" s="476"/>
      <c r="D323" s="482"/>
      <c r="E323" s="483"/>
      <c r="F323" s="473"/>
      <c r="G323" s="481"/>
      <c r="H323" s="473"/>
      <c r="I323" s="479"/>
      <c r="J323" s="133" t="s">
        <v>1338</v>
      </c>
      <c r="K323" s="478"/>
      <c r="L323" s="473"/>
      <c r="M323" s="480"/>
      <c r="N323" s="473"/>
      <c r="O323" s="481"/>
      <c r="P323" s="473"/>
      <c r="Q323" s="485"/>
      <c r="R323" s="474"/>
      <c r="S323" s="474"/>
      <c r="T323" s="472"/>
      <c r="U323" s="472"/>
      <c r="V323" s="472"/>
      <c r="W323" s="472"/>
      <c r="X323" s="472"/>
      <c r="Y323" s="472"/>
      <c r="Z323" s="472"/>
      <c r="AA323" s="472"/>
      <c r="AB323" s="472"/>
      <c r="AC323" s="472"/>
      <c r="AD323" s="472"/>
      <c r="AE323" s="472"/>
      <c r="AF323" s="472"/>
      <c r="AG323" s="472"/>
      <c r="AH323" s="472"/>
      <c r="AI323" s="472"/>
      <c r="AJ323" s="472"/>
      <c r="AK323" s="472"/>
      <c r="AL323" s="472"/>
      <c r="AM323" s="472"/>
      <c r="AN323" s="472"/>
      <c r="AO323" s="472"/>
      <c r="AP323" s="472"/>
      <c r="AQ323" s="472"/>
      <c r="AR323" s="472"/>
      <c r="AS323" s="472"/>
      <c r="AT323" s="472"/>
      <c r="AU323" s="472"/>
    </row>
    <row r="324" spans="2:47" x14ac:dyDescent="0.3">
      <c r="B324" s="351" t="s">
        <v>149</v>
      </c>
      <c r="C324" s="346" t="s">
        <v>1339</v>
      </c>
      <c r="D324" s="347"/>
      <c r="E324" s="348"/>
      <c r="F324" s="133" t="s">
        <v>1305</v>
      </c>
      <c r="G324" s="349" t="s">
        <v>1237</v>
      </c>
      <c r="H324" s="133" t="s">
        <v>1244</v>
      </c>
      <c r="I324" s="372" t="s">
        <v>1237</v>
      </c>
      <c r="J324" s="133" t="s">
        <v>1340</v>
      </c>
      <c r="K324" s="441" t="s">
        <v>1246</v>
      </c>
      <c r="L324" s="133"/>
      <c r="M324" s="349"/>
      <c r="N324" s="133"/>
      <c r="O324" s="349"/>
      <c r="P324" s="133"/>
      <c r="Q324" s="133"/>
      <c r="R324" s="117"/>
      <c r="S324" s="117"/>
      <c r="T324" s="295"/>
      <c r="U324" s="295"/>
      <c r="V324" s="295"/>
      <c r="W324" s="295"/>
      <c r="X324" s="295"/>
      <c r="Y324" s="295"/>
      <c r="Z324" s="295"/>
      <c r="AA324" s="295"/>
      <c r="AB324" s="295"/>
      <c r="AC324" s="295"/>
      <c r="AD324" s="295"/>
      <c r="AE324" s="295"/>
      <c r="AF324" s="295"/>
      <c r="AG324" s="295"/>
      <c r="AH324" s="295"/>
      <c r="AI324" s="295"/>
      <c r="AJ324" s="295"/>
      <c r="AK324" s="295"/>
      <c r="AL324" s="295"/>
      <c r="AM324" s="295"/>
      <c r="AN324" s="295"/>
      <c r="AO324" s="295"/>
      <c r="AP324" s="295"/>
      <c r="AQ324" s="295"/>
      <c r="AR324" s="295"/>
      <c r="AS324" s="295"/>
      <c r="AT324" s="295"/>
      <c r="AU324" s="295"/>
    </row>
    <row r="325" spans="2:47" ht="28.8" x14ac:dyDescent="0.3">
      <c r="B325" s="351" t="s">
        <v>149</v>
      </c>
      <c r="C325" s="346" t="s">
        <v>1341</v>
      </c>
      <c r="D325" s="347"/>
      <c r="E325" s="348"/>
      <c r="F325" s="134">
        <v>0.03</v>
      </c>
      <c r="G325" s="349"/>
      <c r="H325" s="134">
        <v>0.03</v>
      </c>
      <c r="I325" s="372"/>
      <c r="J325" s="438" t="s">
        <v>1342</v>
      </c>
      <c r="K325" s="439" t="s">
        <v>1246</v>
      </c>
      <c r="L325" s="440"/>
      <c r="M325" s="349"/>
      <c r="N325" s="133"/>
      <c r="O325" s="349"/>
      <c r="P325" s="133"/>
      <c r="Q325" s="133"/>
      <c r="R325" s="117"/>
      <c r="S325" s="117"/>
      <c r="T325" s="295"/>
      <c r="U325" s="295"/>
      <c r="V325" s="295"/>
      <c r="W325" s="295"/>
      <c r="X325" s="295"/>
      <c r="Y325" s="295"/>
      <c r="Z325" s="295"/>
      <c r="AA325" s="295"/>
      <c r="AB325" s="295"/>
      <c r="AC325" s="295"/>
      <c r="AD325" s="295"/>
      <c r="AE325" s="295"/>
      <c r="AF325" s="295"/>
      <c r="AG325" s="295"/>
      <c r="AH325" s="295"/>
      <c r="AI325" s="295"/>
      <c r="AJ325" s="295"/>
      <c r="AK325" s="295"/>
      <c r="AL325" s="295"/>
      <c r="AM325" s="295"/>
      <c r="AN325" s="295"/>
      <c r="AO325" s="295"/>
      <c r="AP325" s="295"/>
      <c r="AQ325" s="295"/>
      <c r="AR325" s="295"/>
      <c r="AS325" s="295"/>
      <c r="AT325" s="295"/>
      <c r="AU325" s="295"/>
    </row>
    <row r="326" spans="2:47" ht="41.4" x14ac:dyDescent="0.3">
      <c r="B326" s="351" t="s">
        <v>149</v>
      </c>
      <c r="C326" s="346" t="s">
        <v>1343</v>
      </c>
      <c r="D326" s="347"/>
      <c r="E326" s="348"/>
      <c r="F326" s="133" t="s">
        <v>1344</v>
      </c>
      <c r="G326" s="349" t="s">
        <v>1237</v>
      </c>
      <c r="H326" s="133" t="s">
        <v>1345</v>
      </c>
      <c r="I326" s="372" t="s">
        <v>1237</v>
      </c>
      <c r="J326" s="183" t="s">
        <v>1346</v>
      </c>
      <c r="K326" s="442" t="s">
        <v>1347</v>
      </c>
      <c r="L326" s="133"/>
      <c r="M326" s="443" t="s">
        <v>1348</v>
      </c>
      <c r="N326" s="133"/>
      <c r="O326" s="349"/>
      <c r="P326" s="133"/>
      <c r="Q326" s="133"/>
      <c r="R326" s="117"/>
      <c r="S326" s="117"/>
      <c r="T326" s="295"/>
      <c r="U326" s="295"/>
      <c r="V326" s="295"/>
      <c r="W326" s="295"/>
      <c r="X326" s="295"/>
      <c r="Y326" s="295"/>
      <c r="Z326" s="295"/>
      <c r="AA326" s="295"/>
      <c r="AB326" s="295"/>
      <c r="AC326" s="295"/>
      <c r="AD326" s="295"/>
      <c r="AE326" s="295"/>
      <c r="AF326" s="295"/>
      <c r="AG326" s="295"/>
      <c r="AH326" s="295"/>
      <c r="AI326" s="295"/>
      <c r="AJ326" s="295"/>
      <c r="AK326" s="295"/>
      <c r="AL326" s="295"/>
      <c r="AM326" s="295"/>
      <c r="AN326" s="295"/>
      <c r="AO326" s="295"/>
      <c r="AP326" s="295"/>
      <c r="AQ326" s="295"/>
      <c r="AR326" s="295"/>
      <c r="AS326" s="295"/>
      <c r="AT326" s="295"/>
      <c r="AU326" s="295"/>
    </row>
    <row r="327" spans="2:47" x14ac:dyDescent="0.3">
      <c r="B327" s="351" t="s">
        <v>149</v>
      </c>
      <c r="C327" s="346" t="s">
        <v>1349</v>
      </c>
      <c r="D327" s="347"/>
      <c r="E327" s="348"/>
      <c r="F327" s="133"/>
      <c r="G327" s="349" t="s">
        <v>1237</v>
      </c>
      <c r="H327" s="133" t="s">
        <v>1350</v>
      </c>
      <c r="I327" s="372" t="s">
        <v>1237</v>
      </c>
      <c r="J327" s="133" t="s">
        <v>1351</v>
      </c>
      <c r="K327" s="372"/>
      <c r="L327" s="133"/>
      <c r="M327" s="349"/>
      <c r="N327" s="133"/>
      <c r="O327" s="349"/>
      <c r="P327" s="133"/>
      <c r="Q327" s="133"/>
      <c r="R327" s="117"/>
      <c r="S327" s="117"/>
      <c r="T327" s="295"/>
      <c r="U327" s="295"/>
      <c r="V327" s="295"/>
      <c r="W327" s="295"/>
      <c r="X327" s="295"/>
      <c r="Y327" s="295"/>
      <c r="Z327" s="295"/>
      <c r="AA327" s="295"/>
      <c r="AB327" s="295"/>
      <c r="AC327" s="295"/>
      <c r="AD327" s="295"/>
      <c r="AE327" s="295"/>
      <c r="AF327" s="295"/>
      <c r="AG327" s="295"/>
      <c r="AH327" s="295"/>
      <c r="AI327" s="295"/>
      <c r="AJ327" s="295"/>
      <c r="AK327" s="295"/>
      <c r="AL327" s="295"/>
      <c r="AM327" s="295"/>
      <c r="AN327" s="295"/>
      <c r="AO327" s="295"/>
      <c r="AP327" s="295"/>
      <c r="AQ327" s="295"/>
      <c r="AR327" s="295"/>
      <c r="AS327" s="295"/>
      <c r="AT327" s="295"/>
      <c r="AU327" s="295"/>
    </row>
    <row r="328" spans="2:47" x14ac:dyDescent="0.3">
      <c r="B328" s="475" t="s">
        <v>535</v>
      </c>
      <c r="C328" s="476" t="s">
        <v>1352</v>
      </c>
      <c r="D328" s="482"/>
      <c r="E328" s="483"/>
      <c r="F328" s="473"/>
      <c r="G328" s="473"/>
      <c r="H328" s="473"/>
      <c r="I328" s="479"/>
      <c r="J328" s="133" t="s">
        <v>1353</v>
      </c>
      <c r="K328" s="478" t="s">
        <v>1354</v>
      </c>
      <c r="L328" s="473" t="s">
        <v>696</v>
      </c>
      <c r="M328" s="480" t="s">
        <v>1246</v>
      </c>
      <c r="N328" s="473"/>
      <c r="O328" s="481"/>
      <c r="P328" s="473" t="s">
        <v>534</v>
      </c>
      <c r="Q328" s="473"/>
      <c r="R328" s="474"/>
      <c r="S328" s="474"/>
      <c r="T328" s="472"/>
      <c r="U328" s="472"/>
      <c r="V328" s="472"/>
      <c r="W328" s="472"/>
      <c r="X328" s="472"/>
      <c r="Y328" s="472"/>
      <c r="Z328" s="472"/>
      <c r="AA328" s="472"/>
      <c r="AB328" s="472"/>
      <c r="AC328" s="472"/>
      <c r="AD328" s="472"/>
      <c r="AE328" s="472"/>
      <c r="AF328" s="472"/>
      <c r="AG328" s="472"/>
      <c r="AH328" s="472"/>
      <c r="AI328" s="472"/>
      <c r="AJ328" s="472"/>
      <c r="AK328" s="472"/>
      <c r="AL328" s="472"/>
      <c r="AM328" s="472"/>
      <c r="AN328" s="472"/>
      <c r="AO328" s="472"/>
      <c r="AP328" s="472"/>
      <c r="AQ328" s="472"/>
      <c r="AR328" s="472"/>
      <c r="AS328" s="472"/>
      <c r="AT328" s="472"/>
      <c r="AU328" s="472"/>
    </row>
    <row r="329" spans="2:47" x14ac:dyDescent="0.3">
      <c r="B329" s="475"/>
      <c r="C329" s="476"/>
      <c r="D329" s="482"/>
      <c r="E329" s="483"/>
      <c r="F329" s="473"/>
      <c r="G329" s="473"/>
      <c r="H329" s="473"/>
      <c r="I329" s="479"/>
      <c r="J329" s="133" t="s">
        <v>1355</v>
      </c>
      <c r="K329" s="478"/>
      <c r="L329" s="473"/>
      <c r="M329" s="480"/>
      <c r="N329" s="473"/>
      <c r="O329" s="481"/>
      <c r="P329" s="473"/>
      <c r="Q329" s="473"/>
      <c r="R329" s="474"/>
      <c r="S329" s="474"/>
      <c r="T329" s="472"/>
      <c r="U329" s="472"/>
      <c r="V329" s="472"/>
      <c r="W329" s="472"/>
      <c r="X329" s="472"/>
      <c r="Y329" s="472"/>
      <c r="Z329" s="472"/>
      <c r="AA329" s="472"/>
      <c r="AB329" s="472"/>
      <c r="AC329" s="472"/>
      <c r="AD329" s="472"/>
      <c r="AE329" s="472"/>
      <c r="AF329" s="472"/>
      <c r="AG329" s="472"/>
      <c r="AH329" s="472"/>
      <c r="AI329" s="472"/>
      <c r="AJ329" s="472"/>
      <c r="AK329" s="472"/>
      <c r="AL329" s="472"/>
      <c r="AM329" s="472"/>
      <c r="AN329" s="472"/>
      <c r="AO329" s="472"/>
      <c r="AP329" s="472"/>
      <c r="AQ329" s="472"/>
      <c r="AR329" s="472"/>
      <c r="AS329" s="472"/>
      <c r="AT329" s="472"/>
      <c r="AU329" s="472"/>
    </row>
    <row r="330" spans="2:47" ht="41.4" customHeight="1" x14ac:dyDescent="0.3">
      <c r="B330" s="475" t="s">
        <v>149</v>
      </c>
      <c r="C330" s="476" t="s">
        <v>1356</v>
      </c>
      <c r="D330" s="482"/>
      <c r="E330" s="483"/>
      <c r="F330" s="473" t="s">
        <v>1350</v>
      </c>
      <c r="G330" s="481" t="s">
        <v>1237</v>
      </c>
      <c r="H330" s="473" t="s">
        <v>1357</v>
      </c>
      <c r="I330" s="479" t="s">
        <v>1237</v>
      </c>
      <c r="J330" s="133" t="s">
        <v>1358</v>
      </c>
      <c r="K330" s="478" t="s">
        <v>1246</v>
      </c>
      <c r="L330" s="473" t="s">
        <v>532</v>
      </c>
      <c r="M330" s="480" t="s">
        <v>1359</v>
      </c>
      <c r="N330" s="473"/>
      <c r="O330" s="481"/>
      <c r="P330" s="473" t="s">
        <v>534</v>
      </c>
      <c r="Q330" s="485" t="s">
        <v>1360</v>
      </c>
      <c r="R330" s="495" t="s">
        <v>1361</v>
      </c>
      <c r="S330" s="474"/>
      <c r="T330" s="472"/>
      <c r="U330" s="472"/>
      <c r="V330" s="472"/>
      <c r="W330" s="472"/>
      <c r="X330" s="472"/>
      <c r="Y330" s="472"/>
      <c r="Z330" s="472"/>
      <c r="AA330" s="472"/>
      <c r="AB330" s="472"/>
      <c r="AC330" s="472"/>
      <c r="AD330" s="472"/>
      <c r="AE330" s="472"/>
      <c r="AF330" s="472"/>
      <c r="AG330" s="472"/>
      <c r="AH330" s="472"/>
      <c r="AI330" s="472"/>
      <c r="AJ330" s="472"/>
      <c r="AK330" s="472"/>
      <c r="AL330" s="472"/>
      <c r="AM330" s="472"/>
      <c r="AN330" s="472"/>
      <c r="AO330" s="472"/>
      <c r="AP330" s="472"/>
      <c r="AQ330" s="472"/>
      <c r="AR330" s="472"/>
      <c r="AS330" s="472"/>
      <c r="AT330" s="472"/>
      <c r="AU330" s="472"/>
    </row>
    <row r="331" spans="2:47" x14ac:dyDescent="0.3">
      <c r="B331" s="475"/>
      <c r="C331" s="476"/>
      <c r="D331" s="482"/>
      <c r="E331" s="483"/>
      <c r="F331" s="473"/>
      <c r="G331" s="481"/>
      <c r="H331" s="473"/>
      <c r="I331" s="479"/>
      <c r="J331" s="133" t="s">
        <v>1362</v>
      </c>
      <c r="K331" s="478"/>
      <c r="L331" s="473"/>
      <c r="M331" s="480"/>
      <c r="N331" s="473"/>
      <c r="O331" s="481"/>
      <c r="P331" s="473"/>
      <c r="Q331" s="485"/>
      <c r="R331" s="495"/>
      <c r="S331" s="474"/>
      <c r="T331" s="472"/>
      <c r="U331" s="472"/>
      <c r="V331" s="472"/>
      <c r="W331" s="472"/>
      <c r="X331" s="472"/>
      <c r="Y331" s="472"/>
      <c r="Z331" s="472"/>
      <c r="AA331" s="472"/>
      <c r="AB331" s="472"/>
      <c r="AC331" s="472"/>
      <c r="AD331" s="472"/>
      <c r="AE331" s="472"/>
      <c r="AF331" s="472"/>
      <c r="AG331" s="472"/>
      <c r="AH331" s="472"/>
      <c r="AI331" s="472"/>
      <c r="AJ331" s="472"/>
      <c r="AK331" s="472"/>
      <c r="AL331" s="472"/>
      <c r="AM331" s="472"/>
      <c r="AN331" s="472"/>
      <c r="AO331" s="472"/>
      <c r="AP331" s="472"/>
      <c r="AQ331" s="472"/>
      <c r="AR331" s="472"/>
      <c r="AS331" s="472"/>
      <c r="AT331" s="472"/>
      <c r="AU331" s="472"/>
    </row>
    <row r="332" spans="2:47" x14ac:dyDescent="0.3">
      <c r="B332" s="351" t="s">
        <v>149</v>
      </c>
      <c r="C332" s="346" t="s">
        <v>1363</v>
      </c>
      <c r="D332" s="347"/>
      <c r="E332" s="348"/>
      <c r="F332" s="133" t="s">
        <v>1270</v>
      </c>
      <c r="G332" s="349" t="s">
        <v>1237</v>
      </c>
      <c r="H332" s="133" t="s">
        <v>1357</v>
      </c>
      <c r="I332" s="372" t="s">
        <v>1237</v>
      </c>
      <c r="J332" s="133"/>
      <c r="K332" s="372"/>
      <c r="L332" s="133"/>
      <c r="M332" s="349"/>
      <c r="N332" s="133"/>
      <c r="O332" s="349"/>
      <c r="P332" s="133"/>
      <c r="Q332" s="361"/>
      <c r="R332" s="362"/>
      <c r="S332" s="117"/>
      <c r="T332" s="295"/>
      <c r="U332" s="295"/>
      <c r="V332" s="295"/>
      <c r="W332" s="295"/>
      <c r="X332" s="295"/>
      <c r="Y332" s="295"/>
      <c r="Z332" s="295"/>
      <c r="AA332" s="295"/>
      <c r="AB332" s="295"/>
      <c r="AC332" s="295"/>
      <c r="AD332" s="295"/>
      <c r="AE332" s="295"/>
      <c r="AF332" s="295"/>
      <c r="AG332" s="295"/>
      <c r="AH332" s="295"/>
      <c r="AI332" s="295"/>
      <c r="AJ332" s="295"/>
      <c r="AK332" s="295"/>
      <c r="AL332" s="295"/>
      <c r="AM332" s="295"/>
      <c r="AN332" s="295"/>
      <c r="AO332" s="295"/>
      <c r="AP332" s="295"/>
      <c r="AQ332" s="295"/>
      <c r="AR332" s="295"/>
      <c r="AS332" s="295"/>
      <c r="AT332" s="295"/>
      <c r="AU332" s="295"/>
    </row>
    <row r="333" spans="2:47" x14ac:dyDescent="0.3">
      <c r="B333" s="351" t="s">
        <v>149</v>
      </c>
      <c r="C333" s="346" t="s">
        <v>1364</v>
      </c>
      <c r="D333" s="347"/>
      <c r="E333" s="348"/>
      <c r="F333" s="133" t="s">
        <v>1365</v>
      </c>
      <c r="G333" s="349" t="s">
        <v>1237</v>
      </c>
      <c r="H333" s="133" t="s">
        <v>1366</v>
      </c>
      <c r="I333" s="372" t="s">
        <v>1237</v>
      </c>
      <c r="J333" s="133"/>
      <c r="K333" s="372"/>
      <c r="L333" s="133"/>
      <c r="M333" s="349"/>
      <c r="N333" s="133"/>
      <c r="O333" s="349"/>
      <c r="P333" s="133"/>
      <c r="Q333" s="361"/>
      <c r="R333" s="362"/>
      <c r="S333" s="117"/>
      <c r="T333" s="295"/>
      <c r="U333" s="295"/>
      <c r="V333" s="295"/>
      <c r="W333" s="295"/>
      <c r="X333" s="295"/>
      <c r="Y333" s="295"/>
      <c r="Z333" s="295"/>
      <c r="AA333" s="295"/>
      <c r="AB333" s="295"/>
      <c r="AC333" s="295"/>
      <c r="AD333" s="295"/>
      <c r="AE333" s="295"/>
      <c r="AF333" s="295"/>
      <c r="AG333" s="295"/>
      <c r="AH333" s="295"/>
      <c r="AI333" s="295"/>
      <c r="AJ333" s="295"/>
      <c r="AK333" s="295"/>
      <c r="AL333" s="295"/>
      <c r="AM333" s="295"/>
      <c r="AN333" s="295"/>
      <c r="AO333" s="295"/>
      <c r="AP333" s="295"/>
      <c r="AQ333" s="295"/>
      <c r="AR333" s="295"/>
      <c r="AS333" s="295"/>
      <c r="AT333" s="295"/>
      <c r="AU333" s="295"/>
    </row>
    <row r="334" spans="2:47" x14ac:dyDescent="0.3">
      <c r="B334" s="351" t="s">
        <v>149</v>
      </c>
      <c r="C334" s="346" t="s">
        <v>1367</v>
      </c>
      <c r="D334" s="347"/>
      <c r="E334" s="348"/>
      <c r="F334" s="133" t="s">
        <v>1236</v>
      </c>
      <c r="G334" s="349" t="s">
        <v>1237</v>
      </c>
      <c r="H334" s="133" t="s">
        <v>1368</v>
      </c>
      <c r="I334" s="372" t="s">
        <v>1237</v>
      </c>
      <c r="J334" s="133"/>
      <c r="K334" s="372"/>
      <c r="L334" s="133"/>
      <c r="M334" s="349"/>
      <c r="N334" s="133"/>
      <c r="O334" s="349"/>
      <c r="P334" s="133"/>
      <c r="Q334" s="361"/>
      <c r="R334" s="362"/>
      <c r="S334" s="117"/>
      <c r="T334" s="295"/>
      <c r="U334" s="295"/>
      <c r="V334" s="295"/>
      <c r="W334" s="295"/>
      <c r="X334" s="295"/>
      <c r="Y334" s="295"/>
      <c r="Z334" s="295"/>
      <c r="AA334" s="295"/>
      <c r="AB334" s="295"/>
      <c r="AC334" s="295"/>
      <c r="AD334" s="295"/>
      <c r="AE334" s="295"/>
      <c r="AF334" s="295"/>
      <c r="AG334" s="295"/>
      <c r="AH334" s="295"/>
      <c r="AI334" s="295"/>
      <c r="AJ334" s="295"/>
      <c r="AK334" s="295"/>
      <c r="AL334" s="295"/>
      <c r="AM334" s="295"/>
      <c r="AN334" s="295"/>
      <c r="AO334" s="295"/>
      <c r="AP334" s="295"/>
      <c r="AQ334" s="295"/>
      <c r="AR334" s="295"/>
      <c r="AS334" s="295"/>
      <c r="AT334" s="295"/>
      <c r="AU334" s="295"/>
    </row>
    <row r="335" spans="2:47" x14ac:dyDescent="0.3">
      <c r="B335" s="351" t="s">
        <v>149</v>
      </c>
      <c r="C335" s="346" t="s">
        <v>1369</v>
      </c>
      <c r="D335" s="347"/>
      <c r="E335" s="348"/>
      <c r="F335" s="133" t="s">
        <v>1310</v>
      </c>
      <c r="G335" s="349" t="s">
        <v>1237</v>
      </c>
      <c r="H335" s="133" t="s">
        <v>1310</v>
      </c>
      <c r="I335" s="372" t="s">
        <v>1237</v>
      </c>
      <c r="J335" s="133"/>
      <c r="K335" s="372"/>
      <c r="L335" s="133"/>
      <c r="M335" s="349"/>
      <c r="N335" s="133"/>
      <c r="O335" s="349"/>
      <c r="P335" s="133"/>
      <c r="Q335" s="361"/>
      <c r="R335" s="362"/>
      <c r="S335" s="117"/>
      <c r="T335" s="295"/>
      <c r="U335" s="295"/>
      <c r="V335" s="295"/>
      <c r="W335" s="295"/>
      <c r="X335" s="295"/>
      <c r="Y335" s="295"/>
      <c r="Z335" s="295"/>
      <c r="AA335" s="295"/>
      <c r="AB335" s="295"/>
      <c r="AC335" s="295"/>
      <c r="AD335" s="295"/>
      <c r="AE335" s="295"/>
      <c r="AF335" s="295"/>
      <c r="AG335" s="295"/>
      <c r="AH335" s="295"/>
      <c r="AI335" s="295"/>
      <c r="AJ335" s="295"/>
      <c r="AK335" s="295"/>
      <c r="AL335" s="295"/>
      <c r="AM335" s="295"/>
      <c r="AN335" s="295"/>
      <c r="AO335" s="295"/>
      <c r="AP335" s="295"/>
      <c r="AQ335" s="295"/>
      <c r="AR335" s="295"/>
      <c r="AS335" s="295"/>
      <c r="AT335" s="295"/>
      <c r="AU335" s="295"/>
    </row>
    <row r="336" spans="2:47" x14ac:dyDescent="0.3">
      <c r="B336" s="351" t="s">
        <v>149</v>
      </c>
      <c r="C336" s="346" t="s">
        <v>1370</v>
      </c>
      <c r="D336" s="347"/>
      <c r="E336" s="348"/>
      <c r="F336" s="133"/>
      <c r="G336" s="133"/>
      <c r="H336" s="133"/>
      <c r="I336" s="372"/>
      <c r="J336" s="133" t="s">
        <v>927</v>
      </c>
      <c r="K336" s="373" t="s">
        <v>1246</v>
      </c>
      <c r="L336" s="133"/>
      <c r="M336" s="349"/>
      <c r="N336" s="133"/>
      <c r="O336" s="349"/>
      <c r="P336" s="133"/>
      <c r="Q336" s="133"/>
      <c r="R336" s="117"/>
      <c r="S336" s="117"/>
      <c r="T336" s="295"/>
      <c r="U336" s="295"/>
      <c r="V336" s="295"/>
      <c r="W336" s="295"/>
      <c r="X336" s="295"/>
      <c r="Y336" s="295"/>
      <c r="Z336" s="295"/>
      <c r="AA336" s="295"/>
      <c r="AB336" s="295"/>
      <c r="AC336" s="295"/>
      <c r="AD336" s="295"/>
      <c r="AE336" s="295"/>
      <c r="AF336" s="295"/>
      <c r="AG336" s="295"/>
      <c r="AH336" s="295"/>
      <c r="AI336" s="295"/>
      <c r="AJ336" s="295"/>
      <c r="AK336" s="295"/>
      <c r="AL336" s="295"/>
      <c r="AM336" s="295"/>
      <c r="AN336" s="295"/>
      <c r="AO336" s="295"/>
      <c r="AP336" s="295"/>
      <c r="AQ336" s="295"/>
      <c r="AR336" s="295"/>
      <c r="AS336" s="295"/>
      <c r="AT336" s="295"/>
      <c r="AU336" s="295"/>
    </row>
    <row r="337" spans="2:47" x14ac:dyDescent="0.3">
      <c r="B337" s="352" t="s">
        <v>149</v>
      </c>
      <c r="C337" s="346" t="s">
        <v>1371</v>
      </c>
      <c r="D337" s="352"/>
      <c r="E337" s="352"/>
      <c r="F337" s="352"/>
      <c r="G337" s="352"/>
      <c r="H337" s="368"/>
      <c r="I337" s="351"/>
      <c r="J337" s="352" t="s">
        <v>588</v>
      </c>
      <c r="K337" s="351" t="s">
        <v>1372</v>
      </c>
      <c r="L337" s="352"/>
      <c r="M337" s="352"/>
      <c r="N337" s="352"/>
      <c r="O337" s="352"/>
      <c r="P337" s="352"/>
      <c r="Q337" s="352"/>
      <c r="R337" s="117"/>
      <c r="S337" s="117"/>
      <c r="T337" s="295"/>
      <c r="U337" s="295"/>
      <c r="V337" s="295"/>
      <c r="W337" s="295"/>
      <c r="X337" s="295"/>
      <c r="Y337" s="295"/>
      <c r="Z337" s="295"/>
      <c r="AA337" s="295"/>
      <c r="AB337" s="295"/>
      <c r="AC337" s="295"/>
      <c r="AD337" s="295"/>
      <c r="AE337" s="295"/>
      <c r="AF337" s="295"/>
      <c r="AG337" s="295"/>
      <c r="AH337" s="295"/>
      <c r="AI337" s="295"/>
      <c r="AJ337" s="295"/>
      <c r="AK337" s="295"/>
      <c r="AL337" s="295"/>
      <c r="AM337" s="295"/>
      <c r="AN337" s="295"/>
      <c r="AO337" s="295"/>
      <c r="AP337" s="295"/>
      <c r="AQ337" s="295"/>
      <c r="AR337" s="295"/>
      <c r="AS337" s="295"/>
      <c r="AT337" s="295"/>
      <c r="AU337" s="295"/>
    </row>
    <row r="338" spans="2:47" x14ac:dyDescent="0.3">
      <c r="B338" s="351" t="s">
        <v>149</v>
      </c>
      <c r="C338" s="346" t="s">
        <v>1373</v>
      </c>
      <c r="D338" s="347"/>
      <c r="E338" s="348"/>
      <c r="F338" s="134">
        <v>0.6</v>
      </c>
      <c r="G338" s="349" t="s">
        <v>1237</v>
      </c>
      <c r="H338" s="133" t="s">
        <v>1374</v>
      </c>
      <c r="I338" s="372" t="s">
        <v>1237</v>
      </c>
      <c r="J338" s="133" t="s">
        <v>1375</v>
      </c>
      <c r="K338" s="373" t="s">
        <v>1246</v>
      </c>
      <c r="L338" s="133"/>
      <c r="M338" s="349"/>
      <c r="N338" s="133"/>
      <c r="O338" s="349"/>
      <c r="P338" s="133"/>
      <c r="Q338" s="133"/>
      <c r="R338" s="117"/>
      <c r="S338" s="117"/>
      <c r="T338" s="295"/>
      <c r="U338" s="295"/>
      <c r="V338" s="295"/>
      <c r="W338" s="295"/>
      <c r="X338" s="295"/>
      <c r="Y338" s="295"/>
      <c r="Z338" s="295"/>
      <c r="AA338" s="295"/>
      <c r="AB338" s="295"/>
      <c r="AC338" s="295"/>
      <c r="AD338" s="295"/>
      <c r="AE338" s="295"/>
      <c r="AF338" s="295"/>
      <c r="AG338" s="295"/>
      <c r="AH338" s="295"/>
      <c r="AI338" s="295"/>
      <c r="AJ338" s="295"/>
      <c r="AK338" s="295"/>
      <c r="AL338" s="295"/>
      <c r="AM338" s="295"/>
      <c r="AN338" s="295"/>
      <c r="AO338" s="295"/>
      <c r="AP338" s="295"/>
      <c r="AQ338" s="295"/>
      <c r="AR338" s="295"/>
      <c r="AS338" s="295"/>
      <c r="AT338" s="295"/>
      <c r="AU338" s="295"/>
    </row>
    <row r="339" spans="2:47" x14ac:dyDescent="0.3">
      <c r="B339" s="351" t="s">
        <v>149</v>
      </c>
      <c r="C339" s="346" t="s">
        <v>429</v>
      </c>
      <c r="D339" s="133"/>
      <c r="E339" s="353"/>
      <c r="F339" s="134">
        <v>0.04</v>
      </c>
      <c r="G339" s="349" t="s">
        <v>1237</v>
      </c>
      <c r="H339" s="133" t="s">
        <v>1357</v>
      </c>
      <c r="I339" s="372" t="s">
        <v>1237</v>
      </c>
      <c r="J339" s="133" t="s">
        <v>1376</v>
      </c>
      <c r="K339" s="372" t="s">
        <v>1377</v>
      </c>
      <c r="L339" s="133"/>
      <c r="M339" s="349"/>
      <c r="N339" s="133"/>
      <c r="O339" s="349"/>
      <c r="P339" s="133"/>
      <c r="Q339" s="133"/>
      <c r="R339" s="117"/>
      <c r="S339" s="117"/>
      <c r="T339" s="295"/>
      <c r="U339" s="295"/>
      <c r="V339" s="295"/>
      <c r="W339" s="295"/>
      <c r="X339" s="295"/>
      <c r="Y339" s="295"/>
      <c r="Z339" s="295"/>
      <c r="AA339" s="295"/>
      <c r="AB339" s="295"/>
      <c r="AC339" s="295"/>
      <c r="AD339" s="295"/>
      <c r="AE339" s="295"/>
      <c r="AF339" s="295"/>
      <c r="AG339" s="295"/>
      <c r="AH339" s="295"/>
      <c r="AI339" s="295"/>
      <c r="AJ339" s="295"/>
      <c r="AK339" s="295"/>
      <c r="AL339" s="295"/>
      <c r="AM339" s="295"/>
      <c r="AN339" s="295"/>
      <c r="AO339" s="295"/>
      <c r="AP339" s="295"/>
      <c r="AQ339" s="295"/>
      <c r="AR339" s="295"/>
      <c r="AS339" s="295"/>
      <c r="AT339" s="295"/>
      <c r="AU339" s="295"/>
    </row>
    <row r="340" spans="2:47" x14ac:dyDescent="0.3">
      <c r="B340" s="351" t="s">
        <v>149</v>
      </c>
      <c r="C340" s="346" t="s">
        <v>1378</v>
      </c>
      <c r="D340" s="347"/>
      <c r="E340" s="348"/>
      <c r="F340" s="133"/>
      <c r="G340" s="349" t="s">
        <v>1237</v>
      </c>
      <c r="H340" s="133" t="s">
        <v>1379</v>
      </c>
      <c r="I340" s="373" t="s">
        <v>1380</v>
      </c>
      <c r="J340" s="133" t="s">
        <v>1381</v>
      </c>
      <c r="K340" s="373" t="s">
        <v>1382</v>
      </c>
      <c r="L340" s="133" t="s">
        <v>1383</v>
      </c>
      <c r="M340" s="350" t="s">
        <v>1246</v>
      </c>
      <c r="N340" s="133"/>
      <c r="O340" s="349"/>
      <c r="P340" s="133" t="s">
        <v>534</v>
      </c>
      <c r="Q340" s="361" t="s">
        <v>1384</v>
      </c>
      <c r="R340" s="117"/>
      <c r="S340" s="117"/>
      <c r="T340" s="295"/>
      <c r="U340" s="295"/>
      <c r="V340" s="295"/>
      <c r="W340" s="295"/>
      <c r="X340" s="295"/>
      <c r="Y340" s="295"/>
      <c r="Z340" s="295"/>
      <c r="AA340" s="295"/>
      <c r="AB340" s="295"/>
      <c r="AC340" s="295"/>
      <c r="AD340" s="295"/>
      <c r="AE340" s="295"/>
      <c r="AF340" s="295"/>
      <c r="AG340" s="295"/>
      <c r="AH340" s="295"/>
      <c r="AI340" s="295"/>
      <c r="AJ340" s="295"/>
      <c r="AK340" s="295"/>
      <c r="AL340" s="295"/>
      <c r="AM340" s="295"/>
      <c r="AN340" s="295"/>
      <c r="AO340" s="295"/>
      <c r="AP340" s="295"/>
      <c r="AQ340" s="295"/>
      <c r="AR340" s="295"/>
      <c r="AS340" s="295"/>
      <c r="AT340" s="295"/>
      <c r="AU340" s="295"/>
    </row>
    <row r="341" spans="2:47" x14ac:dyDescent="0.3">
      <c r="B341" s="351" t="s">
        <v>149</v>
      </c>
      <c r="C341" s="346" t="s">
        <v>1385</v>
      </c>
      <c r="D341" s="347"/>
      <c r="E341" s="348"/>
      <c r="F341" s="133" t="s">
        <v>1240</v>
      </c>
      <c r="G341" s="349" t="s">
        <v>1237</v>
      </c>
      <c r="H341" s="133" t="s">
        <v>1270</v>
      </c>
      <c r="I341" s="372"/>
      <c r="J341" s="133"/>
      <c r="K341" s="372"/>
      <c r="L341" s="133"/>
      <c r="M341" s="349"/>
      <c r="N341" s="133"/>
      <c r="O341" s="349"/>
      <c r="P341" s="133"/>
      <c r="Q341" s="361"/>
      <c r="R341" s="117"/>
      <c r="S341" s="117"/>
      <c r="T341" s="295"/>
      <c r="U341" s="295"/>
      <c r="V341" s="295"/>
      <c r="W341" s="295"/>
      <c r="X341" s="295"/>
      <c r="Y341" s="295"/>
      <c r="Z341" s="295"/>
      <c r="AA341" s="295"/>
      <c r="AB341" s="295"/>
      <c r="AC341" s="295"/>
      <c r="AD341" s="295"/>
      <c r="AE341" s="295"/>
      <c r="AF341" s="295"/>
      <c r="AG341" s="295"/>
      <c r="AH341" s="295"/>
      <c r="AI341" s="295"/>
      <c r="AJ341" s="295"/>
      <c r="AK341" s="295"/>
      <c r="AL341" s="295"/>
      <c r="AM341" s="295"/>
      <c r="AN341" s="295"/>
      <c r="AO341" s="295"/>
      <c r="AP341" s="295"/>
      <c r="AQ341" s="295"/>
      <c r="AR341" s="295"/>
      <c r="AS341" s="295"/>
      <c r="AT341" s="295"/>
      <c r="AU341" s="295"/>
    </row>
    <row r="342" spans="2:47" x14ac:dyDescent="0.3">
      <c r="B342" s="351" t="s">
        <v>149</v>
      </c>
      <c r="C342" s="346" t="s">
        <v>1386</v>
      </c>
      <c r="D342" s="347"/>
      <c r="E342" s="348"/>
      <c r="F342" s="133" t="s">
        <v>1387</v>
      </c>
      <c r="G342" s="133"/>
      <c r="H342" s="133" t="s">
        <v>1388</v>
      </c>
      <c r="I342" s="373" t="s">
        <v>1389</v>
      </c>
      <c r="J342" s="133"/>
      <c r="K342" s="372"/>
      <c r="L342" s="133" t="s">
        <v>1390</v>
      </c>
      <c r="M342" s="350" t="s">
        <v>1389</v>
      </c>
      <c r="N342" s="133"/>
      <c r="O342" s="349"/>
      <c r="P342" s="133"/>
      <c r="Q342" s="361"/>
      <c r="R342" s="117"/>
      <c r="S342" s="117"/>
      <c r="T342" s="295"/>
      <c r="U342" s="295"/>
      <c r="V342" s="295"/>
      <c r="W342" s="295"/>
      <c r="X342" s="295"/>
      <c r="Y342" s="295"/>
      <c r="Z342" s="295"/>
      <c r="AA342" s="295"/>
      <c r="AB342" s="295"/>
      <c r="AC342" s="295"/>
      <c r="AD342" s="295"/>
      <c r="AE342" s="295"/>
      <c r="AF342" s="295"/>
      <c r="AG342" s="295"/>
      <c r="AH342" s="295"/>
      <c r="AI342" s="295"/>
      <c r="AJ342" s="295"/>
      <c r="AK342" s="295"/>
      <c r="AL342" s="295"/>
      <c r="AM342" s="295"/>
      <c r="AN342" s="295"/>
      <c r="AO342" s="295"/>
      <c r="AP342" s="295"/>
      <c r="AQ342" s="295"/>
      <c r="AR342" s="295"/>
      <c r="AS342" s="295"/>
      <c r="AT342" s="295"/>
      <c r="AU342" s="295"/>
    </row>
    <row r="343" spans="2:47" x14ac:dyDescent="0.3">
      <c r="B343" s="351" t="s">
        <v>149</v>
      </c>
      <c r="C343" s="346" t="s">
        <v>1391</v>
      </c>
      <c r="D343" s="347"/>
      <c r="E343" s="348"/>
      <c r="F343" s="133" t="s">
        <v>1276</v>
      </c>
      <c r="G343" s="349" t="s">
        <v>1237</v>
      </c>
      <c r="H343" s="133" t="s">
        <v>1392</v>
      </c>
      <c r="I343" s="372"/>
      <c r="J343" s="133"/>
      <c r="K343" s="372"/>
      <c r="L343" s="133"/>
      <c r="M343" s="349"/>
      <c r="N343" s="133"/>
      <c r="O343" s="349"/>
      <c r="P343" s="133"/>
      <c r="Q343" s="361"/>
      <c r="R343" s="117"/>
      <c r="S343" s="117"/>
      <c r="T343" s="295"/>
      <c r="U343" s="295"/>
      <c r="V343" s="295"/>
      <c r="W343" s="295"/>
      <c r="X343" s="295"/>
      <c r="Y343" s="295"/>
      <c r="Z343" s="295"/>
      <c r="AA343" s="295"/>
      <c r="AB343" s="295"/>
      <c r="AC343" s="295"/>
      <c r="AD343" s="295"/>
      <c r="AE343" s="295"/>
      <c r="AF343" s="295"/>
      <c r="AG343" s="295"/>
      <c r="AH343" s="295"/>
      <c r="AI343" s="295"/>
      <c r="AJ343" s="295"/>
      <c r="AK343" s="295"/>
      <c r="AL343" s="295"/>
      <c r="AM343" s="295"/>
      <c r="AN343" s="295"/>
      <c r="AO343" s="295"/>
      <c r="AP343" s="295"/>
      <c r="AQ343" s="295"/>
      <c r="AR343" s="295"/>
      <c r="AS343" s="295"/>
      <c r="AT343" s="295"/>
      <c r="AU343" s="295"/>
    </row>
    <row r="344" spans="2:47" x14ac:dyDescent="0.3">
      <c r="B344" s="352" t="s">
        <v>149</v>
      </c>
      <c r="C344" s="346" t="s">
        <v>1393</v>
      </c>
      <c r="D344" s="347"/>
      <c r="E344" s="348"/>
      <c r="F344" s="133"/>
      <c r="G344" s="133"/>
      <c r="H344" s="133" t="s">
        <v>1394</v>
      </c>
      <c r="I344" s="373" t="s">
        <v>1395</v>
      </c>
      <c r="J344" s="133" t="s">
        <v>1396</v>
      </c>
      <c r="K344" s="373" t="s">
        <v>1397</v>
      </c>
      <c r="L344" s="133"/>
      <c r="M344" s="349"/>
      <c r="N344" s="133"/>
      <c r="O344" s="349"/>
      <c r="P344" s="133"/>
      <c r="Q344" s="133"/>
      <c r="R344" s="117"/>
      <c r="S344" s="117"/>
      <c r="T344" s="295"/>
      <c r="U344" s="295"/>
      <c r="V344" s="295"/>
      <c r="W344" s="295"/>
      <c r="X344" s="295"/>
      <c r="Y344" s="295"/>
      <c r="Z344" s="295"/>
      <c r="AA344" s="295"/>
      <c r="AB344" s="295"/>
      <c r="AC344" s="295"/>
      <c r="AD344" s="295"/>
      <c r="AE344" s="295"/>
      <c r="AF344" s="295"/>
      <c r="AG344" s="295"/>
      <c r="AH344" s="295"/>
      <c r="AI344" s="295"/>
      <c r="AJ344" s="295"/>
      <c r="AK344" s="295"/>
      <c r="AL344" s="295"/>
      <c r="AM344" s="295"/>
      <c r="AN344" s="295"/>
      <c r="AO344" s="295"/>
      <c r="AP344" s="295"/>
      <c r="AQ344" s="295"/>
      <c r="AR344" s="295"/>
      <c r="AS344" s="295"/>
      <c r="AT344" s="295"/>
      <c r="AU344" s="295"/>
    </row>
    <row r="345" spans="2:47" x14ac:dyDescent="0.3">
      <c r="B345" s="351" t="s">
        <v>535</v>
      </c>
      <c r="C345" s="351" t="s">
        <v>336</v>
      </c>
      <c r="D345" s="133"/>
      <c r="E345" s="353"/>
      <c r="F345" s="133" t="s">
        <v>1398</v>
      </c>
      <c r="G345" s="360" t="s">
        <v>1399</v>
      </c>
      <c r="H345" s="133" t="s">
        <v>1400</v>
      </c>
      <c r="I345" s="372"/>
      <c r="J345" s="133"/>
      <c r="K345" s="372"/>
      <c r="L345" s="133"/>
      <c r="M345" s="349"/>
      <c r="N345" s="133"/>
      <c r="O345" s="349"/>
      <c r="P345" s="133"/>
      <c r="Q345" s="133"/>
      <c r="R345" s="117"/>
      <c r="S345" s="117"/>
      <c r="T345" s="295"/>
      <c r="U345" s="295"/>
      <c r="V345" s="295"/>
      <c r="W345" s="295"/>
      <c r="X345" s="295"/>
      <c r="Y345" s="295"/>
      <c r="Z345" s="295"/>
      <c r="AA345" s="295"/>
      <c r="AB345" s="295"/>
      <c r="AC345" s="295"/>
      <c r="AD345" s="295"/>
      <c r="AE345" s="295"/>
      <c r="AF345" s="295"/>
      <c r="AG345" s="295"/>
      <c r="AH345" s="295"/>
      <c r="AI345" s="295"/>
      <c r="AJ345" s="295"/>
      <c r="AK345" s="295"/>
      <c r="AL345" s="295"/>
      <c r="AM345" s="295"/>
      <c r="AN345" s="295"/>
      <c r="AO345" s="295"/>
      <c r="AP345" s="295"/>
      <c r="AQ345" s="295"/>
      <c r="AR345" s="295"/>
      <c r="AS345" s="295"/>
      <c r="AT345" s="295"/>
      <c r="AU345" s="295"/>
    </row>
    <row r="346" spans="2:47" x14ac:dyDescent="0.3">
      <c r="B346" s="351" t="s">
        <v>145</v>
      </c>
      <c r="C346" s="352" t="s">
        <v>1401</v>
      </c>
      <c r="D346" s="133"/>
      <c r="E346" s="353"/>
      <c r="F346" s="133"/>
      <c r="G346" s="133"/>
      <c r="H346" s="133" t="s">
        <v>1402</v>
      </c>
      <c r="I346" s="373" t="s">
        <v>518</v>
      </c>
      <c r="J346" s="133" t="s">
        <v>515</v>
      </c>
      <c r="K346" s="373" t="s">
        <v>1403</v>
      </c>
      <c r="L346" s="133"/>
      <c r="M346" s="349"/>
      <c r="N346" s="133"/>
      <c r="O346" s="349"/>
      <c r="P346" s="133"/>
      <c r="Q346" s="133"/>
      <c r="R346" s="117"/>
      <c r="S346" s="117"/>
      <c r="T346" s="295"/>
      <c r="U346" s="295"/>
      <c r="V346" s="295"/>
      <c r="W346" s="295"/>
      <c r="X346" s="295"/>
      <c r="Y346" s="295"/>
      <c r="Z346" s="295"/>
      <c r="AA346" s="295"/>
      <c r="AB346" s="295"/>
      <c r="AC346" s="295"/>
      <c r="AD346" s="295"/>
      <c r="AE346" s="295"/>
      <c r="AF346" s="295"/>
      <c r="AG346" s="295"/>
      <c r="AH346" s="295"/>
      <c r="AI346" s="295"/>
      <c r="AJ346" s="295"/>
      <c r="AK346" s="295"/>
      <c r="AL346" s="295"/>
      <c r="AM346" s="295"/>
      <c r="AN346" s="295"/>
      <c r="AO346" s="295"/>
      <c r="AP346" s="295"/>
      <c r="AQ346" s="295"/>
      <c r="AR346" s="295"/>
      <c r="AS346" s="295"/>
      <c r="AT346" s="295"/>
      <c r="AU346" s="295"/>
    </row>
    <row r="347" spans="2:47" ht="55.2" customHeight="1" x14ac:dyDescent="0.3">
      <c r="B347" s="475" t="s">
        <v>150</v>
      </c>
      <c r="C347" s="475" t="s">
        <v>1404</v>
      </c>
      <c r="D347" s="473"/>
      <c r="E347" s="477"/>
      <c r="F347" s="473"/>
      <c r="G347" s="473"/>
      <c r="H347" s="473" t="s">
        <v>1091</v>
      </c>
      <c r="I347" s="478" t="s">
        <v>518</v>
      </c>
      <c r="J347" s="358" t="s">
        <v>648</v>
      </c>
      <c r="K347" s="478" t="s">
        <v>1405</v>
      </c>
      <c r="L347" s="484" t="s">
        <v>532</v>
      </c>
      <c r="M347" s="480" t="s">
        <v>1022</v>
      </c>
      <c r="N347" s="473"/>
      <c r="O347" s="481"/>
      <c r="P347" s="484" t="s">
        <v>534</v>
      </c>
      <c r="Q347" s="473"/>
      <c r="R347" s="474"/>
      <c r="S347" s="474"/>
      <c r="T347" s="472"/>
      <c r="U347" s="472"/>
      <c r="V347" s="472"/>
      <c r="W347" s="472"/>
      <c r="X347" s="472"/>
      <c r="Y347" s="472"/>
      <c r="Z347" s="472"/>
      <c r="AA347" s="472"/>
      <c r="AB347" s="472"/>
      <c r="AC347" s="472"/>
      <c r="AD347" s="472"/>
      <c r="AE347" s="472"/>
      <c r="AF347" s="472"/>
      <c r="AG347" s="472"/>
      <c r="AH347" s="472"/>
      <c r="AI347" s="472"/>
      <c r="AJ347" s="472"/>
      <c r="AK347" s="472"/>
      <c r="AL347" s="472"/>
      <c r="AM347" s="472"/>
      <c r="AN347" s="472"/>
      <c r="AO347" s="472"/>
      <c r="AP347" s="472"/>
      <c r="AQ347" s="472"/>
      <c r="AR347" s="472"/>
      <c r="AS347" s="472"/>
      <c r="AT347" s="472"/>
      <c r="AU347" s="472"/>
    </row>
    <row r="348" spans="2:47" x14ac:dyDescent="0.3">
      <c r="B348" s="475"/>
      <c r="C348" s="475"/>
      <c r="D348" s="473"/>
      <c r="E348" s="477"/>
      <c r="F348" s="473"/>
      <c r="G348" s="473"/>
      <c r="H348" s="473"/>
      <c r="I348" s="478"/>
      <c r="J348" s="358" t="s">
        <v>572</v>
      </c>
      <c r="K348" s="478"/>
      <c r="L348" s="484"/>
      <c r="M348" s="480"/>
      <c r="N348" s="473"/>
      <c r="O348" s="481"/>
      <c r="P348" s="484"/>
      <c r="Q348" s="473"/>
      <c r="R348" s="474"/>
      <c r="S348" s="474"/>
      <c r="T348" s="472"/>
      <c r="U348" s="472"/>
      <c r="V348" s="472"/>
      <c r="W348" s="472"/>
      <c r="X348" s="472"/>
      <c r="Y348" s="472"/>
      <c r="Z348" s="472"/>
      <c r="AA348" s="472"/>
      <c r="AB348" s="472"/>
      <c r="AC348" s="472"/>
      <c r="AD348" s="472"/>
      <c r="AE348" s="472"/>
      <c r="AF348" s="472"/>
      <c r="AG348" s="472"/>
      <c r="AH348" s="472"/>
      <c r="AI348" s="472"/>
      <c r="AJ348" s="472"/>
      <c r="AK348" s="472"/>
      <c r="AL348" s="472"/>
      <c r="AM348" s="472"/>
      <c r="AN348" s="472"/>
      <c r="AO348" s="472"/>
      <c r="AP348" s="472"/>
      <c r="AQ348" s="472"/>
      <c r="AR348" s="472"/>
      <c r="AS348" s="472"/>
      <c r="AT348" s="472"/>
      <c r="AU348" s="472"/>
    </row>
    <row r="349" spans="2:47" x14ac:dyDescent="0.3">
      <c r="B349" s="475" t="s">
        <v>145</v>
      </c>
      <c r="C349" s="475" t="s">
        <v>337</v>
      </c>
      <c r="D349" s="473"/>
      <c r="E349" s="477"/>
      <c r="F349" s="473" t="s">
        <v>1406</v>
      </c>
      <c r="G349" s="349" t="s">
        <v>664</v>
      </c>
      <c r="H349" s="473" t="s">
        <v>1407</v>
      </c>
      <c r="I349" s="373" t="s">
        <v>664</v>
      </c>
      <c r="J349" s="133" t="s">
        <v>1408</v>
      </c>
      <c r="K349" s="372" t="s">
        <v>1409</v>
      </c>
      <c r="L349" s="473"/>
      <c r="M349" s="481"/>
      <c r="N349" s="473"/>
      <c r="O349" s="481"/>
      <c r="P349" s="473"/>
      <c r="Q349" s="473"/>
      <c r="R349" s="474"/>
      <c r="S349" s="474"/>
      <c r="T349" s="472"/>
      <c r="U349" s="472"/>
      <c r="V349" s="472"/>
      <c r="W349" s="472"/>
      <c r="X349" s="472"/>
      <c r="Y349" s="472"/>
      <c r="Z349" s="472"/>
      <c r="AA349" s="472"/>
      <c r="AB349" s="472"/>
      <c r="AC349" s="472"/>
      <c r="AD349" s="472"/>
      <c r="AE349" s="472"/>
      <c r="AF349" s="472"/>
      <c r="AG349" s="472"/>
      <c r="AH349" s="472"/>
      <c r="AI349" s="472"/>
      <c r="AJ349" s="472"/>
      <c r="AK349" s="472"/>
      <c r="AL349" s="472"/>
      <c r="AM349" s="472"/>
      <c r="AN349" s="472"/>
      <c r="AO349" s="472"/>
      <c r="AP349" s="472"/>
      <c r="AQ349" s="472"/>
      <c r="AR349" s="472"/>
      <c r="AS349" s="472"/>
      <c r="AT349" s="472"/>
      <c r="AU349" s="472"/>
    </row>
    <row r="350" spans="2:47" x14ac:dyDescent="0.3">
      <c r="B350" s="475"/>
      <c r="C350" s="475"/>
      <c r="D350" s="473"/>
      <c r="E350" s="477"/>
      <c r="F350" s="473"/>
      <c r="G350" s="349" t="s">
        <v>668</v>
      </c>
      <c r="H350" s="473"/>
      <c r="I350" s="373" t="s">
        <v>668</v>
      </c>
      <c r="J350" s="133" t="s">
        <v>1410</v>
      </c>
      <c r="K350" s="372" t="s">
        <v>1411</v>
      </c>
      <c r="L350" s="473"/>
      <c r="M350" s="481"/>
      <c r="N350" s="473"/>
      <c r="O350" s="481"/>
      <c r="P350" s="473"/>
      <c r="Q350" s="473"/>
      <c r="R350" s="474"/>
      <c r="S350" s="474"/>
      <c r="T350" s="472"/>
      <c r="U350" s="472"/>
      <c r="V350" s="472"/>
      <c r="W350" s="472"/>
      <c r="X350" s="472"/>
      <c r="Y350" s="472"/>
      <c r="Z350" s="472"/>
      <c r="AA350" s="472"/>
      <c r="AB350" s="472"/>
      <c r="AC350" s="472"/>
      <c r="AD350" s="472"/>
      <c r="AE350" s="472"/>
      <c r="AF350" s="472"/>
      <c r="AG350" s="472"/>
      <c r="AH350" s="472"/>
      <c r="AI350" s="472"/>
      <c r="AJ350" s="472"/>
      <c r="AK350" s="472"/>
      <c r="AL350" s="472"/>
      <c r="AM350" s="472"/>
      <c r="AN350" s="472"/>
      <c r="AO350" s="472"/>
      <c r="AP350" s="472"/>
      <c r="AQ350" s="472"/>
      <c r="AR350" s="472"/>
      <c r="AS350" s="472"/>
      <c r="AT350" s="472"/>
      <c r="AU350" s="472"/>
    </row>
    <row r="351" spans="2:47" x14ac:dyDescent="0.3">
      <c r="B351" s="475"/>
      <c r="C351" s="475"/>
      <c r="D351" s="473"/>
      <c r="E351" s="477"/>
      <c r="F351" s="473"/>
      <c r="G351" s="349"/>
      <c r="H351" s="473"/>
      <c r="I351" s="372"/>
      <c r="J351" s="133" t="s">
        <v>1412</v>
      </c>
      <c r="K351" s="372"/>
      <c r="L351" s="473"/>
      <c r="M351" s="481"/>
      <c r="N351" s="473"/>
      <c r="O351" s="481"/>
      <c r="P351" s="473"/>
      <c r="Q351" s="473"/>
      <c r="R351" s="474"/>
      <c r="S351" s="474"/>
      <c r="T351" s="472"/>
      <c r="U351" s="472"/>
      <c r="V351" s="472"/>
      <c r="W351" s="472"/>
      <c r="X351" s="472"/>
      <c r="Y351" s="472"/>
      <c r="Z351" s="472"/>
      <c r="AA351" s="472"/>
      <c r="AB351" s="472"/>
      <c r="AC351" s="472"/>
      <c r="AD351" s="472"/>
      <c r="AE351" s="472"/>
      <c r="AF351" s="472"/>
      <c r="AG351" s="472"/>
      <c r="AH351" s="472"/>
      <c r="AI351" s="472"/>
      <c r="AJ351" s="472"/>
      <c r="AK351" s="472"/>
      <c r="AL351" s="472"/>
      <c r="AM351" s="472"/>
      <c r="AN351" s="472"/>
      <c r="AO351" s="472"/>
      <c r="AP351" s="472"/>
      <c r="AQ351" s="472"/>
      <c r="AR351" s="472"/>
      <c r="AS351" s="472"/>
      <c r="AT351" s="472"/>
      <c r="AU351" s="472"/>
    </row>
    <row r="352" spans="2:47" x14ac:dyDescent="0.3">
      <c r="B352" s="351" t="s">
        <v>145</v>
      </c>
      <c r="C352" s="351" t="s">
        <v>1413</v>
      </c>
      <c r="D352" s="133"/>
      <c r="E352" s="353"/>
      <c r="F352" s="133"/>
      <c r="G352" s="349"/>
      <c r="H352" s="133"/>
      <c r="I352" s="372"/>
      <c r="J352" s="133" t="s">
        <v>1414</v>
      </c>
      <c r="K352" s="372" t="s">
        <v>1415</v>
      </c>
      <c r="L352" s="133"/>
      <c r="M352" s="349"/>
      <c r="N352" s="133"/>
      <c r="O352" s="349"/>
      <c r="P352" s="133"/>
      <c r="Q352" s="133"/>
      <c r="R352" s="117"/>
      <c r="S352" s="117"/>
      <c r="T352" s="295"/>
      <c r="U352" s="295"/>
      <c r="V352" s="295"/>
      <c r="W352" s="295"/>
      <c r="X352" s="295"/>
      <c r="Y352" s="295"/>
      <c r="Z352" s="295"/>
      <c r="AA352" s="295"/>
      <c r="AB352" s="295"/>
      <c r="AC352" s="295"/>
      <c r="AD352" s="295"/>
      <c r="AE352" s="295"/>
      <c r="AF352" s="295"/>
      <c r="AG352" s="295"/>
      <c r="AH352" s="295"/>
      <c r="AI352" s="295"/>
      <c r="AJ352" s="295"/>
      <c r="AK352" s="295"/>
      <c r="AL352" s="295"/>
      <c r="AM352" s="295"/>
      <c r="AN352" s="295"/>
      <c r="AO352" s="295"/>
      <c r="AP352" s="295"/>
      <c r="AQ352" s="295"/>
      <c r="AR352" s="295"/>
      <c r="AS352" s="295"/>
      <c r="AT352" s="295"/>
      <c r="AU352" s="295"/>
    </row>
    <row r="353" spans="2:47" x14ac:dyDescent="0.3">
      <c r="B353" s="351" t="s">
        <v>520</v>
      </c>
      <c r="C353" s="351" t="s">
        <v>1416</v>
      </c>
      <c r="D353" s="133"/>
      <c r="E353" s="353"/>
      <c r="F353" s="133"/>
      <c r="G353" s="133"/>
      <c r="H353" s="133" t="s">
        <v>1417</v>
      </c>
      <c r="I353" s="373" t="s">
        <v>518</v>
      </c>
      <c r="J353" s="133" t="s">
        <v>1245</v>
      </c>
      <c r="K353" s="373" t="s">
        <v>1418</v>
      </c>
      <c r="L353" s="133"/>
      <c r="M353" s="349"/>
      <c r="N353" s="133"/>
      <c r="O353" s="349"/>
      <c r="P353" s="133"/>
      <c r="Q353" s="133"/>
      <c r="R353" s="117"/>
      <c r="S353" s="117"/>
      <c r="T353" s="295"/>
      <c r="U353" s="295"/>
      <c r="V353" s="295"/>
      <c r="W353" s="295"/>
      <c r="X353" s="295"/>
      <c r="Y353" s="295"/>
      <c r="Z353" s="295"/>
      <c r="AA353" s="295"/>
      <c r="AB353" s="295"/>
      <c r="AC353" s="295"/>
      <c r="AD353" s="295"/>
      <c r="AE353" s="295"/>
      <c r="AF353" s="295"/>
      <c r="AG353" s="295"/>
      <c r="AH353" s="295"/>
      <c r="AI353" s="295"/>
      <c r="AJ353" s="295"/>
      <c r="AK353" s="295"/>
      <c r="AL353" s="295"/>
      <c r="AM353" s="295"/>
      <c r="AN353" s="295"/>
      <c r="AO353" s="295"/>
      <c r="AP353" s="295"/>
      <c r="AQ353" s="295"/>
      <c r="AR353" s="295"/>
      <c r="AS353" s="295"/>
      <c r="AT353" s="295"/>
      <c r="AU353" s="295"/>
    </row>
    <row r="354" spans="2:47" x14ac:dyDescent="0.3">
      <c r="B354" s="351" t="s">
        <v>144</v>
      </c>
      <c r="C354" s="351" t="s">
        <v>338</v>
      </c>
      <c r="D354" s="133"/>
      <c r="E354" s="353"/>
      <c r="F354" s="133"/>
      <c r="G354" s="133"/>
      <c r="H354" s="133" t="s">
        <v>1419</v>
      </c>
      <c r="I354" s="373" t="s">
        <v>518</v>
      </c>
      <c r="J354" s="133"/>
      <c r="K354" s="372"/>
      <c r="L354" s="133"/>
      <c r="M354" s="349"/>
      <c r="N354" s="133"/>
      <c r="O354" s="349"/>
      <c r="P354" s="133"/>
      <c r="Q354" s="133"/>
      <c r="R354" s="117"/>
      <c r="S354" s="117"/>
      <c r="T354" s="295"/>
      <c r="U354" s="295"/>
      <c r="V354" s="295"/>
      <c r="W354" s="295"/>
      <c r="X354" s="295"/>
      <c r="Y354" s="295"/>
      <c r="Z354" s="295"/>
      <c r="AA354" s="295"/>
      <c r="AB354" s="295"/>
      <c r="AC354" s="295"/>
      <c r="AD354" s="295"/>
      <c r="AE354" s="295"/>
      <c r="AF354" s="295"/>
      <c r="AG354" s="295"/>
      <c r="AH354" s="295"/>
      <c r="AI354" s="295"/>
      <c r="AJ354" s="295"/>
      <c r="AK354" s="295"/>
      <c r="AL354" s="295"/>
      <c r="AM354" s="295"/>
      <c r="AN354" s="295"/>
      <c r="AO354" s="295"/>
      <c r="AP354" s="295"/>
      <c r="AQ354" s="295"/>
      <c r="AR354" s="295"/>
      <c r="AS354" s="295"/>
      <c r="AT354" s="295"/>
      <c r="AU354" s="295"/>
    </row>
    <row r="355" spans="2:47" x14ac:dyDescent="0.3">
      <c r="B355" s="475" t="s">
        <v>144</v>
      </c>
      <c r="C355" s="475" t="s">
        <v>339</v>
      </c>
      <c r="D355" s="473"/>
      <c r="E355" s="477"/>
      <c r="F355" s="473"/>
      <c r="G355" s="473"/>
      <c r="H355" s="473" t="s">
        <v>1420</v>
      </c>
      <c r="I355" s="478" t="s">
        <v>518</v>
      </c>
      <c r="J355" s="133" t="s">
        <v>1421</v>
      </c>
      <c r="K355" s="478" t="s">
        <v>1422</v>
      </c>
      <c r="L355" s="473"/>
      <c r="M355" s="481"/>
      <c r="N355" s="473"/>
      <c r="O355" s="481"/>
      <c r="P355" s="473"/>
      <c r="Q355" s="473"/>
      <c r="R355" s="474"/>
      <c r="S355" s="474"/>
      <c r="T355" s="472"/>
      <c r="U355" s="472"/>
      <c r="V355" s="472"/>
      <c r="W355" s="472"/>
      <c r="X355" s="472"/>
      <c r="Y355" s="472"/>
      <c r="Z355" s="472"/>
      <c r="AA355" s="472"/>
      <c r="AB355" s="472"/>
      <c r="AC355" s="472"/>
      <c r="AD355" s="472"/>
      <c r="AE355" s="472"/>
      <c r="AF355" s="472"/>
      <c r="AG355" s="472"/>
      <c r="AH355" s="472"/>
      <c r="AI355" s="472"/>
      <c r="AJ355" s="472"/>
      <c r="AK355" s="472"/>
      <c r="AL355" s="472"/>
      <c r="AM355" s="472"/>
      <c r="AN355" s="472"/>
      <c r="AO355" s="472"/>
      <c r="AP355" s="472"/>
      <c r="AQ355" s="472"/>
      <c r="AR355" s="472"/>
      <c r="AS355" s="472"/>
      <c r="AT355" s="472"/>
      <c r="AU355" s="472"/>
    </row>
    <row r="356" spans="2:47" x14ac:dyDescent="0.3">
      <c r="B356" s="475"/>
      <c r="C356" s="475"/>
      <c r="D356" s="473"/>
      <c r="E356" s="477"/>
      <c r="F356" s="473"/>
      <c r="G356" s="473"/>
      <c r="H356" s="473"/>
      <c r="I356" s="478"/>
      <c r="J356" s="133" t="s">
        <v>1423</v>
      </c>
      <c r="K356" s="478"/>
      <c r="L356" s="473"/>
      <c r="M356" s="481"/>
      <c r="N356" s="473"/>
      <c r="O356" s="481"/>
      <c r="P356" s="473"/>
      <c r="Q356" s="473"/>
      <c r="R356" s="474"/>
      <c r="S356" s="474"/>
      <c r="T356" s="472"/>
      <c r="U356" s="472"/>
      <c r="V356" s="472"/>
      <c r="W356" s="472"/>
      <c r="X356" s="472"/>
      <c r="Y356" s="472"/>
      <c r="Z356" s="472"/>
      <c r="AA356" s="472"/>
      <c r="AB356" s="472"/>
      <c r="AC356" s="472"/>
      <c r="AD356" s="472"/>
      <c r="AE356" s="472"/>
      <c r="AF356" s="472"/>
      <c r="AG356" s="472"/>
      <c r="AH356" s="472"/>
      <c r="AI356" s="472"/>
      <c r="AJ356" s="472"/>
      <c r="AK356" s="472"/>
      <c r="AL356" s="472"/>
      <c r="AM356" s="472"/>
      <c r="AN356" s="472"/>
      <c r="AO356" s="472"/>
      <c r="AP356" s="472"/>
      <c r="AQ356" s="472"/>
      <c r="AR356" s="472"/>
      <c r="AS356" s="472"/>
      <c r="AT356" s="472"/>
      <c r="AU356" s="472"/>
    </row>
    <row r="357" spans="2:47" x14ac:dyDescent="0.3">
      <c r="B357" s="363"/>
      <c r="C357" s="117"/>
      <c r="D357" s="117"/>
      <c r="E357" s="364"/>
      <c r="F357" s="117"/>
      <c r="G357" s="117"/>
      <c r="H357" s="365"/>
      <c r="I357" s="363"/>
      <c r="J357" s="366"/>
      <c r="K357" s="366"/>
      <c r="L357" s="375"/>
      <c r="M357" s="367"/>
      <c r="N357" s="369"/>
      <c r="O357" s="367"/>
      <c r="P357" s="342"/>
      <c r="Q357" s="295"/>
      <c r="R357" s="295"/>
      <c r="S357" s="295"/>
      <c r="T357" s="295"/>
      <c r="U357" s="295"/>
      <c r="V357" s="295"/>
      <c r="W357" s="295"/>
      <c r="X357" s="295"/>
      <c r="Y357" s="295"/>
      <c r="Z357" s="295"/>
      <c r="AA357" s="295"/>
      <c r="AB357" s="295"/>
      <c r="AC357" s="295"/>
      <c r="AD357" s="295"/>
      <c r="AE357" s="295"/>
      <c r="AF357" s="295"/>
      <c r="AG357" s="295"/>
      <c r="AH357" s="295"/>
      <c r="AI357" s="295"/>
      <c r="AJ357" s="295"/>
      <c r="AK357" s="295"/>
      <c r="AL357" s="295"/>
      <c r="AM357" s="295"/>
      <c r="AN357" s="295"/>
      <c r="AO357" s="295"/>
      <c r="AP357" s="295"/>
      <c r="AQ357" s="295"/>
      <c r="AR357" s="295"/>
      <c r="AS357" s="295"/>
      <c r="AT357" s="295"/>
      <c r="AU357" s="295"/>
    </row>
    <row r="358" spans="2:47" x14ac:dyDescent="0.3">
      <c r="B358" s="366" t="s">
        <v>1424</v>
      </c>
      <c r="C358" s="366"/>
      <c r="D358" s="366"/>
      <c r="E358" s="366"/>
      <c r="F358" s="366"/>
      <c r="G358" s="366"/>
      <c r="H358" s="369"/>
      <c r="I358" s="366"/>
      <c r="J358" s="366"/>
      <c r="K358" s="366"/>
      <c r="L358" s="366"/>
      <c r="M358" s="366"/>
      <c r="N358" s="366"/>
      <c r="P358" s="342"/>
      <c r="Q358" s="295"/>
      <c r="R358" s="295"/>
      <c r="S358" s="295"/>
      <c r="T358" s="295"/>
      <c r="U358" s="295"/>
      <c r="V358" s="295"/>
      <c r="W358" s="295"/>
      <c r="X358" s="295"/>
      <c r="Y358" s="295"/>
      <c r="Z358" s="295"/>
      <c r="AA358" s="295"/>
      <c r="AB358" s="295"/>
      <c r="AC358" s="295"/>
      <c r="AD358" s="295"/>
      <c r="AE358" s="295"/>
      <c r="AF358" s="295"/>
      <c r="AG358" s="295"/>
      <c r="AH358" s="295"/>
      <c r="AI358" s="295"/>
      <c r="AJ358" s="295"/>
      <c r="AK358" s="295"/>
      <c r="AL358" s="295"/>
      <c r="AM358" s="295"/>
      <c r="AN358" s="295"/>
      <c r="AO358" s="295"/>
      <c r="AP358" s="295"/>
      <c r="AQ358" s="295"/>
      <c r="AR358" s="295"/>
      <c r="AS358" s="295"/>
      <c r="AT358" s="295"/>
      <c r="AU358" s="295"/>
    </row>
    <row r="359" spans="2:47" x14ac:dyDescent="0.3">
      <c r="B359" s="366" t="s">
        <v>1425</v>
      </c>
      <c r="C359" s="366"/>
      <c r="D359" s="366"/>
      <c r="E359" s="366"/>
      <c r="F359" s="366"/>
      <c r="G359" s="366"/>
      <c r="H359" s="369"/>
      <c r="I359" s="366"/>
      <c r="J359" s="366"/>
      <c r="K359" s="366"/>
      <c r="L359" s="366"/>
      <c r="M359" s="366"/>
      <c r="N359" s="366"/>
      <c r="P359" s="342"/>
      <c r="Q359" s="295"/>
      <c r="R359" s="295"/>
      <c r="S359" s="295"/>
      <c r="T359" s="295"/>
      <c r="U359" s="295"/>
      <c r="V359" s="295"/>
      <c r="W359" s="295"/>
      <c r="X359" s="295"/>
      <c r="Y359" s="295"/>
      <c r="Z359" s="295"/>
      <c r="AA359" s="295"/>
      <c r="AB359" s="295"/>
      <c r="AC359" s="295"/>
      <c r="AD359" s="295"/>
      <c r="AE359" s="295"/>
      <c r="AF359" s="295"/>
      <c r="AG359" s="295"/>
      <c r="AH359" s="295"/>
      <c r="AI359" s="295"/>
      <c r="AJ359" s="295"/>
      <c r="AK359" s="295"/>
      <c r="AL359" s="295"/>
      <c r="AM359" s="295"/>
      <c r="AN359" s="295"/>
      <c r="AO359" s="295"/>
      <c r="AP359" s="295"/>
      <c r="AQ359" s="295"/>
      <c r="AR359" s="295"/>
      <c r="AS359" s="295"/>
      <c r="AT359" s="295"/>
      <c r="AU359" s="295"/>
    </row>
    <row r="360" spans="2:47" x14ac:dyDescent="0.3">
      <c r="B360" s="366" t="s">
        <v>1426</v>
      </c>
      <c r="C360" s="366"/>
      <c r="D360" s="366"/>
      <c r="E360" s="366"/>
      <c r="F360" s="366"/>
      <c r="G360" s="366"/>
      <c r="H360" s="369"/>
      <c r="I360" s="366"/>
      <c r="J360" s="366"/>
      <c r="K360" s="366"/>
      <c r="L360" s="366"/>
      <c r="M360" s="366"/>
      <c r="N360" s="366"/>
      <c r="P360" s="342"/>
      <c r="Q360" s="295"/>
      <c r="R360" s="295"/>
      <c r="S360" s="295"/>
      <c r="T360" s="295"/>
      <c r="U360" s="295"/>
      <c r="V360" s="295"/>
      <c r="W360" s="295"/>
      <c r="X360" s="295"/>
      <c r="Y360" s="295"/>
      <c r="Z360" s="295"/>
      <c r="AA360" s="295"/>
      <c r="AB360" s="295"/>
      <c r="AC360" s="295"/>
      <c r="AD360" s="295"/>
      <c r="AE360" s="295"/>
      <c r="AF360" s="295"/>
      <c r="AG360" s="295"/>
      <c r="AH360" s="295"/>
      <c r="AI360" s="295"/>
      <c r="AJ360" s="295"/>
      <c r="AK360" s="295"/>
      <c r="AL360" s="295"/>
      <c r="AM360" s="295"/>
      <c r="AN360" s="295"/>
      <c r="AO360" s="295"/>
      <c r="AP360" s="295"/>
      <c r="AQ360" s="295"/>
      <c r="AR360" s="295"/>
      <c r="AS360" s="295"/>
      <c r="AT360" s="295"/>
      <c r="AU360" s="295"/>
    </row>
    <row r="361" spans="2:47" x14ac:dyDescent="0.3">
      <c r="B361" s="366" t="s">
        <v>1427</v>
      </c>
      <c r="C361" s="366"/>
      <c r="D361" s="366"/>
      <c r="E361" s="366"/>
      <c r="F361" s="366"/>
      <c r="G361" s="366"/>
      <c r="H361" s="369"/>
      <c r="I361" s="366"/>
      <c r="J361" s="366"/>
      <c r="K361" s="366"/>
      <c r="L361" s="366"/>
      <c r="M361" s="366"/>
      <c r="N361" s="366"/>
      <c r="P361" s="342"/>
      <c r="Q361" s="295"/>
      <c r="R361" s="295"/>
      <c r="S361" s="295"/>
      <c r="T361" s="295"/>
      <c r="U361" s="295"/>
      <c r="V361" s="295"/>
      <c r="W361" s="295"/>
      <c r="X361" s="295"/>
      <c r="Y361" s="295"/>
      <c r="Z361" s="295"/>
      <c r="AA361" s="295"/>
      <c r="AB361" s="295"/>
      <c r="AC361" s="295"/>
      <c r="AD361" s="295"/>
      <c r="AE361" s="295"/>
      <c r="AF361" s="295"/>
      <c r="AG361" s="295"/>
      <c r="AH361" s="295"/>
      <c r="AI361" s="295"/>
      <c r="AJ361" s="295"/>
      <c r="AK361" s="295"/>
      <c r="AL361" s="295"/>
      <c r="AM361" s="295"/>
      <c r="AN361" s="295"/>
      <c r="AO361" s="295"/>
      <c r="AP361" s="295"/>
      <c r="AQ361" s="295"/>
      <c r="AR361" s="295"/>
      <c r="AS361" s="295"/>
      <c r="AT361" s="295"/>
      <c r="AU361" s="295"/>
    </row>
    <row r="362" spans="2:47" x14ac:dyDescent="0.3">
      <c r="B362" s="366" t="s">
        <v>1428</v>
      </c>
      <c r="C362" s="366"/>
      <c r="D362" s="366"/>
      <c r="E362" s="366"/>
      <c r="F362" s="366"/>
      <c r="G362" s="366"/>
      <c r="H362" s="369"/>
      <c r="I362" s="366"/>
      <c r="J362" s="366"/>
      <c r="K362" s="366"/>
      <c r="L362" s="366"/>
      <c r="M362" s="366"/>
      <c r="N362" s="366"/>
      <c r="P362" s="342"/>
      <c r="Q362" s="295"/>
      <c r="R362" s="295"/>
      <c r="S362" s="295"/>
      <c r="T362" s="295"/>
      <c r="U362" s="295"/>
      <c r="V362" s="295"/>
      <c r="W362" s="295"/>
      <c r="X362" s="295"/>
      <c r="Y362" s="295"/>
      <c r="Z362" s="295"/>
      <c r="AA362" s="295"/>
      <c r="AB362" s="295"/>
      <c r="AC362" s="295"/>
      <c r="AD362" s="295"/>
      <c r="AE362" s="295"/>
      <c r="AF362" s="295"/>
      <c r="AG362" s="295"/>
      <c r="AH362" s="295"/>
      <c r="AI362" s="295"/>
      <c r="AJ362" s="295"/>
      <c r="AK362" s="295"/>
      <c r="AL362" s="295"/>
      <c r="AM362" s="295"/>
      <c r="AN362" s="295"/>
      <c r="AO362" s="295"/>
      <c r="AP362" s="295"/>
      <c r="AQ362" s="295"/>
      <c r="AR362" s="295"/>
      <c r="AS362" s="295"/>
      <c r="AT362" s="295"/>
      <c r="AU362" s="295"/>
    </row>
    <row r="363" spans="2:47" x14ac:dyDescent="0.3">
      <c r="B363" s="366" t="s">
        <v>1429</v>
      </c>
      <c r="C363" s="366"/>
      <c r="D363" s="366"/>
      <c r="E363" s="366"/>
      <c r="F363" s="366"/>
      <c r="G363" s="366"/>
      <c r="H363" s="369"/>
      <c r="I363" s="366"/>
      <c r="J363" s="366"/>
      <c r="K363" s="366"/>
      <c r="L363" s="366"/>
      <c r="M363" s="366"/>
      <c r="N363" s="366"/>
      <c r="P363" s="342"/>
      <c r="Q363" s="295"/>
      <c r="R363" s="295"/>
      <c r="S363" s="295"/>
      <c r="T363" s="295"/>
      <c r="U363" s="295"/>
      <c r="V363" s="295"/>
      <c r="W363" s="295"/>
      <c r="X363" s="295"/>
      <c r="Y363" s="295"/>
      <c r="Z363" s="295"/>
      <c r="AA363" s="295"/>
      <c r="AB363" s="295"/>
      <c r="AC363" s="295"/>
      <c r="AD363" s="295"/>
      <c r="AE363" s="295"/>
      <c r="AF363" s="295"/>
      <c r="AG363" s="295"/>
      <c r="AH363" s="295"/>
      <c r="AI363" s="295"/>
      <c r="AJ363" s="295"/>
      <c r="AK363" s="295"/>
      <c r="AL363" s="295"/>
      <c r="AM363" s="295"/>
      <c r="AN363" s="295"/>
      <c r="AO363" s="295"/>
      <c r="AP363" s="295"/>
      <c r="AQ363" s="295"/>
      <c r="AR363" s="295"/>
      <c r="AS363" s="295"/>
      <c r="AT363" s="295"/>
      <c r="AU363" s="295"/>
    </row>
    <row r="364" spans="2:47" x14ac:dyDescent="0.3">
      <c r="B364" s="366" t="s">
        <v>1430</v>
      </c>
      <c r="C364" s="366"/>
      <c r="D364" s="366"/>
      <c r="E364" s="366"/>
      <c r="F364" s="366"/>
      <c r="G364" s="366"/>
      <c r="H364" s="369"/>
      <c r="I364" s="366"/>
      <c r="J364" s="366"/>
      <c r="K364" s="366"/>
      <c r="L364" s="366"/>
      <c r="M364" s="366"/>
      <c r="N364" s="366"/>
      <c r="P364" s="342"/>
      <c r="Q364" s="295"/>
      <c r="R364" s="295"/>
      <c r="S364" s="295"/>
      <c r="T364" s="295"/>
      <c r="U364" s="295"/>
      <c r="V364" s="295"/>
      <c r="W364" s="295"/>
      <c r="X364" s="295"/>
      <c r="Y364" s="295"/>
      <c r="Z364" s="295"/>
      <c r="AA364" s="295"/>
      <c r="AB364" s="295"/>
      <c r="AC364" s="295"/>
      <c r="AD364" s="295"/>
      <c r="AE364" s="295"/>
      <c r="AF364" s="295"/>
      <c r="AG364" s="295"/>
      <c r="AH364" s="295"/>
      <c r="AI364" s="295"/>
      <c r="AJ364" s="295"/>
      <c r="AK364" s="295"/>
      <c r="AL364" s="295"/>
      <c r="AM364" s="295"/>
      <c r="AN364" s="295"/>
      <c r="AO364" s="295"/>
      <c r="AP364" s="295"/>
      <c r="AQ364" s="295"/>
      <c r="AR364" s="295"/>
      <c r="AS364" s="295"/>
      <c r="AT364" s="295"/>
      <c r="AU364" s="295"/>
    </row>
    <row r="365" spans="2:47" x14ac:dyDescent="0.3">
      <c r="B365" s="366" t="s">
        <v>1431</v>
      </c>
      <c r="C365" s="366"/>
      <c r="D365" s="366"/>
      <c r="E365" s="366"/>
      <c r="F365" s="366"/>
      <c r="G365" s="366"/>
      <c r="H365" s="369"/>
      <c r="I365" s="366"/>
      <c r="J365" s="366"/>
      <c r="K365" s="366"/>
      <c r="L365" s="366"/>
      <c r="M365" s="366"/>
      <c r="N365" s="366"/>
      <c r="P365" s="342"/>
      <c r="Q365" s="295"/>
      <c r="R365" s="295"/>
      <c r="S365" s="295"/>
      <c r="T365" s="295"/>
      <c r="U365" s="295"/>
      <c r="V365" s="295"/>
      <c r="W365" s="295"/>
      <c r="X365" s="295"/>
      <c r="Y365" s="295"/>
      <c r="Z365" s="295"/>
      <c r="AA365" s="295"/>
      <c r="AB365" s="295"/>
      <c r="AC365" s="295"/>
      <c r="AD365" s="295"/>
      <c r="AE365" s="295"/>
      <c r="AF365" s="295"/>
      <c r="AG365" s="295"/>
      <c r="AH365" s="295"/>
      <c r="AI365" s="295"/>
      <c r="AJ365" s="295"/>
      <c r="AK365" s="295"/>
      <c r="AL365" s="295"/>
      <c r="AM365" s="295"/>
      <c r="AN365" s="295"/>
      <c r="AO365" s="295"/>
      <c r="AP365" s="295"/>
      <c r="AQ365" s="295"/>
      <c r="AR365" s="295"/>
      <c r="AS365" s="295"/>
      <c r="AT365" s="295"/>
      <c r="AU365" s="295"/>
    </row>
    <row r="366" spans="2:47" x14ac:dyDescent="0.3">
      <c r="B366" s="366" t="s">
        <v>1432</v>
      </c>
      <c r="C366" s="366"/>
      <c r="D366" s="366"/>
      <c r="E366" s="366"/>
      <c r="F366" s="366"/>
      <c r="G366" s="366"/>
      <c r="H366" s="369"/>
      <c r="I366" s="366"/>
      <c r="J366" s="366"/>
      <c r="K366" s="366"/>
      <c r="L366" s="366"/>
      <c r="M366" s="366"/>
      <c r="N366" s="366"/>
      <c r="P366" s="342"/>
      <c r="Q366" s="295"/>
      <c r="R366" s="295"/>
      <c r="S366" s="295"/>
      <c r="T366" s="295"/>
      <c r="U366" s="295"/>
      <c r="V366" s="295"/>
      <c r="W366" s="295"/>
      <c r="X366" s="295"/>
      <c r="Y366" s="295"/>
      <c r="Z366" s="295"/>
      <c r="AA366" s="295"/>
      <c r="AB366" s="295"/>
      <c r="AC366" s="295"/>
      <c r="AD366" s="295"/>
      <c r="AE366" s="295"/>
      <c r="AF366" s="295"/>
      <c r="AG366" s="295"/>
      <c r="AH366" s="295"/>
      <c r="AI366" s="295"/>
      <c r="AJ366" s="295"/>
      <c r="AK366" s="295"/>
      <c r="AL366" s="295"/>
      <c r="AM366" s="295"/>
      <c r="AN366" s="295"/>
      <c r="AO366" s="295"/>
      <c r="AP366" s="295"/>
      <c r="AQ366" s="295"/>
      <c r="AR366" s="295"/>
      <c r="AS366" s="295"/>
      <c r="AT366" s="295"/>
      <c r="AU366" s="295"/>
    </row>
    <row r="367" spans="2:47" x14ac:dyDescent="0.3">
      <c r="B367" s="366" t="s">
        <v>1433</v>
      </c>
      <c r="C367" s="366"/>
      <c r="D367" s="366"/>
      <c r="E367" s="366"/>
      <c r="F367" s="366"/>
      <c r="G367" s="366"/>
      <c r="H367" s="369"/>
      <c r="I367" s="366"/>
      <c r="J367" s="366"/>
      <c r="K367" s="366"/>
      <c r="L367" s="366"/>
      <c r="M367" s="366"/>
      <c r="N367" s="366"/>
      <c r="P367" s="342"/>
      <c r="Q367" s="295"/>
      <c r="R367" s="295"/>
      <c r="S367" s="295"/>
      <c r="T367" s="295"/>
      <c r="U367" s="295"/>
      <c r="V367" s="295"/>
      <c r="W367" s="295"/>
      <c r="X367" s="295"/>
      <c r="Y367" s="295"/>
      <c r="Z367" s="295"/>
      <c r="AA367" s="295"/>
      <c r="AB367" s="295"/>
      <c r="AC367" s="295"/>
      <c r="AD367" s="295"/>
      <c r="AE367" s="295"/>
      <c r="AF367" s="295"/>
      <c r="AG367" s="295"/>
      <c r="AH367" s="295"/>
      <c r="AI367" s="295"/>
      <c r="AJ367" s="295"/>
      <c r="AK367" s="295"/>
      <c r="AL367" s="295"/>
      <c r="AM367" s="295"/>
      <c r="AN367" s="295"/>
      <c r="AO367" s="295"/>
      <c r="AP367" s="295"/>
      <c r="AQ367" s="295"/>
      <c r="AR367" s="295"/>
      <c r="AS367" s="295"/>
      <c r="AT367" s="295"/>
      <c r="AU367" s="295"/>
    </row>
    <row r="368" spans="2:47" x14ac:dyDescent="0.3">
      <c r="B368" s="366" t="s">
        <v>1434</v>
      </c>
      <c r="C368" s="366"/>
      <c r="D368" s="366"/>
      <c r="E368" s="366"/>
      <c r="F368" s="366"/>
      <c r="G368" s="366"/>
      <c r="H368" s="369"/>
      <c r="I368" s="366"/>
      <c r="J368" s="366"/>
      <c r="K368" s="366"/>
      <c r="L368" s="366"/>
      <c r="M368" s="366"/>
      <c r="N368" s="366"/>
      <c r="P368" s="342"/>
      <c r="Q368" s="295"/>
      <c r="R368" s="295"/>
      <c r="S368" s="295"/>
      <c r="T368" s="295"/>
      <c r="U368" s="295"/>
      <c r="V368" s="295"/>
      <c r="W368" s="295"/>
      <c r="X368" s="295"/>
      <c r="Y368" s="295"/>
      <c r="Z368" s="295"/>
      <c r="AA368" s="295"/>
      <c r="AB368" s="295"/>
      <c r="AC368" s="295"/>
      <c r="AD368" s="295"/>
      <c r="AE368" s="295"/>
      <c r="AF368" s="295"/>
      <c r="AG368" s="295"/>
      <c r="AH368" s="295"/>
      <c r="AI368" s="295"/>
      <c r="AJ368" s="295"/>
      <c r="AK368" s="295"/>
      <c r="AL368" s="295"/>
      <c r="AM368" s="295"/>
      <c r="AN368" s="295"/>
      <c r="AO368" s="295"/>
      <c r="AP368" s="295"/>
      <c r="AQ368" s="295"/>
      <c r="AR368" s="295"/>
      <c r="AS368" s="295"/>
      <c r="AT368" s="295"/>
      <c r="AU368" s="295"/>
    </row>
    <row r="369" spans="2:47" x14ac:dyDescent="0.3">
      <c r="B369" s="366" t="s">
        <v>1435</v>
      </c>
      <c r="C369" s="366"/>
      <c r="D369" s="366"/>
      <c r="E369" s="366"/>
      <c r="F369" s="366"/>
      <c r="G369" s="366"/>
      <c r="H369" s="369"/>
      <c r="I369" s="366"/>
      <c r="J369" s="366"/>
      <c r="K369" s="366"/>
      <c r="L369" s="366"/>
      <c r="M369" s="366"/>
      <c r="N369" s="366"/>
      <c r="P369" s="342"/>
      <c r="Q369" s="295"/>
      <c r="R369" s="295"/>
      <c r="S369" s="295"/>
      <c r="T369" s="295"/>
      <c r="U369" s="295"/>
      <c r="V369" s="295"/>
      <c r="W369" s="295"/>
      <c r="X369" s="295"/>
      <c r="Y369" s="295"/>
      <c r="Z369" s="295"/>
      <c r="AA369" s="295"/>
      <c r="AB369" s="295"/>
      <c r="AC369" s="295"/>
      <c r="AD369" s="295"/>
      <c r="AE369" s="295"/>
      <c r="AF369" s="295"/>
      <c r="AG369" s="295"/>
      <c r="AH369" s="295"/>
      <c r="AI369" s="295"/>
      <c r="AJ369" s="295"/>
      <c r="AK369" s="295"/>
      <c r="AL369" s="295"/>
      <c r="AM369" s="295"/>
      <c r="AN369" s="295"/>
      <c r="AO369" s="295"/>
      <c r="AP369" s="295"/>
      <c r="AQ369" s="295"/>
      <c r="AR369" s="295"/>
      <c r="AS369" s="295"/>
      <c r="AT369" s="295"/>
      <c r="AU369" s="295"/>
    </row>
    <row r="370" spans="2:47" x14ac:dyDescent="0.3">
      <c r="B370" s="117"/>
      <c r="C370" s="117"/>
      <c r="D370" s="364"/>
      <c r="E370" s="117"/>
      <c r="F370" s="117"/>
      <c r="G370" s="365"/>
      <c r="H370" s="365"/>
      <c r="I370" s="366"/>
      <c r="J370" s="367"/>
      <c r="K370" s="366"/>
      <c r="L370" s="367"/>
      <c r="M370" s="369"/>
      <c r="N370" s="367"/>
      <c r="P370" s="342"/>
      <c r="Q370" s="295"/>
      <c r="R370" s="295"/>
      <c r="S370" s="295"/>
      <c r="T370" s="295"/>
      <c r="U370" s="295"/>
      <c r="V370" s="295"/>
      <c r="W370" s="295"/>
      <c r="X370" s="295"/>
      <c r="Y370" s="295"/>
      <c r="Z370" s="295"/>
      <c r="AA370" s="295"/>
      <c r="AB370" s="295"/>
      <c r="AC370" s="295"/>
      <c r="AD370" s="295"/>
      <c r="AE370" s="295"/>
      <c r="AF370" s="295"/>
      <c r="AG370" s="295"/>
      <c r="AH370" s="295"/>
      <c r="AI370" s="295"/>
      <c r="AJ370" s="295"/>
      <c r="AK370" s="295"/>
      <c r="AL370" s="295"/>
      <c r="AM370" s="295"/>
      <c r="AN370" s="295"/>
      <c r="AO370" s="295"/>
      <c r="AP370" s="295"/>
      <c r="AQ370" s="295"/>
      <c r="AR370" s="295"/>
      <c r="AS370" s="295"/>
      <c r="AT370" s="295"/>
      <c r="AU370" s="295"/>
    </row>
    <row r="371" spans="2:47" ht="100.2" customHeight="1" x14ac:dyDescent="0.3">
      <c r="B371" s="500" t="s">
        <v>1436</v>
      </c>
      <c r="C371" s="500"/>
      <c r="D371" s="500"/>
      <c r="E371" s="500"/>
      <c r="F371" s="500"/>
      <c r="G371" s="500"/>
      <c r="H371" s="500"/>
      <c r="I371" s="500"/>
      <c r="J371" s="500"/>
      <c r="K371" s="500"/>
      <c r="L371" s="500"/>
      <c r="M371" s="366"/>
      <c r="N371" s="366"/>
      <c r="P371" s="342"/>
      <c r="Q371" s="295"/>
      <c r="R371" s="295"/>
      <c r="S371" s="295"/>
      <c r="T371" s="295"/>
      <c r="U371" s="295"/>
      <c r="V371" s="295"/>
      <c r="W371" s="295"/>
      <c r="X371" s="295"/>
      <c r="Y371" s="295"/>
      <c r="Z371" s="295"/>
      <c r="AA371" s="295"/>
      <c r="AB371" s="295"/>
      <c r="AC371" s="295"/>
      <c r="AD371" s="295"/>
      <c r="AE371" s="295"/>
      <c r="AF371" s="295"/>
      <c r="AG371" s="295"/>
      <c r="AH371" s="295"/>
      <c r="AI371" s="295"/>
      <c r="AJ371" s="295"/>
      <c r="AK371" s="295"/>
      <c r="AL371" s="295"/>
      <c r="AM371" s="295"/>
      <c r="AN371" s="295"/>
      <c r="AO371" s="295"/>
      <c r="AP371" s="295"/>
      <c r="AQ371" s="295"/>
      <c r="AR371" s="295"/>
      <c r="AS371" s="295"/>
      <c r="AT371" s="295"/>
      <c r="AU371" s="295"/>
    </row>
    <row r="372" spans="2:47" x14ac:dyDescent="0.3">
      <c r="B372" s="295"/>
      <c r="C372" s="295"/>
      <c r="D372" s="370"/>
      <c r="E372" s="117"/>
      <c r="F372" s="295"/>
      <c r="G372" s="365"/>
      <c r="H372" s="342"/>
      <c r="I372" s="363"/>
      <c r="J372" s="370"/>
      <c r="K372" s="363"/>
      <c r="L372" s="370"/>
      <c r="M372" s="342"/>
      <c r="N372" s="370"/>
      <c r="P372" s="342"/>
      <c r="Q372" s="295"/>
      <c r="R372" s="295"/>
      <c r="S372" s="295"/>
      <c r="T372" s="295"/>
      <c r="U372" s="295"/>
      <c r="V372" s="295"/>
      <c r="W372" s="295"/>
      <c r="X372" s="295"/>
      <c r="Y372" s="295"/>
      <c r="Z372" s="295"/>
      <c r="AA372" s="295"/>
      <c r="AB372" s="295"/>
      <c r="AC372" s="295"/>
      <c r="AD372" s="295"/>
      <c r="AE372" s="295"/>
      <c r="AF372" s="295"/>
      <c r="AG372" s="295"/>
      <c r="AH372" s="295"/>
      <c r="AI372" s="295"/>
      <c r="AJ372" s="295"/>
      <c r="AK372" s="295"/>
      <c r="AL372" s="295"/>
      <c r="AM372" s="295"/>
      <c r="AN372" s="295"/>
      <c r="AO372" s="295"/>
      <c r="AP372" s="295"/>
      <c r="AQ372" s="295"/>
      <c r="AR372" s="295"/>
      <c r="AS372" s="295"/>
      <c r="AT372" s="295"/>
      <c r="AU372" s="295"/>
    </row>
    <row r="373" spans="2:47" x14ac:dyDescent="0.3">
      <c r="B373" s="295"/>
      <c r="C373" s="295"/>
      <c r="D373" s="295"/>
      <c r="E373" s="117"/>
      <c r="F373" s="295"/>
      <c r="G373" s="365"/>
      <c r="H373" s="342"/>
      <c r="I373" s="363"/>
      <c r="J373" s="370"/>
      <c r="K373" s="363"/>
      <c r="L373" s="370"/>
      <c r="M373" s="342"/>
      <c r="N373" s="370"/>
      <c r="P373" s="342"/>
      <c r="Q373" s="295"/>
      <c r="R373" s="295"/>
      <c r="S373" s="295"/>
      <c r="T373" s="295"/>
      <c r="U373" s="295"/>
      <c r="V373" s="295"/>
      <c r="W373" s="295"/>
      <c r="X373" s="295"/>
      <c r="Y373" s="295"/>
      <c r="Z373" s="295"/>
      <c r="AA373" s="295"/>
      <c r="AB373" s="295"/>
      <c r="AC373" s="295"/>
      <c r="AD373" s="295"/>
      <c r="AE373" s="295"/>
      <c r="AF373" s="295"/>
      <c r="AG373" s="295"/>
      <c r="AH373" s="295"/>
      <c r="AI373" s="295"/>
      <c r="AJ373" s="295"/>
      <c r="AK373" s="295"/>
      <c r="AL373" s="295"/>
      <c r="AM373" s="295"/>
      <c r="AN373" s="295"/>
      <c r="AO373" s="295"/>
      <c r="AP373" s="295"/>
      <c r="AQ373" s="295"/>
      <c r="AR373" s="295"/>
      <c r="AS373" s="295"/>
      <c r="AT373" s="295"/>
      <c r="AU373" s="295"/>
    </row>
    <row r="374" spans="2:47" x14ac:dyDescent="0.3">
      <c r="B374" s="295"/>
      <c r="C374" s="295"/>
      <c r="D374" s="370"/>
      <c r="E374" s="117"/>
      <c r="F374" s="295"/>
      <c r="G374" s="365"/>
      <c r="H374" s="342"/>
      <c r="I374" s="363"/>
      <c r="J374" s="370"/>
      <c r="K374" s="363"/>
      <c r="L374" s="370"/>
      <c r="M374" s="342"/>
      <c r="N374" s="370"/>
      <c r="P374" s="342"/>
      <c r="Q374" s="295"/>
      <c r="R374" s="295"/>
      <c r="S374" s="295"/>
      <c r="T374" s="295"/>
      <c r="U374" s="295"/>
      <c r="V374" s="295"/>
      <c r="W374" s="295"/>
      <c r="X374" s="295"/>
      <c r="Y374" s="295"/>
      <c r="Z374" s="295"/>
      <c r="AA374" s="295"/>
      <c r="AB374" s="295"/>
      <c r="AC374" s="295"/>
      <c r="AD374" s="295"/>
      <c r="AE374" s="295"/>
      <c r="AF374" s="295"/>
      <c r="AG374" s="295"/>
      <c r="AH374" s="295"/>
      <c r="AI374" s="295"/>
      <c r="AJ374" s="295"/>
      <c r="AK374" s="295"/>
      <c r="AL374" s="295"/>
      <c r="AM374" s="295"/>
      <c r="AN374" s="295"/>
      <c r="AO374" s="295"/>
      <c r="AP374" s="295"/>
      <c r="AQ374" s="295"/>
      <c r="AR374" s="295"/>
      <c r="AS374" s="295"/>
      <c r="AT374" s="295"/>
      <c r="AU374" s="295"/>
    </row>
    <row r="375" spans="2:47" x14ac:dyDescent="0.3">
      <c r="B375" s="363"/>
      <c r="C375" s="295"/>
      <c r="D375" s="295"/>
      <c r="E375" s="370"/>
      <c r="F375" s="117"/>
      <c r="G375" s="295"/>
      <c r="H375" s="365"/>
      <c r="I375" s="80"/>
      <c r="J375" s="363"/>
      <c r="K375" s="80"/>
      <c r="L375" s="365"/>
      <c r="M375" s="370"/>
      <c r="N375" s="342"/>
      <c r="O375" s="370"/>
      <c r="P375" s="342"/>
      <c r="Q375" s="295"/>
      <c r="R375" s="295"/>
      <c r="S375" s="295"/>
      <c r="T375" s="295"/>
      <c r="U375" s="295"/>
      <c r="V375" s="295"/>
      <c r="W375" s="295"/>
      <c r="X375" s="295"/>
      <c r="Y375" s="295"/>
      <c r="Z375" s="295"/>
      <c r="AA375" s="295"/>
      <c r="AB375" s="295"/>
      <c r="AC375" s="295"/>
      <c r="AD375" s="295"/>
      <c r="AE375" s="295"/>
      <c r="AF375" s="295"/>
      <c r="AG375" s="295"/>
      <c r="AH375" s="295"/>
      <c r="AI375" s="295"/>
      <c r="AJ375" s="295"/>
      <c r="AK375" s="295"/>
      <c r="AL375" s="295"/>
      <c r="AM375" s="295"/>
      <c r="AN375" s="295"/>
      <c r="AO375" s="295"/>
      <c r="AP375" s="295"/>
      <c r="AQ375" s="295"/>
      <c r="AR375" s="295"/>
      <c r="AS375" s="295"/>
      <c r="AT375" s="295"/>
      <c r="AU375" s="295"/>
    </row>
    <row r="376" spans="2:47" x14ac:dyDescent="0.3">
      <c r="B376" s="363"/>
      <c r="C376" s="295"/>
      <c r="D376" s="295"/>
      <c r="E376" s="370"/>
      <c r="F376" s="117"/>
      <c r="G376" s="295"/>
      <c r="H376" s="365"/>
      <c r="I376" s="80"/>
      <c r="J376" s="363"/>
      <c r="K376" s="80"/>
      <c r="L376" s="365"/>
      <c r="M376" s="370"/>
      <c r="N376" s="342"/>
      <c r="O376" s="370"/>
      <c r="P376" s="342"/>
      <c r="Q376" s="295"/>
      <c r="R376" s="295"/>
      <c r="S376" s="295"/>
      <c r="T376" s="295"/>
      <c r="U376" s="295"/>
      <c r="V376" s="295"/>
      <c r="W376" s="295"/>
      <c r="X376" s="295"/>
      <c r="Y376" s="295"/>
      <c r="Z376" s="295"/>
      <c r="AA376" s="295"/>
      <c r="AB376" s="295"/>
      <c r="AC376" s="295"/>
      <c r="AD376" s="295"/>
      <c r="AE376" s="295"/>
      <c r="AF376" s="295"/>
      <c r="AG376" s="295"/>
      <c r="AH376" s="295"/>
      <c r="AI376" s="295"/>
      <c r="AJ376" s="295"/>
      <c r="AK376" s="295"/>
      <c r="AL376" s="295"/>
      <c r="AM376" s="295"/>
      <c r="AN376" s="295"/>
      <c r="AO376" s="295"/>
      <c r="AP376" s="295"/>
      <c r="AQ376" s="295"/>
      <c r="AR376" s="295"/>
      <c r="AS376" s="295"/>
      <c r="AT376" s="295"/>
      <c r="AU376" s="295"/>
    </row>
    <row r="377" spans="2:47" x14ac:dyDescent="0.3">
      <c r="B377" s="363"/>
      <c r="C377" s="295"/>
      <c r="D377" s="295"/>
      <c r="E377" s="370"/>
      <c r="F377" s="117"/>
      <c r="G377" s="295"/>
      <c r="H377" s="365"/>
      <c r="I377" s="80"/>
      <c r="J377" s="363"/>
      <c r="K377" s="80"/>
      <c r="L377" s="365"/>
      <c r="M377" s="370"/>
      <c r="N377" s="342"/>
      <c r="O377" s="370"/>
      <c r="P377" s="342"/>
      <c r="Q377" s="295"/>
      <c r="R377" s="295"/>
      <c r="S377" s="295"/>
      <c r="T377" s="295"/>
      <c r="U377" s="295"/>
      <c r="V377" s="295"/>
      <c r="W377" s="295"/>
      <c r="X377" s="295"/>
      <c r="Y377" s="295"/>
      <c r="Z377" s="295"/>
      <c r="AA377" s="295"/>
      <c r="AB377" s="295"/>
      <c r="AC377" s="295"/>
      <c r="AD377" s="295"/>
      <c r="AE377" s="295"/>
      <c r="AF377" s="295"/>
      <c r="AG377" s="295"/>
      <c r="AH377" s="295"/>
      <c r="AI377" s="295"/>
      <c r="AJ377" s="295"/>
      <c r="AK377" s="295"/>
      <c r="AL377" s="295"/>
      <c r="AM377" s="295"/>
      <c r="AN377" s="295"/>
      <c r="AO377" s="295"/>
      <c r="AP377" s="295"/>
      <c r="AQ377" s="295"/>
      <c r="AR377" s="295"/>
      <c r="AS377" s="295"/>
      <c r="AT377" s="295"/>
      <c r="AU377" s="295"/>
    </row>
    <row r="378" spans="2:47" x14ac:dyDescent="0.3">
      <c r="B378" s="363"/>
      <c r="C378" s="295"/>
      <c r="D378" s="295"/>
      <c r="E378" s="370"/>
      <c r="F378" s="117"/>
      <c r="G378" s="295"/>
      <c r="H378" s="365"/>
      <c r="I378" s="80"/>
      <c r="J378" s="363"/>
      <c r="K378" s="80"/>
      <c r="L378" s="365"/>
      <c r="M378" s="370"/>
      <c r="N378" s="342"/>
      <c r="O378" s="370"/>
      <c r="P378" s="342"/>
      <c r="Q378" s="295"/>
      <c r="R378" s="295"/>
      <c r="S378" s="295"/>
      <c r="T378" s="295"/>
      <c r="U378" s="295"/>
      <c r="V378" s="295"/>
      <c r="W378" s="295"/>
      <c r="X378" s="295"/>
      <c r="Y378" s="295"/>
      <c r="Z378" s="295"/>
      <c r="AA378" s="295"/>
      <c r="AB378" s="295"/>
      <c r="AC378" s="295"/>
      <c r="AD378" s="295"/>
      <c r="AE378" s="295"/>
      <c r="AF378" s="295"/>
      <c r="AG378" s="295"/>
      <c r="AH378" s="295"/>
      <c r="AI378" s="295"/>
      <c r="AJ378" s="295"/>
      <c r="AK378" s="295"/>
      <c r="AL378" s="295"/>
      <c r="AM378" s="295"/>
      <c r="AN378" s="295"/>
      <c r="AO378" s="295"/>
      <c r="AP378" s="295"/>
      <c r="AQ378" s="295"/>
      <c r="AR378" s="295"/>
      <c r="AS378" s="295"/>
      <c r="AT378" s="295"/>
      <c r="AU378" s="295"/>
    </row>
    <row r="379" spans="2:47" x14ac:dyDescent="0.3">
      <c r="B379" s="363"/>
      <c r="D379" s="295"/>
      <c r="E379" s="370"/>
      <c r="F379" s="117"/>
      <c r="G379" s="295"/>
      <c r="H379" s="365"/>
      <c r="I379" s="80"/>
      <c r="J379" s="363"/>
      <c r="K379" s="80"/>
      <c r="L379" s="365"/>
      <c r="M379" s="370"/>
      <c r="N379" s="342"/>
      <c r="O379" s="370"/>
      <c r="P379" s="342"/>
      <c r="Q379" s="295"/>
      <c r="R379" s="295"/>
      <c r="S379" s="295"/>
      <c r="T379" s="295"/>
      <c r="U379" s="295"/>
      <c r="V379" s="295"/>
      <c r="W379" s="295"/>
      <c r="X379" s="295"/>
      <c r="Y379" s="295"/>
      <c r="Z379" s="295"/>
      <c r="AA379" s="295"/>
      <c r="AB379" s="295"/>
      <c r="AC379" s="295"/>
      <c r="AD379" s="295"/>
      <c r="AE379" s="295"/>
      <c r="AF379" s="295"/>
      <c r="AG379" s="295"/>
      <c r="AH379" s="295"/>
      <c r="AI379" s="295"/>
      <c r="AJ379" s="295"/>
      <c r="AK379" s="295"/>
      <c r="AL379" s="295"/>
      <c r="AM379" s="295"/>
      <c r="AN379" s="295"/>
      <c r="AO379" s="295"/>
      <c r="AP379" s="295"/>
      <c r="AQ379" s="295"/>
      <c r="AR379" s="295"/>
      <c r="AS379" s="295"/>
      <c r="AT379" s="295"/>
      <c r="AU379" s="295"/>
    </row>
    <row r="380" spans="2:47" x14ac:dyDescent="0.3">
      <c r="B380" s="363"/>
      <c r="C380" s="295"/>
      <c r="D380" s="295"/>
      <c r="E380" s="370"/>
      <c r="F380" s="117"/>
      <c r="G380" s="295"/>
      <c r="H380" s="365"/>
      <c r="I380" s="80"/>
      <c r="J380" s="363"/>
      <c r="K380" s="80"/>
      <c r="L380" s="365"/>
      <c r="M380" s="370"/>
      <c r="N380" s="342"/>
      <c r="O380" s="370"/>
      <c r="P380" s="342"/>
      <c r="Q380" s="295"/>
      <c r="R380" s="295"/>
      <c r="S380" s="295"/>
      <c r="T380" s="295"/>
      <c r="U380" s="295"/>
      <c r="V380" s="295"/>
      <c r="W380" s="295"/>
      <c r="X380" s="295"/>
      <c r="Y380" s="295"/>
      <c r="Z380" s="295"/>
      <c r="AA380" s="295"/>
      <c r="AB380" s="295"/>
      <c r="AC380" s="295"/>
      <c r="AD380" s="295"/>
      <c r="AE380" s="295"/>
      <c r="AF380" s="295"/>
      <c r="AG380" s="295"/>
      <c r="AH380" s="295"/>
      <c r="AI380" s="295"/>
      <c r="AJ380" s="295"/>
      <c r="AK380" s="295"/>
      <c r="AL380" s="295"/>
      <c r="AM380" s="295"/>
      <c r="AN380" s="295"/>
      <c r="AO380" s="295"/>
      <c r="AP380" s="295"/>
      <c r="AQ380" s="295"/>
      <c r="AR380" s="295"/>
      <c r="AS380" s="295"/>
      <c r="AT380" s="295"/>
      <c r="AU380" s="295"/>
    </row>
    <row r="381" spans="2:47" x14ac:dyDescent="0.3">
      <c r="B381" s="363"/>
      <c r="C381" s="295"/>
      <c r="D381" s="295"/>
      <c r="E381" s="370"/>
      <c r="F381" s="117"/>
      <c r="G381" s="295"/>
      <c r="H381" s="365"/>
      <c r="I381" s="80"/>
      <c r="J381" s="363"/>
      <c r="K381" s="80"/>
      <c r="L381" s="365"/>
      <c r="M381" s="370"/>
      <c r="N381" s="342"/>
      <c r="O381" s="370"/>
      <c r="P381" s="342"/>
      <c r="Q381" s="295"/>
      <c r="R381" s="295"/>
      <c r="S381" s="295"/>
      <c r="T381" s="295"/>
      <c r="U381" s="295"/>
      <c r="V381" s="295"/>
      <c r="W381" s="295"/>
      <c r="X381" s="295"/>
      <c r="Y381" s="295"/>
      <c r="Z381" s="295"/>
      <c r="AA381" s="295"/>
      <c r="AB381" s="295"/>
      <c r="AC381" s="295"/>
      <c r="AD381" s="295"/>
      <c r="AE381" s="295"/>
      <c r="AF381" s="295"/>
      <c r="AG381" s="295"/>
      <c r="AH381" s="295"/>
      <c r="AI381" s="295"/>
      <c r="AJ381" s="295"/>
      <c r="AK381" s="295"/>
      <c r="AL381" s="295"/>
      <c r="AM381" s="295"/>
      <c r="AN381" s="295"/>
      <c r="AO381" s="295"/>
      <c r="AP381" s="295"/>
      <c r="AQ381" s="295"/>
      <c r="AR381" s="295"/>
      <c r="AS381" s="295"/>
      <c r="AT381" s="295"/>
      <c r="AU381" s="295"/>
    </row>
    <row r="382" spans="2:47" x14ac:dyDescent="0.3">
      <c r="B382" s="363"/>
      <c r="C382" s="295"/>
      <c r="D382" s="295"/>
      <c r="E382" s="370"/>
      <c r="F382" s="117"/>
      <c r="G382" s="295"/>
      <c r="H382" s="365"/>
      <c r="I382" s="80"/>
      <c r="J382" s="363"/>
      <c r="K382" s="80"/>
      <c r="L382" s="365"/>
      <c r="M382" s="370"/>
      <c r="N382" s="342"/>
      <c r="O382" s="370"/>
      <c r="P382" s="342"/>
      <c r="Q382" s="295"/>
      <c r="R382" s="295"/>
      <c r="S382" s="295"/>
      <c r="T382" s="295"/>
      <c r="U382" s="295"/>
      <c r="V382" s="295"/>
      <c r="W382" s="295"/>
      <c r="X382" s="295"/>
      <c r="Y382" s="295"/>
      <c r="Z382" s="295"/>
      <c r="AA382" s="295"/>
      <c r="AB382" s="295"/>
      <c r="AC382" s="295"/>
      <c r="AD382" s="295"/>
      <c r="AE382" s="295"/>
      <c r="AF382" s="295"/>
      <c r="AG382" s="295"/>
      <c r="AH382" s="295"/>
      <c r="AI382" s="295"/>
      <c r="AJ382" s="295"/>
      <c r="AK382" s="295"/>
      <c r="AL382" s="295"/>
      <c r="AM382" s="295"/>
      <c r="AN382" s="295"/>
      <c r="AO382" s="295"/>
      <c r="AP382" s="295"/>
      <c r="AQ382" s="295"/>
      <c r="AR382" s="295"/>
      <c r="AS382" s="295"/>
      <c r="AT382" s="295"/>
      <c r="AU382" s="295"/>
    </row>
    <row r="383" spans="2:47" x14ac:dyDescent="0.3">
      <c r="B383" s="363"/>
      <c r="C383" s="295"/>
      <c r="D383" s="295"/>
      <c r="E383" s="370"/>
      <c r="F383" s="117"/>
      <c r="G383" s="295"/>
      <c r="H383" s="365"/>
      <c r="I383" s="80"/>
      <c r="J383" s="363"/>
      <c r="K383" s="80"/>
      <c r="L383" s="365"/>
      <c r="M383" s="370"/>
      <c r="N383" s="342"/>
      <c r="O383" s="370"/>
      <c r="P383" s="342"/>
      <c r="Q383" s="295"/>
      <c r="R383" s="295"/>
      <c r="S383" s="295"/>
      <c r="T383" s="295"/>
      <c r="U383" s="295"/>
      <c r="V383" s="295"/>
      <c r="W383" s="295"/>
      <c r="X383" s="295"/>
      <c r="Y383" s="295"/>
      <c r="Z383" s="295"/>
      <c r="AA383" s="295"/>
      <c r="AB383" s="295"/>
      <c r="AC383" s="295"/>
      <c r="AD383" s="295"/>
      <c r="AE383" s="295"/>
      <c r="AF383" s="295"/>
      <c r="AG383" s="295"/>
      <c r="AH383" s="295"/>
      <c r="AI383" s="295"/>
      <c r="AJ383" s="295"/>
      <c r="AK383" s="295"/>
      <c r="AL383" s="295"/>
      <c r="AM383" s="295"/>
      <c r="AN383" s="295"/>
      <c r="AO383" s="295"/>
      <c r="AP383" s="295"/>
      <c r="AQ383" s="295"/>
      <c r="AR383" s="295"/>
      <c r="AS383" s="295"/>
      <c r="AT383" s="295"/>
      <c r="AU383" s="295"/>
    </row>
    <row r="384" spans="2:47" x14ac:dyDescent="0.3">
      <c r="B384" s="363"/>
      <c r="C384" s="295"/>
      <c r="D384" s="295"/>
      <c r="E384" s="370"/>
      <c r="F384" s="117"/>
      <c r="G384" s="295"/>
      <c r="H384" s="365"/>
      <c r="I384" s="80"/>
      <c r="J384" s="363"/>
      <c r="K384" s="80"/>
      <c r="L384" s="365"/>
      <c r="M384" s="370"/>
      <c r="N384" s="342"/>
      <c r="O384" s="370"/>
      <c r="P384" s="342"/>
      <c r="Q384" s="295"/>
      <c r="R384" s="295"/>
      <c r="S384" s="295"/>
      <c r="T384" s="295"/>
      <c r="U384" s="295"/>
      <c r="V384" s="295"/>
      <c r="W384" s="295"/>
      <c r="X384" s="295"/>
      <c r="Y384" s="295"/>
      <c r="Z384" s="295"/>
      <c r="AA384" s="295"/>
      <c r="AB384" s="295"/>
      <c r="AC384" s="295"/>
      <c r="AD384" s="295"/>
      <c r="AE384" s="295"/>
      <c r="AF384" s="295"/>
      <c r="AG384" s="295"/>
      <c r="AH384" s="295"/>
      <c r="AI384" s="295"/>
      <c r="AJ384" s="295"/>
      <c r="AK384" s="295"/>
      <c r="AL384" s="295"/>
      <c r="AM384" s="295"/>
      <c r="AN384" s="295"/>
      <c r="AO384" s="295"/>
      <c r="AP384" s="295"/>
      <c r="AQ384" s="295"/>
      <c r="AR384" s="295"/>
      <c r="AS384" s="295"/>
      <c r="AT384" s="295"/>
      <c r="AU384" s="295"/>
    </row>
    <row r="385" spans="2:47" x14ac:dyDescent="0.3">
      <c r="B385" s="363"/>
      <c r="C385" s="295"/>
      <c r="D385" s="295"/>
      <c r="E385" s="370"/>
      <c r="F385" s="117"/>
      <c r="G385" s="295"/>
      <c r="H385" s="365"/>
      <c r="I385" s="80"/>
      <c r="J385" s="363"/>
      <c r="K385" s="80"/>
      <c r="L385" s="365"/>
      <c r="M385" s="370"/>
      <c r="N385" s="342"/>
      <c r="O385" s="370"/>
      <c r="P385" s="342"/>
      <c r="Q385" s="295"/>
      <c r="R385" s="295"/>
      <c r="S385" s="295"/>
      <c r="T385" s="295"/>
      <c r="U385" s="295"/>
      <c r="V385" s="295"/>
      <c r="W385" s="295"/>
      <c r="X385" s="295"/>
      <c r="Y385" s="295"/>
      <c r="Z385" s="295"/>
      <c r="AA385" s="295"/>
      <c r="AB385" s="295"/>
      <c r="AC385" s="295"/>
      <c r="AD385" s="295"/>
      <c r="AE385" s="295"/>
      <c r="AF385" s="295"/>
      <c r="AG385" s="295"/>
      <c r="AH385" s="295"/>
      <c r="AI385" s="295"/>
      <c r="AJ385" s="295"/>
      <c r="AK385" s="295"/>
      <c r="AL385" s="295"/>
      <c r="AM385" s="295"/>
      <c r="AN385" s="295"/>
      <c r="AO385" s="295"/>
      <c r="AP385" s="295"/>
      <c r="AQ385" s="295"/>
      <c r="AR385" s="295"/>
      <c r="AS385" s="295"/>
      <c r="AT385" s="295"/>
      <c r="AU385" s="295"/>
    </row>
    <row r="386" spans="2:47" x14ac:dyDescent="0.3">
      <c r="B386" s="363"/>
      <c r="C386" s="295"/>
      <c r="D386" s="295"/>
      <c r="E386" s="370"/>
      <c r="F386" s="117"/>
      <c r="G386" s="295"/>
      <c r="H386" s="365"/>
      <c r="I386" s="80"/>
      <c r="J386" s="363"/>
      <c r="K386" s="80"/>
      <c r="L386" s="365"/>
      <c r="M386" s="370"/>
      <c r="N386" s="342"/>
      <c r="O386" s="370"/>
      <c r="P386" s="342"/>
      <c r="Q386" s="295"/>
      <c r="R386" s="295"/>
      <c r="S386" s="295"/>
      <c r="T386" s="295"/>
      <c r="U386" s="295"/>
      <c r="V386" s="295"/>
      <c r="W386" s="295"/>
      <c r="X386" s="295"/>
      <c r="Y386" s="295"/>
      <c r="Z386" s="295"/>
      <c r="AA386" s="295"/>
      <c r="AB386" s="295"/>
      <c r="AC386" s="295"/>
      <c r="AD386" s="295"/>
      <c r="AE386" s="295"/>
      <c r="AF386" s="295"/>
      <c r="AG386" s="295"/>
      <c r="AH386" s="295"/>
      <c r="AI386" s="295"/>
      <c r="AJ386" s="295"/>
      <c r="AK386" s="295"/>
      <c r="AL386" s="295"/>
      <c r="AM386" s="295"/>
      <c r="AN386" s="295"/>
      <c r="AO386" s="295"/>
      <c r="AP386" s="295"/>
      <c r="AQ386" s="295"/>
      <c r="AR386" s="295"/>
      <c r="AS386" s="295"/>
      <c r="AT386" s="295"/>
      <c r="AU386" s="295"/>
    </row>
    <row r="387" spans="2:47" x14ac:dyDescent="0.3">
      <c r="B387" s="363"/>
      <c r="C387" s="295"/>
      <c r="D387" s="295"/>
      <c r="E387" s="370"/>
      <c r="F387" s="117"/>
      <c r="G387" s="295"/>
      <c r="H387" s="365"/>
      <c r="I387" s="80"/>
      <c r="J387" s="363"/>
      <c r="K387" s="80"/>
      <c r="L387" s="365"/>
      <c r="M387" s="370"/>
      <c r="N387" s="342"/>
      <c r="O387" s="370"/>
      <c r="P387" s="342"/>
      <c r="Q387" s="295"/>
      <c r="R387" s="295"/>
      <c r="S387" s="295"/>
      <c r="T387" s="295"/>
      <c r="U387" s="295"/>
      <c r="V387" s="295"/>
      <c r="W387" s="295"/>
      <c r="X387" s="295"/>
      <c r="Y387" s="295"/>
      <c r="Z387" s="295"/>
      <c r="AA387" s="295"/>
      <c r="AB387" s="295"/>
      <c r="AC387" s="295"/>
      <c r="AD387" s="295"/>
      <c r="AE387" s="295"/>
      <c r="AF387" s="295"/>
      <c r="AG387" s="295"/>
      <c r="AH387" s="295"/>
      <c r="AI387" s="295"/>
      <c r="AJ387" s="295"/>
      <c r="AK387" s="295"/>
      <c r="AL387" s="295"/>
      <c r="AM387" s="295"/>
      <c r="AN387" s="295"/>
      <c r="AO387" s="295"/>
      <c r="AP387" s="295"/>
      <c r="AQ387" s="295"/>
      <c r="AR387" s="295"/>
      <c r="AS387" s="295"/>
      <c r="AT387" s="295"/>
      <c r="AU387" s="295"/>
    </row>
    <row r="388" spans="2:47" x14ac:dyDescent="0.3">
      <c r="B388" s="363"/>
      <c r="C388" s="295"/>
      <c r="D388" s="295"/>
      <c r="E388" s="370"/>
      <c r="F388" s="117"/>
      <c r="G388" s="295"/>
      <c r="H388" s="365"/>
      <c r="I388" s="80"/>
      <c r="J388" s="363"/>
      <c r="K388" s="80"/>
      <c r="L388" s="365"/>
      <c r="M388" s="370"/>
      <c r="N388" s="342"/>
      <c r="O388" s="370"/>
      <c r="P388" s="342"/>
      <c r="Q388" s="295"/>
      <c r="R388" s="295"/>
      <c r="S388" s="295"/>
      <c r="T388" s="295"/>
      <c r="U388" s="295"/>
      <c r="V388" s="295"/>
      <c r="W388" s="295"/>
      <c r="X388" s="295"/>
      <c r="Y388" s="295"/>
      <c r="Z388" s="295"/>
      <c r="AA388" s="295"/>
      <c r="AB388" s="295"/>
      <c r="AC388" s="295"/>
      <c r="AD388" s="295"/>
      <c r="AE388" s="295"/>
      <c r="AF388" s="295"/>
      <c r="AG388" s="295"/>
      <c r="AH388" s="295"/>
      <c r="AI388" s="295"/>
      <c r="AJ388" s="295"/>
      <c r="AK388" s="295"/>
      <c r="AL388" s="295"/>
      <c r="AM388" s="295"/>
      <c r="AN388" s="295"/>
      <c r="AO388" s="295"/>
      <c r="AP388" s="295"/>
      <c r="AQ388" s="295"/>
      <c r="AR388" s="295"/>
      <c r="AS388" s="295"/>
      <c r="AT388" s="295"/>
      <c r="AU388" s="295"/>
    </row>
    <row r="389" spans="2:47" x14ac:dyDescent="0.3">
      <c r="B389" s="363"/>
      <c r="C389" s="295"/>
      <c r="D389" s="295"/>
      <c r="E389" s="370"/>
      <c r="F389" s="117"/>
      <c r="G389" s="295"/>
      <c r="H389" s="365"/>
      <c r="I389" s="80"/>
      <c r="J389" s="363"/>
      <c r="K389" s="80"/>
      <c r="L389" s="365"/>
      <c r="M389" s="370"/>
      <c r="N389" s="342"/>
      <c r="O389" s="370"/>
      <c r="P389" s="342"/>
      <c r="Q389" s="295"/>
      <c r="R389" s="295"/>
      <c r="S389" s="295"/>
      <c r="T389" s="295"/>
      <c r="U389" s="295"/>
      <c r="V389" s="295"/>
      <c r="W389" s="295"/>
      <c r="X389" s="295"/>
      <c r="Y389" s="295"/>
      <c r="Z389" s="295"/>
      <c r="AA389" s="295"/>
      <c r="AB389" s="295"/>
      <c r="AC389" s="295"/>
      <c r="AD389" s="295"/>
      <c r="AE389" s="295"/>
      <c r="AF389" s="295"/>
      <c r="AG389" s="295"/>
      <c r="AH389" s="295"/>
      <c r="AI389" s="295"/>
      <c r="AJ389" s="295"/>
      <c r="AK389" s="295"/>
      <c r="AL389" s="295"/>
      <c r="AM389" s="295"/>
      <c r="AN389" s="295"/>
      <c r="AO389" s="295"/>
      <c r="AP389" s="295"/>
      <c r="AQ389" s="295"/>
      <c r="AR389" s="295"/>
      <c r="AS389" s="295"/>
      <c r="AT389" s="295"/>
      <c r="AU389" s="295"/>
    </row>
    <row r="390" spans="2:47" x14ac:dyDescent="0.3">
      <c r="B390" s="363"/>
      <c r="C390" s="295"/>
      <c r="D390" s="295"/>
      <c r="E390" s="370"/>
      <c r="F390" s="117"/>
      <c r="G390" s="295"/>
      <c r="H390" s="365"/>
      <c r="I390" s="80"/>
      <c r="J390" s="363"/>
      <c r="K390" s="80"/>
      <c r="L390" s="365"/>
      <c r="M390" s="370"/>
      <c r="N390" s="342"/>
      <c r="O390" s="370"/>
      <c r="P390" s="342"/>
      <c r="Q390" s="295"/>
      <c r="R390" s="295"/>
      <c r="S390" s="295"/>
      <c r="T390" s="295"/>
      <c r="U390" s="295"/>
      <c r="V390" s="295"/>
      <c r="W390" s="295"/>
      <c r="X390" s="295"/>
      <c r="Y390" s="295"/>
      <c r="Z390" s="295"/>
      <c r="AA390" s="295"/>
      <c r="AB390" s="295"/>
      <c r="AC390" s="295"/>
      <c r="AD390" s="295"/>
      <c r="AE390" s="295"/>
      <c r="AF390" s="295"/>
      <c r="AG390" s="295"/>
      <c r="AH390" s="295"/>
      <c r="AI390" s="295"/>
      <c r="AJ390" s="295"/>
      <c r="AK390" s="295"/>
      <c r="AL390" s="295"/>
      <c r="AM390" s="295"/>
      <c r="AN390" s="295"/>
      <c r="AO390" s="295"/>
      <c r="AP390" s="295"/>
      <c r="AQ390" s="295"/>
      <c r="AR390" s="295"/>
      <c r="AS390" s="295"/>
      <c r="AT390" s="295"/>
      <c r="AU390" s="295"/>
    </row>
    <row r="391" spans="2:47" x14ac:dyDescent="0.3">
      <c r="B391" s="363"/>
      <c r="C391" s="295"/>
      <c r="D391" s="295"/>
      <c r="E391" s="370"/>
      <c r="F391" s="117"/>
      <c r="G391" s="295"/>
      <c r="H391" s="365"/>
      <c r="I391" s="80"/>
      <c r="J391" s="363"/>
      <c r="K391" s="80"/>
      <c r="L391" s="365"/>
      <c r="M391" s="370"/>
      <c r="N391" s="342"/>
      <c r="O391" s="370"/>
      <c r="P391" s="342"/>
      <c r="Q391" s="295"/>
      <c r="R391" s="295"/>
      <c r="S391" s="295"/>
      <c r="T391" s="295"/>
      <c r="U391" s="295"/>
      <c r="V391" s="295"/>
      <c r="W391" s="295"/>
      <c r="X391" s="295"/>
      <c r="Y391" s="295"/>
      <c r="Z391" s="295"/>
      <c r="AA391" s="295"/>
      <c r="AB391" s="295"/>
      <c r="AC391" s="295"/>
      <c r="AD391" s="295"/>
      <c r="AE391" s="295"/>
      <c r="AF391" s="295"/>
      <c r="AG391" s="295"/>
      <c r="AH391" s="295"/>
      <c r="AI391" s="295"/>
      <c r="AJ391" s="295"/>
      <c r="AK391" s="295"/>
      <c r="AL391" s="295"/>
      <c r="AM391" s="295"/>
      <c r="AN391" s="295"/>
      <c r="AO391" s="295"/>
      <c r="AP391" s="295"/>
      <c r="AQ391" s="295"/>
      <c r="AR391" s="295"/>
      <c r="AS391" s="295"/>
      <c r="AT391" s="295"/>
      <c r="AU391" s="295"/>
    </row>
    <row r="392" spans="2:47" x14ac:dyDescent="0.3">
      <c r="B392" s="363"/>
      <c r="C392" s="295"/>
      <c r="D392" s="295"/>
      <c r="E392" s="370"/>
      <c r="F392" s="117"/>
      <c r="G392" s="295"/>
      <c r="H392" s="365"/>
      <c r="I392" s="80"/>
      <c r="J392" s="363"/>
      <c r="K392" s="80"/>
      <c r="L392" s="365"/>
      <c r="M392" s="370"/>
      <c r="N392" s="342"/>
      <c r="O392" s="370"/>
      <c r="P392" s="342"/>
      <c r="Q392" s="295"/>
      <c r="R392" s="295"/>
      <c r="S392" s="295"/>
      <c r="T392" s="295"/>
      <c r="U392" s="295"/>
      <c r="V392" s="295"/>
      <c r="W392" s="295"/>
      <c r="X392" s="295"/>
      <c r="Y392" s="295"/>
      <c r="Z392" s="295"/>
      <c r="AA392" s="295"/>
      <c r="AB392" s="295"/>
      <c r="AC392" s="295"/>
      <c r="AD392" s="295"/>
      <c r="AE392" s="295"/>
      <c r="AF392" s="295"/>
      <c r="AG392" s="295"/>
      <c r="AH392" s="295"/>
      <c r="AI392" s="295"/>
      <c r="AJ392" s="295"/>
      <c r="AK392" s="295"/>
      <c r="AL392" s="295"/>
      <c r="AM392" s="295"/>
      <c r="AN392" s="295"/>
      <c r="AO392" s="295"/>
      <c r="AP392" s="295"/>
      <c r="AQ392" s="295"/>
      <c r="AR392" s="295"/>
      <c r="AS392" s="295"/>
      <c r="AT392" s="295"/>
      <c r="AU392" s="295"/>
    </row>
    <row r="393" spans="2:47" x14ac:dyDescent="0.3">
      <c r="B393" s="363"/>
      <c r="C393" s="295"/>
      <c r="D393" s="295"/>
      <c r="E393" s="370"/>
      <c r="F393" s="117"/>
      <c r="G393" s="295"/>
      <c r="H393" s="365"/>
      <c r="I393" s="80"/>
      <c r="J393" s="363"/>
      <c r="K393" s="80"/>
      <c r="L393" s="365"/>
      <c r="M393" s="370"/>
      <c r="N393" s="342"/>
      <c r="O393" s="370"/>
      <c r="P393" s="342"/>
      <c r="Q393" s="295"/>
      <c r="R393" s="295"/>
      <c r="S393" s="295"/>
      <c r="T393" s="295"/>
      <c r="U393" s="295"/>
      <c r="V393" s="295"/>
      <c r="W393" s="295"/>
      <c r="X393" s="295"/>
      <c r="Y393" s="295"/>
      <c r="Z393" s="295"/>
      <c r="AA393" s="295"/>
      <c r="AB393" s="295"/>
      <c r="AC393" s="295"/>
      <c r="AD393" s="295"/>
      <c r="AE393" s="295"/>
      <c r="AF393" s="295"/>
      <c r="AG393" s="295"/>
      <c r="AH393" s="295"/>
      <c r="AI393" s="295"/>
      <c r="AJ393" s="295"/>
      <c r="AK393" s="295"/>
      <c r="AL393" s="295"/>
      <c r="AM393" s="295"/>
      <c r="AN393" s="295"/>
      <c r="AO393" s="295"/>
      <c r="AP393" s="295"/>
      <c r="AQ393" s="295"/>
      <c r="AR393" s="295"/>
      <c r="AS393" s="295"/>
      <c r="AT393" s="295"/>
      <c r="AU393" s="295"/>
    </row>
    <row r="394" spans="2:47" x14ac:dyDescent="0.3">
      <c r="B394" s="363"/>
      <c r="C394" s="295"/>
      <c r="D394" s="295"/>
      <c r="E394" s="370"/>
      <c r="F394" s="117"/>
      <c r="G394" s="295"/>
      <c r="H394" s="365"/>
      <c r="I394" s="80"/>
      <c r="J394" s="363"/>
      <c r="K394" s="80"/>
      <c r="L394" s="365"/>
      <c r="M394" s="370"/>
      <c r="N394" s="342"/>
      <c r="O394" s="370"/>
      <c r="P394" s="342"/>
      <c r="Q394" s="295"/>
      <c r="R394" s="295"/>
      <c r="S394" s="295"/>
      <c r="T394" s="295"/>
      <c r="U394" s="295"/>
      <c r="V394" s="295"/>
      <c r="W394" s="295"/>
      <c r="X394" s="295"/>
      <c r="Y394" s="295"/>
      <c r="Z394" s="295"/>
      <c r="AA394" s="295"/>
      <c r="AB394" s="295"/>
      <c r="AC394" s="295"/>
      <c r="AD394" s="295"/>
      <c r="AE394" s="295"/>
      <c r="AF394" s="295"/>
      <c r="AG394" s="295"/>
      <c r="AH394" s="295"/>
      <c r="AI394" s="295"/>
      <c r="AJ394" s="295"/>
      <c r="AK394" s="295"/>
      <c r="AL394" s="295"/>
      <c r="AM394" s="295"/>
      <c r="AN394" s="295"/>
      <c r="AO394" s="295"/>
      <c r="AP394" s="295"/>
      <c r="AQ394" s="295"/>
      <c r="AR394" s="295"/>
      <c r="AS394" s="295"/>
      <c r="AT394" s="295"/>
      <c r="AU394" s="295"/>
    </row>
    <row r="395" spans="2:47" x14ac:dyDescent="0.3">
      <c r="B395" s="363"/>
      <c r="C395" s="295"/>
      <c r="D395" s="295"/>
      <c r="E395" s="370"/>
      <c r="F395" s="117"/>
      <c r="G395" s="295"/>
      <c r="H395" s="365"/>
      <c r="I395" s="80"/>
      <c r="J395" s="363"/>
      <c r="K395" s="80"/>
      <c r="L395" s="365"/>
      <c r="M395" s="370"/>
      <c r="N395" s="342"/>
      <c r="O395" s="370"/>
      <c r="P395" s="342"/>
      <c r="Q395" s="295"/>
      <c r="R395" s="295"/>
      <c r="S395" s="295"/>
      <c r="T395" s="295"/>
      <c r="U395" s="295"/>
      <c r="V395" s="295"/>
      <c r="W395" s="295"/>
      <c r="X395" s="295"/>
      <c r="Y395" s="295"/>
      <c r="Z395" s="295"/>
      <c r="AA395" s="295"/>
      <c r="AB395" s="295"/>
      <c r="AC395" s="295"/>
      <c r="AD395" s="295"/>
      <c r="AE395" s="295"/>
      <c r="AF395" s="295"/>
      <c r="AG395" s="295"/>
      <c r="AH395" s="295"/>
      <c r="AI395" s="295"/>
      <c r="AJ395" s="295"/>
      <c r="AK395" s="295"/>
      <c r="AL395" s="295"/>
      <c r="AM395" s="295"/>
      <c r="AN395" s="295"/>
      <c r="AO395" s="295"/>
      <c r="AP395" s="295"/>
      <c r="AQ395" s="295"/>
      <c r="AR395" s="295"/>
      <c r="AS395" s="295"/>
      <c r="AT395" s="295"/>
      <c r="AU395" s="295"/>
    </row>
    <row r="396" spans="2:47" x14ac:dyDescent="0.3">
      <c r="B396" s="363"/>
      <c r="C396" s="295"/>
      <c r="D396" s="295"/>
      <c r="E396" s="370"/>
      <c r="F396" s="117"/>
      <c r="G396" s="295"/>
      <c r="H396" s="365"/>
      <c r="I396" s="80"/>
      <c r="J396" s="363"/>
      <c r="K396" s="80"/>
      <c r="L396" s="365"/>
      <c r="M396" s="370"/>
      <c r="N396" s="342"/>
      <c r="O396" s="370"/>
      <c r="P396" s="342"/>
      <c r="Q396" s="295"/>
      <c r="R396" s="295"/>
      <c r="S396" s="295"/>
      <c r="T396" s="295"/>
      <c r="U396" s="295"/>
      <c r="V396" s="295"/>
      <c r="W396" s="295"/>
      <c r="X396" s="295"/>
      <c r="Y396" s="295"/>
      <c r="Z396" s="295"/>
      <c r="AA396" s="295"/>
      <c r="AB396" s="295"/>
      <c r="AC396" s="295"/>
      <c r="AD396" s="295"/>
      <c r="AE396" s="295"/>
      <c r="AF396" s="295"/>
      <c r="AG396" s="295"/>
      <c r="AH396" s="295"/>
      <c r="AI396" s="295"/>
      <c r="AJ396" s="295"/>
      <c r="AK396" s="295"/>
      <c r="AL396" s="295"/>
      <c r="AM396" s="295"/>
      <c r="AN396" s="295"/>
      <c r="AO396" s="295"/>
      <c r="AP396" s="295"/>
      <c r="AQ396" s="295"/>
      <c r="AR396" s="295"/>
      <c r="AS396" s="295"/>
      <c r="AT396" s="295"/>
      <c r="AU396" s="295"/>
    </row>
    <row r="397" spans="2:47" x14ac:dyDescent="0.3">
      <c r="B397" s="363"/>
      <c r="C397" s="295"/>
      <c r="D397" s="295"/>
      <c r="E397" s="370"/>
      <c r="F397" s="117"/>
      <c r="G397" s="295"/>
      <c r="H397" s="365"/>
      <c r="I397" s="80"/>
      <c r="J397" s="363"/>
      <c r="K397" s="80"/>
      <c r="L397" s="365"/>
      <c r="M397" s="370"/>
      <c r="N397" s="342"/>
      <c r="O397" s="370"/>
      <c r="P397" s="342"/>
      <c r="Q397" s="295"/>
      <c r="R397" s="295"/>
      <c r="S397" s="295"/>
      <c r="T397" s="295"/>
      <c r="U397" s="295"/>
      <c r="V397" s="295"/>
      <c r="W397" s="295"/>
      <c r="X397" s="295"/>
      <c r="Y397" s="295"/>
      <c r="Z397" s="295"/>
      <c r="AA397" s="295"/>
      <c r="AB397" s="295"/>
      <c r="AC397" s="295"/>
      <c r="AD397" s="295"/>
      <c r="AE397" s="295"/>
      <c r="AF397" s="295"/>
      <c r="AG397" s="295"/>
      <c r="AH397" s="295"/>
      <c r="AI397" s="295"/>
      <c r="AJ397" s="295"/>
      <c r="AK397" s="295"/>
      <c r="AL397" s="295"/>
      <c r="AM397" s="295"/>
      <c r="AN397" s="295"/>
      <c r="AO397" s="295"/>
      <c r="AP397" s="295"/>
      <c r="AQ397" s="295"/>
      <c r="AR397" s="295"/>
      <c r="AS397" s="295"/>
      <c r="AT397" s="295"/>
      <c r="AU397" s="295"/>
    </row>
    <row r="398" spans="2:47" x14ac:dyDescent="0.3">
      <c r="B398" s="363"/>
      <c r="C398" s="295"/>
      <c r="D398" s="295"/>
      <c r="E398" s="370"/>
      <c r="F398" s="117"/>
      <c r="G398" s="295"/>
      <c r="H398" s="365"/>
      <c r="I398" s="80"/>
      <c r="J398" s="363"/>
      <c r="K398" s="80"/>
      <c r="L398" s="365"/>
      <c r="M398" s="370"/>
      <c r="N398" s="342"/>
      <c r="O398" s="370"/>
      <c r="P398" s="342"/>
      <c r="Q398" s="295"/>
      <c r="R398" s="295"/>
      <c r="S398" s="295"/>
      <c r="T398" s="295"/>
      <c r="U398" s="295"/>
      <c r="V398" s="295"/>
      <c r="W398" s="295"/>
      <c r="X398" s="295"/>
      <c r="Y398" s="295"/>
      <c r="Z398" s="295"/>
      <c r="AA398" s="295"/>
      <c r="AB398" s="295"/>
      <c r="AC398" s="295"/>
      <c r="AD398" s="295"/>
      <c r="AE398" s="295"/>
      <c r="AF398" s="295"/>
      <c r="AG398" s="295"/>
      <c r="AH398" s="295"/>
      <c r="AI398" s="295"/>
      <c r="AJ398" s="295"/>
      <c r="AK398" s="295"/>
      <c r="AL398" s="295"/>
      <c r="AM398" s="295"/>
      <c r="AN398" s="295"/>
      <c r="AO398" s="295"/>
      <c r="AP398" s="295"/>
      <c r="AQ398" s="295"/>
      <c r="AR398" s="295"/>
      <c r="AS398" s="295"/>
      <c r="AT398" s="295"/>
      <c r="AU398" s="295"/>
    </row>
    <row r="399" spans="2:47" x14ac:dyDescent="0.3">
      <c r="B399" s="363"/>
      <c r="C399" s="295"/>
      <c r="D399" s="295"/>
      <c r="E399" s="370"/>
      <c r="F399" s="117"/>
      <c r="G399" s="295"/>
      <c r="H399" s="365"/>
      <c r="I399" s="80"/>
      <c r="J399" s="363"/>
      <c r="K399" s="80"/>
      <c r="L399" s="365"/>
      <c r="M399" s="370"/>
      <c r="N399" s="342"/>
      <c r="O399" s="370"/>
      <c r="P399" s="342"/>
      <c r="Q399" s="295"/>
      <c r="R399" s="295"/>
      <c r="S399" s="295"/>
      <c r="T399" s="295"/>
      <c r="U399" s="295"/>
      <c r="V399" s="295"/>
      <c r="W399" s="295"/>
      <c r="X399" s="295"/>
      <c r="Y399" s="295"/>
      <c r="Z399" s="295"/>
      <c r="AA399" s="295"/>
      <c r="AB399" s="295"/>
      <c r="AC399" s="295"/>
      <c r="AD399" s="295"/>
      <c r="AE399" s="295"/>
      <c r="AF399" s="295"/>
      <c r="AG399" s="295"/>
      <c r="AH399" s="295"/>
      <c r="AI399" s="295"/>
      <c r="AJ399" s="295"/>
      <c r="AK399" s="295"/>
      <c r="AL399" s="295"/>
      <c r="AM399" s="295"/>
      <c r="AN399" s="295"/>
      <c r="AO399" s="295"/>
      <c r="AP399" s="295"/>
      <c r="AQ399" s="295"/>
      <c r="AR399" s="295"/>
      <c r="AS399" s="295"/>
      <c r="AT399" s="295"/>
      <c r="AU399" s="295"/>
    </row>
    <row r="400" spans="2:47" x14ac:dyDescent="0.3">
      <c r="B400" s="363"/>
      <c r="C400" s="295"/>
      <c r="D400" s="295"/>
      <c r="E400" s="370"/>
      <c r="F400" s="117"/>
      <c r="G400" s="295"/>
      <c r="H400" s="365"/>
      <c r="I400" s="80"/>
      <c r="J400" s="363"/>
      <c r="K400" s="80"/>
      <c r="L400" s="365"/>
      <c r="M400" s="370"/>
      <c r="N400" s="342"/>
      <c r="O400" s="370"/>
      <c r="P400" s="342"/>
      <c r="Q400" s="295"/>
      <c r="R400" s="295"/>
      <c r="S400" s="295"/>
      <c r="T400" s="295"/>
      <c r="U400" s="295"/>
      <c r="V400" s="295"/>
      <c r="W400" s="295"/>
      <c r="X400" s="295"/>
      <c r="Y400" s="295"/>
      <c r="Z400" s="295"/>
      <c r="AA400" s="295"/>
      <c r="AB400" s="295"/>
      <c r="AC400" s="295"/>
      <c r="AD400" s="295"/>
      <c r="AE400" s="295"/>
      <c r="AF400" s="295"/>
      <c r="AG400" s="295"/>
      <c r="AH400" s="295"/>
      <c r="AI400" s="295"/>
      <c r="AJ400" s="295"/>
      <c r="AK400" s="295"/>
      <c r="AL400" s="295"/>
      <c r="AM400" s="295"/>
      <c r="AN400" s="295"/>
      <c r="AO400" s="295"/>
      <c r="AP400" s="295"/>
      <c r="AQ400" s="295"/>
      <c r="AR400" s="295"/>
      <c r="AS400" s="295"/>
      <c r="AT400" s="295"/>
      <c r="AU400" s="295"/>
    </row>
    <row r="401" spans="2:47" x14ac:dyDescent="0.3">
      <c r="B401" s="363"/>
      <c r="C401" s="295"/>
      <c r="D401" s="295"/>
      <c r="E401" s="370"/>
      <c r="F401" s="117"/>
      <c r="G401" s="295"/>
      <c r="H401" s="365"/>
      <c r="I401" s="80"/>
      <c r="J401" s="363"/>
      <c r="K401" s="80"/>
      <c r="L401" s="365"/>
      <c r="M401" s="370"/>
      <c r="N401" s="342"/>
      <c r="O401" s="370"/>
      <c r="P401" s="342"/>
      <c r="Q401" s="295"/>
      <c r="R401" s="295"/>
      <c r="S401" s="295"/>
      <c r="T401" s="295"/>
      <c r="U401" s="295"/>
      <c r="V401" s="295"/>
      <c r="W401" s="295"/>
      <c r="X401" s="295"/>
      <c r="Y401" s="295"/>
      <c r="Z401" s="295"/>
      <c r="AA401" s="295"/>
      <c r="AB401" s="295"/>
      <c r="AC401" s="295"/>
      <c r="AD401" s="295"/>
      <c r="AE401" s="295"/>
      <c r="AF401" s="295"/>
      <c r="AG401" s="295"/>
      <c r="AH401" s="295"/>
      <c r="AI401" s="295"/>
      <c r="AJ401" s="295"/>
      <c r="AK401" s="295"/>
      <c r="AL401" s="295"/>
      <c r="AM401" s="295"/>
      <c r="AN401" s="295"/>
      <c r="AO401" s="295"/>
      <c r="AP401" s="295"/>
      <c r="AQ401" s="295"/>
      <c r="AR401" s="295"/>
      <c r="AS401" s="295"/>
      <c r="AT401" s="295"/>
      <c r="AU401" s="295"/>
    </row>
    <row r="402" spans="2:47" x14ac:dyDescent="0.3">
      <c r="B402" s="363"/>
      <c r="C402" s="295"/>
      <c r="D402" s="295"/>
      <c r="E402" s="370"/>
      <c r="F402" s="117"/>
      <c r="G402" s="295"/>
      <c r="H402" s="365"/>
      <c r="I402" s="80"/>
      <c r="J402" s="363"/>
      <c r="K402" s="80"/>
      <c r="L402" s="365"/>
      <c r="M402" s="370"/>
      <c r="N402" s="342"/>
      <c r="O402" s="370"/>
      <c r="P402" s="342"/>
      <c r="Q402" s="295"/>
      <c r="R402" s="295"/>
      <c r="S402" s="295"/>
      <c r="T402" s="295"/>
      <c r="U402" s="295"/>
      <c r="V402" s="295"/>
      <c r="W402" s="295"/>
      <c r="X402" s="295"/>
      <c r="Y402" s="295"/>
      <c r="Z402" s="295"/>
      <c r="AA402" s="295"/>
      <c r="AB402" s="295"/>
      <c r="AC402" s="295"/>
      <c r="AD402" s="295"/>
      <c r="AE402" s="295"/>
      <c r="AF402" s="295"/>
      <c r="AG402" s="295"/>
      <c r="AH402" s="295"/>
      <c r="AI402" s="295"/>
      <c r="AJ402" s="295"/>
      <c r="AK402" s="295"/>
      <c r="AL402" s="295"/>
      <c r="AM402" s="295"/>
      <c r="AN402" s="295"/>
      <c r="AO402" s="295"/>
      <c r="AP402" s="295"/>
      <c r="AQ402" s="295"/>
      <c r="AR402" s="295"/>
      <c r="AS402" s="295"/>
      <c r="AT402" s="295"/>
      <c r="AU402" s="295"/>
    </row>
    <row r="403" spans="2:47" x14ac:dyDescent="0.3">
      <c r="B403" s="363"/>
      <c r="C403" s="295"/>
      <c r="D403" s="295"/>
      <c r="E403" s="370"/>
      <c r="F403" s="117"/>
      <c r="G403" s="295"/>
      <c r="H403" s="365"/>
      <c r="I403" s="80"/>
      <c r="J403" s="363"/>
      <c r="K403" s="80"/>
      <c r="L403" s="365"/>
      <c r="M403" s="370"/>
      <c r="N403" s="342"/>
      <c r="O403" s="370"/>
      <c r="P403" s="342"/>
      <c r="Q403" s="295"/>
      <c r="R403" s="295"/>
      <c r="S403" s="295"/>
      <c r="T403" s="295"/>
      <c r="U403" s="295"/>
      <c r="V403" s="295"/>
      <c r="W403" s="295"/>
      <c r="X403" s="295"/>
      <c r="Y403" s="295"/>
      <c r="Z403" s="295"/>
      <c r="AA403" s="295"/>
      <c r="AB403" s="295"/>
      <c r="AC403" s="295"/>
      <c r="AD403" s="295"/>
      <c r="AE403" s="295"/>
      <c r="AF403" s="295"/>
      <c r="AG403" s="295"/>
      <c r="AH403" s="295"/>
      <c r="AI403" s="295"/>
      <c r="AJ403" s="295"/>
      <c r="AK403" s="295"/>
      <c r="AL403" s="295"/>
      <c r="AM403" s="295"/>
      <c r="AN403" s="295"/>
      <c r="AO403" s="295"/>
      <c r="AP403" s="295"/>
      <c r="AQ403" s="295"/>
      <c r="AR403" s="295"/>
      <c r="AS403" s="295"/>
      <c r="AT403" s="295"/>
      <c r="AU403" s="295"/>
    </row>
    <row r="404" spans="2:47" x14ac:dyDescent="0.3">
      <c r="B404" s="363"/>
      <c r="C404" s="295"/>
      <c r="D404" s="295"/>
      <c r="E404" s="370"/>
      <c r="F404" s="117"/>
      <c r="G404" s="295"/>
      <c r="H404" s="365"/>
      <c r="I404" s="80"/>
      <c r="J404" s="363"/>
      <c r="K404" s="80"/>
      <c r="L404" s="365"/>
      <c r="M404" s="370"/>
      <c r="N404" s="342"/>
      <c r="O404" s="370"/>
      <c r="P404" s="342"/>
      <c r="Q404" s="295"/>
      <c r="R404" s="295"/>
      <c r="S404" s="295"/>
      <c r="T404" s="295"/>
      <c r="U404" s="295"/>
      <c r="V404" s="295"/>
      <c r="W404" s="295"/>
      <c r="X404" s="295"/>
      <c r="Y404" s="295"/>
      <c r="Z404" s="295"/>
      <c r="AA404" s="295"/>
      <c r="AB404" s="295"/>
      <c r="AC404" s="295"/>
      <c r="AD404" s="295"/>
      <c r="AE404" s="295"/>
      <c r="AF404" s="295"/>
      <c r="AG404" s="295"/>
      <c r="AH404" s="295"/>
      <c r="AI404" s="295"/>
      <c r="AJ404" s="295"/>
      <c r="AK404" s="295"/>
      <c r="AL404" s="295"/>
      <c r="AM404" s="295"/>
      <c r="AN404" s="295"/>
      <c r="AO404" s="295"/>
      <c r="AP404" s="295"/>
      <c r="AQ404" s="295"/>
      <c r="AR404" s="295"/>
      <c r="AS404" s="295"/>
      <c r="AT404" s="295"/>
      <c r="AU404" s="295"/>
    </row>
    <row r="405" spans="2:47" x14ac:dyDescent="0.3">
      <c r="B405" s="363"/>
      <c r="C405" s="295"/>
      <c r="D405" s="295"/>
      <c r="E405" s="370"/>
      <c r="F405" s="117"/>
      <c r="G405" s="295"/>
      <c r="H405" s="365"/>
      <c r="I405" s="80"/>
      <c r="J405" s="363"/>
      <c r="K405" s="80"/>
      <c r="L405" s="365"/>
      <c r="M405" s="370"/>
      <c r="N405" s="342"/>
      <c r="O405" s="370"/>
      <c r="P405" s="342"/>
      <c r="Q405" s="295"/>
      <c r="R405" s="295"/>
      <c r="S405" s="295"/>
      <c r="T405" s="295"/>
      <c r="U405" s="295"/>
      <c r="V405" s="295"/>
      <c r="W405" s="295"/>
      <c r="X405" s="295"/>
      <c r="Y405" s="295"/>
      <c r="Z405" s="295"/>
      <c r="AA405" s="295"/>
      <c r="AB405" s="295"/>
      <c r="AC405" s="295"/>
      <c r="AD405" s="295"/>
      <c r="AE405" s="295"/>
      <c r="AF405" s="295"/>
      <c r="AG405" s="295"/>
      <c r="AH405" s="295"/>
      <c r="AI405" s="295"/>
      <c r="AJ405" s="295"/>
      <c r="AK405" s="295"/>
      <c r="AL405" s="295"/>
      <c r="AM405" s="295"/>
      <c r="AN405" s="295"/>
      <c r="AO405" s="295"/>
      <c r="AP405" s="295"/>
      <c r="AQ405" s="295"/>
      <c r="AR405" s="295"/>
      <c r="AS405" s="295"/>
      <c r="AT405" s="295"/>
      <c r="AU405" s="295"/>
    </row>
    <row r="406" spans="2:47" x14ac:dyDescent="0.3">
      <c r="B406" s="363"/>
      <c r="C406" s="295"/>
      <c r="D406" s="295"/>
      <c r="E406" s="370"/>
      <c r="F406" s="117"/>
      <c r="G406" s="295"/>
      <c r="H406" s="365"/>
      <c r="I406" s="80"/>
      <c r="J406" s="363"/>
      <c r="K406" s="80"/>
      <c r="L406" s="365"/>
      <c r="M406" s="370"/>
      <c r="N406" s="342"/>
      <c r="O406" s="370"/>
      <c r="P406" s="342"/>
      <c r="Q406" s="295"/>
      <c r="R406" s="295"/>
      <c r="S406" s="295"/>
      <c r="T406" s="295"/>
      <c r="U406" s="295"/>
      <c r="V406" s="295"/>
      <c r="W406" s="295"/>
      <c r="X406" s="295"/>
      <c r="Y406" s="295"/>
      <c r="Z406" s="295"/>
      <c r="AA406" s="295"/>
      <c r="AB406" s="295"/>
      <c r="AC406" s="295"/>
      <c r="AD406" s="295"/>
      <c r="AE406" s="295"/>
      <c r="AF406" s="295"/>
      <c r="AG406" s="295"/>
      <c r="AH406" s="295"/>
      <c r="AI406" s="295"/>
      <c r="AJ406" s="295"/>
      <c r="AK406" s="295"/>
      <c r="AL406" s="295"/>
      <c r="AM406" s="295"/>
      <c r="AN406" s="295"/>
      <c r="AO406" s="295"/>
      <c r="AP406" s="295"/>
      <c r="AQ406" s="295"/>
      <c r="AR406" s="295"/>
      <c r="AS406" s="295"/>
      <c r="AT406" s="295"/>
      <c r="AU406" s="295"/>
    </row>
    <row r="407" spans="2:47" x14ac:dyDescent="0.3">
      <c r="B407" s="363"/>
      <c r="C407" s="295"/>
      <c r="D407" s="295"/>
      <c r="E407" s="370"/>
      <c r="F407" s="117"/>
      <c r="G407" s="295"/>
      <c r="H407" s="365"/>
      <c r="I407" s="80"/>
      <c r="J407" s="363"/>
      <c r="K407" s="80"/>
      <c r="L407" s="365"/>
      <c r="M407" s="370"/>
      <c r="N407" s="342"/>
      <c r="O407" s="370"/>
      <c r="P407" s="342"/>
      <c r="Q407" s="295"/>
      <c r="R407" s="295"/>
      <c r="S407" s="295"/>
      <c r="T407" s="295"/>
      <c r="U407" s="295"/>
      <c r="V407" s="295"/>
      <c r="W407" s="295"/>
      <c r="X407" s="295"/>
      <c r="Y407" s="295"/>
      <c r="Z407" s="295"/>
      <c r="AA407" s="295"/>
      <c r="AB407" s="295"/>
      <c r="AC407" s="295"/>
      <c r="AD407" s="295"/>
      <c r="AE407" s="295"/>
      <c r="AF407" s="295"/>
      <c r="AG407" s="295"/>
      <c r="AH407" s="295"/>
      <c r="AI407" s="295"/>
      <c r="AJ407" s="295"/>
      <c r="AK407" s="295"/>
      <c r="AL407" s="295"/>
      <c r="AM407" s="295"/>
      <c r="AN407" s="295"/>
      <c r="AO407" s="295"/>
      <c r="AP407" s="295"/>
      <c r="AQ407" s="295"/>
      <c r="AR407" s="295"/>
      <c r="AS407" s="295"/>
      <c r="AT407" s="295"/>
      <c r="AU407" s="295"/>
    </row>
    <row r="408" spans="2:47" x14ac:dyDescent="0.3">
      <c r="B408" s="363"/>
      <c r="C408" s="295"/>
      <c r="D408" s="295"/>
      <c r="E408" s="370"/>
      <c r="F408" s="117"/>
      <c r="G408" s="295"/>
      <c r="H408" s="365"/>
      <c r="I408" s="80"/>
      <c r="J408" s="363"/>
      <c r="K408" s="80"/>
      <c r="L408" s="365"/>
      <c r="M408" s="370"/>
      <c r="N408" s="342"/>
      <c r="O408" s="370"/>
      <c r="P408" s="342"/>
      <c r="Q408" s="295"/>
      <c r="R408" s="295"/>
      <c r="S408" s="295"/>
      <c r="T408" s="295"/>
      <c r="U408" s="295"/>
      <c r="V408" s="295"/>
      <c r="W408" s="295"/>
      <c r="X408" s="295"/>
      <c r="Y408" s="295"/>
      <c r="Z408" s="295"/>
      <c r="AA408" s="295"/>
      <c r="AB408" s="295"/>
      <c r="AC408" s="295"/>
      <c r="AD408" s="295"/>
      <c r="AE408" s="295"/>
      <c r="AF408" s="295"/>
      <c r="AG408" s="295"/>
      <c r="AH408" s="295"/>
      <c r="AI408" s="295"/>
      <c r="AJ408" s="295"/>
      <c r="AK408" s="295"/>
      <c r="AL408" s="295"/>
      <c r="AM408" s="295"/>
      <c r="AN408" s="295"/>
      <c r="AO408" s="295"/>
      <c r="AP408" s="295"/>
      <c r="AQ408" s="295"/>
      <c r="AR408" s="295"/>
      <c r="AS408" s="295"/>
      <c r="AT408" s="295"/>
      <c r="AU408" s="295"/>
    </row>
    <row r="409" spans="2:47" x14ac:dyDescent="0.3">
      <c r="B409" s="363"/>
      <c r="C409" s="295"/>
      <c r="D409" s="295"/>
      <c r="E409" s="370"/>
      <c r="F409" s="117"/>
      <c r="G409" s="295"/>
      <c r="H409" s="365"/>
      <c r="I409" s="80"/>
      <c r="J409" s="363"/>
      <c r="K409" s="80"/>
      <c r="L409" s="365"/>
      <c r="M409" s="370"/>
      <c r="N409" s="342"/>
      <c r="O409" s="370"/>
      <c r="P409" s="342"/>
      <c r="Q409" s="295"/>
      <c r="R409" s="295"/>
      <c r="S409" s="295"/>
      <c r="T409" s="295"/>
      <c r="U409" s="295"/>
      <c r="V409" s="295"/>
      <c r="W409" s="295"/>
      <c r="X409" s="295"/>
      <c r="Y409" s="295"/>
      <c r="Z409" s="295"/>
      <c r="AA409" s="295"/>
      <c r="AB409" s="295"/>
      <c r="AC409" s="295"/>
      <c r="AD409" s="295"/>
      <c r="AE409" s="295"/>
      <c r="AF409" s="295"/>
      <c r="AG409" s="295"/>
      <c r="AH409" s="295"/>
      <c r="AI409" s="295"/>
      <c r="AJ409" s="295"/>
      <c r="AK409" s="295"/>
      <c r="AL409" s="295"/>
      <c r="AM409" s="295"/>
      <c r="AN409" s="295"/>
      <c r="AO409" s="295"/>
      <c r="AP409" s="295"/>
      <c r="AQ409" s="295"/>
      <c r="AR409" s="295"/>
      <c r="AS409" s="295"/>
      <c r="AT409" s="295"/>
      <c r="AU409" s="295"/>
    </row>
    <row r="410" spans="2:47" x14ac:dyDescent="0.3">
      <c r="B410" s="363"/>
      <c r="C410" s="295"/>
      <c r="D410" s="295"/>
      <c r="E410" s="370"/>
      <c r="F410" s="117"/>
      <c r="G410" s="295"/>
      <c r="H410" s="365"/>
      <c r="I410" s="80"/>
      <c r="J410" s="363"/>
      <c r="K410" s="80"/>
      <c r="L410" s="365"/>
      <c r="M410" s="370"/>
      <c r="N410" s="342"/>
      <c r="O410" s="370"/>
      <c r="P410" s="342"/>
      <c r="Q410" s="295"/>
      <c r="R410" s="295"/>
      <c r="S410" s="295"/>
      <c r="T410" s="295"/>
      <c r="U410" s="295"/>
      <c r="V410" s="295"/>
      <c r="W410" s="295"/>
      <c r="X410" s="295"/>
      <c r="Y410" s="295"/>
      <c r="Z410" s="295"/>
      <c r="AA410" s="295"/>
      <c r="AB410" s="295"/>
      <c r="AC410" s="295"/>
      <c r="AD410" s="295"/>
      <c r="AE410" s="295"/>
      <c r="AF410" s="295"/>
      <c r="AG410" s="295"/>
      <c r="AH410" s="295"/>
      <c r="AI410" s="295"/>
      <c r="AJ410" s="295"/>
      <c r="AK410" s="295"/>
      <c r="AL410" s="295"/>
      <c r="AM410" s="295"/>
      <c r="AN410" s="295"/>
      <c r="AO410" s="295"/>
      <c r="AP410" s="295"/>
      <c r="AQ410" s="295"/>
      <c r="AR410" s="295"/>
      <c r="AS410" s="295"/>
      <c r="AT410" s="295"/>
      <c r="AU410" s="295"/>
    </row>
    <row r="411" spans="2:47" x14ac:dyDescent="0.3">
      <c r="B411" s="363"/>
      <c r="C411" s="295"/>
      <c r="D411" s="295"/>
      <c r="E411" s="370"/>
      <c r="F411" s="117"/>
      <c r="G411" s="295"/>
      <c r="H411" s="365"/>
      <c r="I411" s="80"/>
      <c r="J411" s="363"/>
      <c r="K411" s="80"/>
      <c r="L411" s="365"/>
      <c r="M411" s="370"/>
      <c r="N411" s="342"/>
      <c r="O411" s="370"/>
      <c r="P411" s="342"/>
      <c r="Q411" s="295"/>
      <c r="R411" s="295"/>
      <c r="S411" s="295"/>
      <c r="T411" s="295"/>
      <c r="U411" s="295"/>
      <c r="V411" s="295"/>
      <c r="W411" s="295"/>
      <c r="X411" s="295"/>
      <c r="Y411" s="295"/>
      <c r="Z411" s="295"/>
      <c r="AA411" s="295"/>
      <c r="AB411" s="295"/>
      <c r="AC411" s="295"/>
      <c r="AD411" s="295"/>
      <c r="AE411" s="295"/>
      <c r="AF411" s="295"/>
      <c r="AG411" s="295"/>
      <c r="AH411" s="295"/>
      <c r="AI411" s="295"/>
      <c r="AJ411" s="295"/>
      <c r="AK411" s="295"/>
      <c r="AL411" s="295"/>
      <c r="AM411" s="295"/>
      <c r="AN411" s="295"/>
      <c r="AO411" s="295"/>
      <c r="AP411" s="295"/>
      <c r="AQ411" s="295"/>
      <c r="AR411" s="295"/>
      <c r="AS411" s="295"/>
      <c r="AT411" s="295"/>
      <c r="AU411" s="295"/>
    </row>
    <row r="412" spans="2:47" x14ac:dyDescent="0.3">
      <c r="B412" s="363"/>
      <c r="C412" s="295"/>
      <c r="D412" s="295"/>
      <c r="E412" s="370"/>
      <c r="F412" s="117"/>
      <c r="G412" s="295"/>
      <c r="H412" s="365"/>
      <c r="I412" s="80"/>
      <c r="J412" s="363"/>
      <c r="K412" s="80"/>
      <c r="L412" s="365"/>
      <c r="M412" s="370"/>
      <c r="N412" s="342"/>
      <c r="O412" s="370"/>
      <c r="P412" s="342"/>
      <c r="Q412" s="295"/>
      <c r="R412" s="295"/>
      <c r="S412" s="295"/>
      <c r="T412" s="295"/>
      <c r="U412" s="295"/>
      <c r="V412" s="295"/>
      <c r="W412" s="295"/>
      <c r="X412" s="295"/>
      <c r="Y412" s="295"/>
      <c r="Z412" s="295"/>
      <c r="AA412" s="295"/>
      <c r="AB412" s="295"/>
      <c r="AC412" s="295"/>
      <c r="AD412" s="295"/>
      <c r="AE412" s="295"/>
      <c r="AF412" s="295"/>
      <c r="AG412" s="295"/>
      <c r="AH412" s="295"/>
      <c r="AI412" s="295"/>
      <c r="AJ412" s="295"/>
      <c r="AK412" s="295"/>
      <c r="AL412" s="295"/>
      <c r="AM412" s="295"/>
      <c r="AN412" s="295"/>
      <c r="AO412" s="295"/>
      <c r="AP412" s="295"/>
      <c r="AQ412" s="295"/>
      <c r="AR412" s="295"/>
      <c r="AS412" s="295"/>
      <c r="AT412" s="295"/>
      <c r="AU412" s="295"/>
    </row>
    <row r="413" spans="2:47" x14ac:dyDescent="0.3">
      <c r="B413" s="363"/>
      <c r="C413" s="295"/>
      <c r="D413" s="295"/>
      <c r="E413" s="370"/>
      <c r="F413" s="117"/>
      <c r="G413" s="295"/>
      <c r="H413" s="365"/>
      <c r="I413" s="80"/>
      <c r="J413" s="363"/>
      <c r="K413" s="80"/>
      <c r="L413" s="365"/>
      <c r="M413" s="370"/>
      <c r="N413" s="342"/>
      <c r="O413" s="370"/>
      <c r="P413" s="342"/>
      <c r="Q413" s="295"/>
      <c r="R413" s="295"/>
      <c r="S413" s="295"/>
      <c r="T413" s="295"/>
      <c r="U413" s="295"/>
      <c r="V413" s="295"/>
      <c r="W413" s="295"/>
      <c r="X413" s="295"/>
      <c r="Y413" s="295"/>
      <c r="Z413" s="295"/>
      <c r="AA413" s="295"/>
      <c r="AB413" s="295"/>
      <c r="AC413" s="295"/>
      <c r="AD413" s="295"/>
      <c r="AE413" s="295"/>
      <c r="AF413" s="295"/>
      <c r="AG413" s="295"/>
      <c r="AH413" s="295"/>
      <c r="AI413" s="295"/>
      <c r="AJ413" s="295"/>
      <c r="AK413" s="295"/>
      <c r="AL413" s="295"/>
      <c r="AM413" s="295"/>
      <c r="AN413" s="295"/>
      <c r="AO413" s="295"/>
      <c r="AP413" s="295"/>
      <c r="AQ413" s="295"/>
      <c r="AR413" s="295"/>
      <c r="AS413" s="295"/>
      <c r="AT413" s="295"/>
      <c r="AU413" s="295"/>
    </row>
    <row r="414" spans="2:47" x14ac:dyDescent="0.3">
      <c r="B414" s="363"/>
      <c r="C414" s="295"/>
      <c r="D414" s="295"/>
      <c r="E414" s="370"/>
      <c r="F414" s="117"/>
      <c r="G414" s="295"/>
      <c r="H414" s="365"/>
      <c r="I414" s="80"/>
      <c r="J414" s="363"/>
      <c r="K414" s="80"/>
      <c r="L414" s="365"/>
      <c r="M414" s="370"/>
      <c r="N414" s="342"/>
      <c r="O414" s="370"/>
      <c r="P414" s="342"/>
      <c r="Q414" s="295"/>
      <c r="R414" s="295"/>
      <c r="S414" s="295"/>
      <c r="T414" s="295"/>
      <c r="U414" s="295"/>
      <c r="V414" s="295"/>
      <c r="W414" s="295"/>
      <c r="X414" s="295"/>
      <c r="Y414" s="295"/>
      <c r="Z414" s="295"/>
      <c r="AA414" s="295"/>
      <c r="AB414" s="295"/>
      <c r="AC414" s="295"/>
      <c r="AD414" s="295"/>
      <c r="AE414" s="295"/>
      <c r="AF414" s="295"/>
      <c r="AG414" s="295"/>
      <c r="AH414" s="295"/>
      <c r="AI414" s="295"/>
      <c r="AJ414" s="295"/>
      <c r="AK414" s="295"/>
      <c r="AL414" s="295"/>
      <c r="AM414" s="295"/>
      <c r="AN414" s="295"/>
      <c r="AO414" s="295"/>
      <c r="AP414" s="295"/>
      <c r="AQ414" s="295"/>
      <c r="AR414" s="295"/>
      <c r="AS414" s="295"/>
      <c r="AT414" s="295"/>
      <c r="AU414" s="295"/>
    </row>
    <row r="415" spans="2:47" x14ac:dyDescent="0.3">
      <c r="B415" s="363"/>
      <c r="C415" s="295"/>
      <c r="D415" s="295"/>
      <c r="E415" s="370"/>
      <c r="F415" s="117"/>
      <c r="G415" s="295"/>
      <c r="H415" s="365"/>
      <c r="I415" s="80"/>
      <c r="J415" s="363"/>
      <c r="K415" s="80"/>
      <c r="L415" s="365"/>
      <c r="M415" s="370"/>
      <c r="N415" s="342"/>
      <c r="O415" s="370"/>
      <c r="P415" s="342"/>
      <c r="Q415" s="295"/>
      <c r="R415" s="295"/>
      <c r="S415" s="295"/>
      <c r="T415" s="295"/>
      <c r="U415" s="295"/>
      <c r="V415" s="295"/>
      <c r="W415" s="295"/>
      <c r="X415" s="295"/>
      <c r="Y415" s="295"/>
      <c r="Z415" s="295"/>
      <c r="AA415" s="295"/>
      <c r="AB415" s="295"/>
      <c r="AC415" s="295"/>
      <c r="AD415" s="295"/>
      <c r="AE415" s="295"/>
      <c r="AF415" s="295"/>
      <c r="AG415" s="295"/>
      <c r="AH415" s="295"/>
      <c r="AI415" s="295"/>
      <c r="AJ415" s="295"/>
      <c r="AK415" s="295"/>
      <c r="AL415" s="295"/>
      <c r="AM415" s="295"/>
      <c r="AN415" s="295"/>
      <c r="AO415" s="295"/>
      <c r="AP415" s="295"/>
      <c r="AQ415" s="295"/>
      <c r="AR415" s="295"/>
      <c r="AS415" s="295"/>
      <c r="AT415" s="295"/>
      <c r="AU415" s="295"/>
    </row>
    <row r="416" spans="2:47" x14ac:dyDescent="0.3">
      <c r="B416" s="363"/>
      <c r="C416" s="295"/>
      <c r="D416" s="295"/>
      <c r="E416" s="370"/>
      <c r="F416" s="117"/>
      <c r="G416" s="295"/>
      <c r="H416" s="365"/>
      <c r="I416" s="80"/>
      <c r="J416" s="363"/>
      <c r="K416" s="80"/>
      <c r="L416" s="365"/>
      <c r="M416" s="370"/>
      <c r="N416" s="342"/>
      <c r="O416" s="370"/>
      <c r="P416" s="342"/>
      <c r="Q416" s="295"/>
      <c r="R416" s="295"/>
      <c r="S416" s="295"/>
      <c r="T416" s="295"/>
      <c r="U416" s="295"/>
      <c r="V416" s="295"/>
      <c r="W416" s="295"/>
      <c r="X416" s="295"/>
      <c r="Y416" s="295"/>
      <c r="Z416" s="295"/>
      <c r="AA416" s="295"/>
      <c r="AB416" s="295"/>
      <c r="AC416" s="295"/>
      <c r="AD416" s="295"/>
      <c r="AE416" s="295"/>
      <c r="AF416" s="295"/>
      <c r="AG416" s="295"/>
      <c r="AH416" s="295"/>
      <c r="AI416" s="295"/>
      <c r="AJ416" s="295"/>
      <c r="AK416" s="295"/>
      <c r="AL416" s="295"/>
      <c r="AM416" s="295"/>
      <c r="AN416" s="295"/>
      <c r="AO416" s="295"/>
      <c r="AP416" s="295"/>
      <c r="AQ416" s="295"/>
      <c r="AR416" s="295"/>
      <c r="AS416" s="295"/>
      <c r="AT416" s="295"/>
      <c r="AU416" s="295"/>
    </row>
    <row r="417" spans="2:47" x14ac:dyDescent="0.3">
      <c r="B417" s="363"/>
      <c r="C417" s="295"/>
      <c r="D417" s="295"/>
      <c r="E417" s="370"/>
      <c r="F417" s="117"/>
      <c r="G417" s="295"/>
      <c r="H417" s="365"/>
      <c r="I417" s="80"/>
      <c r="J417" s="363"/>
      <c r="K417" s="80"/>
      <c r="L417" s="365"/>
      <c r="M417" s="370"/>
      <c r="N417" s="342"/>
      <c r="O417" s="370"/>
      <c r="P417" s="342"/>
      <c r="Q417" s="295"/>
      <c r="R417" s="295"/>
      <c r="S417" s="295"/>
      <c r="T417" s="295"/>
      <c r="U417" s="295"/>
      <c r="V417" s="295"/>
      <c r="W417" s="295"/>
      <c r="X417" s="295"/>
      <c r="Y417" s="295"/>
      <c r="Z417" s="295"/>
      <c r="AA417" s="295"/>
      <c r="AB417" s="295"/>
      <c r="AC417" s="295"/>
      <c r="AD417" s="295"/>
      <c r="AE417" s="295"/>
      <c r="AF417" s="295"/>
      <c r="AG417" s="295"/>
      <c r="AH417" s="295"/>
      <c r="AI417" s="295"/>
      <c r="AJ417" s="295"/>
      <c r="AK417" s="295"/>
      <c r="AL417" s="295"/>
      <c r="AM417" s="295"/>
      <c r="AN417" s="295"/>
      <c r="AO417" s="295"/>
      <c r="AP417" s="295"/>
      <c r="AQ417" s="295"/>
      <c r="AR417" s="295"/>
      <c r="AS417" s="295"/>
      <c r="AT417" s="295"/>
      <c r="AU417" s="295"/>
    </row>
    <row r="418" spans="2:47" x14ac:dyDescent="0.3">
      <c r="B418" s="363"/>
      <c r="C418" s="295"/>
      <c r="D418" s="295"/>
      <c r="E418" s="370"/>
      <c r="F418" s="117"/>
      <c r="G418" s="295"/>
      <c r="H418" s="365"/>
      <c r="I418" s="80"/>
      <c r="J418" s="363"/>
      <c r="K418" s="80"/>
      <c r="L418" s="365"/>
      <c r="M418" s="370"/>
      <c r="N418" s="342"/>
      <c r="O418" s="370"/>
      <c r="P418" s="342"/>
      <c r="Q418" s="295"/>
      <c r="R418" s="295"/>
      <c r="S418" s="295"/>
      <c r="T418" s="295"/>
      <c r="U418" s="295"/>
      <c r="V418" s="295"/>
      <c r="W418" s="295"/>
      <c r="X418" s="295"/>
      <c r="Y418" s="295"/>
      <c r="Z418" s="295"/>
      <c r="AA418" s="295"/>
      <c r="AB418" s="295"/>
      <c r="AC418" s="295"/>
      <c r="AD418" s="295"/>
      <c r="AE418" s="295"/>
      <c r="AF418" s="295"/>
      <c r="AG418" s="295"/>
      <c r="AH418" s="295"/>
      <c r="AI418" s="295"/>
      <c r="AJ418" s="295"/>
      <c r="AK418" s="295"/>
      <c r="AL418" s="295"/>
      <c r="AM418" s="295"/>
      <c r="AN418" s="295"/>
      <c r="AO418" s="295"/>
      <c r="AP418" s="295"/>
      <c r="AQ418" s="295"/>
      <c r="AR418" s="295"/>
      <c r="AS418" s="295"/>
      <c r="AT418" s="295"/>
      <c r="AU418" s="295"/>
    </row>
    <row r="419" spans="2:47" x14ac:dyDescent="0.3">
      <c r="B419" s="363"/>
      <c r="C419" s="295"/>
      <c r="D419" s="295"/>
      <c r="E419" s="370"/>
      <c r="F419" s="117"/>
      <c r="G419" s="295"/>
      <c r="H419" s="365"/>
      <c r="I419" s="80"/>
      <c r="J419" s="363"/>
      <c r="K419" s="80"/>
      <c r="L419" s="365"/>
      <c r="M419" s="370"/>
      <c r="N419" s="342"/>
      <c r="O419" s="370"/>
      <c r="P419" s="342"/>
      <c r="Q419" s="295"/>
      <c r="R419" s="295"/>
      <c r="S419" s="295"/>
      <c r="T419" s="295"/>
      <c r="U419" s="295"/>
      <c r="V419" s="295"/>
      <c r="W419" s="295"/>
      <c r="X419" s="295"/>
      <c r="Y419" s="295"/>
      <c r="Z419" s="295"/>
      <c r="AA419" s="295"/>
      <c r="AB419" s="295"/>
      <c r="AC419" s="295"/>
      <c r="AD419" s="295"/>
      <c r="AE419" s="295"/>
      <c r="AF419" s="295"/>
      <c r="AG419" s="295"/>
      <c r="AH419" s="295"/>
      <c r="AI419" s="295"/>
      <c r="AJ419" s="295"/>
      <c r="AK419" s="295"/>
      <c r="AL419" s="295"/>
      <c r="AM419" s="295"/>
      <c r="AN419" s="295"/>
      <c r="AO419" s="295"/>
      <c r="AP419" s="295"/>
      <c r="AQ419" s="295"/>
      <c r="AR419" s="295"/>
      <c r="AS419" s="295"/>
      <c r="AT419" s="295"/>
      <c r="AU419" s="295"/>
    </row>
    <row r="420" spans="2:47" x14ac:dyDescent="0.3">
      <c r="B420" s="363"/>
      <c r="C420" s="295"/>
      <c r="D420" s="295"/>
      <c r="E420" s="370"/>
      <c r="F420" s="117"/>
      <c r="G420" s="295"/>
      <c r="H420" s="365"/>
      <c r="I420" s="80"/>
      <c r="J420" s="363"/>
      <c r="K420" s="80"/>
      <c r="L420" s="365"/>
      <c r="M420" s="370"/>
      <c r="N420" s="342"/>
      <c r="O420" s="370"/>
      <c r="P420" s="342"/>
      <c r="Q420" s="295"/>
      <c r="R420" s="295"/>
      <c r="S420" s="295"/>
      <c r="T420" s="295"/>
      <c r="U420" s="295"/>
      <c r="V420" s="295"/>
      <c r="W420" s="295"/>
      <c r="X420" s="295"/>
      <c r="Y420" s="295"/>
      <c r="Z420" s="295"/>
      <c r="AA420" s="295"/>
      <c r="AB420" s="295"/>
      <c r="AC420" s="295"/>
      <c r="AD420" s="295"/>
      <c r="AE420" s="295"/>
      <c r="AF420" s="295"/>
      <c r="AG420" s="295"/>
      <c r="AH420" s="295"/>
      <c r="AI420" s="295"/>
      <c r="AJ420" s="295"/>
      <c r="AK420" s="295"/>
      <c r="AL420" s="295"/>
      <c r="AM420" s="295"/>
      <c r="AN420" s="295"/>
      <c r="AO420" s="295"/>
      <c r="AP420" s="295"/>
      <c r="AQ420" s="295"/>
      <c r="AR420" s="295"/>
      <c r="AS420" s="295"/>
      <c r="AT420" s="295"/>
      <c r="AU420" s="295"/>
    </row>
    <row r="421" spans="2:47" x14ac:dyDescent="0.3">
      <c r="B421" s="363"/>
      <c r="C421" s="295"/>
      <c r="D421" s="295"/>
      <c r="E421" s="370"/>
      <c r="F421" s="117"/>
      <c r="G421" s="295"/>
      <c r="H421" s="365"/>
      <c r="I421" s="80"/>
      <c r="J421" s="363"/>
      <c r="K421" s="80"/>
      <c r="L421" s="365"/>
      <c r="M421" s="370"/>
      <c r="N421" s="342"/>
      <c r="O421" s="370"/>
      <c r="P421" s="342"/>
      <c r="Q421" s="295"/>
      <c r="R421" s="295"/>
      <c r="S421" s="295"/>
      <c r="T421" s="295"/>
      <c r="U421" s="295"/>
      <c r="V421" s="295"/>
      <c r="W421" s="295"/>
      <c r="X421" s="295"/>
      <c r="Y421" s="295"/>
      <c r="Z421" s="295"/>
      <c r="AA421" s="295"/>
      <c r="AB421" s="295"/>
      <c r="AC421" s="295"/>
      <c r="AD421" s="295"/>
      <c r="AE421" s="295"/>
      <c r="AF421" s="295"/>
      <c r="AG421" s="295"/>
      <c r="AH421" s="295"/>
      <c r="AI421" s="295"/>
      <c r="AJ421" s="295"/>
      <c r="AK421" s="295"/>
      <c r="AL421" s="295"/>
      <c r="AM421" s="295"/>
      <c r="AN421" s="295"/>
      <c r="AO421" s="295"/>
      <c r="AP421" s="295"/>
      <c r="AQ421" s="295"/>
      <c r="AR421" s="295"/>
      <c r="AS421" s="295"/>
      <c r="AT421" s="295"/>
      <c r="AU421" s="295"/>
    </row>
    <row r="422" spans="2:47" x14ac:dyDescent="0.3">
      <c r="B422" s="363"/>
      <c r="C422" s="295"/>
      <c r="D422" s="295"/>
      <c r="E422" s="370"/>
      <c r="F422" s="117"/>
      <c r="G422" s="295"/>
      <c r="H422" s="365"/>
      <c r="I422" s="80"/>
      <c r="J422" s="363"/>
      <c r="K422" s="80"/>
      <c r="L422" s="365"/>
      <c r="M422" s="370"/>
      <c r="N422" s="342"/>
      <c r="O422" s="370"/>
      <c r="P422" s="342"/>
      <c r="Q422" s="295"/>
      <c r="R422" s="295"/>
      <c r="S422" s="295"/>
      <c r="T422" s="295"/>
      <c r="U422" s="295"/>
      <c r="V422" s="295"/>
      <c r="W422" s="295"/>
      <c r="X422" s="295"/>
      <c r="Y422" s="295"/>
      <c r="Z422" s="295"/>
      <c r="AA422" s="295"/>
      <c r="AB422" s="295"/>
      <c r="AC422" s="295"/>
      <c r="AD422" s="295"/>
      <c r="AE422" s="295"/>
      <c r="AF422" s="295"/>
      <c r="AG422" s="295"/>
      <c r="AH422" s="295"/>
      <c r="AI422" s="295"/>
      <c r="AJ422" s="295"/>
      <c r="AK422" s="295"/>
      <c r="AL422" s="295"/>
      <c r="AM422" s="295"/>
      <c r="AN422" s="295"/>
      <c r="AO422" s="295"/>
      <c r="AP422" s="295"/>
      <c r="AQ422" s="295"/>
      <c r="AR422" s="295"/>
      <c r="AS422" s="295"/>
      <c r="AT422" s="295"/>
      <c r="AU422" s="295"/>
    </row>
    <row r="423" spans="2:47" x14ac:dyDescent="0.3">
      <c r="B423" s="363"/>
      <c r="C423" s="295"/>
      <c r="D423" s="295"/>
      <c r="E423" s="370"/>
      <c r="F423" s="117"/>
      <c r="G423" s="295"/>
      <c r="H423" s="365"/>
      <c r="I423" s="80"/>
      <c r="J423" s="363"/>
      <c r="K423" s="80"/>
      <c r="L423" s="365"/>
      <c r="M423" s="370"/>
      <c r="N423" s="342"/>
      <c r="O423" s="370"/>
      <c r="P423" s="342"/>
      <c r="Q423" s="295"/>
      <c r="R423" s="295"/>
      <c r="S423" s="295"/>
      <c r="T423" s="295"/>
      <c r="U423" s="295"/>
      <c r="V423" s="295"/>
      <c r="W423" s="295"/>
      <c r="X423" s="295"/>
      <c r="Y423" s="295"/>
      <c r="Z423" s="295"/>
      <c r="AA423" s="295"/>
      <c r="AB423" s="295"/>
      <c r="AC423" s="295"/>
      <c r="AD423" s="295"/>
      <c r="AE423" s="295"/>
      <c r="AF423" s="295"/>
      <c r="AG423" s="295"/>
      <c r="AH423" s="295"/>
      <c r="AI423" s="295"/>
      <c r="AJ423" s="295"/>
      <c r="AK423" s="295"/>
      <c r="AL423" s="295"/>
      <c r="AM423" s="295"/>
      <c r="AN423" s="295"/>
      <c r="AO423" s="295"/>
      <c r="AP423" s="295"/>
      <c r="AQ423" s="295"/>
      <c r="AR423" s="295"/>
      <c r="AS423" s="295"/>
      <c r="AT423" s="295"/>
      <c r="AU423" s="295"/>
    </row>
    <row r="424" spans="2:47" x14ac:dyDescent="0.3">
      <c r="B424" s="363"/>
      <c r="C424" s="295"/>
      <c r="D424" s="295"/>
      <c r="E424" s="370"/>
      <c r="F424" s="117"/>
      <c r="G424" s="295"/>
      <c r="H424" s="365"/>
      <c r="I424" s="80"/>
      <c r="J424" s="363"/>
      <c r="K424" s="80"/>
      <c r="L424" s="365"/>
      <c r="M424" s="370"/>
      <c r="N424" s="342"/>
      <c r="O424" s="370"/>
      <c r="P424" s="342"/>
      <c r="Q424" s="295"/>
      <c r="R424" s="295"/>
      <c r="S424" s="295"/>
      <c r="T424" s="295"/>
      <c r="U424" s="295"/>
      <c r="V424" s="295"/>
      <c r="W424" s="295"/>
      <c r="X424" s="295"/>
      <c r="Y424" s="295"/>
      <c r="Z424" s="295"/>
      <c r="AA424" s="295"/>
      <c r="AB424" s="295"/>
      <c r="AC424" s="295"/>
      <c r="AD424" s="295"/>
      <c r="AE424" s="295"/>
      <c r="AF424" s="295"/>
      <c r="AG424" s="295"/>
      <c r="AH424" s="295"/>
      <c r="AI424" s="295"/>
      <c r="AJ424" s="295"/>
      <c r="AK424" s="295"/>
      <c r="AL424" s="295"/>
      <c r="AM424" s="295"/>
      <c r="AN424" s="295"/>
      <c r="AO424" s="295"/>
      <c r="AP424" s="295"/>
      <c r="AQ424" s="295"/>
      <c r="AR424" s="295"/>
      <c r="AS424" s="295"/>
      <c r="AT424" s="295"/>
      <c r="AU424" s="295"/>
    </row>
    <row r="425" spans="2:47" x14ac:dyDescent="0.3">
      <c r="B425" s="363"/>
      <c r="C425" s="295"/>
      <c r="D425" s="295"/>
      <c r="E425" s="370"/>
      <c r="F425" s="117"/>
      <c r="G425" s="295"/>
      <c r="H425" s="365"/>
      <c r="I425" s="80"/>
      <c r="J425" s="363"/>
      <c r="K425" s="80"/>
      <c r="L425" s="365"/>
      <c r="M425" s="370"/>
      <c r="N425" s="342"/>
      <c r="O425" s="370"/>
      <c r="P425" s="342"/>
      <c r="Q425" s="295"/>
      <c r="R425" s="295"/>
      <c r="S425" s="295"/>
      <c r="T425" s="295"/>
      <c r="U425" s="295"/>
      <c r="V425" s="295"/>
      <c r="W425" s="295"/>
      <c r="X425" s="295"/>
      <c r="Y425" s="295"/>
      <c r="Z425" s="295"/>
      <c r="AA425" s="295"/>
      <c r="AB425" s="295"/>
      <c r="AC425" s="295"/>
      <c r="AD425" s="295"/>
      <c r="AE425" s="295"/>
      <c r="AF425" s="295"/>
      <c r="AG425" s="295"/>
      <c r="AH425" s="295"/>
      <c r="AI425" s="295"/>
      <c r="AJ425" s="295"/>
      <c r="AK425" s="295"/>
      <c r="AL425" s="295"/>
      <c r="AM425" s="295"/>
      <c r="AN425" s="295"/>
      <c r="AO425" s="295"/>
      <c r="AP425" s="295"/>
      <c r="AQ425" s="295"/>
      <c r="AR425" s="295"/>
      <c r="AS425" s="295"/>
      <c r="AT425" s="295"/>
      <c r="AU425" s="295"/>
    </row>
    <row r="426" spans="2:47" x14ac:dyDescent="0.3">
      <c r="B426" s="363"/>
      <c r="C426" s="295"/>
      <c r="D426" s="295"/>
      <c r="E426" s="370"/>
      <c r="F426" s="117"/>
      <c r="G426" s="295"/>
      <c r="H426" s="365"/>
      <c r="I426" s="80"/>
      <c r="J426" s="363"/>
      <c r="K426" s="80"/>
      <c r="L426" s="365"/>
      <c r="M426" s="370"/>
      <c r="N426" s="342"/>
      <c r="O426" s="370"/>
      <c r="P426" s="342"/>
      <c r="Q426" s="295"/>
      <c r="R426" s="295"/>
      <c r="S426" s="295"/>
      <c r="T426" s="295"/>
      <c r="U426" s="295"/>
      <c r="V426" s="295"/>
      <c r="W426" s="295"/>
      <c r="X426" s="295"/>
      <c r="Y426" s="295"/>
      <c r="Z426" s="295"/>
      <c r="AA426" s="295"/>
      <c r="AB426" s="295"/>
      <c r="AC426" s="295"/>
      <c r="AD426" s="295"/>
      <c r="AE426" s="295"/>
      <c r="AF426" s="295"/>
      <c r="AG426" s="295"/>
      <c r="AH426" s="295"/>
      <c r="AI426" s="295"/>
      <c r="AJ426" s="295"/>
      <c r="AK426" s="295"/>
      <c r="AL426" s="295"/>
      <c r="AM426" s="295"/>
      <c r="AN426" s="295"/>
      <c r="AO426" s="295"/>
      <c r="AP426" s="295"/>
      <c r="AQ426" s="295"/>
      <c r="AR426" s="295"/>
      <c r="AS426" s="295"/>
      <c r="AT426" s="295"/>
      <c r="AU426" s="295"/>
    </row>
    <row r="427" spans="2:47" x14ac:dyDescent="0.3">
      <c r="B427" s="363"/>
      <c r="C427" s="295"/>
      <c r="D427" s="295"/>
      <c r="E427" s="370"/>
      <c r="F427" s="117"/>
      <c r="G427" s="295"/>
      <c r="H427" s="365"/>
      <c r="I427" s="80"/>
      <c r="J427" s="363"/>
      <c r="K427" s="80"/>
      <c r="L427" s="365"/>
      <c r="M427" s="370"/>
      <c r="N427" s="342"/>
      <c r="O427" s="370"/>
      <c r="P427" s="342"/>
      <c r="Q427" s="295"/>
      <c r="R427" s="295"/>
      <c r="S427" s="295"/>
      <c r="T427" s="295"/>
      <c r="U427" s="295"/>
      <c r="V427" s="295"/>
      <c r="W427" s="295"/>
      <c r="X427" s="295"/>
      <c r="Y427" s="295"/>
      <c r="Z427" s="295"/>
      <c r="AA427" s="295"/>
      <c r="AB427" s="295"/>
      <c r="AC427" s="295"/>
      <c r="AD427" s="295"/>
      <c r="AE427" s="295"/>
      <c r="AF427" s="295"/>
      <c r="AG427" s="295"/>
      <c r="AH427" s="295"/>
      <c r="AI427" s="295"/>
      <c r="AJ427" s="295"/>
      <c r="AK427" s="295"/>
      <c r="AL427" s="295"/>
      <c r="AM427" s="295"/>
      <c r="AN427" s="295"/>
      <c r="AO427" s="295"/>
      <c r="AP427" s="295"/>
      <c r="AQ427" s="295"/>
      <c r="AR427" s="295"/>
      <c r="AS427" s="295"/>
      <c r="AT427" s="295"/>
      <c r="AU427" s="295"/>
    </row>
    <row r="428" spans="2:47" x14ac:dyDescent="0.3">
      <c r="B428" s="363"/>
      <c r="C428" s="295"/>
      <c r="D428" s="295"/>
      <c r="E428" s="370"/>
      <c r="F428" s="117"/>
      <c r="G428" s="295"/>
      <c r="H428" s="365"/>
      <c r="I428" s="80"/>
      <c r="J428" s="363"/>
      <c r="K428" s="80"/>
      <c r="L428" s="365"/>
      <c r="M428" s="370"/>
      <c r="N428" s="342"/>
      <c r="O428" s="370"/>
      <c r="P428" s="342"/>
      <c r="Q428" s="295"/>
      <c r="R428" s="295"/>
      <c r="S428" s="295"/>
      <c r="T428" s="295"/>
      <c r="U428" s="295"/>
      <c r="V428" s="295"/>
      <c r="W428" s="295"/>
      <c r="X428" s="295"/>
      <c r="Y428" s="295"/>
      <c r="Z428" s="295"/>
      <c r="AA428" s="295"/>
      <c r="AB428" s="295"/>
      <c r="AC428" s="295"/>
      <c r="AD428" s="295"/>
      <c r="AE428" s="295"/>
      <c r="AF428" s="295"/>
      <c r="AG428" s="295"/>
      <c r="AH428" s="295"/>
      <c r="AI428" s="295"/>
      <c r="AJ428" s="295"/>
      <c r="AK428" s="295"/>
      <c r="AL428" s="295"/>
      <c r="AM428" s="295"/>
      <c r="AN428" s="295"/>
      <c r="AO428" s="295"/>
      <c r="AP428" s="295"/>
      <c r="AQ428" s="295"/>
      <c r="AR428" s="295"/>
      <c r="AS428" s="295"/>
      <c r="AT428" s="295"/>
      <c r="AU428" s="295"/>
    </row>
    <row r="429" spans="2:47" x14ac:dyDescent="0.3">
      <c r="B429" s="363"/>
      <c r="C429" s="295"/>
      <c r="D429" s="295"/>
      <c r="E429" s="370"/>
      <c r="F429" s="117"/>
      <c r="G429" s="295"/>
      <c r="H429" s="365"/>
      <c r="I429" s="80"/>
      <c r="J429" s="363"/>
      <c r="K429" s="80"/>
      <c r="L429" s="365"/>
      <c r="M429" s="370"/>
      <c r="N429" s="342"/>
      <c r="O429" s="370"/>
      <c r="P429" s="342"/>
      <c r="Q429" s="295"/>
      <c r="R429" s="295"/>
      <c r="S429" s="295"/>
      <c r="T429" s="295"/>
      <c r="U429" s="295"/>
      <c r="V429" s="295"/>
      <c r="W429" s="295"/>
      <c r="X429" s="295"/>
      <c r="Y429" s="295"/>
      <c r="Z429" s="295"/>
      <c r="AA429" s="295"/>
      <c r="AB429" s="295"/>
      <c r="AC429" s="295"/>
      <c r="AD429" s="295"/>
      <c r="AE429" s="295"/>
      <c r="AF429" s="295"/>
      <c r="AG429" s="295"/>
      <c r="AH429" s="295"/>
      <c r="AI429" s="295"/>
      <c r="AJ429" s="295"/>
      <c r="AK429" s="295"/>
      <c r="AL429" s="295"/>
      <c r="AM429" s="295"/>
      <c r="AN429" s="295"/>
      <c r="AO429" s="295"/>
      <c r="AP429" s="295"/>
      <c r="AQ429" s="295"/>
      <c r="AR429" s="295"/>
      <c r="AS429" s="295"/>
      <c r="AT429" s="295"/>
      <c r="AU429" s="295"/>
    </row>
    <row r="430" spans="2:47" x14ac:dyDescent="0.3">
      <c r="B430" s="363"/>
      <c r="C430" s="295"/>
      <c r="D430" s="295"/>
      <c r="E430" s="370"/>
      <c r="F430" s="117"/>
      <c r="G430" s="295"/>
      <c r="H430" s="365"/>
      <c r="I430" s="80"/>
      <c r="J430" s="363"/>
      <c r="K430" s="80"/>
      <c r="L430" s="365"/>
      <c r="M430" s="370"/>
      <c r="N430" s="342"/>
      <c r="O430" s="370"/>
      <c r="P430" s="342"/>
      <c r="Q430" s="295"/>
      <c r="R430" s="295"/>
      <c r="S430" s="295"/>
      <c r="T430" s="295"/>
      <c r="U430" s="295"/>
      <c r="V430" s="295"/>
      <c r="W430" s="295"/>
      <c r="X430" s="295"/>
      <c r="Y430" s="295"/>
      <c r="Z430" s="295"/>
      <c r="AA430" s="295"/>
      <c r="AB430" s="295"/>
      <c r="AC430" s="295"/>
      <c r="AD430" s="295"/>
      <c r="AE430" s="295"/>
      <c r="AF430" s="295"/>
      <c r="AG430" s="295"/>
      <c r="AH430" s="295"/>
      <c r="AI430" s="295"/>
      <c r="AJ430" s="295"/>
      <c r="AK430" s="295"/>
      <c r="AL430" s="295"/>
      <c r="AM430" s="295"/>
      <c r="AN430" s="295"/>
      <c r="AO430" s="295"/>
      <c r="AP430" s="295"/>
      <c r="AQ430" s="295"/>
      <c r="AR430" s="295"/>
      <c r="AS430" s="295"/>
      <c r="AT430" s="295"/>
      <c r="AU430" s="295"/>
    </row>
    <row r="431" spans="2:47" x14ac:dyDescent="0.3">
      <c r="B431" s="363"/>
      <c r="C431" s="295"/>
      <c r="D431" s="295"/>
      <c r="E431" s="370"/>
      <c r="F431" s="117"/>
      <c r="G431" s="295"/>
      <c r="H431" s="365"/>
      <c r="I431" s="80"/>
      <c r="J431" s="363"/>
      <c r="K431" s="80"/>
      <c r="L431" s="365"/>
      <c r="M431" s="370"/>
      <c r="N431" s="342"/>
      <c r="O431" s="370"/>
      <c r="P431" s="342"/>
      <c r="Q431" s="295"/>
      <c r="R431" s="295"/>
      <c r="S431" s="295"/>
      <c r="T431" s="295"/>
      <c r="U431" s="295"/>
      <c r="V431" s="295"/>
      <c r="W431" s="295"/>
      <c r="X431" s="295"/>
      <c r="Y431" s="295"/>
      <c r="Z431" s="295"/>
      <c r="AA431" s="295"/>
      <c r="AB431" s="295"/>
      <c r="AC431" s="295"/>
      <c r="AD431" s="295"/>
      <c r="AE431" s="295"/>
      <c r="AF431" s="295"/>
      <c r="AG431" s="295"/>
      <c r="AH431" s="295"/>
      <c r="AI431" s="295"/>
      <c r="AJ431" s="295"/>
      <c r="AK431" s="295"/>
      <c r="AL431" s="295"/>
      <c r="AM431" s="295"/>
      <c r="AN431" s="295"/>
      <c r="AO431" s="295"/>
      <c r="AP431" s="295"/>
      <c r="AQ431" s="295"/>
      <c r="AR431" s="295"/>
      <c r="AS431" s="295"/>
      <c r="AT431" s="295"/>
      <c r="AU431" s="295"/>
    </row>
    <row r="432" spans="2:47" x14ac:dyDescent="0.3">
      <c r="B432" s="363"/>
      <c r="C432" s="295"/>
      <c r="D432" s="295"/>
      <c r="E432" s="370"/>
      <c r="F432" s="117"/>
      <c r="G432" s="295"/>
      <c r="H432" s="365"/>
      <c r="I432" s="80"/>
      <c r="J432" s="363"/>
      <c r="K432" s="80"/>
      <c r="L432" s="365"/>
      <c r="M432" s="370"/>
      <c r="N432" s="342"/>
      <c r="O432" s="370"/>
      <c r="P432" s="342"/>
      <c r="Q432" s="295"/>
      <c r="R432" s="295"/>
      <c r="S432" s="295"/>
      <c r="T432" s="295"/>
      <c r="U432" s="295"/>
      <c r="V432" s="295"/>
      <c r="W432" s="295"/>
      <c r="X432" s="295"/>
      <c r="Y432" s="295"/>
      <c r="Z432" s="295"/>
      <c r="AA432" s="295"/>
      <c r="AB432" s="295"/>
      <c r="AC432" s="295"/>
      <c r="AD432" s="295"/>
      <c r="AE432" s="295"/>
      <c r="AF432" s="295"/>
      <c r="AG432" s="295"/>
      <c r="AH432" s="295"/>
      <c r="AI432" s="295"/>
      <c r="AJ432" s="295"/>
      <c r="AK432" s="295"/>
      <c r="AL432" s="295"/>
      <c r="AM432" s="295"/>
      <c r="AN432" s="295"/>
      <c r="AO432" s="295"/>
      <c r="AP432" s="295"/>
      <c r="AQ432" s="295"/>
      <c r="AR432" s="295"/>
      <c r="AS432" s="295"/>
      <c r="AT432" s="295"/>
      <c r="AU432" s="295"/>
    </row>
    <row r="433" spans="2:47" x14ac:dyDescent="0.3">
      <c r="B433" s="363"/>
      <c r="C433" s="295"/>
      <c r="D433" s="295"/>
      <c r="E433" s="370"/>
      <c r="F433" s="117"/>
      <c r="G433" s="295"/>
      <c r="H433" s="365"/>
      <c r="I433" s="80"/>
      <c r="J433" s="363"/>
      <c r="K433" s="80"/>
      <c r="L433" s="365"/>
      <c r="M433" s="370"/>
      <c r="N433" s="342"/>
      <c r="O433" s="370"/>
      <c r="P433" s="342"/>
      <c r="Q433" s="295"/>
      <c r="R433" s="295"/>
      <c r="S433" s="295"/>
      <c r="T433" s="295"/>
      <c r="U433" s="295"/>
      <c r="V433" s="295"/>
      <c r="W433" s="295"/>
      <c r="X433" s="295"/>
      <c r="Y433" s="295"/>
      <c r="Z433" s="295"/>
      <c r="AA433" s="295"/>
      <c r="AB433" s="295"/>
      <c r="AC433" s="295"/>
      <c r="AD433" s="295"/>
      <c r="AE433" s="295"/>
      <c r="AF433" s="295"/>
      <c r="AG433" s="295"/>
      <c r="AH433" s="295"/>
      <c r="AI433" s="295"/>
      <c r="AJ433" s="295"/>
      <c r="AK433" s="295"/>
      <c r="AL433" s="295"/>
      <c r="AM433" s="295"/>
      <c r="AN433" s="295"/>
      <c r="AO433" s="295"/>
      <c r="AP433" s="295"/>
      <c r="AQ433" s="295"/>
      <c r="AR433" s="295"/>
      <c r="AS433" s="295"/>
      <c r="AT433" s="295"/>
      <c r="AU433" s="295"/>
    </row>
    <row r="434" spans="2:47" x14ac:dyDescent="0.3">
      <c r="B434" s="363"/>
      <c r="C434" s="295"/>
      <c r="D434" s="295"/>
      <c r="E434" s="370"/>
      <c r="F434" s="117"/>
      <c r="G434" s="295"/>
      <c r="H434" s="365"/>
      <c r="I434" s="80"/>
      <c r="J434" s="363"/>
      <c r="K434" s="80"/>
      <c r="L434" s="365"/>
      <c r="M434" s="370"/>
      <c r="N434" s="342"/>
      <c r="O434" s="370"/>
      <c r="P434" s="342"/>
      <c r="Q434" s="295"/>
      <c r="R434" s="295"/>
      <c r="S434" s="295"/>
      <c r="T434" s="295"/>
      <c r="U434" s="295"/>
      <c r="V434" s="295"/>
      <c r="W434" s="295"/>
      <c r="X434" s="295"/>
      <c r="Y434" s="295"/>
      <c r="Z434" s="295"/>
      <c r="AA434" s="295"/>
      <c r="AB434" s="295"/>
      <c r="AC434" s="295"/>
      <c r="AD434" s="295"/>
      <c r="AE434" s="295"/>
      <c r="AF434" s="295"/>
      <c r="AG434" s="295"/>
      <c r="AH434" s="295"/>
      <c r="AI434" s="295"/>
      <c r="AJ434" s="295"/>
      <c r="AK434" s="295"/>
      <c r="AL434" s="295"/>
      <c r="AM434" s="295"/>
      <c r="AN434" s="295"/>
      <c r="AO434" s="295"/>
      <c r="AP434" s="295"/>
      <c r="AQ434" s="295"/>
      <c r="AR434" s="295"/>
      <c r="AS434" s="295"/>
      <c r="AT434" s="295"/>
      <c r="AU434" s="295"/>
    </row>
    <row r="435" spans="2:47" x14ac:dyDescent="0.3">
      <c r="B435" s="363"/>
      <c r="C435" s="295"/>
      <c r="D435" s="295"/>
      <c r="E435" s="370"/>
      <c r="F435" s="117"/>
      <c r="G435" s="295"/>
      <c r="H435" s="365"/>
      <c r="I435" s="80"/>
      <c r="J435" s="363"/>
      <c r="K435" s="80"/>
      <c r="L435" s="365"/>
      <c r="M435" s="370"/>
      <c r="N435" s="342"/>
      <c r="O435" s="370"/>
      <c r="P435" s="342"/>
      <c r="Q435" s="295"/>
      <c r="R435" s="295"/>
      <c r="S435" s="295"/>
      <c r="T435" s="295"/>
      <c r="U435" s="295"/>
      <c r="V435" s="295"/>
      <c r="W435" s="295"/>
      <c r="X435" s="295"/>
      <c r="Y435" s="295"/>
      <c r="Z435" s="295"/>
      <c r="AA435" s="295"/>
      <c r="AB435" s="295"/>
      <c r="AC435" s="295"/>
      <c r="AD435" s="295"/>
      <c r="AE435" s="295"/>
      <c r="AF435" s="295"/>
      <c r="AG435" s="295"/>
      <c r="AH435" s="295"/>
      <c r="AI435" s="295"/>
      <c r="AJ435" s="295"/>
      <c r="AK435" s="295"/>
      <c r="AL435" s="295"/>
      <c r="AM435" s="295"/>
      <c r="AN435" s="295"/>
      <c r="AO435" s="295"/>
      <c r="AP435" s="295"/>
      <c r="AQ435" s="295"/>
      <c r="AR435" s="295"/>
      <c r="AS435" s="295"/>
      <c r="AT435" s="295"/>
      <c r="AU435" s="295"/>
    </row>
    <row r="436" spans="2:47" x14ac:dyDescent="0.3">
      <c r="B436" s="363"/>
      <c r="C436" s="295"/>
      <c r="D436" s="295"/>
      <c r="E436" s="370"/>
      <c r="F436" s="117"/>
      <c r="G436" s="295"/>
      <c r="H436" s="365"/>
      <c r="I436" s="80"/>
      <c r="J436" s="363"/>
      <c r="K436" s="80"/>
      <c r="L436" s="365"/>
      <c r="M436" s="370"/>
      <c r="N436" s="342"/>
      <c r="O436" s="370"/>
      <c r="P436" s="342"/>
      <c r="Q436" s="295"/>
      <c r="R436" s="295"/>
      <c r="S436" s="295"/>
      <c r="T436" s="295"/>
      <c r="U436" s="295"/>
      <c r="V436" s="295"/>
      <c r="W436" s="295"/>
      <c r="X436" s="295"/>
      <c r="Y436" s="295"/>
      <c r="Z436" s="295"/>
      <c r="AA436" s="295"/>
      <c r="AB436" s="295"/>
      <c r="AC436" s="295"/>
      <c r="AD436" s="295"/>
      <c r="AE436" s="295"/>
      <c r="AF436" s="295"/>
      <c r="AG436" s="295"/>
      <c r="AH436" s="295"/>
      <c r="AI436" s="295"/>
      <c r="AJ436" s="295"/>
      <c r="AK436" s="295"/>
      <c r="AL436" s="295"/>
      <c r="AM436" s="295"/>
      <c r="AN436" s="295"/>
      <c r="AO436" s="295"/>
      <c r="AP436" s="295"/>
      <c r="AQ436" s="295"/>
      <c r="AR436" s="295"/>
      <c r="AS436" s="295"/>
      <c r="AT436" s="295"/>
      <c r="AU436" s="295"/>
    </row>
    <row r="437" spans="2:47" x14ac:dyDescent="0.3">
      <c r="B437" s="363"/>
      <c r="C437" s="295"/>
      <c r="D437" s="295"/>
      <c r="E437" s="370"/>
      <c r="F437" s="117"/>
      <c r="G437" s="295"/>
      <c r="H437" s="365"/>
      <c r="I437" s="80"/>
      <c r="J437" s="363"/>
      <c r="K437" s="80"/>
      <c r="L437" s="365"/>
      <c r="M437" s="370"/>
      <c r="N437" s="342"/>
      <c r="O437" s="370"/>
      <c r="P437" s="342"/>
      <c r="Q437" s="295"/>
      <c r="R437" s="295"/>
      <c r="S437" s="295"/>
      <c r="T437" s="295"/>
      <c r="U437" s="295"/>
      <c r="V437" s="295"/>
      <c r="W437" s="295"/>
      <c r="X437" s="295"/>
      <c r="Y437" s="295"/>
      <c r="Z437" s="295"/>
      <c r="AA437" s="295"/>
      <c r="AB437" s="295"/>
      <c r="AC437" s="295"/>
      <c r="AD437" s="295"/>
      <c r="AE437" s="295"/>
      <c r="AF437" s="295"/>
      <c r="AG437" s="295"/>
      <c r="AH437" s="295"/>
      <c r="AI437" s="295"/>
      <c r="AJ437" s="295"/>
      <c r="AK437" s="295"/>
      <c r="AL437" s="295"/>
      <c r="AM437" s="295"/>
      <c r="AN437" s="295"/>
      <c r="AO437" s="295"/>
      <c r="AP437" s="295"/>
      <c r="AQ437" s="295"/>
      <c r="AR437" s="295"/>
      <c r="AS437" s="295"/>
      <c r="AT437" s="295"/>
      <c r="AU437" s="295"/>
    </row>
    <row r="438" spans="2:47" x14ac:dyDescent="0.3">
      <c r="B438" s="363"/>
      <c r="C438" s="295"/>
      <c r="D438" s="295"/>
      <c r="E438" s="370"/>
      <c r="F438" s="117"/>
      <c r="G438" s="295"/>
      <c r="H438" s="365"/>
      <c r="I438" s="80"/>
      <c r="J438" s="363"/>
      <c r="K438" s="80"/>
      <c r="L438" s="365"/>
      <c r="M438" s="370"/>
      <c r="N438" s="342"/>
      <c r="O438" s="370"/>
      <c r="P438" s="342"/>
      <c r="Q438" s="295"/>
      <c r="R438" s="295"/>
      <c r="S438" s="295"/>
      <c r="T438" s="295"/>
      <c r="U438" s="295"/>
      <c r="V438" s="295"/>
      <c r="W438" s="295"/>
      <c r="X438" s="295"/>
      <c r="Y438" s="295"/>
      <c r="Z438" s="295"/>
      <c r="AA438" s="295"/>
      <c r="AB438" s="295"/>
      <c r="AC438" s="295"/>
      <c r="AD438" s="295"/>
      <c r="AE438" s="295"/>
      <c r="AF438" s="295"/>
      <c r="AG438" s="295"/>
      <c r="AH438" s="295"/>
      <c r="AI438" s="295"/>
      <c r="AJ438" s="295"/>
      <c r="AK438" s="295"/>
      <c r="AL438" s="295"/>
      <c r="AM438" s="295"/>
      <c r="AN438" s="295"/>
      <c r="AO438" s="295"/>
      <c r="AP438" s="295"/>
      <c r="AQ438" s="295"/>
      <c r="AR438" s="295"/>
      <c r="AS438" s="295"/>
      <c r="AT438" s="295"/>
      <c r="AU438" s="295"/>
    </row>
    <row r="439" spans="2:47" x14ac:dyDescent="0.3">
      <c r="B439" s="363"/>
      <c r="C439" s="295"/>
      <c r="D439" s="295"/>
      <c r="E439" s="370"/>
      <c r="F439" s="117"/>
      <c r="G439" s="295"/>
      <c r="H439" s="365"/>
      <c r="I439" s="80"/>
      <c r="J439" s="363"/>
      <c r="K439" s="80"/>
      <c r="L439" s="365"/>
      <c r="M439" s="370"/>
      <c r="N439" s="342"/>
      <c r="O439" s="370"/>
      <c r="P439" s="342"/>
      <c r="Q439" s="295"/>
      <c r="R439" s="295"/>
      <c r="S439" s="295"/>
      <c r="T439" s="295"/>
      <c r="U439" s="295"/>
      <c r="V439" s="295"/>
      <c r="W439" s="295"/>
      <c r="X439" s="295"/>
      <c r="Y439" s="295"/>
      <c r="Z439" s="295"/>
      <c r="AA439" s="295"/>
      <c r="AB439" s="295"/>
      <c r="AC439" s="295"/>
      <c r="AD439" s="295"/>
      <c r="AE439" s="295"/>
      <c r="AF439" s="295"/>
      <c r="AG439" s="295"/>
      <c r="AH439" s="295"/>
      <c r="AI439" s="295"/>
      <c r="AJ439" s="295"/>
      <c r="AK439" s="295"/>
      <c r="AL439" s="295"/>
      <c r="AM439" s="295"/>
      <c r="AN439" s="295"/>
      <c r="AO439" s="295"/>
      <c r="AP439" s="295"/>
      <c r="AQ439" s="295"/>
      <c r="AR439" s="295"/>
      <c r="AS439" s="295"/>
      <c r="AT439" s="295"/>
      <c r="AU439" s="295"/>
    </row>
    <row r="440" spans="2:47" x14ac:dyDescent="0.3">
      <c r="B440" s="363"/>
      <c r="C440" s="295"/>
      <c r="D440" s="295"/>
      <c r="E440" s="370"/>
      <c r="F440" s="117"/>
      <c r="G440" s="295"/>
      <c r="H440" s="365"/>
      <c r="I440" s="80"/>
      <c r="J440" s="363"/>
      <c r="K440" s="80"/>
      <c r="L440" s="365"/>
      <c r="M440" s="370"/>
      <c r="N440" s="342"/>
      <c r="O440" s="370"/>
      <c r="P440" s="342"/>
      <c r="Q440" s="295"/>
      <c r="R440" s="295"/>
      <c r="S440" s="295"/>
      <c r="T440" s="295"/>
      <c r="U440" s="295"/>
      <c r="V440" s="295"/>
      <c r="W440" s="295"/>
      <c r="X440" s="295"/>
      <c r="Y440" s="295"/>
      <c r="Z440" s="295"/>
      <c r="AA440" s="295"/>
      <c r="AB440" s="295"/>
      <c r="AC440" s="295"/>
      <c r="AD440" s="295"/>
      <c r="AE440" s="295"/>
      <c r="AF440" s="295"/>
      <c r="AG440" s="295"/>
      <c r="AH440" s="295"/>
      <c r="AI440" s="295"/>
      <c r="AJ440" s="295"/>
      <c r="AK440" s="295"/>
      <c r="AL440" s="295"/>
      <c r="AM440" s="295"/>
      <c r="AN440" s="295"/>
      <c r="AO440" s="295"/>
      <c r="AP440" s="295"/>
      <c r="AQ440" s="295"/>
      <c r="AR440" s="295"/>
      <c r="AS440" s="295"/>
      <c r="AT440" s="295"/>
      <c r="AU440" s="295"/>
    </row>
    <row r="441" spans="2:47" x14ac:dyDescent="0.3">
      <c r="B441" s="363"/>
      <c r="C441" s="295"/>
      <c r="D441" s="295"/>
      <c r="E441" s="370"/>
      <c r="F441" s="117"/>
      <c r="G441" s="295"/>
      <c r="H441" s="365"/>
      <c r="I441" s="80"/>
      <c r="J441" s="363"/>
      <c r="K441" s="80"/>
      <c r="L441" s="365"/>
      <c r="M441" s="370"/>
      <c r="N441" s="342"/>
      <c r="O441" s="370"/>
      <c r="P441" s="342"/>
      <c r="Q441" s="295"/>
      <c r="R441" s="295"/>
      <c r="S441" s="295"/>
      <c r="T441" s="295"/>
      <c r="U441" s="295"/>
      <c r="V441" s="295"/>
      <c r="W441" s="295"/>
      <c r="X441" s="295"/>
      <c r="Y441" s="295"/>
      <c r="Z441" s="295"/>
      <c r="AA441" s="295"/>
      <c r="AB441" s="295"/>
      <c r="AC441" s="295"/>
      <c r="AD441" s="295"/>
      <c r="AE441" s="295"/>
      <c r="AF441" s="295"/>
      <c r="AG441" s="295"/>
      <c r="AH441" s="295"/>
      <c r="AI441" s="295"/>
      <c r="AJ441" s="295"/>
      <c r="AK441" s="295"/>
      <c r="AL441" s="295"/>
      <c r="AM441" s="295"/>
      <c r="AN441" s="295"/>
      <c r="AO441" s="295"/>
      <c r="AP441" s="295"/>
      <c r="AQ441" s="295"/>
      <c r="AR441" s="295"/>
      <c r="AS441" s="295"/>
      <c r="AT441" s="295"/>
      <c r="AU441" s="295"/>
    </row>
    <row r="442" spans="2:47" x14ac:dyDescent="0.3">
      <c r="B442" s="363"/>
      <c r="C442" s="295"/>
      <c r="D442" s="295"/>
      <c r="E442" s="370"/>
      <c r="F442" s="117"/>
      <c r="G442" s="295"/>
      <c r="H442" s="365"/>
      <c r="I442" s="80"/>
      <c r="J442" s="363"/>
      <c r="K442" s="80"/>
      <c r="L442" s="365"/>
      <c r="M442" s="370"/>
      <c r="N442" s="342"/>
      <c r="O442" s="370"/>
      <c r="P442" s="342"/>
      <c r="Q442" s="295"/>
      <c r="R442" s="295"/>
      <c r="S442" s="295"/>
      <c r="T442" s="295"/>
      <c r="U442" s="295"/>
      <c r="V442" s="295"/>
      <c r="W442" s="295"/>
      <c r="X442" s="295"/>
      <c r="Y442" s="295"/>
      <c r="Z442" s="295"/>
      <c r="AA442" s="295"/>
      <c r="AB442" s="295"/>
      <c r="AC442" s="295"/>
      <c r="AD442" s="295"/>
      <c r="AE442" s="295"/>
      <c r="AF442" s="295"/>
      <c r="AG442" s="295"/>
      <c r="AH442" s="295"/>
      <c r="AI442" s="295"/>
      <c r="AJ442" s="295"/>
      <c r="AK442" s="295"/>
      <c r="AL442" s="295"/>
      <c r="AM442" s="295"/>
      <c r="AN442" s="295"/>
      <c r="AO442" s="295"/>
      <c r="AP442" s="295"/>
      <c r="AQ442" s="295"/>
      <c r="AR442" s="295"/>
      <c r="AS442" s="295"/>
      <c r="AT442" s="295"/>
      <c r="AU442" s="295"/>
    </row>
    <row r="443" spans="2:47" x14ac:dyDescent="0.3">
      <c r="B443" s="363"/>
      <c r="C443" s="295"/>
      <c r="D443" s="295"/>
      <c r="E443" s="370"/>
      <c r="F443" s="117"/>
      <c r="G443" s="295"/>
      <c r="H443" s="365"/>
      <c r="I443" s="80"/>
      <c r="J443" s="363"/>
      <c r="K443" s="80"/>
      <c r="L443" s="365"/>
      <c r="M443" s="370"/>
      <c r="N443" s="342"/>
      <c r="O443" s="370"/>
      <c r="P443" s="342"/>
      <c r="Q443" s="295"/>
      <c r="R443" s="295"/>
      <c r="S443" s="295"/>
      <c r="T443" s="295"/>
      <c r="U443" s="295"/>
      <c r="V443" s="295"/>
      <c r="W443" s="295"/>
      <c r="X443" s="295"/>
      <c r="Y443" s="295"/>
      <c r="Z443" s="295"/>
      <c r="AA443" s="295"/>
      <c r="AB443" s="295"/>
      <c r="AC443" s="295"/>
      <c r="AD443" s="295"/>
      <c r="AE443" s="295"/>
      <c r="AF443" s="295"/>
      <c r="AG443" s="295"/>
      <c r="AH443" s="295"/>
      <c r="AI443" s="295"/>
      <c r="AJ443" s="295"/>
      <c r="AK443" s="295"/>
      <c r="AL443" s="295"/>
      <c r="AM443" s="295"/>
      <c r="AN443" s="295"/>
      <c r="AO443" s="295"/>
      <c r="AP443" s="295"/>
      <c r="AQ443" s="295"/>
      <c r="AR443" s="295"/>
      <c r="AS443" s="295"/>
      <c r="AT443" s="295"/>
      <c r="AU443" s="295"/>
    </row>
    <row r="444" spans="2:47" x14ac:dyDescent="0.3">
      <c r="B444" s="363"/>
      <c r="C444" s="295"/>
      <c r="D444" s="295"/>
      <c r="E444" s="370"/>
      <c r="F444" s="117"/>
      <c r="G444" s="295"/>
      <c r="H444" s="365"/>
      <c r="I444" s="80"/>
      <c r="J444" s="363"/>
      <c r="K444" s="80"/>
      <c r="L444" s="365"/>
      <c r="M444" s="370"/>
      <c r="N444" s="342"/>
      <c r="O444" s="370"/>
      <c r="P444" s="342"/>
      <c r="Q444" s="295"/>
      <c r="R444" s="295"/>
      <c r="S444" s="295"/>
      <c r="T444" s="295"/>
      <c r="U444" s="295"/>
      <c r="V444" s="295"/>
      <c r="W444" s="295"/>
      <c r="X444" s="295"/>
      <c r="Y444" s="295"/>
      <c r="Z444" s="295"/>
      <c r="AA444" s="295"/>
      <c r="AB444" s="295"/>
      <c r="AC444" s="295"/>
      <c r="AD444" s="295"/>
      <c r="AE444" s="295"/>
      <c r="AF444" s="295"/>
      <c r="AG444" s="295"/>
      <c r="AH444" s="295"/>
      <c r="AI444" s="295"/>
      <c r="AJ444" s="295"/>
      <c r="AK444" s="295"/>
      <c r="AL444" s="295"/>
      <c r="AM444" s="295"/>
      <c r="AN444" s="295"/>
      <c r="AO444" s="295"/>
      <c r="AP444" s="295"/>
      <c r="AQ444" s="295"/>
      <c r="AR444" s="295"/>
      <c r="AS444" s="295"/>
      <c r="AT444" s="295"/>
      <c r="AU444" s="295"/>
    </row>
    <row r="445" spans="2:47" x14ac:dyDescent="0.3">
      <c r="B445" s="363"/>
      <c r="C445" s="295"/>
      <c r="D445" s="295"/>
      <c r="E445" s="370"/>
      <c r="F445" s="117"/>
      <c r="G445" s="295"/>
      <c r="H445" s="365"/>
      <c r="I445" s="80"/>
      <c r="J445" s="363"/>
      <c r="K445" s="80"/>
      <c r="L445" s="365"/>
      <c r="M445" s="370"/>
      <c r="N445" s="342"/>
      <c r="O445" s="370"/>
      <c r="P445" s="342"/>
      <c r="Q445" s="295"/>
      <c r="R445" s="295"/>
      <c r="S445" s="295"/>
      <c r="T445" s="295"/>
      <c r="U445" s="295"/>
      <c r="V445" s="295"/>
      <c r="W445" s="295"/>
      <c r="X445" s="295"/>
      <c r="Y445" s="295"/>
      <c r="Z445" s="295"/>
      <c r="AA445" s="295"/>
      <c r="AB445" s="295"/>
      <c r="AC445" s="295"/>
      <c r="AD445" s="295"/>
      <c r="AE445" s="295"/>
      <c r="AF445" s="295"/>
      <c r="AG445" s="295"/>
      <c r="AH445" s="295"/>
      <c r="AI445" s="295"/>
      <c r="AJ445" s="295"/>
      <c r="AK445" s="295"/>
      <c r="AL445" s="295"/>
      <c r="AM445" s="295"/>
      <c r="AN445" s="295"/>
      <c r="AO445" s="295"/>
      <c r="AP445" s="295"/>
      <c r="AQ445" s="295"/>
      <c r="AR445" s="295"/>
      <c r="AS445" s="295"/>
      <c r="AT445" s="295"/>
      <c r="AU445" s="295"/>
    </row>
    <row r="446" spans="2:47" x14ac:dyDescent="0.3">
      <c r="B446" s="363"/>
      <c r="C446" s="295"/>
      <c r="D446" s="295"/>
      <c r="E446" s="370"/>
      <c r="F446" s="117"/>
      <c r="G446" s="295"/>
      <c r="H446" s="365"/>
      <c r="I446" s="80"/>
      <c r="J446" s="363"/>
      <c r="K446" s="80"/>
      <c r="L446" s="365"/>
      <c r="M446" s="370"/>
      <c r="N446" s="342"/>
      <c r="O446" s="370"/>
      <c r="P446" s="342"/>
      <c r="Q446" s="295"/>
      <c r="R446" s="295"/>
      <c r="S446" s="295"/>
      <c r="T446" s="295"/>
      <c r="U446" s="295"/>
      <c r="V446" s="295"/>
      <c r="W446" s="295"/>
      <c r="X446" s="295"/>
      <c r="Y446" s="295"/>
      <c r="Z446" s="295"/>
      <c r="AA446" s="295"/>
      <c r="AB446" s="295"/>
      <c r="AC446" s="295"/>
      <c r="AD446" s="295"/>
      <c r="AE446" s="295"/>
      <c r="AF446" s="295"/>
      <c r="AG446" s="295"/>
      <c r="AH446" s="295"/>
      <c r="AI446" s="295"/>
      <c r="AJ446" s="295"/>
      <c r="AK446" s="295"/>
      <c r="AL446" s="295"/>
      <c r="AM446" s="295"/>
      <c r="AN446" s="295"/>
      <c r="AO446" s="295"/>
      <c r="AP446" s="295"/>
      <c r="AQ446" s="295"/>
      <c r="AR446" s="295"/>
      <c r="AS446" s="295"/>
      <c r="AT446" s="295"/>
      <c r="AU446" s="295"/>
    </row>
    <row r="447" spans="2:47" x14ac:dyDescent="0.3">
      <c r="B447" s="363"/>
      <c r="C447" s="295"/>
      <c r="D447" s="295"/>
      <c r="E447" s="370"/>
      <c r="F447" s="117"/>
      <c r="G447" s="295"/>
      <c r="H447" s="365"/>
      <c r="I447" s="80"/>
      <c r="J447" s="363"/>
      <c r="K447" s="80"/>
      <c r="L447" s="365"/>
      <c r="M447" s="370"/>
      <c r="N447" s="342"/>
      <c r="O447" s="370"/>
      <c r="P447" s="342"/>
      <c r="Q447" s="295"/>
      <c r="R447" s="295"/>
      <c r="S447" s="295"/>
      <c r="T447" s="295"/>
      <c r="U447" s="295"/>
      <c r="V447" s="295"/>
      <c r="W447" s="295"/>
      <c r="X447" s="295"/>
      <c r="Y447" s="295"/>
      <c r="Z447" s="295"/>
      <c r="AA447" s="295"/>
      <c r="AB447" s="295"/>
      <c r="AC447" s="295"/>
      <c r="AD447" s="295"/>
      <c r="AE447" s="295"/>
      <c r="AF447" s="295"/>
      <c r="AG447" s="295"/>
      <c r="AH447" s="295"/>
      <c r="AI447" s="295"/>
      <c r="AJ447" s="295"/>
      <c r="AK447" s="295"/>
      <c r="AL447" s="295"/>
      <c r="AM447" s="295"/>
      <c r="AN447" s="295"/>
      <c r="AO447" s="295"/>
      <c r="AP447" s="295"/>
      <c r="AQ447" s="295"/>
      <c r="AR447" s="295"/>
      <c r="AS447" s="295"/>
      <c r="AT447" s="295"/>
      <c r="AU447" s="295"/>
    </row>
    <row r="448" spans="2:47" x14ac:dyDescent="0.3">
      <c r="B448" s="363"/>
      <c r="C448" s="295"/>
      <c r="D448" s="295"/>
      <c r="E448" s="370"/>
      <c r="F448" s="117"/>
      <c r="G448" s="295"/>
      <c r="H448" s="365"/>
      <c r="I448" s="80"/>
      <c r="J448" s="363"/>
      <c r="K448" s="80"/>
      <c r="L448" s="365"/>
      <c r="M448" s="370"/>
      <c r="N448" s="342"/>
      <c r="O448" s="370"/>
      <c r="P448" s="342"/>
      <c r="Q448" s="295"/>
      <c r="R448" s="295"/>
      <c r="S448" s="295"/>
      <c r="T448" s="295"/>
      <c r="U448" s="295"/>
      <c r="V448" s="295"/>
      <c r="W448" s="295"/>
      <c r="X448" s="295"/>
      <c r="Y448" s="295"/>
      <c r="Z448" s="295"/>
      <c r="AA448" s="295"/>
      <c r="AB448" s="295"/>
      <c r="AC448" s="295"/>
      <c r="AD448" s="295"/>
      <c r="AE448" s="295"/>
      <c r="AF448" s="295"/>
      <c r="AG448" s="295"/>
      <c r="AH448" s="295"/>
      <c r="AI448" s="295"/>
      <c r="AJ448" s="295"/>
      <c r="AK448" s="295"/>
      <c r="AL448" s="295"/>
      <c r="AM448" s="295"/>
      <c r="AN448" s="295"/>
      <c r="AO448" s="295"/>
      <c r="AP448" s="295"/>
      <c r="AQ448" s="295"/>
      <c r="AR448" s="295"/>
      <c r="AS448" s="295"/>
      <c r="AT448" s="295"/>
      <c r="AU448" s="295"/>
    </row>
    <row r="449" spans="2:47" x14ac:dyDescent="0.3">
      <c r="B449" s="363"/>
      <c r="C449" s="295"/>
      <c r="D449" s="295"/>
      <c r="E449" s="370"/>
      <c r="F449" s="117"/>
      <c r="G449" s="295"/>
      <c r="H449" s="365"/>
      <c r="I449" s="80"/>
      <c r="J449" s="363"/>
      <c r="K449" s="80"/>
      <c r="L449" s="365"/>
      <c r="M449" s="370"/>
      <c r="N449" s="342"/>
      <c r="O449" s="370"/>
      <c r="P449" s="342"/>
      <c r="Q449" s="295"/>
      <c r="R449" s="295"/>
      <c r="S449" s="295"/>
      <c r="T449" s="295"/>
      <c r="U449" s="295"/>
      <c r="V449" s="295"/>
      <c r="W449" s="295"/>
      <c r="X449" s="295"/>
      <c r="Y449" s="295"/>
      <c r="Z449" s="295"/>
      <c r="AA449" s="295"/>
      <c r="AB449" s="295"/>
      <c r="AC449" s="295"/>
      <c r="AD449" s="295"/>
      <c r="AE449" s="295"/>
      <c r="AF449" s="295"/>
      <c r="AG449" s="295"/>
      <c r="AH449" s="295"/>
      <c r="AI449" s="295"/>
      <c r="AJ449" s="295"/>
      <c r="AK449" s="295"/>
      <c r="AL449" s="295"/>
      <c r="AM449" s="295"/>
      <c r="AN449" s="295"/>
      <c r="AO449" s="295"/>
      <c r="AP449" s="295"/>
      <c r="AQ449" s="295"/>
      <c r="AR449" s="295"/>
      <c r="AS449" s="295"/>
      <c r="AT449" s="295"/>
      <c r="AU449" s="295"/>
    </row>
    <row r="450" spans="2:47" x14ac:dyDescent="0.3">
      <c r="B450" s="363"/>
      <c r="C450" s="295"/>
      <c r="D450" s="295"/>
      <c r="E450" s="370"/>
      <c r="F450" s="117"/>
      <c r="G450" s="295"/>
      <c r="H450" s="365"/>
      <c r="I450" s="80"/>
      <c r="J450" s="363"/>
      <c r="K450" s="80"/>
      <c r="L450" s="365"/>
      <c r="M450" s="370"/>
      <c r="N450" s="342"/>
      <c r="O450" s="370"/>
      <c r="P450" s="342"/>
      <c r="Q450" s="295"/>
      <c r="R450" s="295"/>
      <c r="S450" s="295"/>
      <c r="T450" s="295"/>
      <c r="U450" s="295"/>
      <c r="V450" s="295"/>
      <c r="W450" s="295"/>
      <c r="X450" s="295"/>
      <c r="Y450" s="295"/>
      <c r="Z450" s="295"/>
      <c r="AA450" s="295"/>
      <c r="AB450" s="295"/>
      <c r="AC450" s="295"/>
      <c r="AD450" s="295"/>
      <c r="AE450" s="295"/>
      <c r="AF450" s="295"/>
      <c r="AG450" s="295"/>
      <c r="AH450" s="295"/>
      <c r="AI450" s="295"/>
      <c r="AJ450" s="295"/>
      <c r="AK450" s="295"/>
      <c r="AL450" s="295"/>
      <c r="AM450" s="295"/>
      <c r="AN450" s="295"/>
      <c r="AO450" s="295"/>
      <c r="AP450" s="295"/>
      <c r="AQ450" s="295"/>
      <c r="AR450" s="295"/>
      <c r="AS450" s="295"/>
      <c r="AT450" s="295"/>
      <c r="AU450" s="295"/>
    </row>
    <row r="451" spans="2:47" x14ac:dyDescent="0.3">
      <c r="B451" s="363"/>
      <c r="C451" s="295"/>
      <c r="D451" s="295"/>
      <c r="E451" s="370"/>
      <c r="F451" s="117"/>
      <c r="G451" s="295"/>
      <c r="H451" s="365"/>
      <c r="I451" s="80"/>
      <c r="J451" s="363"/>
      <c r="K451" s="80"/>
      <c r="L451" s="365"/>
      <c r="M451" s="370"/>
      <c r="N451" s="342"/>
      <c r="O451" s="370"/>
      <c r="P451" s="342"/>
      <c r="Q451" s="295"/>
      <c r="R451" s="295"/>
      <c r="S451" s="295"/>
      <c r="T451" s="295"/>
      <c r="U451" s="295"/>
      <c r="V451" s="295"/>
      <c r="W451" s="295"/>
      <c r="X451" s="295"/>
      <c r="Y451" s="295"/>
      <c r="Z451" s="295"/>
      <c r="AA451" s="295"/>
      <c r="AB451" s="295"/>
      <c r="AC451" s="295"/>
      <c r="AD451" s="295"/>
      <c r="AE451" s="295"/>
      <c r="AF451" s="295"/>
      <c r="AG451" s="295"/>
      <c r="AH451" s="295"/>
      <c r="AI451" s="295"/>
      <c r="AJ451" s="295"/>
      <c r="AK451" s="295"/>
      <c r="AL451" s="295"/>
      <c r="AM451" s="295"/>
      <c r="AN451" s="295"/>
      <c r="AO451" s="295"/>
      <c r="AP451" s="295"/>
      <c r="AQ451" s="295"/>
      <c r="AR451" s="295"/>
      <c r="AS451" s="295"/>
      <c r="AT451" s="295"/>
      <c r="AU451" s="295"/>
    </row>
    <row r="452" spans="2:47" x14ac:dyDescent="0.3">
      <c r="B452" s="363"/>
      <c r="C452" s="295"/>
      <c r="D452" s="295"/>
      <c r="E452" s="370"/>
      <c r="F452" s="117"/>
      <c r="G452" s="295"/>
      <c r="H452" s="365"/>
      <c r="I452" s="80"/>
      <c r="J452" s="363"/>
      <c r="K452" s="80"/>
      <c r="L452" s="365"/>
      <c r="M452" s="370"/>
      <c r="N452" s="342"/>
      <c r="O452" s="370"/>
      <c r="P452" s="342"/>
      <c r="Q452" s="295"/>
      <c r="R452" s="295"/>
      <c r="S452" s="295"/>
      <c r="T452" s="295"/>
      <c r="U452" s="295"/>
      <c r="V452" s="295"/>
      <c r="W452" s="295"/>
      <c r="X452" s="295"/>
      <c r="Y452" s="295"/>
      <c r="Z452" s="295"/>
      <c r="AA452" s="295"/>
      <c r="AB452" s="295"/>
      <c r="AC452" s="295"/>
      <c r="AD452" s="295"/>
      <c r="AE452" s="295"/>
      <c r="AF452" s="295"/>
      <c r="AG452" s="295"/>
      <c r="AH452" s="295"/>
      <c r="AI452" s="295"/>
      <c r="AJ452" s="295"/>
      <c r="AK452" s="295"/>
      <c r="AL452" s="295"/>
      <c r="AM452" s="295"/>
      <c r="AN452" s="295"/>
      <c r="AO452" s="295"/>
      <c r="AP452" s="295"/>
      <c r="AQ452" s="295"/>
      <c r="AR452" s="295"/>
      <c r="AS452" s="295"/>
      <c r="AT452" s="295"/>
      <c r="AU452" s="295"/>
    </row>
    <row r="453" spans="2:47" x14ac:dyDescent="0.3">
      <c r="B453" s="363"/>
      <c r="C453" s="295"/>
      <c r="D453" s="295"/>
      <c r="E453" s="370"/>
      <c r="F453" s="117"/>
      <c r="G453" s="295"/>
      <c r="H453" s="365"/>
      <c r="I453" s="80"/>
      <c r="J453" s="363"/>
      <c r="K453" s="80"/>
      <c r="L453" s="365"/>
      <c r="M453" s="370"/>
      <c r="N453" s="342"/>
      <c r="O453" s="370"/>
      <c r="P453" s="342"/>
      <c r="Q453" s="295"/>
      <c r="R453" s="295"/>
      <c r="S453" s="295"/>
      <c r="T453" s="295"/>
      <c r="U453" s="295"/>
      <c r="V453" s="295"/>
      <c r="W453" s="295"/>
      <c r="X453" s="295"/>
      <c r="Y453" s="295"/>
      <c r="Z453" s="295"/>
      <c r="AA453" s="295"/>
      <c r="AB453" s="295"/>
      <c r="AC453" s="295"/>
      <c r="AD453" s="295"/>
      <c r="AE453" s="295"/>
      <c r="AF453" s="295"/>
      <c r="AG453" s="295"/>
      <c r="AH453" s="295"/>
      <c r="AI453" s="295"/>
      <c r="AJ453" s="295"/>
      <c r="AK453" s="295"/>
      <c r="AL453" s="295"/>
      <c r="AM453" s="295"/>
      <c r="AN453" s="295"/>
      <c r="AO453" s="295"/>
      <c r="AP453" s="295"/>
      <c r="AQ453" s="295"/>
      <c r="AR453" s="295"/>
      <c r="AS453" s="295"/>
      <c r="AT453" s="295"/>
      <c r="AU453" s="295"/>
    </row>
    <row r="454" spans="2:47" x14ac:dyDescent="0.3">
      <c r="B454" s="363"/>
      <c r="C454" s="295"/>
      <c r="D454" s="295"/>
      <c r="E454" s="370"/>
      <c r="F454" s="117"/>
      <c r="G454" s="295"/>
      <c r="H454" s="365"/>
      <c r="I454" s="80"/>
      <c r="J454" s="363"/>
      <c r="K454" s="80"/>
      <c r="L454" s="365"/>
      <c r="M454" s="370"/>
      <c r="N454" s="342"/>
      <c r="O454" s="370"/>
      <c r="P454" s="342"/>
      <c r="Q454" s="295"/>
      <c r="R454" s="295"/>
      <c r="S454" s="295"/>
      <c r="T454" s="295"/>
      <c r="U454" s="295"/>
      <c r="V454" s="295"/>
      <c r="W454" s="295"/>
      <c r="X454" s="295"/>
      <c r="Y454" s="295"/>
      <c r="Z454" s="295"/>
      <c r="AA454" s="295"/>
      <c r="AB454" s="295"/>
      <c r="AC454" s="295"/>
      <c r="AD454" s="295"/>
      <c r="AE454" s="295"/>
      <c r="AF454" s="295"/>
      <c r="AG454" s="295"/>
      <c r="AH454" s="295"/>
      <c r="AI454" s="295"/>
      <c r="AJ454" s="295"/>
      <c r="AK454" s="295"/>
      <c r="AL454" s="295"/>
      <c r="AM454" s="295"/>
      <c r="AN454" s="295"/>
      <c r="AO454" s="295"/>
      <c r="AP454" s="295"/>
      <c r="AQ454" s="295"/>
      <c r="AR454" s="295"/>
      <c r="AS454" s="295"/>
      <c r="AT454" s="295"/>
      <c r="AU454" s="295"/>
    </row>
    <row r="455" spans="2:47" x14ac:dyDescent="0.3">
      <c r="B455" s="363"/>
      <c r="C455" s="295"/>
      <c r="D455" s="295"/>
      <c r="E455" s="370"/>
      <c r="F455" s="117"/>
      <c r="G455" s="295"/>
      <c r="H455" s="365"/>
      <c r="I455" s="80"/>
      <c r="J455" s="363"/>
      <c r="K455" s="80"/>
      <c r="L455" s="365"/>
      <c r="M455" s="370"/>
      <c r="N455" s="342"/>
      <c r="O455" s="370"/>
      <c r="P455" s="342"/>
      <c r="Q455" s="295"/>
      <c r="R455" s="295"/>
      <c r="S455" s="295"/>
      <c r="T455" s="295"/>
      <c r="U455" s="295"/>
      <c r="V455" s="295"/>
      <c r="W455" s="295"/>
      <c r="X455" s="295"/>
      <c r="Y455" s="295"/>
      <c r="Z455" s="295"/>
      <c r="AA455" s="295"/>
      <c r="AB455" s="295"/>
      <c r="AC455" s="295"/>
      <c r="AD455" s="295"/>
      <c r="AE455" s="295"/>
      <c r="AF455" s="295"/>
      <c r="AG455" s="295"/>
      <c r="AH455" s="295"/>
      <c r="AI455" s="295"/>
      <c r="AJ455" s="295"/>
      <c r="AK455" s="295"/>
      <c r="AL455" s="295"/>
      <c r="AM455" s="295"/>
      <c r="AN455" s="295"/>
      <c r="AO455" s="295"/>
      <c r="AP455" s="295"/>
      <c r="AQ455" s="295"/>
      <c r="AR455" s="295"/>
      <c r="AS455" s="295"/>
      <c r="AT455" s="295"/>
      <c r="AU455" s="295"/>
    </row>
    <row r="456" spans="2:47" x14ac:dyDescent="0.3">
      <c r="B456" s="363"/>
      <c r="C456" s="295"/>
      <c r="D456" s="295"/>
      <c r="E456" s="370"/>
      <c r="F456" s="117"/>
      <c r="G456" s="295"/>
      <c r="H456" s="365"/>
      <c r="I456" s="80"/>
      <c r="J456" s="363"/>
      <c r="K456" s="80"/>
      <c r="L456" s="365"/>
      <c r="M456" s="370"/>
      <c r="N456" s="342"/>
      <c r="O456" s="370"/>
      <c r="P456" s="342"/>
      <c r="Q456" s="295"/>
      <c r="R456" s="295"/>
      <c r="S456" s="295"/>
      <c r="T456" s="295"/>
      <c r="U456" s="295"/>
      <c r="V456" s="295"/>
      <c r="W456" s="295"/>
      <c r="X456" s="295"/>
      <c r="Y456" s="295"/>
      <c r="Z456" s="295"/>
      <c r="AA456" s="295"/>
      <c r="AB456" s="295"/>
      <c r="AC456" s="295"/>
      <c r="AD456" s="295"/>
      <c r="AE456" s="295"/>
      <c r="AF456" s="295"/>
      <c r="AG456" s="295"/>
      <c r="AH456" s="295"/>
      <c r="AI456" s="295"/>
      <c r="AJ456" s="295"/>
      <c r="AK456" s="295"/>
      <c r="AL456" s="295"/>
      <c r="AM456" s="295"/>
      <c r="AN456" s="295"/>
      <c r="AO456" s="295"/>
      <c r="AP456" s="295"/>
      <c r="AQ456" s="295"/>
      <c r="AR456" s="295"/>
      <c r="AS456" s="295"/>
      <c r="AT456" s="295"/>
      <c r="AU456" s="295"/>
    </row>
    <row r="457" spans="2:47" x14ac:dyDescent="0.3">
      <c r="B457" s="363"/>
      <c r="C457" s="295"/>
      <c r="D457" s="295"/>
      <c r="E457" s="370"/>
      <c r="F457" s="117"/>
      <c r="G457" s="295"/>
      <c r="H457" s="365"/>
      <c r="I457" s="80"/>
      <c r="J457" s="363"/>
      <c r="K457" s="80"/>
      <c r="L457" s="365"/>
      <c r="M457" s="370"/>
      <c r="N457" s="342"/>
      <c r="O457" s="370"/>
      <c r="P457" s="342"/>
      <c r="Q457" s="295"/>
      <c r="R457" s="295"/>
      <c r="S457" s="295"/>
      <c r="T457" s="295"/>
      <c r="U457" s="295"/>
      <c r="V457" s="295"/>
      <c r="W457" s="295"/>
      <c r="X457" s="295"/>
      <c r="Y457" s="295"/>
      <c r="Z457" s="295"/>
      <c r="AA457" s="295"/>
      <c r="AB457" s="295"/>
      <c r="AC457" s="295"/>
      <c r="AD457" s="295"/>
      <c r="AE457" s="295"/>
      <c r="AF457" s="295"/>
      <c r="AG457" s="295"/>
      <c r="AH457" s="295"/>
      <c r="AI457" s="295"/>
      <c r="AJ457" s="295"/>
      <c r="AK457" s="295"/>
      <c r="AL457" s="295"/>
      <c r="AM457" s="295"/>
      <c r="AN457" s="295"/>
      <c r="AO457" s="295"/>
      <c r="AP457" s="295"/>
      <c r="AQ457" s="295"/>
      <c r="AR457" s="295"/>
      <c r="AS457" s="295"/>
      <c r="AT457" s="295"/>
      <c r="AU457" s="295"/>
    </row>
    <row r="458" spans="2:47" x14ac:dyDescent="0.3">
      <c r="B458" s="363"/>
      <c r="C458" s="295"/>
      <c r="D458" s="295"/>
      <c r="E458" s="370"/>
      <c r="F458" s="117"/>
      <c r="G458" s="295"/>
      <c r="H458" s="365"/>
      <c r="I458" s="80"/>
      <c r="J458" s="363"/>
      <c r="K458" s="80"/>
      <c r="L458" s="365"/>
      <c r="M458" s="370"/>
      <c r="N458" s="342"/>
      <c r="O458" s="370"/>
      <c r="P458" s="342"/>
      <c r="Q458" s="295"/>
      <c r="R458" s="295"/>
      <c r="S458" s="295"/>
      <c r="T458" s="295"/>
      <c r="U458" s="295"/>
      <c r="V458" s="295"/>
      <c r="W458" s="295"/>
      <c r="X458" s="295"/>
      <c r="Y458" s="295"/>
      <c r="Z458" s="295"/>
      <c r="AA458" s="295"/>
      <c r="AB458" s="295"/>
      <c r="AC458" s="295"/>
      <c r="AD458" s="295"/>
      <c r="AE458" s="295"/>
      <c r="AF458" s="295"/>
      <c r="AG458" s="295"/>
      <c r="AH458" s="295"/>
      <c r="AI458" s="295"/>
      <c r="AJ458" s="295"/>
      <c r="AK458" s="295"/>
      <c r="AL458" s="295"/>
      <c r="AM458" s="295"/>
      <c r="AN458" s="295"/>
      <c r="AO458" s="295"/>
      <c r="AP458" s="295"/>
      <c r="AQ458" s="295"/>
      <c r="AR458" s="295"/>
      <c r="AS458" s="295"/>
      <c r="AT458" s="295"/>
      <c r="AU458" s="295"/>
    </row>
    <row r="459" spans="2:47" x14ac:dyDescent="0.3">
      <c r="B459" s="363"/>
      <c r="C459" s="295"/>
      <c r="D459" s="295"/>
      <c r="E459" s="370"/>
      <c r="F459" s="117"/>
      <c r="G459" s="295"/>
      <c r="H459" s="365"/>
      <c r="I459" s="80"/>
      <c r="J459" s="363"/>
      <c r="K459" s="80"/>
      <c r="L459" s="365"/>
      <c r="M459" s="370"/>
      <c r="N459" s="342"/>
      <c r="O459" s="370"/>
      <c r="P459" s="342"/>
      <c r="Q459" s="295"/>
      <c r="R459" s="295"/>
      <c r="S459" s="295"/>
      <c r="T459" s="295"/>
      <c r="U459" s="295"/>
      <c r="V459" s="295"/>
      <c r="W459" s="295"/>
      <c r="X459" s="295"/>
      <c r="Y459" s="295"/>
      <c r="Z459" s="295"/>
      <c r="AA459" s="295"/>
      <c r="AB459" s="295"/>
      <c r="AC459" s="295"/>
      <c r="AD459" s="295"/>
      <c r="AE459" s="295"/>
      <c r="AF459" s="295"/>
      <c r="AG459" s="295"/>
      <c r="AH459" s="295"/>
      <c r="AI459" s="295"/>
      <c r="AJ459" s="295"/>
      <c r="AK459" s="295"/>
      <c r="AL459" s="295"/>
      <c r="AM459" s="295"/>
      <c r="AN459" s="295"/>
      <c r="AO459" s="295"/>
      <c r="AP459" s="295"/>
      <c r="AQ459" s="295"/>
      <c r="AR459" s="295"/>
      <c r="AS459" s="295"/>
      <c r="AT459" s="295"/>
      <c r="AU459" s="295"/>
    </row>
    <row r="460" spans="2:47" x14ac:dyDescent="0.3">
      <c r="B460" s="363"/>
      <c r="C460" s="295"/>
      <c r="D460" s="295"/>
      <c r="E460" s="370"/>
      <c r="F460" s="117"/>
      <c r="G460" s="295"/>
      <c r="H460" s="365"/>
      <c r="I460" s="80"/>
      <c r="J460" s="363"/>
      <c r="K460" s="80"/>
      <c r="L460" s="365"/>
      <c r="M460" s="370"/>
      <c r="N460" s="342"/>
      <c r="O460" s="370"/>
      <c r="P460" s="342"/>
      <c r="Q460" s="295"/>
      <c r="R460" s="295"/>
      <c r="S460" s="295"/>
      <c r="T460" s="295"/>
      <c r="U460" s="295"/>
      <c r="V460" s="295"/>
      <c r="W460" s="295"/>
      <c r="X460" s="295"/>
      <c r="Y460" s="295"/>
      <c r="Z460" s="295"/>
      <c r="AA460" s="295"/>
      <c r="AB460" s="295"/>
      <c r="AC460" s="295"/>
      <c r="AD460" s="295"/>
      <c r="AE460" s="295"/>
      <c r="AF460" s="295"/>
      <c r="AG460" s="295"/>
      <c r="AH460" s="295"/>
      <c r="AI460" s="295"/>
      <c r="AJ460" s="295"/>
      <c r="AK460" s="295"/>
      <c r="AL460" s="295"/>
      <c r="AM460" s="295"/>
      <c r="AN460" s="295"/>
      <c r="AO460" s="295"/>
      <c r="AP460" s="295"/>
      <c r="AQ460" s="295"/>
      <c r="AR460" s="295"/>
      <c r="AS460" s="295"/>
      <c r="AT460" s="295"/>
      <c r="AU460" s="295"/>
    </row>
    <row r="461" spans="2:47" x14ac:dyDescent="0.3">
      <c r="B461" s="363"/>
      <c r="C461" s="295"/>
      <c r="D461" s="295"/>
      <c r="E461" s="370"/>
      <c r="F461" s="117"/>
      <c r="G461" s="295"/>
      <c r="H461" s="365"/>
      <c r="I461" s="80"/>
      <c r="J461" s="363"/>
      <c r="K461" s="80"/>
      <c r="L461" s="365"/>
      <c r="M461" s="370"/>
      <c r="N461" s="342"/>
      <c r="O461" s="370"/>
      <c r="P461" s="342"/>
      <c r="Q461" s="295"/>
      <c r="R461" s="295"/>
      <c r="S461" s="295"/>
      <c r="T461" s="295"/>
      <c r="U461" s="295"/>
      <c r="V461" s="295"/>
      <c r="W461" s="295"/>
      <c r="X461" s="295"/>
      <c r="Y461" s="295"/>
      <c r="Z461" s="295"/>
      <c r="AA461" s="295"/>
      <c r="AB461" s="295"/>
      <c r="AC461" s="295"/>
      <c r="AD461" s="295"/>
      <c r="AE461" s="295"/>
      <c r="AF461" s="295"/>
      <c r="AG461" s="295"/>
      <c r="AH461" s="295"/>
      <c r="AI461" s="295"/>
      <c r="AJ461" s="295"/>
      <c r="AK461" s="295"/>
      <c r="AL461" s="295"/>
      <c r="AM461" s="295"/>
      <c r="AN461" s="295"/>
      <c r="AO461" s="295"/>
      <c r="AP461" s="295"/>
      <c r="AQ461" s="295"/>
      <c r="AR461" s="295"/>
      <c r="AS461" s="295"/>
      <c r="AT461" s="295"/>
      <c r="AU461" s="295"/>
    </row>
    <row r="462" spans="2:47" x14ac:dyDescent="0.3">
      <c r="B462" s="363"/>
      <c r="C462" s="295"/>
      <c r="D462" s="295"/>
      <c r="E462" s="370"/>
      <c r="F462" s="117"/>
      <c r="G462" s="295"/>
      <c r="H462" s="365"/>
      <c r="I462" s="80"/>
      <c r="J462" s="363"/>
      <c r="K462" s="80"/>
      <c r="L462" s="365"/>
      <c r="M462" s="370"/>
      <c r="N462" s="342"/>
      <c r="O462" s="370"/>
      <c r="P462" s="342"/>
      <c r="Q462" s="295"/>
      <c r="R462" s="295"/>
      <c r="S462" s="295"/>
      <c r="T462" s="295"/>
      <c r="U462" s="295"/>
      <c r="V462" s="295"/>
      <c r="W462" s="295"/>
      <c r="X462" s="295"/>
      <c r="Y462" s="295"/>
      <c r="Z462" s="295"/>
      <c r="AA462" s="295"/>
      <c r="AB462" s="295"/>
      <c r="AC462" s="295"/>
      <c r="AD462" s="295"/>
      <c r="AE462" s="295"/>
      <c r="AF462" s="295"/>
      <c r="AG462" s="295"/>
      <c r="AH462" s="295"/>
      <c r="AI462" s="295"/>
      <c r="AJ462" s="295"/>
      <c r="AK462" s="295"/>
      <c r="AL462" s="295"/>
      <c r="AM462" s="295"/>
      <c r="AN462" s="295"/>
      <c r="AO462" s="295"/>
      <c r="AP462" s="295"/>
      <c r="AQ462" s="295"/>
      <c r="AR462" s="295"/>
      <c r="AS462" s="295"/>
      <c r="AT462" s="295"/>
      <c r="AU462" s="295"/>
    </row>
    <row r="463" spans="2:47" x14ac:dyDescent="0.3">
      <c r="B463" s="363"/>
      <c r="C463" s="295"/>
      <c r="D463" s="295"/>
      <c r="E463" s="370"/>
      <c r="F463" s="117"/>
      <c r="G463" s="295"/>
      <c r="H463" s="365"/>
      <c r="I463" s="80"/>
      <c r="J463" s="363"/>
      <c r="K463" s="80"/>
      <c r="L463" s="365"/>
      <c r="M463" s="370"/>
      <c r="N463" s="342"/>
      <c r="O463" s="370"/>
      <c r="P463" s="342"/>
      <c r="Q463" s="295"/>
      <c r="R463" s="295"/>
      <c r="S463" s="295"/>
      <c r="T463" s="295"/>
      <c r="U463" s="295"/>
      <c r="V463" s="295"/>
      <c r="W463" s="295"/>
      <c r="X463" s="295"/>
      <c r="Y463" s="295"/>
      <c r="Z463" s="295"/>
      <c r="AA463" s="295"/>
      <c r="AB463" s="295"/>
      <c r="AC463" s="295"/>
      <c r="AD463" s="295"/>
      <c r="AE463" s="295"/>
      <c r="AF463" s="295"/>
      <c r="AG463" s="295"/>
      <c r="AH463" s="295"/>
      <c r="AI463" s="295"/>
      <c r="AJ463" s="295"/>
      <c r="AK463" s="295"/>
      <c r="AL463" s="295"/>
      <c r="AM463" s="295"/>
      <c r="AN463" s="295"/>
      <c r="AO463" s="295"/>
      <c r="AP463" s="295"/>
      <c r="AQ463" s="295"/>
      <c r="AR463" s="295"/>
      <c r="AS463" s="295"/>
      <c r="AT463" s="295"/>
      <c r="AU463" s="295"/>
    </row>
    <row r="464" spans="2:47" x14ac:dyDescent="0.3">
      <c r="B464" s="363"/>
      <c r="C464" s="295"/>
      <c r="D464" s="295"/>
      <c r="E464" s="370"/>
      <c r="F464" s="117"/>
      <c r="G464" s="295"/>
      <c r="H464" s="365"/>
      <c r="I464" s="80"/>
      <c r="J464" s="363"/>
      <c r="K464" s="80"/>
      <c r="L464" s="365"/>
      <c r="M464" s="370"/>
      <c r="N464" s="342"/>
      <c r="O464" s="370"/>
      <c r="P464" s="342"/>
      <c r="Q464" s="295"/>
      <c r="R464" s="295"/>
      <c r="S464" s="295"/>
      <c r="T464" s="295"/>
      <c r="U464" s="295"/>
      <c r="V464" s="295"/>
      <c r="W464" s="295"/>
      <c r="X464" s="295"/>
      <c r="Y464" s="295"/>
      <c r="Z464" s="295"/>
      <c r="AA464" s="295"/>
      <c r="AB464" s="295"/>
      <c r="AC464" s="295"/>
      <c r="AD464" s="295"/>
      <c r="AE464" s="295"/>
      <c r="AF464" s="295"/>
      <c r="AG464" s="295"/>
      <c r="AH464" s="295"/>
      <c r="AI464" s="295"/>
      <c r="AJ464" s="295"/>
      <c r="AK464" s="295"/>
      <c r="AL464" s="295"/>
      <c r="AM464" s="295"/>
      <c r="AN464" s="295"/>
      <c r="AO464" s="295"/>
      <c r="AP464" s="295"/>
      <c r="AQ464" s="295"/>
      <c r="AR464" s="295"/>
      <c r="AS464" s="295"/>
      <c r="AT464" s="295"/>
      <c r="AU464" s="295"/>
    </row>
    <row r="465" spans="2:47" x14ac:dyDescent="0.3">
      <c r="B465" s="363"/>
      <c r="C465" s="295"/>
      <c r="D465" s="295"/>
      <c r="E465" s="370"/>
      <c r="F465" s="117"/>
      <c r="G465" s="295"/>
      <c r="H465" s="365"/>
      <c r="I465" s="80"/>
      <c r="J465" s="363"/>
      <c r="K465" s="80"/>
      <c r="L465" s="365"/>
      <c r="M465" s="370"/>
      <c r="N465" s="342"/>
      <c r="O465" s="370"/>
      <c r="P465" s="342"/>
      <c r="Q465" s="295"/>
      <c r="R465" s="295"/>
      <c r="S465" s="295"/>
      <c r="T465" s="295"/>
      <c r="U465" s="295"/>
      <c r="V465" s="295"/>
      <c r="W465" s="295"/>
      <c r="X465" s="295"/>
      <c r="Y465" s="295"/>
      <c r="Z465" s="295"/>
      <c r="AA465" s="295"/>
      <c r="AB465" s="295"/>
      <c r="AC465" s="295"/>
      <c r="AD465" s="295"/>
      <c r="AE465" s="295"/>
      <c r="AF465" s="295"/>
      <c r="AG465" s="295"/>
      <c r="AH465" s="295"/>
      <c r="AI465" s="295"/>
      <c r="AJ465" s="295"/>
      <c r="AK465" s="295"/>
      <c r="AL465" s="295"/>
      <c r="AM465" s="295"/>
      <c r="AN465" s="295"/>
      <c r="AO465" s="295"/>
      <c r="AP465" s="295"/>
      <c r="AQ465" s="295"/>
      <c r="AR465" s="295"/>
      <c r="AS465" s="295"/>
      <c r="AT465" s="295"/>
      <c r="AU465" s="295"/>
    </row>
    <row r="466" spans="2:47" x14ac:dyDescent="0.3">
      <c r="B466" s="363"/>
      <c r="C466" s="295"/>
      <c r="D466" s="295"/>
      <c r="E466" s="370"/>
      <c r="F466" s="117"/>
      <c r="G466" s="295"/>
      <c r="H466" s="365"/>
      <c r="I466" s="80"/>
      <c r="J466" s="363"/>
      <c r="K466" s="80"/>
      <c r="L466" s="365"/>
      <c r="M466" s="370"/>
      <c r="N466" s="342"/>
      <c r="O466" s="370"/>
      <c r="P466" s="342"/>
      <c r="Q466" s="295"/>
      <c r="R466" s="295"/>
      <c r="S466" s="295"/>
      <c r="T466" s="295"/>
      <c r="U466" s="295"/>
      <c r="V466" s="295"/>
      <c r="W466" s="295"/>
      <c r="X466" s="295"/>
      <c r="Y466" s="295"/>
      <c r="Z466" s="295"/>
      <c r="AA466" s="295"/>
      <c r="AB466" s="295"/>
      <c r="AC466" s="295"/>
      <c r="AD466" s="295"/>
      <c r="AE466" s="295"/>
      <c r="AF466" s="295"/>
      <c r="AG466" s="295"/>
      <c r="AH466" s="295"/>
      <c r="AI466" s="295"/>
      <c r="AJ466" s="295"/>
      <c r="AK466" s="295"/>
      <c r="AL466" s="295"/>
      <c r="AM466" s="295"/>
      <c r="AN466" s="295"/>
      <c r="AO466" s="295"/>
      <c r="AP466" s="295"/>
      <c r="AQ466" s="295"/>
      <c r="AR466" s="295"/>
      <c r="AS466" s="295"/>
      <c r="AT466" s="295"/>
      <c r="AU466" s="295"/>
    </row>
    <row r="467" spans="2:47" x14ac:dyDescent="0.3">
      <c r="B467" s="363"/>
      <c r="C467" s="295"/>
      <c r="D467" s="295"/>
      <c r="E467" s="370"/>
      <c r="F467" s="117"/>
      <c r="G467" s="295"/>
      <c r="H467" s="365"/>
      <c r="I467" s="80"/>
      <c r="J467" s="363"/>
      <c r="K467" s="80"/>
      <c r="L467" s="365"/>
      <c r="M467" s="370"/>
      <c r="N467" s="342"/>
      <c r="O467" s="370"/>
      <c r="P467" s="342"/>
      <c r="Q467" s="295"/>
      <c r="R467" s="295"/>
      <c r="S467" s="295"/>
      <c r="T467" s="295"/>
      <c r="U467" s="295"/>
      <c r="V467" s="295"/>
      <c r="W467" s="295"/>
      <c r="X467" s="295"/>
      <c r="Y467" s="295"/>
      <c r="Z467" s="295"/>
      <c r="AA467" s="295"/>
      <c r="AB467" s="295"/>
      <c r="AC467" s="295"/>
      <c r="AD467" s="295"/>
      <c r="AE467" s="295"/>
      <c r="AF467" s="295"/>
      <c r="AG467" s="295"/>
      <c r="AH467" s="295"/>
      <c r="AI467" s="295"/>
      <c r="AJ467" s="295"/>
      <c r="AK467" s="295"/>
      <c r="AL467" s="295"/>
      <c r="AM467" s="295"/>
      <c r="AN467" s="295"/>
      <c r="AO467" s="295"/>
      <c r="AP467" s="295"/>
      <c r="AQ467" s="295"/>
      <c r="AR467" s="295"/>
      <c r="AS467" s="295"/>
      <c r="AT467" s="295"/>
      <c r="AU467" s="295"/>
    </row>
    <row r="468" spans="2:47" x14ac:dyDescent="0.3">
      <c r="B468" s="363"/>
      <c r="C468" s="295"/>
      <c r="D468" s="295"/>
      <c r="E468" s="370"/>
      <c r="F468" s="117"/>
      <c r="G468" s="295"/>
      <c r="H468" s="365"/>
      <c r="I468" s="80"/>
      <c r="J468" s="363"/>
      <c r="K468" s="80"/>
      <c r="L468" s="365"/>
      <c r="M468" s="370"/>
      <c r="N468" s="342"/>
      <c r="O468" s="370"/>
      <c r="P468" s="342"/>
      <c r="Q468" s="295"/>
      <c r="R468" s="295"/>
      <c r="S468" s="295"/>
      <c r="T468" s="295"/>
      <c r="U468" s="295"/>
      <c r="V468" s="295"/>
      <c r="W468" s="295"/>
      <c r="X468" s="295"/>
      <c r="Y468" s="295"/>
      <c r="Z468" s="295"/>
      <c r="AA468" s="295"/>
      <c r="AB468" s="295"/>
      <c r="AC468" s="295"/>
      <c r="AD468" s="295"/>
      <c r="AE468" s="295"/>
      <c r="AF468" s="295"/>
      <c r="AG468" s="295"/>
      <c r="AH468" s="295"/>
      <c r="AI468" s="295"/>
      <c r="AJ468" s="295"/>
      <c r="AK468" s="295"/>
      <c r="AL468" s="295"/>
      <c r="AM468" s="295"/>
      <c r="AN468" s="295"/>
      <c r="AO468" s="295"/>
      <c r="AP468" s="295"/>
      <c r="AQ468" s="295"/>
      <c r="AR468" s="295"/>
      <c r="AS468" s="295"/>
      <c r="AT468" s="295"/>
      <c r="AU468" s="295"/>
    </row>
    <row r="469" spans="2:47" x14ac:dyDescent="0.3">
      <c r="B469" s="363"/>
      <c r="C469" s="295"/>
      <c r="D469" s="295"/>
      <c r="E469" s="370"/>
      <c r="F469" s="117"/>
      <c r="G469" s="295"/>
      <c r="H469" s="365"/>
      <c r="I469" s="80"/>
      <c r="J469" s="363"/>
      <c r="K469" s="80"/>
      <c r="L469" s="365"/>
      <c r="M469" s="370"/>
      <c r="N469" s="342"/>
      <c r="O469" s="370"/>
      <c r="P469" s="342"/>
      <c r="Q469" s="295"/>
      <c r="R469" s="295"/>
      <c r="S469" s="295"/>
      <c r="T469" s="295"/>
      <c r="U469" s="295"/>
      <c r="V469" s="295"/>
      <c r="W469" s="295"/>
      <c r="X469" s="295"/>
      <c r="Y469" s="295"/>
      <c r="Z469" s="295"/>
      <c r="AA469" s="295"/>
      <c r="AB469" s="295"/>
      <c r="AC469" s="295"/>
      <c r="AD469" s="295"/>
      <c r="AE469" s="295"/>
      <c r="AF469" s="295"/>
      <c r="AG469" s="295"/>
      <c r="AH469" s="295"/>
      <c r="AI469" s="295"/>
      <c r="AJ469" s="295"/>
      <c r="AK469" s="295"/>
      <c r="AL469" s="295"/>
      <c r="AM469" s="295"/>
      <c r="AN469" s="295"/>
      <c r="AO469" s="295"/>
      <c r="AP469" s="295"/>
      <c r="AQ469" s="295"/>
      <c r="AR469" s="295"/>
      <c r="AS469" s="295"/>
      <c r="AT469" s="295"/>
      <c r="AU469" s="295"/>
    </row>
    <row r="470" spans="2:47" x14ac:dyDescent="0.3">
      <c r="B470" s="363"/>
      <c r="C470" s="295"/>
      <c r="D470" s="295"/>
      <c r="E470" s="370"/>
      <c r="F470" s="117"/>
      <c r="G470" s="295"/>
      <c r="H470" s="365"/>
      <c r="I470" s="80"/>
      <c r="J470" s="363"/>
      <c r="K470" s="80"/>
      <c r="L470" s="365"/>
      <c r="M470" s="370"/>
      <c r="N470" s="342"/>
      <c r="O470" s="370"/>
      <c r="P470" s="342"/>
      <c r="Q470" s="295"/>
      <c r="R470" s="295"/>
      <c r="S470" s="295"/>
      <c r="T470" s="295"/>
      <c r="U470" s="295"/>
      <c r="V470" s="295"/>
      <c r="W470" s="295"/>
      <c r="X470" s="295"/>
      <c r="Y470" s="295"/>
      <c r="Z470" s="295"/>
      <c r="AA470" s="295"/>
      <c r="AB470" s="295"/>
      <c r="AC470" s="295"/>
      <c r="AD470" s="295"/>
      <c r="AE470" s="295"/>
      <c r="AF470" s="295"/>
      <c r="AG470" s="295"/>
      <c r="AH470" s="295"/>
      <c r="AI470" s="295"/>
      <c r="AJ470" s="295"/>
      <c r="AK470" s="295"/>
      <c r="AL470" s="295"/>
      <c r="AM470" s="295"/>
      <c r="AN470" s="295"/>
      <c r="AO470" s="295"/>
      <c r="AP470" s="295"/>
      <c r="AQ470" s="295"/>
      <c r="AR470" s="295"/>
      <c r="AS470" s="295"/>
      <c r="AT470" s="295"/>
      <c r="AU470" s="295"/>
    </row>
    <row r="471" spans="2:47" x14ac:dyDescent="0.3">
      <c r="B471" s="363"/>
      <c r="C471" s="295"/>
      <c r="D471" s="295"/>
      <c r="E471" s="370"/>
      <c r="F471" s="117"/>
      <c r="G471" s="295"/>
      <c r="H471" s="365"/>
      <c r="I471" s="80"/>
      <c r="J471" s="363"/>
      <c r="K471" s="80"/>
      <c r="L471" s="365"/>
      <c r="M471" s="370"/>
      <c r="N471" s="342"/>
      <c r="O471" s="370"/>
      <c r="P471" s="342"/>
      <c r="Q471" s="295"/>
      <c r="R471" s="295"/>
      <c r="S471" s="295"/>
      <c r="T471" s="295"/>
      <c r="U471" s="295"/>
      <c r="V471" s="295"/>
      <c r="W471" s="295"/>
      <c r="X471" s="295"/>
      <c r="Y471" s="295"/>
      <c r="Z471" s="295"/>
      <c r="AA471" s="295"/>
      <c r="AB471" s="295"/>
      <c r="AC471" s="295"/>
      <c r="AD471" s="295"/>
      <c r="AE471" s="295"/>
      <c r="AF471" s="295"/>
      <c r="AG471" s="295"/>
      <c r="AH471" s="295"/>
      <c r="AI471" s="295"/>
      <c r="AJ471" s="295"/>
      <c r="AK471" s="295"/>
      <c r="AL471" s="295"/>
      <c r="AM471" s="295"/>
      <c r="AN471" s="295"/>
      <c r="AO471" s="295"/>
      <c r="AP471" s="295"/>
      <c r="AQ471" s="295"/>
      <c r="AR471" s="295"/>
      <c r="AS471" s="295"/>
      <c r="AT471" s="295"/>
      <c r="AU471" s="295"/>
    </row>
    <row r="472" spans="2:47" x14ac:dyDescent="0.3">
      <c r="B472" s="363"/>
      <c r="C472" s="295"/>
      <c r="D472" s="295"/>
      <c r="E472" s="370"/>
      <c r="F472" s="117"/>
      <c r="G472" s="295"/>
      <c r="H472" s="365"/>
      <c r="I472" s="80"/>
      <c r="J472" s="363"/>
      <c r="K472" s="80"/>
      <c r="L472" s="365"/>
      <c r="M472" s="370"/>
      <c r="N472" s="342"/>
      <c r="O472" s="370"/>
      <c r="P472" s="342"/>
      <c r="Q472" s="295"/>
      <c r="R472" s="295"/>
      <c r="S472" s="295"/>
      <c r="T472" s="295"/>
      <c r="U472" s="295"/>
      <c r="V472" s="295"/>
      <c r="W472" s="295"/>
      <c r="X472" s="295"/>
      <c r="Y472" s="295"/>
      <c r="Z472" s="295"/>
      <c r="AA472" s="295"/>
      <c r="AB472" s="295"/>
      <c r="AC472" s="295"/>
      <c r="AD472" s="295"/>
      <c r="AE472" s="295"/>
      <c r="AF472" s="295"/>
      <c r="AG472" s="295"/>
      <c r="AH472" s="295"/>
      <c r="AI472" s="295"/>
      <c r="AJ472" s="295"/>
      <c r="AK472" s="295"/>
      <c r="AL472" s="295"/>
      <c r="AM472" s="295"/>
      <c r="AN472" s="295"/>
      <c r="AO472" s="295"/>
      <c r="AP472" s="295"/>
      <c r="AQ472" s="295"/>
      <c r="AR472" s="295"/>
      <c r="AS472" s="295"/>
      <c r="AT472" s="295"/>
      <c r="AU472" s="295"/>
    </row>
    <row r="473" spans="2:47" x14ac:dyDescent="0.3">
      <c r="B473" s="363"/>
      <c r="C473" s="295"/>
      <c r="D473" s="295"/>
      <c r="E473" s="370"/>
      <c r="F473" s="117"/>
      <c r="G473" s="295"/>
      <c r="H473" s="365"/>
      <c r="I473" s="80"/>
      <c r="J473" s="363"/>
      <c r="K473" s="80"/>
      <c r="L473" s="365"/>
      <c r="M473" s="370"/>
      <c r="N473" s="342"/>
      <c r="O473" s="370"/>
      <c r="P473" s="342"/>
      <c r="Q473" s="295"/>
      <c r="R473" s="295"/>
      <c r="S473" s="295"/>
      <c r="T473" s="295"/>
      <c r="U473" s="295"/>
      <c r="V473" s="295"/>
      <c r="W473" s="295"/>
      <c r="X473" s="295"/>
      <c r="Y473" s="295"/>
      <c r="Z473" s="295"/>
      <c r="AA473" s="295"/>
      <c r="AB473" s="295"/>
      <c r="AC473" s="295"/>
      <c r="AD473" s="295"/>
      <c r="AE473" s="295"/>
      <c r="AF473" s="295"/>
      <c r="AG473" s="295"/>
      <c r="AH473" s="295"/>
      <c r="AI473" s="295"/>
      <c r="AJ473" s="295"/>
      <c r="AK473" s="295"/>
      <c r="AL473" s="295"/>
      <c r="AM473" s="295"/>
      <c r="AN473" s="295"/>
      <c r="AO473" s="295"/>
      <c r="AP473" s="295"/>
      <c r="AQ473" s="295"/>
      <c r="AR473" s="295"/>
      <c r="AS473" s="295"/>
      <c r="AT473" s="295"/>
      <c r="AU473" s="295"/>
    </row>
    <row r="474" spans="2:47" x14ac:dyDescent="0.3">
      <c r="B474" s="363"/>
      <c r="C474" s="295"/>
      <c r="D474" s="295"/>
      <c r="E474" s="370"/>
      <c r="F474" s="117"/>
      <c r="G474" s="295"/>
      <c r="H474" s="365"/>
      <c r="I474" s="80"/>
      <c r="J474" s="363"/>
      <c r="K474" s="80"/>
      <c r="L474" s="365"/>
      <c r="M474" s="370"/>
      <c r="N474" s="342"/>
      <c r="O474" s="370"/>
      <c r="P474" s="342"/>
      <c r="Q474" s="295"/>
      <c r="R474" s="295"/>
      <c r="S474" s="295"/>
      <c r="T474" s="295"/>
      <c r="U474" s="295"/>
      <c r="V474" s="295"/>
      <c r="W474" s="295"/>
      <c r="X474" s="295"/>
      <c r="Y474" s="295"/>
      <c r="Z474" s="295"/>
      <c r="AA474" s="295"/>
      <c r="AB474" s="295"/>
      <c r="AC474" s="295"/>
      <c r="AD474" s="295"/>
      <c r="AE474" s="295"/>
      <c r="AF474" s="295"/>
      <c r="AG474" s="295"/>
      <c r="AH474" s="295"/>
      <c r="AI474" s="295"/>
      <c r="AJ474" s="295"/>
      <c r="AK474" s="295"/>
      <c r="AL474" s="295"/>
      <c r="AM474" s="295"/>
      <c r="AN474" s="295"/>
      <c r="AO474" s="295"/>
      <c r="AP474" s="295"/>
      <c r="AQ474" s="295"/>
      <c r="AR474" s="295"/>
      <c r="AS474" s="295"/>
      <c r="AT474" s="295"/>
      <c r="AU474" s="295"/>
    </row>
    <row r="475" spans="2:47" x14ac:dyDescent="0.3">
      <c r="B475" s="363"/>
      <c r="C475" s="295"/>
      <c r="D475" s="295"/>
      <c r="E475" s="370"/>
      <c r="F475" s="117"/>
      <c r="G475" s="295"/>
      <c r="H475" s="365"/>
      <c r="I475" s="80"/>
      <c r="J475" s="363"/>
      <c r="K475" s="80"/>
      <c r="L475" s="365"/>
      <c r="M475" s="370"/>
      <c r="N475" s="342"/>
      <c r="O475" s="370"/>
      <c r="P475" s="342"/>
      <c r="Q475" s="295"/>
      <c r="R475" s="295"/>
      <c r="S475" s="295"/>
      <c r="T475" s="295"/>
      <c r="U475" s="295"/>
      <c r="V475" s="295"/>
      <c r="W475" s="295"/>
      <c r="X475" s="295"/>
      <c r="Y475" s="295"/>
      <c r="Z475" s="295"/>
      <c r="AA475" s="295"/>
      <c r="AB475" s="295"/>
      <c r="AC475" s="295"/>
      <c r="AD475" s="295"/>
      <c r="AE475" s="295"/>
      <c r="AF475" s="295"/>
      <c r="AG475" s="295"/>
      <c r="AH475" s="295"/>
      <c r="AI475" s="295"/>
      <c r="AJ475" s="295"/>
      <c r="AK475" s="295"/>
      <c r="AL475" s="295"/>
      <c r="AM475" s="295"/>
      <c r="AN475" s="295"/>
      <c r="AO475" s="295"/>
      <c r="AP475" s="295"/>
      <c r="AQ475" s="295"/>
      <c r="AR475" s="295"/>
      <c r="AS475" s="295"/>
      <c r="AT475" s="295"/>
      <c r="AU475" s="295"/>
    </row>
    <row r="476" spans="2:47" x14ac:dyDescent="0.3">
      <c r="B476" s="363"/>
      <c r="C476" s="295"/>
      <c r="D476" s="295"/>
      <c r="E476" s="370"/>
      <c r="F476" s="117"/>
      <c r="G476" s="295"/>
      <c r="H476" s="365"/>
      <c r="I476" s="80"/>
      <c r="J476" s="363"/>
      <c r="K476" s="80"/>
      <c r="L476" s="365"/>
      <c r="M476" s="370"/>
      <c r="N476" s="342"/>
      <c r="O476" s="370"/>
      <c r="P476" s="342"/>
      <c r="Q476" s="295"/>
      <c r="R476" s="295"/>
      <c r="S476" s="295"/>
      <c r="T476" s="295"/>
      <c r="U476" s="295"/>
      <c r="V476" s="295"/>
      <c r="W476" s="295"/>
      <c r="X476" s="295"/>
      <c r="Y476" s="295"/>
      <c r="Z476" s="295"/>
      <c r="AA476" s="295"/>
      <c r="AB476" s="295"/>
      <c r="AC476" s="295"/>
      <c r="AD476" s="295"/>
      <c r="AE476" s="295"/>
      <c r="AF476" s="295"/>
      <c r="AG476" s="295"/>
      <c r="AH476" s="295"/>
      <c r="AI476" s="295"/>
      <c r="AJ476" s="295"/>
      <c r="AK476" s="295"/>
      <c r="AL476" s="295"/>
      <c r="AM476" s="295"/>
      <c r="AN476" s="295"/>
      <c r="AO476" s="295"/>
      <c r="AP476" s="295"/>
      <c r="AQ476" s="295"/>
      <c r="AR476" s="295"/>
      <c r="AS476" s="295"/>
      <c r="AT476" s="295"/>
      <c r="AU476" s="295"/>
    </row>
    <row r="477" spans="2:47" x14ac:dyDescent="0.3">
      <c r="B477" s="363"/>
      <c r="C477" s="295"/>
      <c r="D477" s="295"/>
      <c r="E477" s="370"/>
      <c r="F477" s="117"/>
      <c r="G477" s="295"/>
      <c r="H477" s="365"/>
      <c r="I477" s="80"/>
      <c r="J477" s="363"/>
      <c r="K477" s="80"/>
      <c r="L477" s="365"/>
      <c r="M477" s="370"/>
      <c r="N477" s="342"/>
      <c r="O477" s="370"/>
      <c r="P477" s="342"/>
      <c r="Q477" s="295"/>
      <c r="R477" s="295"/>
      <c r="S477" s="295"/>
      <c r="T477" s="295"/>
      <c r="U477" s="295"/>
      <c r="V477" s="295"/>
      <c r="W477" s="295"/>
      <c r="X477" s="295"/>
      <c r="Y477" s="295"/>
      <c r="Z477" s="295"/>
      <c r="AA477" s="295"/>
      <c r="AB477" s="295"/>
      <c r="AC477" s="295"/>
      <c r="AD477" s="295"/>
      <c r="AE477" s="295"/>
      <c r="AF477" s="295"/>
      <c r="AG477" s="295"/>
      <c r="AH477" s="295"/>
      <c r="AI477" s="295"/>
      <c r="AJ477" s="295"/>
      <c r="AK477" s="295"/>
      <c r="AL477" s="295"/>
      <c r="AM477" s="295"/>
      <c r="AN477" s="295"/>
      <c r="AO477" s="295"/>
      <c r="AP477" s="295"/>
      <c r="AQ477" s="295"/>
      <c r="AR477" s="295"/>
      <c r="AS477" s="295"/>
      <c r="AT477" s="295"/>
      <c r="AU477" s="295"/>
    </row>
    <row r="478" spans="2:47" x14ac:dyDescent="0.3">
      <c r="B478" s="363"/>
      <c r="C478" s="295"/>
      <c r="D478" s="295"/>
      <c r="E478" s="370"/>
      <c r="F478" s="117"/>
      <c r="G478" s="295"/>
      <c r="H478" s="365"/>
      <c r="I478" s="80"/>
      <c r="J478" s="363"/>
      <c r="K478" s="80"/>
      <c r="L478" s="365"/>
      <c r="M478" s="370"/>
      <c r="N478" s="342"/>
      <c r="O478" s="370"/>
      <c r="P478" s="342"/>
      <c r="Q478" s="295"/>
      <c r="R478" s="295"/>
      <c r="S478" s="295"/>
      <c r="T478" s="295"/>
      <c r="U478" s="295"/>
      <c r="V478" s="295"/>
      <c r="W478" s="295"/>
      <c r="X478" s="295"/>
      <c r="Y478" s="295"/>
      <c r="Z478" s="295"/>
      <c r="AA478" s="295"/>
      <c r="AB478" s="295"/>
      <c r="AC478" s="295"/>
      <c r="AD478" s="295"/>
      <c r="AE478" s="295"/>
      <c r="AF478" s="295"/>
      <c r="AG478" s="295"/>
      <c r="AH478" s="295"/>
      <c r="AI478" s="295"/>
      <c r="AJ478" s="295"/>
      <c r="AK478" s="295"/>
      <c r="AL478" s="295"/>
      <c r="AM478" s="295"/>
      <c r="AN478" s="295"/>
      <c r="AO478" s="295"/>
      <c r="AP478" s="295"/>
      <c r="AQ478" s="295"/>
      <c r="AR478" s="295"/>
      <c r="AS478" s="295"/>
      <c r="AT478" s="295"/>
      <c r="AU478" s="295"/>
    </row>
    <row r="479" spans="2:47" x14ac:dyDescent="0.3">
      <c r="B479" s="363"/>
      <c r="C479" s="295"/>
      <c r="D479" s="295"/>
      <c r="E479" s="370"/>
      <c r="F479" s="117"/>
      <c r="G479" s="295"/>
      <c r="H479" s="365"/>
      <c r="I479" s="80"/>
      <c r="J479" s="363"/>
      <c r="K479" s="80"/>
      <c r="L479" s="365"/>
      <c r="M479" s="370"/>
      <c r="N479" s="342"/>
      <c r="O479" s="370"/>
      <c r="P479" s="342"/>
      <c r="Q479" s="295"/>
      <c r="R479" s="295"/>
      <c r="S479" s="295"/>
      <c r="T479" s="295"/>
      <c r="U479" s="295"/>
      <c r="V479" s="295"/>
      <c r="W479" s="295"/>
      <c r="X479" s="295"/>
      <c r="Y479" s="295"/>
      <c r="Z479" s="295"/>
      <c r="AA479" s="295"/>
      <c r="AB479" s="295"/>
      <c r="AC479" s="295"/>
      <c r="AD479" s="295"/>
      <c r="AE479" s="295"/>
      <c r="AF479" s="295"/>
      <c r="AG479" s="295"/>
      <c r="AH479" s="295"/>
      <c r="AI479" s="295"/>
      <c r="AJ479" s="295"/>
      <c r="AK479" s="295"/>
      <c r="AL479" s="295"/>
      <c r="AM479" s="295"/>
      <c r="AN479" s="295"/>
      <c r="AO479" s="295"/>
      <c r="AP479" s="295"/>
      <c r="AQ479" s="295"/>
      <c r="AR479" s="295"/>
      <c r="AS479" s="295"/>
      <c r="AT479" s="295"/>
      <c r="AU479" s="295"/>
    </row>
    <row r="480" spans="2:47" x14ac:dyDescent="0.3">
      <c r="B480" s="363"/>
      <c r="C480" s="295"/>
      <c r="D480" s="295"/>
      <c r="E480" s="370"/>
      <c r="F480" s="117"/>
      <c r="G480" s="295"/>
      <c r="H480" s="365"/>
      <c r="I480" s="80"/>
      <c r="J480" s="363"/>
      <c r="K480" s="80"/>
      <c r="L480" s="365"/>
      <c r="M480" s="370"/>
      <c r="N480" s="342"/>
      <c r="O480" s="370"/>
      <c r="P480" s="342"/>
      <c r="Q480" s="295"/>
      <c r="R480" s="295"/>
      <c r="S480" s="295"/>
      <c r="T480" s="295"/>
      <c r="U480" s="295"/>
      <c r="V480" s="295"/>
      <c r="W480" s="295"/>
      <c r="X480" s="295"/>
      <c r="Y480" s="295"/>
      <c r="Z480" s="295"/>
      <c r="AA480" s="295"/>
      <c r="AB480" s="295"/>
      <c r="AC480" s="295"/>
      <c r="AD480" s="295"/>
      <c r="AE480" s="295"/>
      <c r="AF480" s="295"/>
      <c r="AG480" s="295"/>
      <c r="AH480" s="295"/>
      <c r="AI480" s="295"/>
      <c r="AJ480" s="295"/>
      <c r="AK480" s="295"/>
      <c r="AL480" s="295"/>
      <c r="AM480" s="295"/>
      <c r="AN480" s="295"/>
      <c r="AO480" s="295"/>
      <c r="AP480" s="295"/>
      <c r="AQ480" s="295"/>
      <c r="AR480" s="295"/>
      <c r="AS480" s="295"/>
      <c r="AT480" s="295"/>
      <c r="AU480" s="295"/>
    </row>
    <row r="481" spans="2:47" x14ac:dyDescent="0.3">
      <c r="B481" s="363"/>
      <c r="C481" s="295"/>
      <c r="D481" s="295"/>
      <c r="E481" s="370"/>
      <c r="F481" s="117"/>
      <c r="G481" s="295"/>
      <c r="H481" s="365"/>
      <c r="I481" s="80"/>
      <c r="J481" s="363"/>
      <c r="K481" s="80"/>
      <c r="L481" s="365"/>
      <c r="M481" s="370"/>
      <c r="N481" s="342"/>
      <c r="O481" s="370"/>
      <c r="P481" s="342"/>
      <c r="Q481" s="295"/>
      <c r="R481" s="295"/>
      <c r="S481" s="295"/>
      <c r="T481" s="295"/>
      <c r="U481" s="295"/>
      <c r="V481" s="295"/>
      <c r="W481" s="295"/>
      <c r="X481" s="295"/>
      <c r="Y481" s="295"/>
      <c r="Z481" s="295"/>
      <c r="AA481" s="295"/>
      <c r="AB481" s="295"/>
      <c r="AC481" s="295"/>
      <c r="AD481" s="295"/>
      <c r="AE481" s="295"/>
      <c r="AF481" s="295"/>
      <c r="AG481" s="295"/>
      <c r="AH481" s="295"/>
      <c r="AI481" s="295"/>
      <c r="AJ481" s="295"/>
      <c r="AK481" s="295"/>
      <c r="AL481" s="295"/>
      <c r="AM481" s="295"/>
      <c r="AN481" s="295"/>
      <c r="AO481" s="295"/>
      <c r="AP481" s="295"/>
      <c r="AQ481" s="295"/>
      <c r="AR481" s="295"/>
      <c r="AS481" s="295"/>
      <c r="AT481" s="295"/>
      <c r="AU481" s="295"/>
    </row>
    <row r="482" spans="2:47" x14ac:dyDescent="0.3">
      <c r="B482" s="363"/>
      <c r="C482" s="295"/>
      <c r="D482" s="295"/>
      <c r="E482" s="370"/>
      <c r="F482" s="117"/>
      <c r="G482" s="295"/>
      <c r="H482" s="365"/>
      <c r="I482" s="80"/>
      <c r="J482" s="363"/>
      <c r="K482" s="80"/>
      <c r="L482" s="365"/>
      <c r="M482" s="370"/>
      <c r="N482" s="342"/>
      <c r="O482" s="370"/>
      <c r="P482" s="342"/>
      <c r="Q482" s="295"/>
      <c r="R482" s="295"/>
      <c r="S482" s="295"/>
      <c r="T482" s="295"/>
      <c r="U482" s="295"/>
      <c r="V482" s="295"/>
      <c r="W482" s="295"/>
      <c r="X482" s="295"/>
      <c r="Y482" s="295"/>
      <c r="Z482" s="295"/>
      <c r="AA482" s="295"/>
      <c r="AB482" s="295"/>
      <c r="AC482" s="295"/>
      <c r="AD482" s="295"/>
      <c r="AE482" s="295"/>
      <c r="AF482" s="295"/>
      <c r="AG482" s="295"/>
      <c r="AH482" s="295"/>
      <c r="AI482" s="295"/>
      <c r="AJ482" s="295"/>
      <c r="AK482" s="295"/>
      <c r="AL482" s="295"/>
      <c r="AM482" s="295"/>
      <c r="AN482" s="295"/>
      <c r="AO482" s="295"/>
      <c r="AP482" s="295"/>
      <c r="AQ482" s="295"/>
      <c r="AR482" s="295"/>
      <c r="AS482" s="295"/>
      <c r="AT482" s="295"/>
      <c r="AU482" s="295"/>
    </row>
    <row r="483" spans="2:47" x14ac:dyDescent="0.3">
      <c r="B483" s="363"/>
      <c r="C483" s="295"/>
      <c r="D483" s="295"/>
      <c r="E483" s="370"/>
      <c r="F483" s="117"/>
      <c r="G483" s="295"/>
      <c r="H483" s="365"/>
      <c r="I483" s="80"/>
      <c r="J483" s="363"/>
      <c r="K483" s="80"/>
      <c r="L483" s="365"/>
      <c r="M483" s="370"/>
      <c r="N483" s="342"/>
      <c r="O483" s="370"/>
      <c r="P483" s="342"/>
      <c r="Q483" s="295"/>
      <c r="R483" s="295"/>
      <c r="S483" s="295"/>
      <c r="T483" s="295"/>
      <c r="U483" s="295"/>
      <c r="V483" s="295"/>
      <c r="W483" s="295"/>
      <c r="X483" s="295"/>
      <c r="Y483" s="295"/>
      <c r="Z483" s="295"/>
      <c r="AA483" s="295"/>
      <c r="AB483" s="295"/>
      <c r="AC483" s="295"/>
      <c r="AD483" s="295"/>
      <c r="AE483" s="295"/>
      <c r="AF483" s="295"/>
      <c r="AG483" s="295"/>
      <c r="AH483" s="295"/>
      <c r="AI483" s="295"/>
      <c r="AJ483" s="295"/>
      <c r="AK483" s="295"/>
      <c r="AL483" s="295"/>
      <c r="AM483" s="295"/>
      <c r="AN483" s="295"/>
      <c r="AO483" s="295"/>
      <c r="AP483" s="295"/>
      <c r="AQ483" s="295"/>
      <c r="AR483" s="295"/>
      <c r="AS483" s="295"/>
      <c r="AT483" s="295"/>
      <c r="AU483" s="295"/>
    </row>
    <row r="484" spans="2:47" x14ac:dyDescent="0.3">
      <c r="B484" s="363"/>
      <c r="C484" s="295"/>
      <c r="D484" s="295"/>
      <c r="E484" s="370"/>
      <c r="F484" s="117"/>
      <c r="G484" s="295"/>
      <c r="H484" s="365"/>
      <c r="I484" s="80"/>
      <c r="J484" s="363"/>
      <c r="K484" s="80"/>
      <c r="L484" s="365"/>
      <c r="M484" s="370"/>
      <c r="N484" s="342"/>
      <c r="O484" s="370"/>
      <c r="P484" s="342"/>
      <c r="Q484" s="295"/>
      <c r="R484" s="295"/>
      <c r="S484" s="295"/>
      <c r="T484" s="295"/>
      <c r="U484" s="295"/>
      <c r="V484" s="295"/>
      <c r="W484" s="295"/>
      <c r="X484" s="295"/>
      <c r="Y484" s="295"/>
      <c r="Z484" s="295"/>
      <c r="AA484" s="295"/>
      <c r="AB484" s="295"/>
      <c r="AC484" s="295"/>
      <c r="AD484" s="295"/>
      <c r="AE484" s="295"/>
      <c r="AF484" s="295"/>
      <c r="AG484" s="295"/>
      <c r="AH484" s="295"/>
      <c r="AI484" s="295"/>
      <c r="AJ484" s="295"/>
      <c r="AK484" s="295"/>
      <c r="AL484" s="295"/>
      <c r="AM484" s="295"/>
      <c r="AN484" s="295"/>
      <c r="AO484" s="295"/>
      <c r="AP484" s="295"/>
      <c r="AQ484" s="295"/>
      <c r="AR484" s="295"/>
      <c r="AS484" s="295"/>
      <c r="AT484" s="295"/>
      <c r="AU484" s="295"/>
    </row>
    <row r="485" spans="2:47" x14ac:dyDescent="0.3">
      <c r="B485" s="363"/>
      <c r="C485" s="295"/>
      <c r="D485" s="295"/>
      <c r="E485" s="370"/>
      <c r="F485" s="117"/>
      <c r="G485" s="295"/>
      <c r="H485" s="365"/>
      <c r="I485" s="80"/>
      <c r="J485" s="363"/>
      <c r="K485" s="80"/>
      <c r="L485" s="365"/>
      <c r="M485" s="370"/>
      <c r="N485" s="342"/>
      <c r="O485" s="370"/>
      <c r="P485" s="342"/>
      <c r="Q485" s="295"/>
      <c r="R485" s="295"/>
      <c r="S485" s="295"/>
      <c r="T485" s="295"/>
      <c r="U485" s="295"/>
      <c r="V485" s="295"/>
      <c r="W485" s="295"/>
      <c r="X485" s="295"/>
      <c r="Y485" s="295"/>
      <c r="Z485" s="295"/>
      <c r="AA485" s="295"/>
      <c r="AB485" s="295"/>
      <c r="AC485" s="295"/>
      <c r="AD485" s="295"/>
      <c r="AE485" s="295"/>
      <c r="AF485" s="295"/>
      <c r="AG485" s="295"/>
      <c r="AH485" s="295"/>
      <c r="AI485" s="295"/>
      <c r="AJ485" s="295"/>
      <c r="AK485" s="295"/>
      <c r="AL485" s="295"/>
      <c r="AM485" s="295"/>
      <c r="AN485" s="295"/>
      <c r="AO485" s="295"/>
      <c r="AP485" s="295"/>
      <c r="AQ485" s="295"/>
      <c r="AR485" s="295"/>
      <c r="AS485" s="295"/>
      <c r="AT485" s="295"/>
      <c r="AU485" s="295"/>
    </row>
    <row r="486" spans="2:47" x14ac:dyDescent="0.3">
      <c r="B486" s="363"/>
      <c r="C486" s="295"/>
      <c r="D486" s="295"/>
      <c r="E486" s="370"/>
      <c r="F486" s="117"/>
      <c r="G486" s="295"/>
      <c r="H486" s="365"/>
      <c r="I486" s="80"/>
      <c r="J486" s="363"/>
      <c r="K486" s="80"/>
      <c r="L486" s="365"/>
      <c r="M486" s="370"/>
      <c r="N486" s="342"/>
      <c r="O486" s="370"/>
      <c r="P486" s="342"/>
      <c r="Q486" s="295"/>
      <c r="R486" s="295"/>
      <c r="S486" s="295"/>
      <c r="T486" s="295"/>
      <c r="U486" s="295"/>
      <c r="V486" s="295"/>
      <c r="W486" s="295"/>
      <c r="X486" s="295"/>
      <c r="Y486" s="295"/>
      <c r="Z486" s="295"/>
      <c r="AA486" s="295"/>
      <c r="AB486" s="295"/>
      <c r="AC486" s="295"/>
      <c r="AD486" s="295"/>
      <c r="AE486" s="295"/>
      <c r="AF486" s="295"/>
      <c r="AG486" s="295"/>
      <c r="AH486" s="295"/>
      <c r="AI486" s="295"/>
      <c r="AJ486" s="295"/>
      <c r="AK486" s="295"/>
      <c r="AL486" s="295"/>
      <c r="AM486" s="295"/>
      <c r="AN486" s="295"/>
      <c r="AO486" s="295"/>
      <c r="AP486" s="295"/>
      <c r="AQ486" s="295"/>
      <c r="AR486" s="295"/>
      <c r="AS486" s="295"/>
      <c r="AT486" s="295"/>
      <c r="AU486" s="295"/>
    </row>
    <row r="487" spans="2:47" x14ac:dyDescent="0.3">
      <c r="B487" s="363"/>
      <c r="C487" s="295"/>
      <c r="D487" s="295"/>
      <c r="E487" s="370"/>
      <c r="F487" s="117"/>
      <c r="G487" s="295"/>
      <c r="H487" s="365"/>
      <c r="I487" s="80"/>
      <c r="J487" s="363"/>
      <c r="K487" s="80"/>
      <c r="L487" s="365"/>
      <c r="M487" s="370"/>
      <c r="N487" s="342"/>
      <c r="O487" s="370"/>
      <c r="P487" s="342"/>
      <c r="Q487" s="295"/>
      <c r="R487" s="295"/>
      <c r="S487" s="295"/>
      <c r="T487" s="295"/>
      <c r="U487" s="295"/>
      <c r="V487" s="295"/>
      <c r="W487" s="295"/>
      <c r="X487" s="295"/>
      <c r="Y487" s="295"/>
      <c r="Z487" s="295"/>
      <c r="AA487" s="295"/>
      <c r="AB487" s="295"/>
      <c r="AC487" s="295"/>
      <c r="AD487" s="295"/>
      <c r="AE487" s="295"/>
      <c r="AF487" s="295"/>
      <c r="AG487" s="295"/>
      <c r="AH487" s="295"/>
      <c r="AI487" s="295"/>
      <c r="AJ487" s="295"/>
      <c r="AK487" s="295"/>
      <c r="AL487" s="295"/>
      <c r="AM487" s="295"/>
      <c r="AN487" s="295"/>
      <c r="AO487" s="295"/>
      <c r="AP487" s="295"/>
      <c r="AQ487" s="295"/>
      <c r="AR487" s="295"/>
      <c r="AS487" s="295"/>
      <c r="AT487" s="295"/>
      <c r="AU487" s="295"/>
    </row>
    <row r="488" spans="2:47" x14ac:dyDescent="0.3">
      <c r="B488" s="363"/>
      <c r="C488" s="295"/>
      <c r="D488" s="295"/>
      <c r="E488" s="370"/>
      <c r="F488" s="117"/>
      <c r="G488" s="295"/>
      <c r="H488" s="365"/>
      <c r="I488" s="80"/>
      <c r="J488" s="363"/>
      <c r="K488" s="80"/>
      <c r="L488" s="365"/>
      <c r="M488" s="370"/>
      <c r="N488" s="342"/>
      <c r="O488" s="370"/>
      <c r="P488" s="342"/>
      <c r="Q488" s="295"/>
      <c r="R488" s="295"/>
      <c r="S488" s="295"/>
      <c r="T488" s="295"/>
      <c r="U488" s="295"/>
      <c r="V488" s="295"/>
      <c r="W488" s="295"/>
      <c r="X488" s="295"/>
      <c r="Y488" s="295"/>
      <c r="Z488" s="295"/>
      <c r="AA488" s="295"/>
      <c r="AB488" s="295"/>
      <c r="AC488" s="295"/>
      <c r="AD488" s="295"/>
      <c r="AE488" s="295"/>
      <c r="AF488" s="295"/>
      <c r="AG488" s="295"/>
      <c r="AH488" s="295"/>
      <c r="AI488" s="295"/>
      <c r="AJ488" s="295"/>
      <c r="AK488" s="295"/>
      <c r="AL488" s="295"/>
      <c r="AM488" s="295"/>
      <c r="AN488" s="295"/>
      <c r="AO488" s="295"/>
      <c r="AP488" s="295"/>
      <c r="AQ488" s="295"/>
      <c r="AR488" s="295"/>
      <c r="AS488" s="295"/>
      <c r="AT488" s="295"/>
      <c r="AU488" s="295"/>
    </row>
    <row r="489" spans="2:47" x14ac:dyDescent="0.3">
      <c r="B489" s="363"/>
      <c r="C489" s="295"/>
      <c r="D489" s="295"/>
      <c r="E489" s="370"/>
      <c r="F489" s="117"/>
      <c r="G489" s="295"/>
      <c r="H489" s="365"/>
      <c r="I489" s="80"/>
      <c r="J489" s="363"/>
      <c r="K489" s="80"/>
      <c r="L489" s="365"/>
      <c r="M489" s="370"/>
      <c r="N489" s="342"/>
      <c r="O489" s="370"/>
      <c r="P489" s="342"/>
      <c r="Q489" s="295"/>
      <c r="R489" s="295"/>
      <c r="S489" s="295"/>
      <c r="T489" s="295"/>
      <c r="U489" s="295"/>
      <c r="V489" s="295"/>
      <c r="W489" s="295"/>
      <c r="X489" s="295"/>
      <c r="Y489" s="295"/>
      <c r="Z489" s="295"/>
      <c r="AA489" s="295"/>
      <c r="AB489" s="295"/>
      <c r="AC489" s="295"/>
      <c r="AD489" s="295"/>
      <c r="AE489" s="295"/>
      <c r="AF489" s="295"/>
      <c r="AG489" s="295"/>
      <c r="AH489" s="295"/>
      <c r="AI489" s="295"/>
      <c r="AJ489" s="295"/>
      <c r="AK489" s="295"/>
      <c r="AL489" s="295"/>
      <c r="AM489" s="295"/>
      <c r="AN489" s="295"/>
      <c r="AO489" s="295"/>
      <c r="AP489" s="295"/>
      <c r="AQ489" s="295"/>
      <c r="AR489" s="295"/>
      <c r="AS489" s="295"/>
      <c r="AT489" s="295"/>
      <c r="AU489" s="295"/>
    </row>
    <row r="490" spans="2:47" x14ac:dyDescent="0.3">
      <c r="B490" s="363"/>
      <c r="C490" s="295"/>
      <c r="D490" s="295"/>
      <c r="E490" s="370"/>
      <c r="F490" s="117"/>
      <c r="G490" s="295"/>
      <c r="H490" s="365"/>
      <c r="I490" s="80"/>
      <c r="J490" s="363"/>
      <c r="K490" s="80"/>
      <c r="L490" s="365"/>
      <c r="M490" s="370"/>
      <c r="N490" s="342"/>
      <c r="O490" s="370"/>
      <c r="P490" s="342"/>
      <c r="Q490" s="295"/>
      <c r="R490" s="295"/>
      <c r="S490" s="295"/>
      <c r="T490" s="295"/>
      <c r="U490" s="295"/>
      <c r="V490" s="295"/>
      <c r="W490" s="295"/>
      <c r="X490" s="295"/>
      <c r="Y490" s="295"/>
      <c r="Z490" s="295"/>
      <c r="AA490" s="295"/>
      <c r="AB490" s="295"/>
      <c r="AC490" s="295"/>
      <c r="AD490" s="295"/>
      <c r="AE490" s="295"/>
      <c r="AF490" s="295"/>
      <c r="AG490" s="295"/>
      <c r="AH490" s="295"/>
      <c r="AI490" s="295"/>
      <c r="AJ490" s="295"/>
      <c r="AK490" s="295"/>
      <c r="AL490" s="295"/>
      <c r="AM490" s="295"/>
      <c r="AN490" s="295"/>
      <c r="AO490" s="295"/>
      <c r="AP490" s="295"/>
      <c r="AQ490" s="295"/>
      <c r="AR490" s="295"/>
      <c r="AS490" s="295"/>
      <c r="AT490" s="295"/>
      <c r="AU490" s="295"/>
    </row>
    <row r="491" spans="2:47" x14ac:dyDescent="0.3">
      <c r="B491" s="363"/>
      <c r="C491" s="295"/>
      <c r="D491" s="295"/>
      <c r="E491" s="370"/>
      <c r="F491" s="117"/>
      <c r="G491" s="295"/>
      <c r="H491" s="365"/>
      <c r="I491" s="80"/>
      <c r="J491" s="363"/>
      <c r="K491" s="80"/>
      <c r="L491" s="365"/>
      <c r="M491" s="370"/>
      <c r="N491" s="342"/>
      <c r="O491" s="370"/>
      <c r="P491" s="342"/>
      <c r="Q491" s="295"/>
      <c r="R491" s="295"/>
      <c r="S491" s="295"/>
      <c r="T491" s="295"/>
      <c r="U491" s="295"/>
      <c r="V491" s="295"/>
      <c r="W491" s="295"/>
      <c r="X491" s="295"/>
      <c r="Y491" s="295"/>
      <c r="Z491" s="295"/>
      <c r="AA491" s="295"/>
      <c r="AB491" s="295"/>
      <c r="AC491" s="295"/>
      <c r="AD491" s="295"/>
      <c r="AE491" s="295"/>
      <c r="AF491" s="295"/>
      <c r="AG491" s="295"/>
      <c r="AH491" s="295"/>
      <c r="AI491" s="295"/>
      <c r="AJ491" s="295"/>
      <c r="AK491" s="295"/>
      <c r="AL491" s="295"/>
      <c r="AM491" s="295"/>
      <c r="AN491" s="295"/>
      <c r="AO491" s="295"/>
      <c r="AP491" s="295"/>
      <c r="AQ491" s="295"/>
      <c r="AR491" s="295"/>
      <c r="AS491" s="295"/>
      <c r="AT491" s="295"/>
      <c r="AU491" s="295"/>
    </row>
    <row r="492" spans="2:47" x14ac:dyDescent="0.3">
      <c r="B492" s="363"/>
      <c r="C492" s="295"/>
      <c r="D492" s="295"/>
      <c r="E492" s="370"/>
      <c r="F492" s="117"/>
      <c r="G492" s="295"/>
      <c r="H492" s="365"/>
      <c r="I492" s="80"/>
      <c r="J492" s="363"/>
      <c r="K492" s="80"/>
      <c r="L492" s="365"/>
      <c r="M492" s="370"/>
      <c r="N492" s="342"/>
      <c r="O492" s="370"/>
      <c r="P492" s="342"/>
      <c r="Q492" s="295"/>
      <c r="R492" s="295"/>
      <c r="S492" s="295"/>
      <c r="T492" s="295"/>
      <c r="U492" s="295"/>
      <c r="V492" s="295"/>
      <c r="W492" s="295"/>
      <c r="X492" s="295"/>
      <c r="Y492" s="295"/>
      <c r="Z492" s="295"/>
      <c r="AA492" s="295"/>
      <c r="AB492" s="295"/>
      <c r="AC492" s="295"/>
      <c r="AD492" s="295"/>
      <c r="AE492" s="295"/>
      <c r="AF492" s="295"/>
      <c r="AG492" s="295"/>
      <c r="AH492" s="295"/>
      <c r="AI492" s="295"/>
      <c r="AJ492" s="295"/>
      <c r="AK492" s="295"/>
      <c r="AL492" s="295"/>
      <c r="AM492" s="295"/>
      <c r="AN492" s="295"/>
      <c r="AO492" s="295"/>
      <c r="AP492" s="295"/>
      <c r="AQ492" s="295"/>
      <c r="AR492" s="295"/>
      <c r="AS492" s="295"/>
      <c r="AT492" s="295"/>
      <c r="AU492" s="295"/>
    </row>
    <row r="493" spans="2:47" x14ac:dyDescent="0.3">
      <c r="B493" s="363"/>
      <c r="C493" s="295"/>
      <c r="D493" s="295"/>
      <c r="E493" s="370"/>
      <c r="F493" s="117"/>
      <c r="G493" s="295"/>
      <c r="H493" s="365"/>
      <c r="I493" s="80"/>
      <c r="J493" s="363"/>
      <c r="K493" s="80"/>
      <c r="L493" s="365"/>
      <c r="M493" s="370"/>
      <c r="N493" s="342"/>
      <c r="O493" s="370"/>
      <c r="P493" s="342"/>
      <c r="Q493" s="295"/>
      <c r="R493" s="295"/>
      <c r="S493" s="295"/>
      <c r="T493" s="295"/>
      <c r="U493" s="295"/>
      <c r="V493" s="295"/>
      <c r="W493" s="295"/>
      <c r="X493" s="295"/>
      <c r="Y493" s="295"/>
      <c r="Z493" s="295"/>
      <c r="AA493" s="295"/>
      <c r="AB493" s="295"/>
      <c r="AC493" s="295"/>
      <c r="AD493" s="295"/>
      <c r="AE493" s="295"/>
      <c r="AF493" s="295"/>
      <c r="AG493" s="295"/>
      <c r="AH493" s="295"/>
      <c r="AI493" s="295"/>
      <c r="AJ493" s="295"/>
      <c r="AK493" s="295"/>
      <c r="AL493" s="295"/>
      <c r="AM493" s="295"/>
      <c r="AN493" s="295"/>
      <c r="AO493" s="295"/>
      <c r="AP493" s="295"/>
      <c r="AQ493" s="295"/>
      <c r="AR493" s="295"/>
      <c r="AS493" s="295"/>
      <c r="AT493" s="295"/>
      <c r="AU493" s="295"/>
    </row>
    <row r="494" spans="2:47" x14ac:dyDescent="0.3">
      <c r="B494" s="363"/>
      <c r="C494" s="295"/>
      <c r="D494" s="295"/>
      <c r="E494" s="370"/>
      <c r="F494" s="117"/>
      <c r="G494" s="295"/>
      <c r="H494" s="365"/>
      <c r="I494" s="80"/>
      <c r="J494" s="363"/>
      <c r="K494" s="80"/>
      <c r="L494" s="365"/>
      <c r="M494" s="370"/>
      <c r="N494" s="342"/>
      <c r="O494" s="370"/>
      <c r="P494" s="342"/>
      <c r="Q494" s="295"/>
      <c r="R494" s="295"/>
      <c r="S494" s="295"/>
      <c r="T494" s="295"/>
      <c r="U494" s="295"/>
      <c r="V494" s="295"/>
      <c r="W494" s="295"/>
      <c r="X494" s="295"/>
      <c r="Y494" s="295"/>
      <c r="Z494" s="295"/>
      <c r="AA494" s="295"/>
      <c r="AB494" s="295"/>
      <c r="AC494" s="295"/>
      <c r="AD494" s="295"/>
      <c r="AE494" s="295"/>
      <c r="AF494" s="295"/>
      <c r="AG494" s="295"/>
      <c r="AH494" s="295"/>
      <c r="AI494" s="295"/>
      <c r="AJ494" s="295"/>
      <c r="AK494" s="295"/>
      <c r="AL494" s="295"/>
      <c r="AM494" s="295"/>
      <c r="AN494" s="295"/>
      <c r="AO494" s="295"/>
      <c r="AP494" s="295"/>
      <c r="AQ494" s="295"/>
      <c r="AR494" s="295"/>
      <c r="AS494" s="295"/>
      <c r="AT494" s="295"/>
      <c r="AU494" s="295"/>
    </row>
    <row r="495" spans="2:47" x14ac:dyDescent="0.3">
      <c r="B495" s="363"/>
      <c r="C495" s="295"/>
      <c r="D495" s="295"/>
      <c r="E495" s="370"/>
      <c r="F495" s="117"/>
      <c r="G495" s="295"/>
      <c r="H495" s="365"/>
      <c r="I495" s="80"/>
      <c r="J495" s="363"/>
      <c r="K495" s="80"/>
      <c r="L495" s="365"/>
      <c r="M495" s="370"/>
      <c r="N495" s="342"/>
      <c r="O495" s="370"/>
      <c r="P495" s="342"/>
      <c r="Q495" s="295"/>
      <c r="R495" s="295"/>
      <c r="S495" s="295"/>
      <c r="T495" s="295"/>
      <c r="U495" s="295"/>
      <c r="V495" s="295"/>
      <c r="W495" s="295"/>
      <c r="X495" s="295"/>
      <c r="Y495" s="295"/>
      <c r="Z495" s="295"/>
      <c r="AA495" s="295"/>
      <c r="AB495" s="295"/>
      <c r="AC495" s="295"/>
      <c r="AD495" s="295"/>
      <c r="AE495" s="295"/>
      <c r="AF495" s="295"/>
      <c r="AG495" s="295"/>
      <c r="AH495" s="295"/>
      <c r="AI495" s="295"/>
      <c r="AJ495" s="295"/>
      <c r="AK495" s="295"/>
      <c r="AL495" s="295"/>
      <c r="AM495" s="295"/>
      <c r="AN495" s="295"/>
      <c r="AO495" s="295"/>
      <c r="AP495" s="295"/>
      <c r="AQ495" s="295"/>
      <c r="AR495" s="295"/>
      <c r="AS495" s="295"/>
      <c r="AT495" s="295"/>
      <c r="AU495" s="295"/>
    </row>
    <row r="496" spans="2:47" x14ac:dyDescent="0.3">
      <c r="B496" s="363"/>
      <c r="C496" s="295"/>
      <c r="D496" s="295"/>
      <c r="E496" s="370"/>
      <c r="F496" s="117"/>
      <c r="G496" s="295"/>
      <c r="H496" s="365"/>
      <c r="I496" s="80"/>
      <c r="J496" s="363"/>
      <c r="K496" s="80"/>
      <c r="L496" s="365"/>
      <c r="M496" s="370"/>
      <c r="N496" s="342"/>
      <c r="O496" s="370"/>
      <c r="P496" s="342"/>
      <c r="Q496" s="295"/>
      <c r="R496" s="295"/>
      <c r="S496" s="295"/>
      <c r="T496" s="295"/>
      <c r="U496" s="295"/>
      <c r="V496" s="295"/>
      <c r="W496" s="295"/>
      <c r="X496" s="295"/>
      <c r="Y496" s="295"/>
      <c r="Z496" s="295"/>
      <c r="AA496" s="295"/>
      <c r="AB496" s="295"/>
      <c r="AC496" s="295"/>
      <c r="AD496" s="295"/>
      <c r="AE496" s="295"/>
      <c r="AF496" s="295"/>
      <c r="AG496" s="295"/>
      <c r="AH496" s="295"/>
      <c r="AI496" s="295"/>
      <c r="AJ496" s="295"/>
      <c r="AK496" s="295"/>
      <c r="AL496" s="295"/>
      <c r="AM496" s="295"/>
      <c r="AN496" s="295"/>
      <c r="AO496" s="295"/>
      <c r="AP496" s="295"/>
      <c r="AQ496" s="295"/>
      <c r="AR496" s="295"/>
      <c r="AS496" s="295"/>
      <c r="AT496" s="295"/>
      <c r="AU496" s="295"/>
    </row>
    <row r="497" spans="2:47" x14ac:dyDescent="0.3">
      <c r="B497" s="363"/>
      <c r="C497" s="295"/>
      <c r="D497" s="295"/>
      <c r="E497" s="370"/>
      <c r="F497" s="117"/>
      <c r="G497" s="295"/>
      <c r="H497" s="365"/>
      <c r="I497" s="80"/>
      <c r="J497" s="363"/>
      <c r="K497" s="80"/>
      <c r="L497" s="365"/>
      <c r="M497" s="370"/>
      <c r="N497" s="342"/>
      <c r="O497" s="370"/>
      <c r="P497" s="342"/>
      <c r="Q497" s="295"/>
      <c r="R497" s="295"/>
      <c r="S497" s="295"/>
      <c r="T497" s="295"/>
      <c r="U497" s="295"/>
      <c r="V497" s="295"/>
      <c r="W497" s="295"/>
      <c r="X497" s="295"/>
      <c r="Y497" s="295"/>
      <c r="Z497" s="295"/>
      <c r="AA497" s="295"/>
      <c r="AB497" s="295"/>
      <c r="AC497" s="295"/>
      <c r="AD497" s="295"/>
      <c r="AE497" s="295"/>
      <c r="AF497" s="295"/>
      <c r="AG497" s="295"/>
      <c r="AH497" s="295"/>
      <c r="AI497" s="295"/>
      <c r="AJ497" s="295"/>
      <c r="AK497" s="295"/>
      <c r="AL497" s="295"/>
      <c r="AM497" s="295"/>
      <c r="AN497" s="295"/>
      <c r="AO497" s="295"/>
      <c r="AP497" s="295"/>
      <c r="AQ497" s="295"/>
      <c r="AR497" s="295"/>
      <c r="AS497" s="295"/>
      <c r="AT497" s="295"/>
      <c r="AU497" s="295"/>
    </row>
    <row r="498" spans="2:47" x14ac:dyDescent="0.3">
      <c r="B498" s="363"/>
      <c r="C498" s="295"/>
      <c r="D498" s="295"/>
      <c r="E498" s="370"/>
      <c r="F498" s="117"/>
      <c r="G498" s="295"/>
      <c r="H498" s="365"/>
      <c r="I498" s="80"/>
      <c r="J498" s="363"/>
      <c r="K498" s="80"/>
      <c r="L498" s="365"/>
      <c r="M498" s="370"/>
      <c r="N498" s="342"/>
      <c r="O498" s="370"/>
      <c r="P498" s="342"/>
      <c r="Q498" s="295"/>
      <c r="R498" s="295"/>
      <c r="S498" s="295"/>
      <c r="T498" s="295"/>
      <c r="U498" s="295"/>
      <c r="V498" s="295"/>
      <c r="W498" s="295"/>
      <c r="X498" s="295"/>
      <c r="Y498" s="295"/>
      <c r="Z498" s="295"/>
      <c r="AA498" s="295"/>
      <c r="AB498" s="295"/>
      <c r="AC498" s="295"/>
      <c r="AD498" s="295"/>
      <c r="AE498" s="295"/>
      <c r="AF498" s="295"/>
      <c r="AG498" s="295"/>
      <c r="AH498" s="295"/>
      <c r="AI498" s="295"/>
      <c r="AJ498" s="295"/>
      <c r="AK498" s="295"/>
      <c r="AL498" s="295"/>
      <c r="AM498" s="295"/>
      <c r="AN498" s="295"/>
      <c r="AO498" s="295"/>
      <c r="AP498" s="295"/>
      <c r="AQ498" s="295"/>
      <c r="AR498" s="295"/>
      <c r="AS498" s="295"/>
      <c r="AT498" s="295"/>
      <c r="AU498" s="295"/>
    </row>
    <row r="499" spans="2:47" x14ac:dyDescent="0.3">
      <c r="B499" s="363"/>
      <c r="C499" s="295"/>
      <c r="D499" s="295"/>
      <c r="E499" s="370"/>
      <c r="F499" s="117"/>
      <c r="G499" s="295"/>
      <c r="H499" s="365"/>
      <c r="I499" s="80"/>
      <c r="J499" s="363"/>
      <c r="K499" s="80"/>
      <c r="L499" s="365"/>
      <c r="M499" s="370"/>
      <c r="N499" s="342"/>
      <c r="O499" s="370"/>
      <c r="P499" s="342"/>
      <c r="Q499" s="295"/>
      <c r="R499" s="295"/>
      <c r="S499" s="295"/>
      <c r="T499" s="295"/>
      <c r="U499" s="295"/>
      <c r="V499" s="295"/>
      <c r="W499" s="295"/>
      <c r="X499" s="295"/>
      <c r="Y499" s="295"/>
      <c r="Z499" s="295"/>
      <c r="AA499" s="295"/>
      <c r="AB499" s="295"/>
      <c r="AC499" s="295"/>
      <c r="AD499" s="295"/>
      <c r="AE499" s="295"/>
      <c r="AF499" s="295"/>
      <c r="AG499" s="295"/>
      <c r="AH499" s="295"/>
      <c r="AI499" s="295"/>
      <c r="AJ499" s="295"/>
      <c r="AK499" s="295"/>
      <c r="AL499" s="295"/>
      <c r="AM499" s="295"/>
      <c r="AN499" s="295"/>
      <c r="AO499" s="295"/>
      <c r="AP499" s="295"/>
      <c r="AQ499" s="295"/>
      <c r="AR499" s="295"/>
      <c r="AS499" s="295"/>
      <c r="AT499" s="295"/>
      <c r="AU499" s="295"/>
    </row>
    <row r="500" spans="2:47" x14ac:dyDescent="0.3">
      <c r="B500" s="363"/>
      <c r="C500" s="295"/>
      <c r="D500" s="295"/>
      <c r="E500" s="370"/>
      <c r="F500" s="117"/>
      <c r="G500" s="295"/>
      <c r="H500" s="365"/>
      <c r="I500" s="80"/>
      <c r="J500" s="363"/>
      <c r="K500" s="80"/>
      <c r="L500" s="365"/>
      <c r="M500" s="370"/>
      <c r="N500" s="342"/>
      <c r="O500" s="370"/>
      <c r="P500" s="342"/>
      <c r="Q500" s="295"/>
      <c r="R500" s="295"/>
      <c r="S500" s="295"/>
      <c r="T500" s="295"/>
      <c r="U500" s="295"/>
      <c r="V500" s="295"/>
      <c r="W500" s="295"/>
      <c r="X500" s="295"/>
      <c r="Y500" s="295"/>
      <c r="Z500" s="295"/>
      <c r="AA500" s="295"/>
      <c r="AB500" s="295"/>
      <c r="AC500" s="295"/>
      <c r="AD500" s="295"/>
      <c r="AE500" s="295"/>
      <c r="AF500" s="295"/>
      <c r="AG500" s="295"/>
      <c r="AH500" s="295"/>
      <c r="AI500" s="295"/>
      <c r="AJ500" s="295"/>
      <c r="AK500" s="295"/>
      <c r="AL500" s="295"/>
      <c r="AM500" s="295"/>
      <c r="AN500" s="295"/>
      <c r="AO500" s="295"/>
      <c r="AP500" s="295"/>
      <c r="AQ500" s="295"/>
      <c r="AR500" s="295"/>
      <c r="AS500" s="295"/>
      <c r="AT500" s="295"/>
      <c r="AU500" s="295"/>
    </row>
    <row r="501" spans="2:47" x14ac:dyDescent="0.3">
      <c r="B501" s="363"/>
      <c r="C501" s="295"/>
      <c r="D501" s="295"/>
      <c r="E501" s="370"/>
      <c r="F501" s="117"/>
      <c r="G501" s="295"/>
      <c r="H501" s="365"/>
      <c r="I501" s="80"/>
      <c r="J501" s="363"/>
      <c r="K501" s="80"/>
      <c r="L501" s="365"/>
      <c r="M501" s="370"/>
      <c r="N501" s="342"/>
      <c r="O501" s="370"/>
      <c r="P501" s="342"/>
      <c r="Q501" s="295"/>
      <c r="R501" s="295"/>
      <c r="S501" s="295"/>
      <c r="T501" s="295"/>
      <c r="U501" s="295"/>
      <c r="V501" s="295"/>
      <c r="W501" s="295"/>
      <c r="X501" s="295"/>
      <c r="Y501" s="295"/>
      <c r="Z501" s="295"/>
      <c r="AA501" s="295"/>
      <c r="AB501" s="295"/>
      <c r="AC501" s="295"/>
      <c r="AD501" s="295"/>
      <c r="AE501" s="295"/>
      <c r="AF501" s="295"/>
      <c r="AG501" s="295"/>
      <c r="AH501" s="295"/>
      <c r="AI501" s="295"/>
      <c r="AJ501" s="295"/>
      <c r="AK501" s="295"/>
      <c r="AL501" s="295"/>
      <c r="AM501" s="295"/>
      <c r="AN501" s="295"/>
      <c r="AO501" s="295"/>
      <c r="AP501" s="295"/>
      <c r="AQ501" s="295"/>
      <c r="AR501" s="295"/>
      <c r="AS501" s="295"/>
      <c r="AT501" s="295"/>
      <c r="AU501" s="295"/>
    </row>
    <row r="502" spans="2:47" x14ac:dyDescent="0.3">
      <c r="B502" s="363"/>
      <c r="C502" s="295"/>
      <c r="D502" s="295"/>
      <c r="E502" s="370"/>
      <c r="F502" s="117"/>
      <c r="G502" s="295"/>
      <c r="H502" s="365"/>
      <c r="I502" s="80"/>
      <c r="J502" s="363"/>
      <c r="K502" s="80"/>
      <c r="L502" s="365"/>
      <c r="M502" s="370"/>
      <c r="N502" s="342"/>
      <c r="O502" s="370"/>
      <c r="P502" s="342"/>
      <c r="Q502" s="295"/>
      <c r="R502" s="295"/>
      <c r="S502" s="295"/>
      <c r="T502" s="295"/>
      <c r="U502" s="295"/>
      <c r="V502" s="295"/>
      <c r="W502" s="295"/>
      <c r="X502" s="295"/>
      <c r="Y502" s="295"/>
      <c r="Z502" s="295"/>
      <c r="AA502" s="295"/>
      <c r="AB502" s="295"/>
      <c r="AC502" s="295"/>
      <c r="AD502" s="295"/>
      <c r="AE502" s="295"/>
      <c r="AF502" s="295"/>
      <c r="AG502" s="295"/>
      <c r="AH502" s="295"/>
      <c r="AI502" s="295"/>
      <c r="AJ502" s="295"/>
      <c r="AK502" s="295"/>
      <c r="AL502" s="295"/>
      <c r="AM502" s="295"/>
      <c r="AN502" s="295"/>
      <c r="AO502" s="295"/>
      <c r="AP502" s="295"/>
      <c r="AQ502" s="295"/>
      <c r="AR502" s="295"/>
      <c r="AS502" s="295"/>
      <c r="AT502" s="295"/>
      <c r="AU502" s="295"/>
    </row>
    <row r="503" spans="2:47" x14ac:dyDescent="0.3">
      <c r="B503" s="363"/>
      <c r="C503" s="295"/>
      <c r="D503" s="295"/>
      <c r="E503" s="370"/>
      <c r="F503" s="117"/>
      <c r="G503" s="295"/>
      <c r="H503" s="365"/>
      <c r="I503" s="80"/>
      <c r="J503" s="363"/>
      <c r="K503" s="80"/>
      <c r="L503" s="365"/>
      <c r="M503" s="370"/>
      <c r="N503" s="342"/>
      <c r="O503" s="370"/>
      <c r="P503" s="342"/>
      <c r="Q503" s="295"/>
      <c r="R503" s="295"/>
      <c r="S503" s="295"/>
      <c r="T503" s="295"/>
      <c r="U503" s="295"/>
      <c r="V503" s="295"/>
      <c r="W503" s="295"/>
      <c r="X503" s="295"/>
      <c r="Y503" s="295"/>
      <c r="Z503" s="295"/>
      <c r="AA503" s="295"/>
      <c r="AB503" s="295"/>
      <c r="AC503" s="295"/>
      <c r="AD503" s="295"/>
      <c r="AE503" s="295"/>
      <c r="AF503" s="295"/>
      <c r="AG503" s="295"/>
      <c r="AH503" s="295"/>
      <c r="AI503" s="295"/>
      <c r="AJ503" s="295"/>
      <c r="AK503" s="295"/>
      <c r="AL503" s="295"/>
      <c r="AM503" s="295"/>
      <c r="AN503" s="295"/>
      <c r="AO503" s="295"/>
      <c r="AP503" s="295"/>
      <c r="AQ503" s="295"/>
      <c r="AR503" s="295"/>
      <c r="AS503" s="295"/>
      <c r="AT503" s="295"/>
      <c r="AU503" s="295"/>
    </row>
    <row r="504" spans="2:47" x14ac:dyDescent="0.3">
      <c r="B504" s="363"/>
      <c r="C504" s="295"/>
      <c r="D504" s="295"/>
      <c r="E504" s="370"/>
      <c r="F504" s="117"/>
      <c r="G504" s="295"/>
      <c r="H504" s="365"/>
      <c r="I504" s="80"/>
      <c r="J504" s="363"/>
      <c r="K504" s="80"/>
      <c r="L504" s="365"/>
      <c r="M504" s="370"/>
      <c r="N504" s="342"/>
      <c r="O504" s="370"/>
      <c r="P504" s="342"/>
      <c r="Q504" s="295"/>
      <c r="R504" s="295"/>
      <c r="S504" s="295"/>
      <c r="T504" s="295"/>
      <c r="U504" s="295"/>
      <c r="V504" s="295"/>
      <c r="W504" s="295"/>
      <c r="X504" s="295"/>
      <c r="Y504" s="295"/>
      <c r="Z504" s="295"/>
      <c r="AA504" s="295"/>
      <c r="AB504" s="295"/>
      <c r="AC504" s="295"/>
      <c r="AD504" s="295"/>
      <c r="AE504" s="295"/>
      <c r="AF504" s="295"/>
      <c r="AG504" s="295"/>
      <c r="AH504" s="295"/>
      <c r="AI504" s="295"/>
      <c r="AJ504" s="295"/>
      <c r="AK504" s="295"/>
      <c r="AL504" s="295"/>
      <c r="AM504" s="295"/>
      <c r="AN504" s="295"/>
      <c r="AO504" s="295"/>
      <c r="AP504" s="295"/>
      <c r="AQ504" s="295"/>
      <c r="AR504" s="295"/>
      <c r="AS504" s="295"/>
      <c r="AT504" s="295"/>
      <c r="AU504" s="295"/>
    </row>
    <row r="505" spans="2:47" x14ac:dyDescent="0.3">
      <c r="B505" s="363"/>
      <c r="C505" s="295"/>
      <c r="D505" s="295"/>
      <c r="E505" s="370"/>
      <c r="F505" s="117"/>
      <c r="G505" s="295"/>
      <c r="H505" s="365"/>
      <c r="I505" s="80"/>
      <c r="J505" s="363"/>
      <c r="K505" s="80"/>
      <c r="L505" s="365"/>
      <c r="M505" s="370"/>
      <c r="N505" s="342"/>
      <c r="O505" s="370"/>
      <c r="P505" s="342"/>
      <c r="Q505" s="295"/>
      <c r="R505" s="295"/>
      <c r="S505" s="295"/>
      <c r="T505" s="295"/>
      <c r="U505" s="295"/>
      <c r="V505" s="295"/>
      <c r="W505" s="295"/>
      <c r="X505" s="295"/>
      <c r="Y505" s="295"/>
      <c r="Z505" s="295"/>
      <c r="AA505" s="295"/>
      <c r="AB505" s="295"/>
      <c r="AC505" s="295"/>
      <c r="AD505" s="295"/>
      <c r="AE505" s="295"/>
      <c r="AF505" s="295"/>
      <c r="AG505" s="295"/>
      <c r="AH505" s="295"/>
      <c r="AI505" s="295"/>
      <c r="AJ505" s="295"/>
      <c r="AK505" s="295"/>
      <c r="AL505" s="295"/>
      <c r="AM505" s="295"/>
      <c r="AN505" s="295"/>
      <c r="AO505" s="295"/>
      <c r="AP505" s="295"/>
      <c r="AQ505" s="295"/>
      <c r="AR505" s="295"/>
      <c r="AS505" s="295"/>
      <c r="AT505" s="295"/>
      <c r="AU505" s="295"/>
    </row>
    <row r="506" spans="2:47" x14ac:dyDescent="0.3">
      <c r="B506" s="363"/>
      <c r="C506" s="295"/>
      <c r="D506" s="295"/>
      <c r="E506" s="370"/>
      <c r="F506" s="117"/>
      <c r="G506" s="295"/>
      <c r="H506" s="365"/>
      <c r="I506" s="80"/>
      <c r="J506" s="363"/>
      <c r="K506" s="80"/>
      <c r="L506" s="365"/>
      <c r="M506" s="370"/>
      <c r="N506" s="342"/>
      <c r="O506" s="370"/>
      <c r="P506" s="342"/>
      <c r="Q506" s="295"/>
      <c r="R506" s="295"/>
      <c r="S506" s="295"/>
      <c r="T506" s="295"/>
      <c r="U506" s="295"/>
      <c r="V506" s="295"/>
      <c r="W506" s="295"/>
      <c r="X506" s="295"/>
      <c r="Y506" s="295"/>
      <c r="Z506" s="295"/>
      <c r="AA506" s="295"/>
      <c r="AB506" s="295"/>
      <c r="AC506" s="295"/>
      <c r="AD506" s="295"/>
      <c r="AE506" s="295"/>
      <c r="AF506" s="295"/>
      <c r="AG506" s="295"/>
      <c r="AH506" s="295"/>
      <c r="AI506" s="295"/>
      <c r="AJ506" s="295"/>
      <c r="AK506" s="295"/>
      <c r="AL506" s="295"/>
      <c r="AM506" s="295"/>
      <c r="AN506" s="295"/>
      <c r="AO506" s="295"/>
      <c r="AP506" s="295"/>
      <c r="AQ506" s="295"/>
      <c r="AR506" s="295"/>
      <c r="AS506" s="295"/>
      <c r="AT506" s="295"/>
      <c r="AU506" s="295"/>
    </row>
    <row r="507" spans="2:47" x14ac:dyDescent="0.3">
      <c r="B507" s="363"/>
      <c r="C507" s="295"/>
      <c r="D507" s="295"/>
      <c r="E507" s="370"/>
      <c r="F507" s="117"/>
      <c r="G507" s="295"/>
      <c r="H507" s="365"/>
      <c r="I507" s="80"/>
      <c r="J507" s="363"/>
      <c r="K507" s="80"/>
      <c r="L507" s="365"/>
      <c r="M507" s="370"/>
      <c r="N507" s="342"/>
      <c r="O507" s="370"/>
      <c r="P507" s="342"/>
      <c r="Q507" s="295"/>
      <c r="R507" s="295"/>
      <c r="S507" s="295"/>
      <c r="T507" s="295"/>
      <c r="U507" s="295"/>
      <c r="V507" s="295"/>
      <c r="W507" s="295"/>
      <c r="X507" s="295"/>
      <c r="Y507" s="295"/>
      <c r="Z507" s="295"/>
      <c r="AA507" s="295"/>
      <c r="AB507" s="295"/>
      <c r="AC507" s="295"/>
      <c r="AD507" s="295"/>
      <c r="AE507" s="295"/>
      <c r="AF507" s="295"/>
      <c r="AG507" s="295"/>
      <c r="AH507" s="295"/>
      <c r="AI507" s="295"/>
      <c r="AJ507" s="295"/>
      <c r="AK507" s="295"/>
      <c r="AL507" s="295"/>
      <c r="AM507" s="295"/>
      <c r="AN507" s="295"/>
      <c r="AO507" s="295"/>
      <c r="AP507" s="295"/>
      <c r="AQ507" s="295"/>
      <c r="AR507" s="295"/>
      <c r="AS507" s="295"/>
      <c r="AT507" s="295"/>
      <c r="AU507" s="295"/>
    </row>
    <row r="508" spans="2:47" x14ac:dyDescent="0.3">
      <c r="B508" s="363"/>
      <c r="C508" s="295"/>
      <c r="D508" s="295"/>
      <c r="E508" s="370"/>
      <c r="F508" s="117"/>
      <c r="G508" s="295"/>
      <c r="H508" s="365"/>
      <c r="I508" s="80"/>
      <c r="J508" s="363"/>
      <c r="K508" s="80"/>
      <c r="L508" s="365"/>
      <c r="M508" s="370"/>
      <c r="N508" s="342"/>
      <c r="O508" s="370"/>
      <c r="P508" s="342"/>
      <c r="Q508" s="295"/>
      <c r="R508" s="295"/>
      <c r="S508" s="295"/>
      <c r="T508" s="295"/>
      <c r="U508" s="295"/>
      <c r="V508" s="295"/>
      <c r="W508" s="295"/>
      <c r="X508" s="295"/>
      <c r="Y508" s="295"/>
      <c r="Z508" s="295"/>
      <c r="AA508" s="295"/>
      <c r="AB508" s="295"/>
      <c r="AC508" s="295"/>
      <c r="AD508" s="295"/>
      <c r="AE508" s="295"/>
      <c r="AF508" s="295"/>
      <c r="AG508" s="295"/>
      <c r="AH508" s="295"/>
      <c r="AI508" s="295"/>
      <c r="AJ508" s="295"/>
      <c r="AK508" s="295"/>
      <c r="AL508" s="295"/>
      <c r="AM508" s="295"/>
      <c r="AN508" s="295"/>
      <c r="AO508" s="295"/>
      <c r="AP508" s="295"/>
      <c r="AQ508" s="295"/>
      <c r="AR508" s="295"/>
      <c r="AS508" s="295"/>
      <c r="AT508" s="295"/>
      <c r="AU508" s="295"/>
    </row>
    <row r="509" spans="2:47" x14ac:dyDescent="0.3">
      <c r="B509" s="363"/>
      <c r="C509" s="295"/>
      <c r="D509" s="295"/>
      <c r="E509" s="370"/>
      <c r="F509" s="117"/>
      <c r="G509" s="295"/>
      <c r="H509" s="365"/>
      <c r="I509" s="80"/>
      <c r="J509" s="363"/>
      <c r="K509" s="80"/>
      <c r="L509" s="365"/>
      <c r="M509" s="370"/>
      <c r="N509" s="342"/>
      <c r="O509" s="370"/>
      <c r="P509" s="342"/>
      <c r="Q509" s="295"/>
      <c r="R509" s="295"/>
      <c r="S509" s="295"/>
      <c r="T509" s="295"/>
      <c r="U509" s="295"/>
      <c r="V509" s="295"/>
      <c r="W509" s="295"/>
      <c r="X509" s="295"/>
      <c r="Y509" s="295"/>
      <c r="Z509" s="295"/>
      <c r="AA509" s="295"/>
      <c r="AB509" s="295"/>
      <c r="AC509" s="295"/>
      <c r="AD509" s="295"/>
      <c r="AE509" s="295"/>
      <c r="AF509" s="295"/>
      <c r="AG509" s="295"/>
      <c r="AH509" s="295"/>
      <c r="AI509" s="295"/>
      <c r="AJ509" s="295"/>
      <c r="AK509" s="295"/>
      <c r="AL509" s="295"/>
      <c r="AM509" s="295"/>
      <c r="AN509" s="295"/>
      <c r="AO509" s="295"/>
      <c r="AP509" s="295"/>
      <c r="AQ509" s="295"/>
      <c r="AR509" s="295"/>
      <c r="AS509" s="295"/>
      <c r="AT509" s="295"/>
      <c r="AU509" s="295"/>
    </row>
    <row r="510" spans="2:47" x14ac:dyDescent="0.3">
      <c r="B510" s="363"/>
      <c r="C510" s="295"/>
      <c r="D510" s="295"/>
      <c r="E510" s="370"/>
      <c r="F510" s="117"/>
      <c r="G510" s="295"/>
      <c r="H510" s="365"/>
      <c r="I510" s="80"/>
      <c r="J510" s="363"/>
      <c r="K510" s="80"/>
      <c r="L510" s="365"/>
      <c r="M510" s="370"/>
      <c r="N510" s="342"/>
      <c r="O510" s="370"/>
      <c r="P510" s="342"/>
      <c r="Q510" s="295"/>
      <c r="R510" s="295"/>
      <c r="S510" s="295"/>
      <c r="T510" s="295"/>
      <c r="U510" s="295"/>
      <c r="V510" s="295"/>
      <c r="W510" s="295"/>
      <c r="X510" s="295"/>
      <c r="Y510" s="295"/>
      <c r="Z510" s="295"/>
      <c r="AA510" s="295"/>
      <c r="AB510" s="295"/>
      <c r="AC510" s="295"/>
      <c r="AD510" s="295"/>
      <c r="AE510" s="295"/>
      <c r="AF510" s="295"/>
      <c r="AG510" s="295"/>
      <c r="AH510" s="295"/>
      <c r="AI510" s="295"/>
      <c r="AJ510" s="295"/>
      <c r="AK510" s="295"/>
      <c r="AL510" s="295"/>
      <c r="AM510" s="295"/>
      <c r="AN510" s="295"/>
      <c r="AO510" s="295"/>
      <c r="AP510" s="295"/>
      <c r="AQ510" s="295"/>
      <c r="AR510" s="295"/>
      <c r="AS510" s="295"/>
      <c r="AT510" s="295"/>
      <c r="AU510" s="295"/>
    </row>
    <row r="511" spans="2:47" x14ac:dyDescent="0.3">
      <c r="B511" s="363"/>
      <c r="C511" s="295"/>
      <c r="D511" s="295"/>
      <c r="E511" s="370"/>
      <c r="F511" s="117"/>
      <c r="G511" s="295"/>
      <c r="H511" s="365"/>
      <c r="I511" s="80"/>
      <c r="J511" s="363"/>
      <c r="K511" s="80"/>
      <c r="L511" s="365"/>
      <c r="M511" s="370"/>
      <c r="N511" s="342"/>
      <c r="O511" s="370"/>
      <c r="P511" s="342"/>
      <c r="Q511" s="295"/>
      <c r="R511" s="295"/>
      <c r="S511" s="295"/>
      <c r="T511" s="295"/>
      <c r="U511" s="295"/>
      <c r="V511" s="295"/>
      <c r="W511" s="295"/>
      <c r="X511" s="295"/>
      <c r="Y511" s="295"/>
      <c r="Z511" s="295"/>
      <c r="AA511" s="295"/>
      <c r="AB511" s="295"/>
      <c r="AC511" s="295"/>
      <c r="AD511" s="295"/>
      <c r="AE511" s="295"/>
      <c r="AF511" s="295"/>
      <c r="AG511" s="295"/>
      <c r="AH511" s="295"/>
      <c r="AI511" s="295"/>
      <c r="AJ511" s="295"/>
      <c r="AK511" s="295"/>
      <c r="AL511" s="295"/>
      <c r="AM511" s="295"/>
      <c r="AN511" s="295"/>
      <c r="AO511" s="295"/>
      <c r="AP511" s="295"/>
      <c r="AQ511" s="295"/>
      <c r="AR511" s="295"/>
      <c r="AS511" s="295"/>
      <c r="AT511" s="295"/>
      <c r="AU511" s="295"/>
    </row>
    <row r="512" spans="2:47" x14ac:dyDescent="0.3">
      <c r="B512" s="363"/>
      <c r="C512" s="295"/>
      <c r="D512" s="295"/>
      <c r="E512" s="370"/>
      <c r="F512" s="117"/>
      <c r="G512" s="295"/>
      <c r="H512" s="365"/>
      <c r="I512" s="80"/>
      <c r="J512" s="363"/>
      <c r="K512" s="80"/>
      <c r="L512" s="365"/>
      <c r="M512" s="370"/>
      <c r="N512" s="342"/>
      <c r="O512" s="370"/>
      <c r="P512" s="342"/>
      <c r="Q512" s="295"/>
      <c r="R512" s="295"/>
      <c r="S512" s="295"/>
      <c r="T512" s="295"/>
      <c r="U512" s="295"/>
      <c r="V512" s="295"/>
      <c r="W512" s="295"/>
      <c r="X512" s="295"/>
      <c r="Y512" s="295"/>
      <c r="Z512" s="295"/>
      <c r="AA512" s="295"/>
      <c r="AB512" s="295"/>
      <c r="AC512" s="295"/>
      <c r="AD512" s="295"/>
      <c r="AE512" s="295"/>
      <c r="AF512" s="295"/>
      <c r="AG512" s="295"/>
      <c r="AH512" s="295"/>
      <c r="AI512" s="295"/>
      <c r="AJ512" s="295"/>
      <c r="AK512" s="295"/>
      <c r="AL512" s="295"/>
      <c r="AM512" s="295"/>
      <c r="AN512" s="295"/>
      <c r="AO512" s="295"/>
      <c r="AP512" s="295"/>
      <c r="AQ512" s="295"/>
      <c r="AR512" s="295"/>
      <c r="AS512" s="295"/>
      <c r="AT512" s="295"/>
      <c r="AU512" s="295"/>
    </row>
    <row r="513" spans="2:47" x14ac:dyDescent="0.3">
      <c r="B513" s="363"/>
      <c r="C513" s="295"/>
      <c r="D513" s="295"/>
      <c r="E513" s="370"/>
      <c r="F513" s="117"/>
      <c r="G513" s="295"/>
      <c r="H513" s="365"/>
      <c r="I513" s="80"/>
      <c r="J513" s="363"/>
      <c r="K513" s="80"/>
      <c r="L513" s="365"/>
      <c r="M513" s="370"/>
      <c r="N513" s="342"/>
      <c r="O513" s="370"/>
      <c r="P513" s="342"/>
      <c r="Q513" s="295"/>
      <c r="R513" s="295"/>
      <c r="S513" s="295"/>
      <c r="T513" s="295"/>
      <c r="U513" s="295"/>
      <c r="V513" s="295"/>
      <c r="W513" s="295"/>
      <c r="X513" s="295"/>
      <c r="Y513" s="295"/>
      <c r="Z513" s="295"/>
      <c r="AA513" s="295"/>
      <c r="AB513" s="295"/>
      <c r="AC513" s="295"/>
      <c r="AD513" s="295"/>
      <c r="AE513" s="295"/>
      <c r="AF513" s="295"/>
      <c r="AG513" s="295"/>
      <c r="AH513" s="295"/>
      <c r="AI513" s="295"/>
      <c r="AJ513" s="295"/>
      <c r="AK513" s="295"/>
      <c r="AL513" s="295"/>
      <c r="AM513" s="295"/>
      <c r="AN513" s="295"/>
      <c r="AO513" s="295"/>
      <c r="AP513" s="295"/>
      <c r="AQ513" s="295"/>
      <c r="AR513" s="295"/>
      <c r="AS513" s="295"/>
      <c r="AT513" s="295"/>
      <c r="AU513" s="295"/>
    </row>
    <row r="514" spans="2:47" x14ac:dyDescent="0.3">
      <c r="B514" s="363"/>
      <c r="C514" s="295"/>
      <c r="D514" s="295"/>
      <c r="E514" s="370"/>
      <c r="F514" s="117"/>
      <c r="G514" s="295"/>
      <c r="H514" s="365"/>
      <c r="I514" s="80"/>
      <c r="J514" s="363"/>
      <c r="K514" s="80"/>
      <c r="L514" s="365"/>
      <c r="M514" s="370"/>
      <c r="N514" s="342"/>
      <c r="O514" s="370"/>
      <c r="P514" s="342"/>
      <c r="Q514" s="295"/>
      <c r="R514" s="295"/>
      <c r="S514" s="295"/>
      <c r="T514" s="295"/>
      <c r="U514" s="295"/>
      <c r="V514" s="295"/>
      <c r="W514" s="295"/>
      <c r="X514" s="295"/>
      <c r="Y514" s="295"/>
      <c r="Z514" s="295"/>
      <c r="AA514" s="295"/>
      <c r="AB514" s="295"/>
      <c r="AC514" s="295"/>
      <c r="AD514" s="295"/>
      <c r="AE514" s="295"/>
      <c r="AF514" s="295"/>
      <c r="AG514" s="295"/>
      <c r="AH514" s="295"/>
      <c r="AI514" s="295"/>
      <c r="AJ514" s="295"/>
      <c r="AK514" s="295"/>
      <c r="AL514" s="295"/>
      <c r="AM514" s="295"/>
      <c r="AN514" s="295"/>
      <c r="AO514" s="295"/>
      <c r="AP514" s="295"/>
      <c r="AQ514" s="295"/>
      <c r="AR514" s="295"/>
      <c r="AS514" s="295"/>
      <c r="AT514" s="295"/>
      <c r="AU514" s="295"/>
    </row>
    <row r="515" spans="2:47" x14ac:dyDescent="0.3">
      <c r="B515" s="363"/>
      <c r="C515" s="295"/>
      <c r="D515" s="295"/>
      <c r="E515" s="370"/>
      <c r="F515" s="117"/>
      <c r="G515" s="295"/>
      <c r="H515" s="365"/>
      <c r="I515" s="80"/>
      <c r="J515" s="363"/>
      <c r="K515" s="80"/>
      <c r="L515" s="365"/>
      <c r="M515" s="370"/>
      <c r="N515" s="342"/>
      <c r="O515" s="370"/>
      <c r="P515" s="342"/>
      <c r="Q515" s="295"/>
      <c r="R515" s="295"/>
      <c r="S515" s="295"/>
      <c r="T515" s="295"/>
      <c r="U515" s="295"/>
      <c r="V515" s="295"/>
      <c r="W515" s="295"/>
      <c r="X515" s="295"/>
      <c r="Y515" s="295"/>
      <c r="Z515" s="295"/>
      <c r="AA515" s="295"/>
      <c r="AB515" s="295"/>
      <c r="AC515" s="295"/>
      <c r="AD515" s="295"/>
      <c r="AE515" s="295"/>
      <c r="AF515" s="295"/>
      <c r="AG515" s="295"/>
      <c r="AH515" s="295"/>
      <c r="AI515" s="295"/>
      <c r="AJ515" s="295"/>
      <c r="AK515" s="295"/>
      <c r="AL515" s="295"/>
      <c r="AM515" s="295"/>
      <c r="AN515" s="295"/>
      <c r="AO515" s="295"/>
      <c r="AP515" s="295"/>
      <c r="AQ515" s="295"/>
      <c r="AR515" s="295"/>
      <c r="AS515" s="295"/>
      <c r="AT515" s="295"/>
      <c r="AU515" s="295"/>
    </row>
    <row r="516" spans="2:47" x14ac:dyDescent="0.3">
      <c r="B516" s="363"/>
      <c r="C516" s="295"/>
      <c r="D516" s="295"/>
      <c r="E516" s="370"/>
      <c r="F516" s="117"/>
      <c r="G516" s="295"/>
      <c r="H516" s="365"/>
      <c r="I516" s="80"/>
      <c r="J516" s="363"/>
      <c r="K516" s="80"/>
      <c r="L516" s="365"/>
      <c r="M516" s="370"/>
      <c r="N516" s="342"/>
      <c r="O516" s="370"/>
      <c r="P516" s="342"/>
      <c r="Q516" s="295"/>
      <c r="R516" s="295"/>
      <c r="S516" s="295"/>
      <c r="T516" s="295"/>
      <c r="U516" s="295"/>
      <c r="V516" s="295"/>
      <c r="W516" s="295"/>
      <c r="X516" s="295"/>
      <c r="Y516" s="295"/>
      <c r="Z516" s="295"/>
      <c r="AA516" s="295"/>
      <c r="AB516" s="295"/>
      <c r="AC516" s="295"/>
      <c r="AD516" s="295"/>
      <c r="AE516" s="295"/>
      <c r="AF516" s="295"/>
      <c r="AG516" s="295"/>
      <c r="AH516" s="295"/>
      <c r="AI516" s="295"/>
      <c r="AJ516" s="295"/>
      <c r="AK516" s="295"/>
      <c r="AL516" s="295"/>
      <c r="AM516" s="295"/>
      <c r="AN516" s="295"/>
      <c r="AO516" s="295"/>
      <c r="AP516" s="295"/>
      <c r="AQ516" s="295"/>
      <c r="AR516" s="295"/>
      <c r="AS516" s="295"/>
      <c r="AT516" s="295"/>
      <c r="AU516" s="295"/>
    </row>
    <row r="517" spans="2:47" x14ac:dyDescent="0.3">
      <c r="B517" s="363"/>
      <c r="C517" s="295"/>
      <c r="D517" s="295"/>
      <c r="E517" s="370"/>
      <c r="F517" s="117"/>
      <c r="G517" s="295"/>
      <c r="H517" s="365"/>
      <c r="I517" s="80"/>
      <c r="J517" s="363"/>
      <c r="K517" s="80"/>
      <c r="L517" s="365"/>
      <c r="M517" s="370"/>
      <c r="N517" s="342"/>
      <c r="O517" s="370"/>
      <c r="P517" s="342"/>
      <c r="Q517" s="295"/>
      <c r="R517" s="295"/>
      <c r="S517" s="295"/>
      <c r="T517" s="295"/>
      <c r="U517" s="295"/>
      <c r="V517" s="295"/>
      <c r="W517" s="295"/>
      <c r="X517" s="295"/>
      <c r="Y517" s="295"/>
      <c r="Z517" s="295"/>
      <c r="AA517" s="295"/>
      <c r="AB517" s="295"/>
      <c r="AC517" s="295"/>
      <c r="AD517" s="295"/>
      <c r="AE517" s="295"/>
      <c r="AF517" s="295"/>
      <c r="AG517" s="295"/>
      <c r="AH517" s="295"/>
      <c r="AI517" s="295"/>
      <c r="AJ517" s="295"/>
      <c r="AK517" s="295"/>
      <c r="AL517" s="295"/>
      <c r="AM517" s="295"/>
      <c r="AN517" s="295"/>
      <c r="AO517" s="295"/>
      <c r="AP517" s="295"/>
      <c r="AQ517" s="295"/>
      <c r="AR517" s="295"/>
      <c r="AS517" s="295"/>
      <c r="AT517" s="295"/>
      <c r="AU517" s="295"/>
    </row>
    <row r="518" spans="2:47" x14ac:dyDescent="0.3">
      <c r="B518" s="363"/>
      <c r="C518" s="295"/>
      <c r="D518" s="295"/>
      <c r="E518" s="370"/>
      <c r="F518" s="117"/>
      <c r="G518" s="295"/>
      <c r="H518" s="365"/>
      <c r="I518" s="80"/>
      <c r="J518" s="363"/>
      <c r="K518" s="80"/>
      <c r="L518" s="365"/>
      <c r="M518" s="370"/>
      <c r="N518" s="342"/>
      <c r="O518" s="370"/>
      <c r="P518" s="342"/>
      <c r="Q518" s="295"/>
      <c r="R518" s="295"/>
      <c r="S518" s="295"/>
      <c r="T518" s="295"/>
      <c r="U518" s="295"/>
      <c r="V518" s="295"/>
      <c r="W518" s="295"/>
      <c r="X518" s="295"/>
      <c r="Y518" s="295"/>
      <c r="Z518" s="295"/>
      <c r="AA518" s="295"/>
      <c r="AB518" s="295"/>
      <c r="AC518" s="295"/>
      <c r="AD518" s="295"/>
      <c r="AE518" s="295"/>
      <c r="AF518" s="295"/>
      <c r="AG518" s="295"/>
      <c r="AH518" s="295"/>
      <c r="AI518" s="295"/>
      <c r="AJ518" s="295"/>
      <c r="AK518" s="295"/>
      <c r="AL518" s="295"/>
      <c r="AM518" s="295"/>
      <c r="AN518" s="295"/>
      <c r="AO518" s="295"/>
      <c r="AP518" s="295"/>
      <c r="AQ518" s="295"/>
      <c r="AR518" s="295"/>
      <c r="AS518" s="295"/>
      <c r="AT518" s="295"/>
      <c r="AU518" s="295"/>
    </row>
    <row r="519" spans="2:47" x14ac:dyDescent="0.3">
      <c r="B519" s="363"/>
      <c r="C519" s="295"/>
      <c r="D519" s="295"/>
      <c r="E519" s="370"/>
      <c r="F519" s="117"/>
      <c r="G519" s="295"/>
      <c r="H519" s="365"/>
      <c r="I519" s="80"/>
      <c r="J519" s="363"/>
      <c r="K519" s="80"/>
      <c r="L519" s="365"/>
      <c r="M519" s="370"/>
      <c r="N519" s="342"/>
      <c r="O519" s="370"/>
      <c r="P519" s="342"/>
      <c r="Q519" s="295"/>
      <c r="R519" s="295"/>
      <c r="S519" s="295"/>
      <c r="T519" s="295"/>
      <c r="U519" s="295"/>
      <c r="V519" s="295"/>
      <c r="W519" s="295"/>
      <c r="X519" s="295"/>
      <c r="Y519" s="295"/>
      <c r="Z519" s="295"/>
      <c r="AA519" s="295"/>
      <c r="AB519" s="295"/>
      <c r="AC519" s="295"/>
      <c r="AD519" s="295"/>
      <c r="AE519" s="295"/>
      <c r="AF519" s="295"/>
      <c r="AG519" s="295"/>
      <c r="AH519" s="295"/>
      <c r="AI519" s="295"/>
      <c r="AJ519" s="295"/>
      <c r="AK519" s="295"/>
      <c r="AL519" s="295"/>
      <c r="AM519" s="295"/>
      <c r="AN519" s="295"/>
      <c r="AO519" s="295"/>
      <c r="AP519" s="295"/>
      <c r="AQ519" s="295"/>
      <c r="AR519" s="295"/>
      <c r="AS519" s="295"/>
      <c r="AT519" s="295"/>
      <c r="AU519" s="295"/>
    </row>
    <row r="520" spans="2:47" x14ac:dyDescent="0.3">
      <c r="B520" s="363"/>
      <c r="C520" s="295"/>
      <c r="D520" s="295"/>
      <c r="E520" s="370"/>
      <c r="F520" s="117"/>
      <c r="G520" s="295"/>
      <c r="H520" s="365"/>
      <c r="I520" s="80"/>
      <c r="J520" s="363"/>
      <c r="K520" s="80"/>
      <c r="L520" s="365"/>
      <c r="M520" s="370"/>
      <c r="N520" s="342"/>
      <c r="O520" s="370"/>
      <c r="P520" s="342"/>
      <c r="Q520" s="295"/>
      <c r="R520" s="295"/>
      <c r="S520" s="295"/>
      <c r="T520" s="295"/>
      <c r="U520" s="295"/>
      <c r="V520" s="295"/>
      <c r="W520" s="295"/>
      <c r="X520" s="295"/>
      <c r="Y520" s="295"/>
      <c r="Z520" s="295"/>
      <c r="AA520" s="295"/>
      <c r="AB520" s="295"/>
      <c r="AC520" s="295"/>
      <c r="AD520" s="295"/>
      <c r="AE520" s="295"/>
      <c r="AF520" s="295"/>
      <c r="AG520" s="295"/>
      <c r="AH520" s="295"/>
      <c r="AI520" s="295"/>
      <c r="AJ520" s="295"/>
      <c r="AK520" s="295"/>
      <c r="AL520" s="295"/>
      <c r="AM520" s="295"/>
      <c r="AN520" s="295"/>
      <c r="AO520" s="295"/>
      <c r="AP520" s="295"/>
      <c r="AQ520" s="295"/>
      <c r="AR520" s="295"/>
      <c r="AS520" s="295"/>
      <c r="AT520" s="295"/>
      <c r="AU520" s="295"/>
    </row>
    <row r="521" spans="2:47" x14ac:dyDescent="0.3">
      <c r="B521" s="363"/>
      <c r="C521" s="295"/>
      <c r="D521" s="295"/>
      <c r="E521" s="370"/>
      <c r="F521" s="117"/>
      <c r="G521" s="295"/>
      <c r="H521" s="365"/>
      <c r="I521" s="80"/>
      <c r="J521" s="363"/>
      <c r="K521" s="80"/>
      <c r="L521" s="365"/>
      <c r="M521" s="370"/>
      <c r="N521" s="342"/>
      <c r="O521" s="370"/>
      <c r="P521" s="342"/>
      <c r="Q521" s="295"/>
      <c r="R521" s="295"/>
      <c r="S521" s="295"/>
      <c r="T521" s="295"/>
      <c r="U521" s="295"/>
      <c r="V521" s="295"/>
      <c r="W521" s="295"/>
      <c r="X521" s="295"/>
      <c r="Y521" s="295"/>
      <c r="Z521" s="295"/>
      <c r="AA521" s="295"/>
      <c r="AB521" s="295"/>
      <c r="AC521" s="295"/>
      <c r="AD521" s="295"/>
      <c r="AE521" s="295"/>
      <c r="AF521" s="295"/>
      <c r="AG521" s="295"/>
      <c r="AH521" s="295"/>
      <c r="AI521" s="295"/>
      <c r="AJ521" s="295"/>
      <c r="AK521" s="295"/>
      <c r="AL521" s="295"/>
      <c r="AM521" s="295"/>
      <c r="AN521" s="295"/>
      <c r="AO521" s="295"/>
      <c r="AP521" s="295"/>
      <c r="AQ521" s="295"/>
      <c r="AR521" s="295"/>
      <c r="AS521" s="295"/>
      <c r="AT521" s="295"/>
      <c r="AU521" s="295"/>
    </row>
    <row r="522" spans="2:47" x14ac:dyDescent="0.3">
      <c r="B522" s="363"/>
      <c r="C522" s="295"/>
      <c r="D522" s="295"/>
      <c r="E522" s="370"/>
      <c r="F522" s="117"/>
      <c r="G522" s="295"/>
      <c r="H522" s="365"/>
      <c r="I522" s="80"/>
      <c r="J522" s="363"/>
      <c r="K522" s="80"/>
      <c r="L522" s="365"/>
      <c r="M522" s="370"/>
      <c r="N522" s="342"/>
      <c r="O522" s="370"/>
      <c r="P522" s="342"/>
      <c r="Q522" s="295"/>
      <c r="R522" s="295"/>
      <c r="S522" s="295"/>
      <c r="T522" s="295"/>
      <c r="U522" s="295"/>
      <c r="V522" s="295"/>
      <c r="W522" s="295"/>
      <c r="X522" s="295"/>
      <c r="Y522" s="295"/>
      <c r="Z522" s="295"/>
      <c r="AA522" s="295"/>
      <c r="AB522" s="295"/>
      <c r="AC522" s="295"/>
      <c r="AD522" s="295"/>
      <c r="AE522" s="295"/>
      <c r="AF522" s="295"/>
      <c r="AG522" s="295"/>
      <c r="AH522" s="295"/>
      <c r="AI522" s="295"/>
      <c r="AJ522" s="295"/>
      <c r="AK522" s="295"/>
      <c r="AL522" s="295"/>
      <c r="AM522" s="295"/>
      <c r="AN522" s="295"/>
      <c r="AO522" s="295"/>
      <c r="AP522" s="295"/>
      <c r="AQ522" s="295"/>
      <c r="AR522" s="295"/>
      <c r="AS522" s="295"/>
      <c r="AT522" s="295"/>
      <c r="AU522" s="295"/>
    </row>
    <row r="523" spans="2:47" x14ac:dyDescent="0.3">
      <c r="B523" s="363"/>
      <c r="C523" s="295"/>
      <c r="D523" s="295"/>
      <c r="E523" s="370"/>
      <c r="F523" s="117"/>
      <c r="G523" s="295"/>
      <c r="H523" s="365"/>
      <c r="I523" s="80"/>
      <c r="J523" s="363"/>
      <c r="K523" s="80"/>
      <c r="L523" s="365"/>
      <c r="M523" s="370"/>
      <c r="N523" s="342"/>
      <c r="O523" s="370"/>
      <c r="P523" s="342"/>
      <c r="Q523" s="295"/>
      <c r="R523" s="295"/>
      <c r="S523" s="295"/>
      <c r="T523" s="295"/>
      <c r="U523" s="295"/>
      <c r="V523" s="295"/>
      <c r="W523" s="295"/>
      <c r="X523" s="295"/>
      <c r="Y523" s="295"/>
      <c r="Z523" s="295"/>
      <c r="AA523" s="295"/>
      <c r="AB523" s="295"/>
      <c r="AC523" s="295"/>
      <c r="AD523" s="295"/>
      <c r="AE523" s="295"/>
      <c r="AF523" s="295"/>
      <c r="AG523" s="295"/>
      <c r="AH523" s="295"/>
      <c r="AI523" s="295"/>
      <c r="AJ523" s="295"/>
      <c r="AK523" s="295"/>
      <c r="AL523" s="295"/>
      <c r="AM523" s="295"/>
      <c r="AN523" s="295"/>
      <c r="AO523" s="295"/>
      <c r="AP523" s="295"/>
      <c r="AQ523" s="295"/>
      <c r="AR523" s="295"/>
      <c r="AS523" s="295"/>
      <c r="AT523" s="295"/>
      <c r="AU523" s="295"/>
    </row>
    <row r="524" spans="2:47" x14ac:dyDescent="0.3">
      <c r="B524" s="363"/>
      <c r="C524" s="295"/>
      <c r="D524" s="295"/>
      <c r="E524" s="370"/>
      <c r="F524" s="117"/>
      <c r="G524" s="295"/>
      <c r="H524" s="365"/>
      <c r="I524" s="80"/>
      <c r="J524" s="363"/>
      <c r="K524" s="80"/>
      <c r="L524" s="365"/>
      <c r="M524" s="370"/>
      <c r="N524" s="342"/>
      <c r="O524" s="370"/>
      <c r="P524" s="342"/>
      <c r="Q524" s="295"/>
      <c r="R524" s="295"/>
      <c r="S524" s="295"/>
      <c r="T524" s="295"/>
      <c r="U524" s="295"/>
      <c r="V524" s="295"/>
      <c r="W524" s="295"/>
      <c r="X524" s="295"/>
      <c r="Y524" s="295"/>
      <c r="Z524" s="295"/>
      <c r="AA524" s="295"/>
      <c r="AB524" s="295"/>
      <c r="AC524" s="295"/>
      <c r="AD524" s="295"/>
      <c r="AE524" s="295"/>
      <c r="AF524" s="295"/>
      <c r="AG524" s="295"/>
      <c r="AH524" s="295"/>
      <c r="AI524" s="295"/>
      <c r="AJ524" s="295"/>
      <c r="AK524" s="295"/>
      <c r="AL524" s="295"/>
      <c r="AM524" s="295"/>
      <c r="AN524" s="295"/>
      <c r="AO524" s="295"/>
      <c r="AP524" s="295"/>
      <c r="AQ524" s="295"/>
      <c r="AR524" s="295"/>
      <c r="AS524" s="295"/>
      <c r="AT524" s="295"/>
      <c r="AU524" s="295"/>
    </row>
    <row r="525" spans="2:47" x14ac:dyDescent="0.3">
      <c r="B525" s="363"/>
      <c r="C525" s="295"/>
      <c r="D525" s="295"/>
      <c r="E525" s="370"/>
      <c r="F525" s="117"/>
      <c r="G525" s="295"/>
      <c r="H525" s="365"/>
      <c r="I525" s="80"/>
      <c r="J525" s="363"/>
      <c r="K525" s="80"/>
      <c r="L525" s="365"/>
      <c r="M525" s="370"/>
      <c r="N525" s="342"/>
      <c r="O525" s="370"/>
      <c r="P525" s="342"/>
      <c r="Q525" s="295"/>
      <c r="R525" s="295"/>
      <c r="S525" s="295"/>
      <c r="T525" s="295"/>
      <c r="U525" s="295"/>
      <c r="V525" s="295"/>
      <c r="W525" s="295"/>
      <c r="X525" s="295"/>
      <c r="Y525" s="295"/>
      <c r="Z525" s="295"/>
      <c r="AA525" s="295"/>
      <c r="AB525" s="295"/>
      <c r="AC525" s="295"/>
      <c r="AD525" s="295"/>
      <c r="AE525" s="295"/>
      <c r="AF525" s="295"/>
      <c r="AG525" s="295"/>
      <c r="AH525" s="295"/>
      <c r="AI525" s="295"/>
      <c r="AJ525" s="295"/>
      <c r="AK525" s="295"/>
      <c r="AL525" s="295"/>
      <c r="AM525" s="295"/>
      <c r="AN525" s="295"/>
      <c r="AO525" s="295"/>
      <c r="AP525" s="295"/>
      <c r="AQ525" s="295"/>
      <c r="AR525" s="295"/>
      <c r="AS525" s="295"/>
      <c r="AT525" s="295"/>
      <c r="AU525" s="295"/>
    </row>
    <row r="526" spans="2:47" x14ac:dyDescent="0.3">
      <c r="B526" s="363"/>
      <c r="C526" s="295"/>
      <c r="D526" s="295"/>
      <c r="E526" s="370"/>
      <c r="F526" s="117"/>
      <c r="G526" s="295"/>
      <c r="H526" s="365"/>
      <c r="I526" s="80"/>
      <c r="J526" s="363"/>
      <c r="K526" s="80"/>
      <c r="L526" s="365"/>
      <c r="M526" s="370"/>
      <c r="N526" s="342"/>
      <c r="O526" s="370"/>
      <c r="P526" s="342"/>
      <c r="Q526" s="295"/>
      <c r="R526" s="295"/>
      <c r="S526" s="295"/>
      <c r="T526" s="295"/>
      <c r="U526" s="295"/>
      <c r="V526" s="295"/>
      <c r="W526" s="295"/>
      <c r="X526" s="295"/>
      <c r="Y526" s="295"/>
      <c r="Z526" s="295"/>
      <c r="AA526" s="295"/>
      <c r="AB526" s="295"/>
      <c r="AC526" s="295"/>
      <c r="AD526" s="295"/>
      <c r="AE526" s="295"/>
      <c r="AF526" s="295"/>
      <c r="AG526" s="295"/>
      <c r="AH526" s="295"/>
      <c r="AI526" s="295"/>
      <c r="AJ526" s="295"/>
      <c r="AK526" s="295"/>
      <c r="AL526" s="295"/>
      <c r="AM526" s="295"/>
      <c r="AN526" s="295"/>
      <c r="AO526" s="295"/>
      <c r="AP526" s="295"/>
      <c r="AQ526" s="295"/>
      <c r="AR526" s="295"/>
      <c r="AS526" s="295"/>
      <c r="AT526" s="295"/>
      <c r="AU526" s="295"/>
    </row>
    <row r="527" spans="2:47" x14ac:dyDescent="0.3">
      <c r="B527" s="363"/>
      <c r="C527" s="295"/>
      <c r="D527" s="295"/>
      <c r="E527" s="370"/>
      <c r="F527" s="117"/>
      <c r="G527" s="295"/>
      <c r="H527" s="365"/>
      <c r="I527" s="80"/>
      <c r="J527" s="363"/>
      <c r="K527" s="80"/>
      <c r="L527" s="365"/>
      <c r="M527" s="370"/>
      <c r="N527" s="342"/>
      <c r="O527" s="370"/>
      <c r="P527" s="342"/>
      <c r="Q527" s="295"/>
      <c r="R527" s="295"/>
      <c r="S527" s="295"/>
      <c r="T527" s="295"/>
      <c r="U527" s="295"/>
      <c r="V527" s="295"/>
      <c r="W527" s="295"/>
      <c r="X527" s="295"/>
      <c r="Y527" s="295"/>
      <c r="Z527" s="295"/>
      <c r="AA527" s="295"/>
      <c r="AB527" s="295"/>
      <c r="AC527" s="295"/>
      <c r="AD527" s="295"/>
      <c r="AE527" s="295"/>
      <c r="AF527" s="295"/>
      <c r="AG527" s="295"/>
      <c r="AH527" s="295"/>
      <c r="AI527" s="295"/>
      <c r="AJ527" s="295"/>
      <c r="AK527" s="295"/>
      <c r="AL527" s="295"/>
      <c r="AM527" s="295"/>
      <c r="AN527" s="295"/>
      <c r="AO527" s="295"/>
      <c r="AP527" s="295"/>
      <c r="AQ527" s="295"/>
      <c r="AR527" s="295"/>
      <c r="AS527" s="295"/>
      <c r="AT527" s="295"/>
      <c r="AU527" s="295"/>
    </row>
    <row r="528" spans="2:47" x14ac:dyDescent="0.3">
      <c r="B528" s="363"/>
      <c r="C528" s="295"/>
      <c r="D528" s="295"/>
      <c r="E528" s="370"/>
      <c r="F528" s="117"/>
      <c r="G528" s="295"/>
      <c r="H528" s="365"/>
      <c r="I528" s="80"/>
      <c r="J528" s="363"/>
      <c r="K528" s="80"/>
      <c r="L528" s="365"/>
      <c r="M528" s="370"/>
      <c r="N528" s="342"/>
      <c r="O528" s="370"/>
      <c r="P528" s="342"/>
      <c r="Q528" s="295"/>
      <c r="R528" s="295"/>
      <c r="S528" s="295"/>
      <c r="T528" s="295"/>
      <c r="U528" s="295"/>
      <c r="V528" s="295"/>
      <c r="W528" s="295"/>
      <c r="X528" s="295"/>
      <c r="Y528" s="295"/>
      <c r="Z528" s="295"/>
      <c r="AA528" s="295"/>
      <c r="AB528" s="295"/>
      <c r="AC528" s="295"/>
      <c r="AD528" s="295"/>
      <c r="AE528" s="295"/>
      <c r="AF528" s="295"/>
      <c r="AG528" s="295"/>
      <c r="AH528" s="295"/>
      <c r="AI528" s="295"/>
      <c r="AJ528" s="295"/>
      <c r="AK528" s="295"/>
      <c r="AL528" s="295"/>
      <c r="AM528" s="295"/>
      <c r="AN528" s="295"/>
      <c r="AO528" s="295"/>
      <c r="AP528" s="295"/>
      <c r="AQ528" s="295"/>
      <c r="AR528" s="295"/>
      <c r="AS528" s="295"/>
      <c r="AT528" s="295"/>
      <c r="AU528" s="295"/>
    </row>
    <row r="529" spans="2:47" x14ac:dyDescent="0.3">
      <c r="B529" s="363"/>
      <c r="C529" s="295"/>
      <c r="D529" s="295"/>
      <c r="E529" s="370"/>
      <c r="F529" s="117"/>
      <c r="G529" s="295"/>
      <c r="H529" s="365"/>
      <c r="I529" s="80"/>
      <c r="J529" s="363"/>
      <c r="K529" s="80"/>
      <c r="L529" s="365"/>
      <c r="M529" s="370"/>
      <c r="N529" s="342"/>
      <c r="O529" s="370"/>
      <c r="P529" s="342"/>
      <c r="Q529" s="295"/>
      <c r="R529" s="295"/>
      <c r="S529" s="295"/>
      <c r="T529" s="295"/>
      <c r="U529" s="295"/>
      <c r="V529" s="295"/>
      <c r="W529" s="295"/>
      <c r="X529" s="295"/>
      <c r="Y529" s="295"/>
      <c r="Z529" s="295"/>
      <c r="AA529" s="295"/>
      <c r="AB529" s="295"/>
      <c r="AC529" s="295"/>
      <c r="AD529" s="295"/>
      <c r="AE529" s="295"/>
      <c r="AF529" s="295"/>
      <c r="AG529" s="295"/>
      <c r="AH529" s="295"/>
      <c r="AI529" s="295"/>
      <c r="AJ529" s="295"/>
      <c r="AK529" s="295"/>
      <c r="AL529" s="295"/>
      <c r="AM529" s="295"/>
      <c r="AN529" s="295"/>
      <c r="AO529" s="295"/>
      <c r="AP529" s="295"/>
      <c r="AQ529" s="295"/>
      <c r="AR529" s="295"/>
      <c r="AS529" s="295"/>
      <c r="AT529" s="295"/>
      <c r="AU529" s="295"/>
    </row>
    <row r="530" spans="2:47" x14ac:dyDescent="0.3">
      <c r="B530" s="363"/>
      <c r="C530" s="295"/>
      <c r="D530" s="295"/>
      <c r="E530" s="370"/>
      <c r="F530" s="117"/>
      <c r="G530" s="295"/>
      <c r="H530" s="365"/>
      <c r="I530" s="80"/>
      <c r="J530" s="363"/>
      <c r="K530" s="80"/>
      <c r="L530" s="365"/>
      <c r="M530" s="370"/>
      <c r="N530" s="342"/>
      <c r="O530" s="370"/>
      <c r="P530" s="342"/>
      <c r="Q530" s="295"/>
      <c r="R530" s="295"/>
      <c r="S530" s="295"/>
      <c r="T530" s="295"/>
      <c r="U530" s="295"/>
      <c r="V530" s="295"/>
      <c r="W530" s="295"/>
      <c r="X530" s="295"/>
      <c r="Y530" s="295"/>
      <c r="Z530" s="295"/>
      <c r="AA530" s="295"/>
      <c r="AB530" s="295"/>
      <c r="AC530" s="295"/>
      <c r="AD530" s="295"/>
      <c r="AE530" s="295"/>
      <c r="AF530" s="295"/>
      <c r="AG530" s="295"/>
      <c r="AH530" s="295"/>
      <c r="AI530" s="295"/>
      <c r="AJ530" s="295"/>
      <c r="AK530" s="295"/>
      <c r="AL530" s="295"/>
      <c r="AM530" s="295"/>
      <c r="AN530" s="295"/>
      <c r="AO530" s="295"/>
      <c r="AP530" s="295"/>
      <c r="AQ530" s="295"/>
      <c r="AR530" s="295"/>
      <c r="AS530" s="295"/>
      <c r="AT530" s="295"/>
      <c r="AU530" s="295"/>
    </row>
    <row r="531" spans="2:47" x14ac:dyDescent="0.3">
      <c r="B531" s="363"/>
      <c r="C531" s="295"/>
      <c r="D531" s="295"/>
      <c r="E531" s="370"/>
      <c r="F531" s="117"/>
      <c r="G531" s="295"/>
      <c r="H531" s="365"/>
      <c r="I531" s="80"/>
      <c r="J531" s="363"/>
      <c r="K531" s="80"/>
      <c r="L531" s="365"/>
      <c r="M531" s="370"/>
      <c r="N531" s="342"/>
      <c r="O531" s="370"/>
      <c r="P531" s="342"/>
      <c r="Q531" s="295"/>
      <c r="R531" s="295"/>
      <c r="S531" s="295"/>
      <c r="T531" s="295"/>
      <c r="U531" s="295"/>
      <c r="V531" s="295"/>
      <c r="W531" s="295"/>
      <c r="X531" s="295"/>
      <c r="Y531" s="295"/>
      <c r="Z531" s="295"/>
      <c r="AA531" s="295"/>
      <c r="AB531" s="295"/>
      <c r="AC531" s="295"/>
      <c r="AD531" s="295"/>
      <c r="AE531" s="295"/>
      <c r="AF531" s="295"/>
      <c r="AG531" s="295"/>
      <c r="AH531" s="295"/>
      <c r="AI531" s="295"/>
      <c r="AJ531" s="295"/>
      <c r="AK531" s="295"/>
      <c r="AL531" s="295"/>
      <c r="AM531" s="295"/>
      <c r="AN531" s="295"/>
      <c r="AO531" s="295"/>
      <c r="AP531" s="295"/>
      <c r="AQ531" s="295"/>
      <c r="AR531" s="295"/>
      <c r="AS531" s="295"/>
      <c r="AT531" s="295"/>
      <c r="AU531" s="295"/>
    </row>
    <row r="532" spans="2:47" x14ac:dyDescent="0.3">
      <c r="B532" s="363"/>
      <c r="C532" s="295"/>
      <c r="D532" s="295"/>
      <c r="E532" s="370"/>
      <c r="F532" s="117"/>
      <c r="G532" s="295"/>
      <c r="H532" s="365"/>
      <c r="I532" s="80"/>
      <c r="J532" s="363"/>
      <c r="K532" s="80"/>
      <c r="L532" s="365"/>
      <c r="M532" s="370"/>
      <c r="N532" s="342"/>
      <c r="O532" s="370"/>
      <c r="P532" s="342"/>
      <c r="Q532" s="295"/>
      <c r="R532" s="295"/>
      <c r="S532" s="295"/>
      <c r="T532" s="295"/>
      <c r="U532" s="295"/>
      <c r="V532" s="295"/>
      <c r="W532" s="295"/>
      <c r="X532" s="295"/>
      <c r="Y532" s="295"/>
      <c r="Z532" s="295"/>
      <c r="AA532" s="295"/>
      <c r="AB532" s="295"/>
      <c r="AC532" s="295"/>
      <c r="AD532" s="295"/>
      <c r="AE532" s="295"/>
      <c r="AF532" s="295"/>
      <c r="AG532" s="295"/>
      <c r="AH532" s="295"/>
      <c r="AI532" s="295"/>
      <c r="AJ532" s="295"/>
      <c r="AK532" s="295"/>
      <c r="AL532" s="295"/>
      <c r="AM532" s="295"/>
      <c r="AN532" s="295"/>
      <c r="AO532" s="295"/>
      <c r="AP532" s="295"/>
      <c r="AQ532" s="295"/>
      <c r="AR532" s="295"/>
      <c r="AS532" s="295"/>
      <c r="AT532" s="295"/>
      <c r="AU532" s="295"/>
    </row>
    <row r="533" spans="2:47" x14ac:dyDescent="0.3">
      <c r="B533" s="363"/>
      <c r="C533" s="295"/>
      <c r="D533" s="295"/>
      <c r="E533" s="370"/>
      <c r="F533" s="117"/>
      <c r="G533" s="295"/>
      <c r="H533" s="365"/>
      <c r="I533" s="80"/>
      <c r="J533" s="363"/>
      <c r="K533" s="80"/>
      <c r="L533" s="365"/>
      <c r="M533" s="370"/>
      <c r="N533" s="342"/>
      <c r="O533" s="370"/>
      <c r="P533" s="342"/>
      <c r="Q533" s="295"/>
      <c r="R533" s="295"/>
      <c r="S533" s="295"/>
      <c r="T533" s="295"/>
      <c r="U533" s="295"/>
      <c r="V533" s="295"/>
      <c r="W533" s="295"/>
      <c r="X533" s="295"/>
      <c r="Y533" s="295"/>
      <c r="Z533" s="295"/>
      <c r="AA533" s="295"/>
      <c r="AB533" s="295"/>
      <c r="AC533" s="295"/>
      <c r="AD533" s="295"/>
      <c r="AE533" s="295"/>
      <c r="AF533" s="295"/>
      <c r="AG533" s="295"/>
      <c r="AH533" s="295"/>
      <c r="AI533" s="295"/>
      <c r="AJ533" s="295"/>
      <c r="AK533" s="295"/>
      <c r="AL533" s="295"/>
      <c r="AM533" s="295"/>
      <c r="AN533" s="295"/>
      <c r="AO533" s="295"/>
      <c r="AP533" s="295"/>
      <c r="AQ533" s="295"/>
      <c r="AR533" s="295"/>
      <c r="AS533" s="295"/>
      <c r="AT533" s="295"/>
      <c r="AU533" s="295"/>
    </row>
    <row r="534" spans="2:47" x14ac:dyDescent="0.3">
      <c r="B534" s="363"/>
      <c r="C534" s="295"/>
      <c r="D534" s="295"/>
      <c r="E534" s="370"/>
      <c r="F534" s="117"/>
      <c r="G534" s="295"/>
      <c r="H534" s="365"/>
      <c r="I534" s="80"/>
      <c r="J534" s="363"/>
      <c r="K534" s="80"/>
      <c r="L534" s="365"/>
      <c r="M534" s="370"/>
      <c r="N534" s="342"/>
      <c r="O534" s="370"/>
      <c r="P534" s="342"/>
      <c r="Q534" s="295"/>
      <c r="R534" s="295"/>
      <c r="S534" s="295"/>
      <c r="T534" s="295"/>
      <c r="U534" s="295"/>
      <c r="V534" s="295"/>
      <c r="W534" s="295"/>
      <c r="X534" s="295"/>
      <c r="Y534" s="295"/>
      <c r="Z534" s="295"/>
      <c r="AA534" s="295"/>
      <c r="AB534" s="295"/>
      <c r="AC534" s="295"/>
      <c r="AD534" s="295"/>
      <c r="AE534" s="295"/>
      <c r="AF534" s="295"/>
      <c r="AG534" s="295"/>
      <c r="AH534" s="295"/>
      <c r="AI534" s="295"/>
      <c r="AJ534" s="295"/>
      <c r="AK534" s="295"/>
      <c r="AL534" s="295"/>
      <c r="AM534" s="295"/>
      <c r="AN534" s="295"/>
      <c r="AO534" s="295"/>
      <c r="AP534" s="295"/>
      <c r="AQ534" s="295"/>
      <c r="AR534" s="295"/>
      <c r="AS534" s="295"/>
      <c r="AT534" s="295"/>
      <c r="AU534" s="295"/>
    </row>
    <row r="535" spans="2:47" x14ac:dyDescent="0.3">
      <c r="B535" s="363"/>
      <c r="C535" s="295"/>
      <c r="D535" s="295"/>
      <c r="E535" s="370"/>
      <c r="F535" s="117"/>
      <c r="G535" s="295"/>
      <c r="H535" s="365"/>
      <c r="I535" s="80"/>
      <c r="J535" s="363"/>
      <c r="K535" s="80"/>
      <c r="L535" s="365"/>
      <c r="M535" s="370"/>
      <c r="N535" s="342"/>
      <c r="O535" s="370"/>
      <c r="P535" s="342"/>
      <c r="Q535" s="295"/>
      <c r="R535" s="295"/>
      <c r="S535" s="295"/>
      <c r="T535" s="295"/>
      <c r="U535" s="295"/>
      <c r="V535" s="295"/>
      <c r="W535" s="295"/>
      <c r="X535" s="295"/>
      <c r="Y535" s="295"/>
      <c r="Z535" s="295"/>
      <c r="AA535" s="295"/>
      <c r="AB535" s="295"/>
      <c r="AC535" s="295"/>
      <c r="AD535" s="295"/>
      <c r="AE535" s="295"/>
      <c r="AF535" s="295"/>
      <c r="AG535" s="295"/>
      <c r="AH535" s="295"/>
      <c r="AI535" s="295"/>
      <c r="AJ535" s="295"/>
      <c r="AK535" s="295"/>
      <c r="AL535" s="295"/>
      <c r="AM535" s="295"/>
      <c r="AN535" s="295"/>
      <c r="AO535" s="295"/>
      <c r="AP535" s="295"/>
      <c r="AQ535" s="295"/>
      <c r="AR535" s="295"/>
      <c r="AS535" s="295"/>
      <c r="AT535" s="295"/>
      <c r="AU535" s="295"/>
    </row>
    <row r="536" spans="2:47" x14ac:dyDescent="0.3">
      <c r="B536" s="363"/>
      <c r="C536" s="295"/>
      <c r="D536" s="295"/>
      <c r="E536" s="370"/>
      <c r="F536" s="117"/>
      <c r="G536" s="295"/>
      <c r="H536" s="365"/>
      <c r="I536" s="80"/>
      <c r="J536" s="363"/>
      <c r="K536" s="80"/>
      <c r="L536" s="365"/>
      <c r="M536" s="370"/>
      <c r="N536" s="342"/>
      <c r="O536" s="370"/>
      <c r="P536" s="342"/>
      <c r="Q536" s="295"/>
      <c r="R536" s="295"/>
      <c r="S536" s="295"/>
      <c r="T536" s="295"/>
      <c r="U536" s="295"/>
      <c r="V536" s="295"/>
      <c r="W536" s="295"/>
      <c r="X536" s="295"/>
      <c r="Y536" s="295"/>
      <c r="Z536" s="295"/>
      <c r="AA536" s="295"/>
      <c r="AB536" s="295"/>
      <c r="AC536" s="295"/>
      <c r="AD536" s="295"/>
      <c r="AE536" s="295"/>
      <c r="AF536" s="295"/>
      <c r="AG536" s="295"/>
      <c r="AH536" s="295"/>
      <c r="AI536" s="295"/>
      <c r="AJ536" s="295"/>
      <c r="AK536" s="295"/>
      <c r="AL536" s="295"/>
      <c r="AM536" s="295"/>
      <c r="AN536" s="295"/>
      <c r="AO536" s="295"/>
      <c r="AP536" s="295"/>
      <c r="AQ536" s="295"/>
      <c r="AR536" s="295"/>
      <c r="AS536" s="295"/>
      <c r="AT536" s="295"/>
      <c r="AU536" s="295"/>
    </row>
    <row r="537" spans="2:47" x14ac:dyDescent="0.3">
      <c r="B537" s="363"/>
      <c r="C537" s="295"/>
      <c r="D537" s="295"/>
      <c r="E537" s="370"/>
      <c r="F537" s="117"/>
      <c r="G537" s="295"/>
      <c r="H537" s="365"/>
      <c r="I537" s="80"/>
      <c r="J537" s="363"/>
      <c r="K537" s="80"/>
      <c r="L537" s="365"/>
      <c r="M537" s="370"/>
      <c r="N537" s="342"/>
      <c r="O537" s="370"/>
      <c r="P537" s="342"/>
      <c r="Q537" s="295"/>
      <c r="R537" s="295"/>
      <c r="S537" s="295"/>
      <c r="T537" s="295"/>
      <c r="U537" s="295"/>
      <c r="V537" s="295"/>
      <c r="W537" s="295"/>
      <c r="X537" s="295"/>
      <c r="Y537" s="295"/>
      <c r="Z537" s="295"/>
      <c r="AA537" s="295"/>
      <c r="AB537" s="295"/>
      <c r="AC537" s="295"/>
      <c r="AD537" s="295"/>
      <c r="AE537" s="295"/>
      <c r="AF537" s="295"/>
      <c r="AG537" s="295"/>
      <c r="AH537" s="295"/>
      <c r="AI537" s="295"/>
      <c r="AJ537" s="295"/>
      <c r="AK537" s="295"/>
      <c r="AL537" s="295"/>
      <c r="AM537" s="295"/>
      <c r="AN537" s="295"/>
      <c r="AO537" s="295"/>
      <c r="AP537" s="295"/>
      <c r="AQ537" s="295"/>
      <c r="AR537" s="295"/>
      <c r="AS537" s="295"/>
      <c r="AT537" s="295"/>
      <c r="AU537" s="295"/>
    </row>
    <row r="538" spans="2:47" x14ac:dyDescent="0.3">
      <c r="B538" s="363"/>
      <c r="C538" s="295"/>
      <c r="D538" s="295"/>
      <c r="E538" s="370"/>
      <c r="F538" s="117"/>
      <c r="G538" s="295"/>
      <c r="H538" s="365"/>
      <c r="I538" s="80"/>
      <c r="J538" s="363"/>
      <c r="K538" s="80"/>
      <c r="L538" s="365"/>
      <c r="M538" s="370"/>
      <c r="N538" s="342"/>
      <c r="O538" s="370"/>
      <c r="P538" s="342"/>
      <c r="Q538" s="295"/>
      <c r="R538" s="295"/>
      <c r="S538" s="295"/>
      <c r="T538" s="295"/>
      <c r="U538" s="295"/>
      <c r="V538" s="295"/>
      <c r="W538" s="295"/>
      <c r="X538" s="295"/>
      <c r="Y538" s="295"/>
      <c r="Z538" s="295"/>
      <c r="AA538" s="295"/>
      <c r="AB538" s="295"/>
      <c r="AC538" s="295"/>
      <c r="AD538" s="295"/>
      <c r="AE538" s="295"/>
      <c r="AF538" s="295"/>
      <c r="AG538" s="295"/>
      <c r="AH538" s="295"/>
      <c r="AI538" s="295"/>
      <c r="AJ538" s="295"/>
      <c r="AK538" s="295"/>
      <c r="AL538" s="295"/>
      <c r="AM538" s="295"/>
      <c r="AN538" s="295"/>
      <c r="AO538" s="295"/>
      <c r="AP538" s="295"/>
      <c r="AQ538" s="295"/>
      <c r="AR538" s="295"/>
      <c r="AS538" s="295"/>
      <c r="AT538" s="295"/>
      <c r="AU538" s="295"/>
    </row>
    <row r="539" spans="2:47" x14ac:dyDescent="0.3">
      <c r="B539" s="363"/>
      <c r="C539" s="295"/>
      <c r="D539" s="295"/>
      <c r="E539" s="370"/>
      <c r="F539" s="117"/>
      <c r="G539" s="295"/>
      <c r="H539" s="365"/>
      <c r="I539" s="80"/>
      <c r="J539" s="363"/>
      <c r="K539" s="80"/>
      <c r="L539" s="365"/>
      <c r="M539" s="370"/>
      <c r="N539" s="342"/>
      <c r="O539" s="370"/>
      <c r="P539" s="342"/>
      <c r="Q539" s="295"/>
      <c r="R539" s="295"/>
      <c r="S539" s="295"/>
      <c r="T539" s="295"/>
      <c r="U539" s="295"/>
      <c r="V539" s="295"/>
      <c r="W539" s="295"/>
      <c r="X539" s="295"/>
      <c r="Y539" s="295"/>
      <c r="Z539" s="295"/>
      <c r="AA539" s="295"/>
      <c r="AB539" s="295"/>
      <c r="AC539" s="295"/>
      <c r="AD539" s="295"/>
      <c r="AE539" s="295"/>
      <c r="AF539" s="295"/>
      <c r="AG539" s="295"/>
      <c r="AH539" s="295"/>
      <c r="AI539" s="295"/>
      <c r="AJ539" s="295"/>
      <c r="AK539" s="295"/>
      <c r="AL539" s="295"/>
      <c r="AM539" s="295"/>
      <c r="AN539" s="295"/>
      <c r="AO539" s="295"/>
      <c r="AP539" s="295"/>
      <c r="AQ539" s="295"/>
      <c r="AR539" s="295"/>
      <c r="AS539" s="295"/>
      <c r="AT539" s="295"/>
      <c r="AU539" s="295"/>
    </row>
    <row r="540" spans="2:47" x14ac:dyDescent="0.3">
      <c r="B540" s="363"/>
      <c r="C540" s="295"/>
      <c r="D540" s="295"/>
      <c r="E540" s="370"/>
      <c r="F540" s="117"/>
      <c r="G540" s="295"/>
      <c r="H540" s="365"/>
      <c r="I540" s="80"/>
      <c r="J540" s="363"/>
      <c r="K540" s="80"/>
      <c r="L540" s="365"/>
      <c r="M540" s="370"/>
      <c r="N540" s="342"/>
      <c r="O540" s="370"/>
      <c r="P540" s="342"/>
      <c r="Q540" s="295"/>
      <c r="R540" s="295"/>
      <c r="S540" s="295"/>
      <c r="T540" s="295"/>
      <c r="U540" s="295"/>
      <c r="V540" s="295"/>
      <c r="W540" s="295"/>
      <c r="X540" s="295"/>
      <c r="Y540" s="295"/>
      <c r="Z540" s="295"/>
      <c r="AA540" s="295"/>
      <c r="AB540" s="295"/>
      <c r="AC540" s="295"/>
      <c r="AD540" s="295"/>
      <c r="AE540" s="295"/>
      <c r="AF540" s="295"/>
      <c r="AG540" s="295"/>
      <c r="AH540" s="295"/>
      <c r="AI540" s="295"/>
      <c r="AJ540" s="295"/>
      <c r="AK540" s="295"/>
      <c r="AL540" s="295"/>
      <c r="AM540" s="295"/>
      <c r="AN540" s="295"/>
      <c r="AO540" s="295"/>
      <c r="AP540" s="295"/>
      <c r="AQ540" s="295"/>
      <c r="AR540" s="295"/>
      <c r="AS540" s="295"/>
      <c r="AT540" s="295"/>
      <c r="AU540" s="295"/>
    </row>
    <row r="541" spans="2:47" x14ac:dyDescent="0.3">
      <c r="B541" s="363"/>
      <c r="C541" s="295"/>
      <c r="D541" s="295"/>
      <c r="E541" s="370"/>
      <c r="F541" s="117"/>
      <c r="G541" s="295"/>
      <c r="H541" s="365"/>
      <c r="I541" s="80"/>
      <c r="J541" s="363"/>
      <c r="K541" s="80"/>
      <c r="L541" s="365"/>
      <c r="M541" s="370"/>
      <c r="N541" s="342"/>
      <c r="O541" s="370"/>
      <c r="P541" s="342"/>
      <c r="Q541" s="295"/>
      <c r="R541" s="295"/>
      <c r="S541" s="295"/>
      <c r="T541" s="295"/>
      <c r="U541" s="295"/>
      <c r="V541" s="295"/>
      <c r="W541" s="295"/>
      <c r="X541" s="295"/>
      <c r="Y541" s="295"/>
      <c r="Z541" s="295"/>
      <c r="AA541" s="295"/>
      <c r="AB541" s="295"/>
      <c r="AC541" s="295"/>
      <c r="AD541" s="295"/>
      <c r="AE541" s="295"/>
      <c r="AF541" s="295"/>
      <c r="AG541" s="295"/>
      <c r="AH541" s="295"/>
      <c r="AI541" s="295"/>
      <c r="AJ541" s="295"/>
      <c r="AK541" s="295"/>
      <c r="AL541" s="295"/>
      <c r="AM541" s="295"/>
      <c r="AN541" s="295"/>
      <c r="AO541" s="295"/>
      <c r="AP541" s="295"/>
      <c r="AQ541" s="295"/>
      <c r="AR541" s="295"/>
      <c r="AS541" s="295"/>
      <c r="AT541" s="295"/>
      <c r="AU541" s="295"/>
    </row>
    <row r="542" spans="2:47" x14ac:dyDescent="0.3">
      <c r="B542" s="363"/>
      <c r="C542" s="295"/>
      <c r="D542" s="295"/>
      <c r="E542" s="370"/>
      <c r="F542" s="117"/>
      <c r="G542" s="295"/>
      <c r="H542" s="365"/>
      <c r="I542" s="80"/>
      <c r="J542" s="363"/>
      <c r="K542" s="80"/>
      <c r="L542" s="365"/>
      <c r="M542" s="370"/>
      <c r="N542" s="342"/>
      <c r="O542" s="370"/>
      <c r="P542" s="342"/>
      <c r="Q542" s="295"/>
      <c r="R542" s="295"/>
      <c r="S542" s="295"/>
      <c r="T542" s="295"/>
      <c r="U542" s="295"/>
      <c r="V542" s="295"/>
      <c r="W542" s="295"/>
      <c r="X542" s="295"/>
      <c r="Y542" s="295"/>
      <c r="Z542" s="295"/>
      <c r="AA542" s="295"/>
      <c r="AB542" s="295"/>
      <c r="AC542" s="295"/>
      <c r="AD542" s="295"/>
      <c r="AE542" s="295"/>
      <c r="AF542" s="295"/>
      <c r="AG542" s="295"/>
      <c r="AH542" s="295"/>
      <c r="AI542" s="295"/>
      <c r="AJ542" s="295"/>
      <c r="AK542" s="295"/>
      <c r="AL542" s="295"/>
      <c r="AM542" s="295"/>
      <c r="AN542" s="295"/>
      <c r="AO542" s="295"/>
      <c r="AP542" s="295"/>
      <c r="AQ542" s="295"/>
      <c r="AR542" s="295"/>
      <c r="AS542" s="295"/>
      <c r="AT542" s="295"/>
      <c r="AU542" s="295"/>
    </row>
    <row r="543" spans="2:47" x14ac:dyDescent="0.3">
      <c r="B543" s="363"/>
      <c r="C543" s="295"/>
      <c r="D543" s="295"/>
      <c r="E543" s="370"/>
      <c r="F543" s="117"/>
      <c r="G543" s="295"/>
      <c r="H543" s="365"/>
      <c r="I543" s="80"/>
      <c r="J543" s="363"/>
      <c r="K543" s="80"/>
      <c r="L543" s="365"/>
      <c r="M543" s="370"/>
      <c r="N543" s="342"/>
      <c r="O543" s="370"/>
      <c r="P543" s="342"/>
      <c r="Q543" s="295"/>
      <c r="R543" s="295"/>
      <c r="S543" s="295"/>
      <c r="T543" s="295"/>
      <c r="U543" s="295"/>
      <c r="V543" s="295"/>
      <c r="W543" s="295"/>
      <c r="X543" s="295"/>
      <c r="Y543" s="295"/>
      <c r="Z543" s="295"/>
      <c r="AA543" s="295"/>
      <c r="AB543" s="295"/>
      <c r="AC543" s="295"/>
      <c r="AD543" s="295"/>
      <c r="AE543" s="295"/>
      <c r="AF543" s="295"/>
      <c r="AG543" s="295"/>
      <c r="AH543" s="295"/>
      <c r="AI543" s="295"/>
      <c r="AJ543" s="295"/>
      <c r="AK543" s="295"/>
      <c r="AL543" s="295"/>
      <c r="AM543" s="295"/>
      <c r="AN543" s="295"/>
      <c r="AO543" s="295"/>
      <c r="AP543" s="295"/>
      <c r="AQ543" s="295"/>
      <c r="AR543" s="295"/>
      <c r="AS543" s="295"/>
      <c r="AT543" s="295"/>
      <c r="AU543" s="295"/>
    </row>
    <row r="544" spans="2:47" x14ac:dyDescent="0.3">
      <c r="B544" s="363"/>
      <c r="C544" s="295"/>
      <c r="D544" s="295"/>
      <c r="E544" s="370"/>
      <c r="F544" s="117"/>
      <c r="G544" s="295"/>
      <c r="H544" s="365"/>
      <c r="I544" s="80"/>
      <c r="J544" s="363"/>
      <c r="K544" s="80"/>
      <c r="L544" s="365"/>
      <c r="M544" s="370"/>
      <c r="N544" s="342"/>
      <c r="O544" s="370"/>
      <c r="P544" s="342"/>
      <c r="Q544" s="295"/>
      <c r="R544" s="295"/>
      <c r="S544" s="295"/>
      <c r="T544" s="295"/>
      <c r="U544" s="295"/>
      <c r="V544" s="295"/>
      <c r="W544" s="295"/>
      <c r="X544" s="295"/>
      <c r="Y544" s="295"/>
      <c r="Z544" s="295"/>
      <c r="AA544" s="295"/>
      <c r="AB544" s="295"/>
      <c r="AC544" s="295"/>
      <c r="AD544" s="295"/>
      <c r="AE544" s="295"/>
      <c r="AF544" s="295"/>
      <c r="AG544" s="295"/>
      <c r="AH544" s="295"/>
      <c r="AI544" s="295"/>
      <c r="AJ544" s="295"/>
      <c r="AK544" s="295"/>
      <c r="AL544" s="295"/>
      <c r="AM544" s="295"/>
      <c r="AN544" s="295"/>
      <c r="AO544" s="295"/>
      <c r="AP544" s="295"/>
      <c r="AQ544" s="295"/>
      <c r="AR544" s="295"/>
      <c r="AS544" s="295"/>
      <c r="AT544" s="295"/>
      <c r="AU544" s="295"/>
    </row>
    <row r="545" spans="2:47" x14ac:dyDescent="0.3">
      <c r="B545" s="363"/>
      <c r="C545" s="295"/>
      <c r="D545" s="295"/>
      <c r="E545" s="370"/>
      <c r="F545" s="117"/>
      <c r="G545" s="295"/>
      <c r="H545" s="365"/>
      <c r="I545" s="80"/>
      <c r="J545" s="363"/>
      <c r="K545" s="80"/>
      <c r="L545" s="365"/>
      <c r="M545" s="370"/>
      <c r="N545" s="342"/>
      <c r="O545" s="370"/>
      <c r="P545" s="342"/>
      <c r="Q545" s="295"/>
      <c r="R545" s="295"/>
      <c r="S545" s="295"/>
      <c r="T545" s="295"/>
      <c r="U545" s="295"/>
      <c r="V545" s="295"/>
      <c r="W545" s="295"/>
      <c r="X545" s="295"/>
      <c r="Y545" s="295"/>
      <c r="Z545" s="295"/>
      <c r="AA545" s="295"/>
      <c r="AB545" s="295"/>
      <c r="AC545" s="295"/>
      <c r="AD545" s="295"/>
      <c r="AE545" s="295"/>
      <c r="AF545" s="295"/>
      <c r="AG545" s="295"/>
      <c r="AH545" s="295"/>
      <c r="AI545" s="295"/>
      <c r="AJ545" s="295"/>
      <c r="AK545" s="295"/>
      <c r="AL545" s="295"/>
      <c r="AM545" s="295"/>
      <c r="AN545" s="295"/>
      <c r="AO545" s="295"/>
      <c r="AP545" s="295"/>
      <c r="AQ545" s="295"/>
      <c r="AR545" s="295"/>
      <c r="AS545" s="295"/>
      <c r="AT545" s="295"/>
      <c r="AU545" s="295"/>
    </row>
    <row r="546" spans="2:47" x14ac:dyDescent="0.3">
      <c r="B546" s="363"/>
      <c r="C546" s="295"/>
      <c r="D546" s="295"/>
      <c r="E546" s="370"/>
      <c r="F546" s="117"/>
      <c r="G546" s="295"/>
      <c r="H546" s="365"/>
      <c r="I546" s="80"/>
      <c r="J546" s="363"/>
      <c r="K546" s="80"/>
      <c r="L546" s="365"/>
      <c r="M546" s="370"/>
      <c r="N546" s="342"/>
      <c r="O546" s="370"/>
      <c r="P546" s="342"/>
      <c r="Q546" s="295"/>
      <c r="R546" s="295"/>
      <c r="S546" s="295"/>
      <c r="T546" s="295"/>
      <c r="U546" s="295"/>
      <c r="V546" s="295"/>
      <c r="W546" s="295"/>
      <c r="X546" s="295"/>
      <c r="Y546" s="295"/>
      <c r="Z546" s="295"/>
      <c r="AA546" s="295"/>
      <c r="AB546" s="295"/>
      <c r="AC546" s="295"/>
      <c r="AD546" s="295"/>
      <c r="AE546" s="295"/>
      <c r="AF546" s="295"/>
      <c r="AG546" s="295"/>
      <c r="AH546" s="295"/>
      <c r="AI546" s="295"/>
      <c r="AJ546" s="295"/>
      <c r="AK546" s="295"/>
      <c r="AL546" s="295"/>
      <c r="AM546" s="295"/>
      <c r="AN546" s="295"/>
      <c r="AO546" s="295"/>
      <c r="AP546" s="295"/>
      <c r="AQ546" s="295"/>
      <c r="AR546" s="295"/>
      <c r="AS546" s="295"/>
      <c r="AT546" s="295"/>
      <c r="AU546" s="295"/>
    </row>
    <row r="547" spans="2:47" x14ac:dyDescent="0.3">
      <c r="B547" s="363"/>
      <c r="C547" s="295"/>
      <c r="D547" s="295"/>
      <c r="E547" s="370"/>
      <c r="F547" s="117"/>
      <c r="G547" s="295"/>
      <c r="H547" s="365"/>
      <c r="I547" s="80"/>
      <c r="J547" s="363"/>
      <c r="K547" s="80"/>
      <c r="L547" s="365"/>
      <c r="M547" s="370"/>
      <c r="N547" s="342"/>
      <c r="O547" s="370"/>
      <c r="P547" s="342"/>
      <c r="Q547" s="295"/>
      <c r="R547" s="295"/>
      <c r="S547" s="295"/>
      <c r="T547" s="295"/>
      <c r="U547" s="295"/>
      <c r="V547" s="295"/>
      <c r="W547" s="295"/>
      <c r="X547" s="295"/>
      <c r="Y547" s="295"/>
      <c r="Z547" s="295"/>
      <c r="AA547" s="295"/>
      <c r="AB547" s="295"/>
      <c r="AC547" s="295"/>
      <c r="AD547" s="295"/>
      <c r="AE547" s="295"/>
      <c r="AF547" s="295"/>
      <c r="AG547" s="295"/>
      <c r="AH547" s="295"/>
      <c r="AI547" s="295"/>
      <c r="AJ547" s="295"/>
      <c r="AK547" s="295"/>
      <c r="AL547" s="295"/>
      <c r="AM547" s="295"/>
      <c r="AN547" s="295"/>
      <c r="AO547" s="295"/>
      <c r="AP547" s="295"/>
      <c r="AQ547" s="295"/>
      <c r="AR547" s="295"/>
      <c r="AS547" s="295"/>
      <c r="AT547" s="295"/>
      <c r="AU547" s="295"/>
    </row>
    <row r="548" spans="2:47" x14ac:dyDescent="0.3">
      <c r="B548" s="363"/>
      <c r="C548" s="295"/>
      <c r="D548" s="295"/>
      <c r="E548" s="370"/>
      <c r="F548" s="117"/>
      <c r="G548" s="295"/>
      <c r="H548" s="365"/>
      <c r="I548" s="80"/>
      <c r="J548" s="363"/>
      <c r="K548" s="80"/>
      <c r="L548" s="365"/>
      <c r="M548" s="370"/>
      <c r="N548" s="342"/>
      <c r="O548" s="370"/>
      <c r="P548" s="342"/>
      <c r="Q548" s="295"/>
      <c r="R548" s="295"/>
      <c r="S548" s="295"/>
      <c r="T548" s="295"/>
      <c r="U548" s="295"/>
      <c r="V548" s="295"/>
      <c r="W548" s="295"/>
      <c r="X548" s="295"/>
      <c r="Y548" s="295"/>
      <c r="Z548" s="295"/>
      <c r="AA548" s="295"/>
      <c r="AB548" s="295"/>
      <c r="AC548" s="295"/>
      <c r="AD548" s="295"/>
      <c r="AE548" s="295"/>
      <c r="AF548" s="295"/>
      <c r="AG548" s="295"/>
      <c r="AH548" s="295"/>
      <c r="AI548" s="295"/>
      <c r="AJ548" s="295"/>
      <c r="AK548" s="295"/>
      <c r="AL548" s="295"/>
      <c r="AM548" s="295"/>
      <c r="AN548" s="295"/>
      <c r="AO548" s="295"/>
      <c r="AP548" s="295"/>
      <c r="AQ548" s="295"/>
      <c r="AR548" s="295"/>
      <c r="AS548" s="295"/>
      <c r="AT548" s="295"/>
      <c r="AU548" s="295"/>
    </row>
    <row r="549" spans="2:47" x14ac:dyDescent="0.3">
      <c r="B549" s="363"/>
      <c r="C549" s="295"/>
      <c r="D549" s="295"/>
      <c r="E549" s="370"/>
      <c r="F549" s="117"/>
      <c r="G549" s="295"/>
      <c r="H549" s="365"/>
      <c r="I549" s="80"/>
      <c r="J549" s="363"/>
      <c r="K549" s="80"/>
      <c r="L549" s="365"/>
      <c r="M549" s="370"/>
      <c r="N549" s="342"/>
      <c r="O549" s="370"/>
      <c r="P549" s="342"/>
      <c r="Q549" s="295"/>
      <c r="R549" s="295"/>
      <c r="S549" s="295"/>
      <c r="T549" s="295"/>
      <c r="U549" s="295"/>
      <c r="V549" s="295"/>
      <c r="W549" s="295"/>
      <c r="X549" s="295"/>
      <c r="Y549" s="295"/>
      <c r="Z549" s="295"/>
      <c r="AA549" s="295"/>
      <c r="AB549" s="295"/>
      <c r="AC549" s="295"/>
      <c r="AD549" s="295"/>
      <c r="AE549" s="295"/>
      <c r="AF549" s="295"/>
      <c r="AG549" s="295"/>
      <c r="AH549" s="295"/>
      <c r="AI549" s="295"/>
      <c r="AJ549" s="295"/>
      <c r="AK549" s="295"/>
      <c r="AL549" s="295"/>
      <c r="AM549" s="295"/>
      <c r="AN549" s="295"/>
      <c r="AO549" s="295"/>
      <c r="AP549" s="295"/>
      <c r="AQ549" s="295"/>
      <c r="AR549" s="295"/>
      <c r="AS549" s="295"/>
      <c r="AT549" s="295"/>
      <c r="AU549" s="295"/>
    </row>
    <row r="550" spans="2:47" x14ac:dyDescent="0.3">
      <c r="B550" s="363"/>
      <c r="C550" s="295"/>
      <c r="D550" s="295"/>
      <c r="E550" s="370"/>
      <c r="F550" s="117"/>
      <c r="G550" s="295"/>
      <c r="H550" s="365"/>
      <c r="I550" s="80"/>
      <c r="J550" s="363"/>
      <c r="K550" s="80"/>
      <c r="L550" s="365"/>
      <c r="M550" s="370"/>
      <c r="N550" s="342"/>
      <c r="O550" s="370"/>
      <c r="P550" s="342"/>
      <c r="Q550" s="295"/>
      <c r="R550" s="295"/>
      <c r="S550" s="295"/>
      <c r="T550" s="295"/>
      <c r="U550" s="295"/>
      <c r="V550" s="295"/>
      <c r="W550" s="295"/>
      <c r="X550" s="295"/>
      <c r="Y550" s="295"/>
      <c r="Z550" s="295"/>
      <c r="AA550" s="295"/>
      <c r="AB550" s="295"/>
      <c r="AC550" s="295"/>
      <c r="AD550" s="295"/>
      <c r="AE550" s="295"/>
      <c r="AF550" s="295"/>
      <c r="AG550" s="295"/>
      <c r="AH550" s="295"/>
      <c r="AI550" s="295"/>
      <c r="AJ550" s="295"/>
      <c r="AK550" s="295"/>
      <c r="AL550" s="295"/>
      <c r="AM550" s="295"/>
      <c r="AN550" s="295"/>
      <c r="AO550" s="295"/>
      <c r="AP550" s="295"/>
      <c r="AQ550" s="295"/>
      <c r="AR550" s="295"/>
      <c r="AS550" s="295"/>
      <c r="AT550" s="295"/>
      <c r="AU550" s="295"/>
    </row>
    <row r="551" spans="2:47" x14ac:dyDescent="0.3">
      <c r="B551" s="363"/>
      <c r="C551" s="295"/>
      <c r="D551" s="295"/>
      <c r="E551" s="370"/>
      <c r="F551" s="117"/>
      <c r="G551" s="295"/>
      <c r="H551" s="365"/>
      <c r="I551" s="80"/>
      <c r="J551" s="363"/>
      <c r="K551" s="80"/>
      <c r="L551" s="365"/>
      <c r="M551" s="370"/>
      <c r="N551" s="342"/>
      <c r="O551" s="370"/>
      <c r="P551" s="342"/>
      <c r="Q551" s="295"/>
      <c r="R551" s="295"/>
      <c r="S551" s="295"/>
      <c r="T551" s="295"/>
      <c r="U551" s="295"/>
      <c r="V551" s="295"/>
      <c r="W551" s="295"/>
      <c r="X551" s="295"/>
      <c r="Y551" s="295"/>
      <c r="Z551" s="295"/>
      <c r="AA551" s="295"/>
      <c r="AB551" s="295"/>
      <c r="AC551" s="295"/>
      <c r="AD551" s="295"/>
      <c r="AE551" s="295"/>
      <c r="AF551" s="295"/>
      <c r="AG551" s="295"/>
      <c r="AH551" s="295"/>
      <c r="AI551" s="295"/>
      <c r="AJ551" s="295"/>
      <c r="AK551" s="295"/>
      <c r="AL551" s="295"/>
      <c r="AM551" s="295"/>
      <c r="AN551" s="295"/>
      <c r="AO551" s="295"/>
      <c r="AP551" s="295"/>
      <c r="AQ551" s="295"/>
      <c r="AR551" s="295"/>
      <c r="AS551" s="295"/>
      <c r="AT551" s="295"/>
      <c r="AU551" s="295"/>
    </row>
    <row r="552" spans="2:47" x14ac:dyDescent="0.3">
      <c r="B552" s="363"/>
      <c r="C552" s="295"/>
      <c r="D552" s="295"/>
      <c r="E552" s="370"/>
      <c r="F552" s="117"/>
      <c r="G552" s="295"/>
      <c r="H552" s="365"/>
      <c r="I552" s="80"/>
      <c r="J552" s="363"/>
      <c r="K552" s="80"/>
      <c r="L552" s="365"/>
      <c r="M552" s="370"/>
      <c r="N552" s="342"/>
      <c r="O552" s="370"/>
      <c r="P552" s="342"/>
      <c r="Q552" s="295"/>
      <c r="R552" s="295"/>
      <c r="S552" s="295"/>
      <c r="T552" s="295"/>
      <c r="U552" s="295"/>
      <c r="V552" s="295"/>
      <c r="W552" s="295"/>
      <c r="X552" s="295"/>
      <c r="Y552" s="295"/>
      <c r="Z552" s="295"/>
      <c r="AA552" s="295"/>
      <c r="AB552" s="295"/>
      <c r="AC552" s="295"/>
      <c r="AD552" s="295"/>
      <c r="AE552" s="295"/>
      <c r="AF552" s="295"/>
      <c r="AG552" s="295"/>
      <c r="AH552" s="295"/>
      <c r="AI552" s="295"/>
      <c r="AJ552" s="295"/>
      <c r="AK552" s="295"/>
      <c r="AL552" s="295"/>
      <c r="AM552" s="295"/>
      <c r="AN552" s="295"/>
      <c r="AO552" s="295"/>
      <c r="AP552" s="295"/>
      <c r="AQ552" s="295"/>
      <c r="AR552" s="295"/>
      <c r="AS552" s="295"/>
      <c r="AT552" s="295"/>
      <c r="AU552" s="295"/>
    </row>
    <row r="553" spans="2:47" x14ac:dyDescent="0.3">
      <c r="B553" s="363"/>
      <c r="C553" s="295"/>
      <c r="D553" s="295"/>
      <c r="E553" s="370"/>
      <c r="F553" s="117"/>
      <c r="G553" s="295"/>
      <c r="H553" s="365"/>
      <c r="I553" s="80"/>
      <c r="J553" s="363"/>
      <c r="K553" s="80"/>
      <c r="L553" s="365"/>
      <c r="M553" s="370"/>
      <c r="N553" s="342"/>
      <c r="O553" s="370"/>
      <c r="P553" s="342"/>
      <c r="Q553" s="295"/>
      <c r="R553" s="295"/>
      <c r="S553" s="295"/>
      <c r="T553" s="295"/>
      <c r="U553" s="295"/>
      <c r="V553" s="295"/>
      <c r="W553" s="295"/>
      <c r="X553" s="295"/>
      <c r="Y553" s="295"/>
      <c r="Z553" s="295"/>
      <c r="AA553" s="295"/>
      <c r="AB553" s="295"/>
      <c r="AC553" s="295"/>
      <c r="AD553" s="295"/>
      <c r="AE553" s="295"/>
      <c r="AF553" s="295"/>
      <c r="AG553" s="295"/>
      <c r="AH553" s="295"/>
      <c r="AI553" s="295"/>
      <c r="AJ553" s="295"/>
      <c r="AK553" s="295"/>
      <c r="AL553" s="295"/>
      <c r="AM553" s="295"/>
      <c r="AN553" s="295"/>
      <c r="AO553" s="295"/>
      <c r="AP553" s="295"/>
      <c r="AQ553" s="295"/>
      <c r="AR553" s="295"/>
      <c r="AS553" s="295"/>
      <c r="AT553" s="295"/>
      <c r="AU553" s="295"/>
    </row>
    <row r="554" spans="2:47" x14ac:dyDescent="0.3">
      <c r="B554" s="363"/>
      <c r="C554" s="295"/>
      <c r="D554" s="295"/>
      <c r="E554" s="370"/>
      <c r="F554" s="117"/>
      <c r="G554" s="295"/>
      <c r="H554" s="365"/>
      <c r="I554" s="80"/>
      <c r="J554" s="363"/>
      <c r="K554" s="80"/>
      <c r="L554" s="365"/>
      <c r="M554" s="370"/>
      <c r="N554" s="342"/>
      <c r="O554" s="370"/>
      <c r="P554" s="342"/>
      <c r="Q554" s="295"/>
      <c r="R554" s="295"/>
      <c r="S554" s="295"/>
      <c r="T554" s="295"/>
      <c r="U554" s="295"/>
      <c r="V554" s="295"/>
      <c r="W554" s="295"/>
      <c r="X554" s="295"/>
      <c r="Y554" s="295"/>
      <c r="Z554" s="295"/>
      <c r="AA554" s="295"/>
      <c r="AB554" s="295"/>
      <c r="AC554" s="295"/>
      <c r="AD554" s="295"/>
      <c r="AE554" s="295"/>
      <c r="AF554" s="295"/>
      <c r="AG554" s="295"/>
      <c r="AH554" s="295"/>
      <c r="AI554" s="295"/>
      <c r="AJ554" s="295"/>
      <c r="AK554" s="295"/>
      <c r="AL554" s="295"/>
      <c r="AM554" s="295"/>
      <c r="AN554" s="295"/>
      <c r="AO554" s="295"/>
      <c r="AP554" s="295"/>
      <c r="AQ554" s="295"/>
      <c r="AR554" s="295"/>
      <c r="AS554" s="295"/>
      <c r="AT554" s="295"/>
      <c r="AU554" s="295"/>
    </row>
    <row r="555" spans="2:47" x14ac:dyDescent="0.3">
      <c r="B555" s="363"/>
      <c r="C555" s="295"/>
      <c r="D555" s="295"/>
      <c r="E555" s="370"/>
      <c r="F555" s="117"/>
      <c r="G555" s="295"/>
      <c r="H555" s="365"/>
      <c r="I555" s="80"/>
      <c r="J555" s="363"/>
      <c r="K555" s="80"/>
      <c r="L555" s="365"/>
      <c r="M555" s="370"/>
      <c r="N555" s="342"/>
      <c r="O555" s="370"/>
      <c r="P555" s="342"/>
      <c r="Q555" s="295"/>
      <c r="R555" s="295"/>
      <c r="S555" s="295"/>
      <c r="T555" s="295"/>
      <c r="U555" s="295"/>
      <c r="V555" s="295"/>
      <c r="W555" s="295"/>
      <c r="X555" s="295"/>
      <c r="Y555" s="295"/>
      <c r="Z555" s="295"/>
      <c r="AA555" s="295"/>
      <c r="AB555" s="295"/>
      <c r="AC555" s="295"/>
      <c r="AD555" s="295"/>
      <c r="AE555" s="295"/>
      <c r="AF555" s="295"/>
      <c r="AG555" s="295"/>
      <c r="AH555" s="295"/>
      <c r="AI555" s="295"/>
      <c r="AJ555" s="295"/>
      <c r="AK555" s="295"/>
      <c r="AL555" s="295"/>
      <c r="AM555" s="295"/>
      <c r="AN555" s="295"/>
      <c r="AO555" s="295"/>
      <c r="AP555" s="295"/>
      <c r="AQ555" s="295"/>
      <c r="AR555" s="295"/>
      <c r="AS555" s="295"/>
      <c r="AT555" s="295"/>
      <c r="AU555" s="295"/>
    </row>
    <row r="556" spans="2:47" x14ac:dyDescent="0.3">
      <c r="B556" s="363"/>
      <c r="C556" s="295"/>
      <c r="D556" s="295"/>
      <c r="E556" s="370"/>
      <c r="F556" s="117"/>
      <c r="G556" s="295"/>
      <c r="H556" s="365"/>
      <c r="I556" s="80"/>
      <c r="J556" s="363"/>
      <c r="K556" s="80"/>
      <c r="L556" s="365"/>
      <c r="M556" s="370"/>
      <c r="N556" s="342"/>
      <c r="O556" s="370"/>
      <c r="P556" s="342"/>
      <c r="Q556" s="295"/>
      <c r="R556" s="295"/>
      <c r="S556" s="295"/>
      <c r="T556" s="295"/>
      <c r="U556" s="295"/>
      <c r="V556" s="295"/>
      <c r="W556" s="295"/>
      <c r="X556" s="295"/>
      <c r="Y556" s="295"/>
      <c r="Z556" s="295"/>
      <c r="AA556" s="295"/>
      <c r="AB556" s="295"/>
      <c r="AC556" s="295"/>
      <c r="AD556" s="295"/>
      <c r="AE556" s="295"/>
      <c r="AF556" s="295"/>
      <c r="AG556" s="295"/>
      <c r="AH556" s="295"/>
      <c r="AI556" s="295"/>
      <c r="AJ556" s="295"/>
      <c r="AK556" s="295"/>
      <c r="AL556" s="295"/>
      <c r="AM556" s="295"/>
      <c r="AN556" s="295"/>
      <c r="AO556" s="295"/>
      <c r="AP556" s="295"/>
      <c r="AQ556" s="295"/>
      <c r="AR556" s="295"/>
      <c r="AS556" s="295"/>
      <c r="AT556" s="295"/>
      <c r="AU556" s="295"/>
    </row>
    <row r="557" spans="2:47" x14ac:dyDescent="0.3">
      <c r="B557" s="363"/>
      <c r="C557" s="295"/>
      <c r="D557" s="295"/>
      <c r="E557" s="370"/>
      <c r="F557" s="117"/>
      <c r="G557" s="295"/>
      <c r="H557" s="365"/>
      <c r="I557" s="80"/>
      <c r="J557" s="363"/>
      <c r="K557" s="80"/>
      <c r="L557" s="365"/>
      <c r="M557" s="370"/>
      <c r="N557" s="342"/>
      <c r="O557" s="370"/>
      <c r="P557" s="342"/>
      <c r="Q557" s="295"/>
      <c r="R557" s="295"/>
      <c r="S557" s="295"/>
      <c r="T557" s="295"/>
      <c r="U557" s="295"/>
      <c r="V557" s="295"/>
      <c r="W557" s="295"/>
      <c r="X557" s="295"/>
      <c r="Y557" s="295"/>
      <c r="Z557" s="295"/>
      <c r="AA557" s="295"/>
      <c r="AB557" s="295"/>
      <c r="AC557" s="295"/>
      <c r="AD557" s="295"/>
      <c r="AE557" s="295"/>
      <c r="AF557" s="295"/>
      <c r="AG557" s="295"/>
      <c r="AH557" s="295"/>
      <c r="AI557" s="295"/>
      <c r="AJ557" s="295"/>
      <c r="AK557" s="295"/>
      <c r="AL557" s="295"/>
      <c r="AM557" s="295"/>
      <c r="AN557" s="295"/>
      <c r="AO557" s="295"/>
      <c r="AP557" s="295"/>
      <c r="AQ557" s="295"/>
      <c r="AR557" s="295"/>
      <c r="AS557" s="295"/>
      <c r="AT557" s="295"/>
      <c r="AU557" s="295"/>
    </row>
    <row r="558" spans="2:47" x14ac:dyDescent="0.3">
      <c r="B558" s="363"/>
      <c r="C558" s="295"/>
      <c r="D558" s="295"/>
      <c r="E558" s="370"/>
      <c r="F558" s="117"/>
      <c r="G558" s="295"/>
      <c r="H558" s="365"/>
      <c r="I558" s="80"/>
      <c r="J558" s="363"/>
      <c r="K558" s="80"/>
      <c r="L558" s="365"/>
      <c r="M558" s="370"/>
      <c r="N558" s="342"/>
      <c r="O558" s="370"/>
      <c r="P558" s="342"/>
      <c r="Q558" s="295"/>
      <c r="R558" s="295"/>
      <c r="S558" s="295"/>
      <c r="T558" s="295"/>
      <c r="U558" s="295"/>
      <c r="V558" s="295"/>
      <c r="W558" s="295"/>
      <c r="X558" s="295"/>
      <c r="Y558" s="295"/>
      <c r="Z558" s="295"/>
      <c r="AA558" s="295"/>
      <c r="AB558" s="295"/>
      <c r="AC558" s="295"/>
      <c r="AD558" s="295"/>
      <c r="AE558" s="295"/>
      <c r="AF558" s="295"/>
      <c r="AG558" s="295"/>
      <c r="AH558" s="295"/>
      <c r="AI558" s="295"/>
      <c r="AJ558" s="295"/>
      <c r="AK558" s="295"/>
      <c r="AL558" s="295"/>
      <c r="AM558" s="295"/>
      <c r="AN558" s="295"/>
      <c r="AO558" s="295"/>
      <c r="AP558" s="295"/>
      <c r="AQ558" s="295"/>
      <c r="AR558" s="295"/>
      <c r="AS558" s="295"/>
      <c r="AT558" s="295"/>
      <c r="AU558" s="295"/>
    </row>
    <row r="559" spans="2:47" x14ac:dyDescent="0.3">
      <c r="B559" s="363"/>
      <c r="C559" s="295"/>
      <c r="D559" s="295"/>
      <c r="E559" s="370"/>
      <c r="F559" s="117"/>
      <c r="G559" s="295"/>
      <c r="H559" s="365"/>
      <c r="I559" s="80"/>
      <c r="J559" s="363"/>
      <c r="K559" s="80"/>
      <c r="L559" s="365"/>
      <c r="M559" s="370"/>
      <c r="N559" s="342"/>
      <c r="O559" s="370"/>
      <c r="P559" s="342"/>
      <c r="Q559" s="295"/>
      <c r="R559" s="295"/>
      <c r="S559" s="295"/>
      <c r="T559" s="295"/>
      <c r="U559" s="295"/>
      <c r="V559" s="295"/>
      <c r="W559" s="295"/>
      <c r="X559" s="295"/>
      <c r="Y559" s="295"/>
      <c r="Z559" s="295"/>
      <c r="AA559" s="295"/>
      <c r="AB559" s="295"/>
      <c r="AC559" s="295"/>
      <c r="AD559" s="295"/>
      <c r="AE559" s="295"/>
      <c r="AF559" s="295"/>
      <c r="AG559" s="295"/>
      <c r="AH559" s="295"/>
      <c r="AI559" s="295"/>
      <c r="AJ559" s="295"/>
      <c r="AK559" s="295"/>
      <c r="AL559" s="295"/>
      <c r="AM559" s="295"/>
      <c r="AN559" s="295"/>
      <c r="AO559" s="295"/>
      <c r="AP559" s="295"/>
      <c r="AQ559" s="295"/>
      <c r="AR559" s="295"/>
      <c r="AS559" s="295"/>
      <c r="AT559" s="295"/>
      <c r="AU559" s="295"/>
    </row>
    <row r="560" spans="2:47" x14ac:dyDescent="0.3">
      <c r="B560" s="363"/>
      <c r="C560" s="295"/>
      <c r="D560" s="295"/>
      <c r="E560" s="370"/>
      <c r="F560" s="117"/>
      <c r="G560" s="295"/>
      <c r="H560" s="365"/>
      <c r="I560" s="80"/>
      <c r="J560" s="363"/>
      <c r="K560" s="80"/>
      <c r="L560" s="365"/>
      <c r="M560" s="370"/>
      <c r="N560" s="342"/>
      <c r="O560" s="370"/>
      <c r="P560" s="342"/>
      <c r="Q560" s="295"/>
      <c r="R560" s="295"/>
      <c r="S560" s="295"/>
      <c r="T560" s="295"/>
      <c r="U560" s="295"/>
      <c r="V560" s="295"/>
      <c r="W560" s="295"/>
      <c r="X560" s="295"/>
      <c r="Y560" s="295"/>
      <c r="Z560" s="295"/>
      <c r="AA560" s="295"/>
      <c r="AB560" s="295"/>
      <c r="AC560" s="295"/>
      <c r="AD560" s="295"/>
      <c r="AE560" s="295"/>
      <c r="AF560" s="295"/>
      <c r="AG560" s="295"/>
      <c r="AH560" s="295"/>
      <c r="AI560" s="295"/>
      <c r="AJ560" s="295"/>
      <c r="AK560" s="295"/>
      <c r="AL560" s="295"/>
      <c r="AM560" s="295"/>
      <c r="AN560" s="295"/>
      <c r="AO560" s="295"/>
      <c r="AP560" s="295"/>
      <c r="AQ560" s="295"/>
      <c r="AR560" s="295"/>
      <c r="AS560" s="295"/>
      <c r="AT560" s="295"/>
      <c r="AU560" s="295"/>
    </row>
    <row r="561" spans="2:47" x14ac:dyDescent="0.3">
      <c r="B561" s="363"/>
      <c r="C561" s="295"/>
      <c r="D561" s="295"/>
      <c r="E561" s="370"/>
      <c r="F561" s="117"/>
      <c r="G561" s="295"/>
      <c r="H561" s="365"/>
      <c r="I561" s="80"/>
      <c r="J561" s="363"/>
      <c r="K561" s="80"/>
      <c r="L561" s="365"/>
      <c r="M561" s="370"/>
      <c r="N561" s="342"/>
      <c r="O561" s="370"/>
      <c r="P561" s="342"/>
      <c r="Q561" s="295"/>
      <c r="R561" s="295"/>
      <c r="S561" s="295"/>
      <c r="T561" s="295"/>
      <c r="U561" s="295"/>
      <c r="V561" s="295"/>
      <c r="W561" s="295"/>
      <c r="X561" s="295"/>
      <c r="Y561" s="295"/>
      <c r="Z561" s="295"/>
      <c r="AA561" s="295"/>
      <c r="AB561" s="295"/>
      <c r="AC561" s="295"/>
      <c r="AD561" s="295"/>
      <c r="AE561" s="295"/>
      <c r="AF561" s="295"/>
      <c r="AG561" s="295"/>
      <c r="AH561" s="295"/>
      <c r="AI561" s="295"/>
      <c r="AJ561" s="295"/>
      <c r="AK561" s="295"/>
      <c r="AL561" s="295"/>
      <c r="AM561" s="295"/>
      <c r="AN561" s="295"/>
      <c r="AO561" s="295"/>
      <c r="AP561" s="295"/>
      <c r="AQ561" s="295"/>
      <c r="AR561" s="295"/>
      <c r="AS561" s="295"/>
      <c r="AT561" s="295"/>
      <c r="AU561" s="295"/>
    </row>
    <row r="562" spans="2:47" x14ac:dyDescent="0.3">
      <c r="B562" s="363"/>
      <c r="C562" s="295"/>
      <c r="D562" s="295"/>
      <c r="E562" s="370"/>
      <c r="F562" s="117"/>
      <c r="G562" s="295"/>
      <c r="H562" s="365"/>
      <c r="I562" s="80"/>
      <c r="J562" s="363"/>
      <c r="K562" s="80"/>
      <c r="L562" s="365"/>
      <c r="M562" s="370"/>
      <c r="N562" s="342"/>
      <c r="O562" s="370"/>
      <c r="P562" s="342"/>
      <c r="Q562" s="295"/>
      <c r="R562" s="295"/>
      <c r="S562" s="295"/>
      <c r="T562" s="295"/>
      <c r="U562" s="295"/>
      <c r="V562" s="295"/>
      <c r="W562" s="295"/>
      <c r="X562" s="295"/>
      <c r="Y562" s="295"/>
      <c r="Z562" s="295"/>
      <c r="AA562" s="295"/>
      <c r="AB562" s="295"/>
      <c r="AC562" s="295"/>
      <c r="AD562" s="295"/>
      <c r="AE562" s="295"/>
      <c r="AF562" s="295"/>
      <c r="AG562" s="295"/>
      <c r="AH562" s="295"/>
      <c r="AI562" s="295"/>
      <c r="AJ562" s="295"/>
      <c r="AK562" s="295"/>
      <c r="AL562" s="295"/>
      <c r="AM562" s="295"/>
      <c r="AN562" s="295"/>
      <c r="AO562" s="295"/>
      <c r="AP562" s="295"/>
      <c r="AQ562" s="295"/>
      <c r="AR562" s="295"/>
      <c r="AS562" s="295"/>
      <c r="AT562" s="295"/>
      <c r="AU562" s="295"/>
    </row>
    <row r="563" spans="2:47" x14ac:dyDescent="0.3">
      <c r="B563" s="363"/>
      <c r="C563" s="295"/>
      <c r="D563" s="295"/>
      <c r="E563" s="370"/>
      <c r="F563" s="117"/>
      <c r="G563" s="295"/>
      <c r="H563" s="365"/>
      <c r="I563" s="80"/>
      <c r="J563" s="363"/>
      <c r="K563" s="80"/>
      <c r="L563" s="365"/>
      <c r="M563" s="370"/>
      <c r="N563" s="342"/>
      <c r="O563" s="370"/>
      <c r="P563" s="342"/>
      <c r="Q563" s="295"/>
      <c r="R563" s="295"/>
      <c r="S563" s="295"/>
      <c r="T563" s="295"/>
      <c r="U563" s="295"/>
      <c r="V563" s="295"/>
      <c r="W563" s="295"/>
      <c r="X563" s="295"/>
      <c r="Y563" s="295"/>
      <c r="Z563" s="295"/>
      <c r="AA563" s="295"/>
      <c r="AB563" s="295"/>
      <c r="AC563" s="295"/>
      <c r="AD563" s="295"/>
      <c r="AE563" s="295"/>
      <c r="AF563" s="295"/>
      <c r="AG563" s="295"/>
      <c r="AH563" s="295"/>
      <c r="AI563" s="295"/>
      <c r="AJ563" s="295"/>
      <c r="AK563" s="295"/>
      <c r="AL563" s="295"/>
      <c r="AM563" s="295"/>
      <c r="AN563" s="295"/>
      <c r="AO563" s="295"/>
      <c r="AP563" s="295"/>
      <c r="AQ563" s="295"/>
      <c r="AR563" s="295"/>
      <c r="AS563" s="295"/>
      <c r="AT563" s="295"/>
      <c r="AU563" s="295"/>
    </row>
    <row r="564" spans="2:47" x14ac:dyDescent="0.3">
      <c r="B564" s="363"/>
      <c r="C564" s="295"/>
      <c r="D564" s="295"/>
      <c r="E564" s="370"/>
      <c r="F564" s="117"/>
      <c r="G564" s="295"/>
      <c r="H564" s="365"/>
      <c r="I564" s="80"/>
      <c r="J564" s="363"/>
      <c r="K564" s="80"/>
      <c r="L564" s="365"/>
      <c r="M564" s="370"/>
      <c r="N564" s="342"/>
      <c r="O564" s="370"/>
      <c r="P564" s="342"/>
      <c r="Q564" s="295"/>
      <c r="R564" s="295"/>
      <c r="S564" s="295"/>
      <c r="T564" s="295"/>
      <c r="U564" s="295"/>
      <c r="V564" s="295"/>
      <c r="W564" s="295"/>
      <c r="X564" s="295"/>
      <c r="Y564" s="295"/>
      <c r="Z564" s="295"/>
      <c r="AA564" s="295"/>
      <c r="AB564" s="295"/>
      <c r="AC564" s="295"/>
      <c r="AD564" s="295"/>
      <c r="AE564" s="295"/>
      <c r="AF564" s="295"/>
      <c r="AG564" s="295"/>
      <c r="AH564" s="295"/>
      <c r="AI564" s="295"/>
      <c r="AJ564" s="295"/>
      <c r="AK564" s="295"/>
      <c r="AL564" s="295"/>
      <c r="AM564" s="295"/>
      <c r="AN564" s="295"/>
      <c r="AO564" s="295"/>
      <c r="AP564" s="295"/>
      <c r="AQ564" s="295"/>
      <c r="AR564" s="295"/>
      <c r="AS564" s="295"/>
      <c r="AT564" s="295"/>
      <c r="AU564" s="295"/>
    </row>
    <row r="565" spans="2:47" x14ac:dyDescent="0.3">
      <c r="B565" s="363"/>
      <c r="C565" s="295"/>
      <c r="D565" s="295"/>
      <c r="E565" s="370"/>
      <c r="F565" s="117"/>
      <c r="G565" s="295"/>
      <c r="H565" s="365"/>
      <c r="I565" s="80"/>
      <c r="J565" s="363"/>
      <c r="K565" s="80"/>
      <c r="L565" s="365"/>
      <c r="M565" s="370"/>
      <c r="N565" s="342"/>
      <c r="O565" s="370"/>
      <c r="P565" s="342"/>
      <c r="Q565" s="295"/>
      <c r="R565" s="295"/>
      <c r="S565" s="295"/>
      <c r="T565" s="295"/>
      <c r="U565" s="295"/>
      <c r="V565" s="295"/>
      <c r="W565" s="295"/>
      <c r="X565" s="295"/>
      <c r="Y565" s="295"/>
      <c r="Z565" s="295"/>
      <c r="AA565" s="295"/>
      <c r="AB565" s="295"/>
      <c r="AC565" s="295"/>
      <c r="AD565" s="295"/>
      <c r="AE565" s="295"/>
      <c r="AF565" s="295"/>
      <c r="AG565" s="295"/>
      <c r="AH565" s="295"/>
      <c r="AI565" s="295"/>
      <c r="AJ565" s="295"/>
      <c r="AK565" s="295"/>
      <c r="AL565" s="295"/>
      <c r="AM565" s="295"/>
      <c r="AN565" s="295"/>
      <c r="AO565" s="295"/>
      <c r="AP565" s="295"/>
      <c r="AQ565" s="295"/>
      <c r="AR565" s="295"/>
      <c r="AS565" s="295"/>
      <c r="AT565" s="295"/>
      <c r="AU565" s="295"/>
    </row>
    <row r="566" spans="2:47" x14ac:dyDescent="0.3">
      <c r="B566" s="363"/>
      <c r="C566" s="295"/>
      <c r="D566" s="295"/>
      <c r="E566" s="370"/>
      <c r="F566" s="117"/>
      <c r="G566" s="295"/>
      <c r="H566" s="365"/>
      <c r="I566" s="80"/>
      <c r="J566" s="363"/>
      <c r="K566" s="80"/>
      <c r="L566" s="365"/>
      <c r="M566" s="370"/>
      <c r="N566" s="342"/>
      <c r="O566" s="370"/>
      <c r="P566" s="342"/>
      <c r="Q566" s="295"/>
      <c r="R566" s="295"/>
      <c r="S566" s="295"/>
      <c r="T566" s="295"/>
      <c r="U566" s="295"/>
      <c r="V566" s="295"/>
      <c r="W566" s="295"/>
      <c r="X566" s="295"/>
      <c r="Y566" s="295"/>
      <c r="Z566" s="295"/>
      <c r="AA566" s="295"/>
      <c r="AB566" s="295"/>
      <c r="AC566" s="295"/>
      <c r="AD566" s="295"/>
      <c r="AE566" s="295"/>
      <c r="AF566" s="295"/>
      <c r="AG566" s="295"/>
      <c r="AH566" s="295"/>
      <c r="AI566" s="295"/>
      <c r="AJ566" s="295"/>
      <c r="AK566" s="295"/>
      <c r="AL566" s="295"/>
      <c r="AM566" s="295"/>
      <c r="AN566" s="295"/>
      <c r="AO566" s="295"/>
      <c r="AP566" s="295"/>
      <c r="AQ566" s="295"/>
      <c r="AR566" s="295"/>
      <c r="AS566" s="295"/>
      <c r="AT566" s="295"/>
      <c r="AU566" s="295"/>
    </row>
    <row r="567" spans="2:47" x14ac:dyDescent="0.3">
      <c r="B567" s="363"/>
      <c r="C567" s="295"/>
      <c r="D567" s="295"/>
      <c r="E567" s="370"/>
      <c r="F567" s="117"/>
      <c r="G567" s="295"/>
      <c r="H567" s="365"/>
      <c r="I567" s="80"/>
      <c r="J567" s="363"/>
      <c r="K567" s="80"/>
      <c r="L567" s="365"/>
      <c r="M567" s="370"/>
      <c r="N567" s="342"/>
      <c r="O567" s="370"/>
      <c r="P567" s="342"/>
      <c r="Q567" s="295"/>
      <c r="R567" s="295"/>
      <c r="S567" s="295"/>
      <c r="T567" s="295"/>
      <c r="U567" s="295"/>
      <c r="V567" s="295"/>
      <c r="W567" s="295"/>
      <c r="X567" s="295"/>
      <c r="Y567" s="295"/>
      <c r="Z567" s="295"/>
      <c r="AA567" s="295"/>
      <c r="AB567" s="295"/>
      <c r="AC567" s="295"/>
      <c r="AD567" s="295"/>
      <c r="AE567" s="295"/>
      <c r="AF567" s="295"/>
      <c r="AG567" s="295"/>
      <c r="AH567" s="295"/>
      <c r="AI567" s="295"/>
      <c r="AJ567" s="295"/>
      <c r="AK567" s="295"/>
      <c r="AL567" s="295"/>
      <c r="AM567" s="295"/>
      <c r="AN567" s="295"/>
      <c r="AO567" s="295"/>
      <c r="AP567" s="295"/>
      <c r="AQ567" s="295"/>
      <c r="AR567" s="295"/>
      <c r="AS567" s="295"/>
      <c r="AT567" s="295"/>
      <c r="AU567" s="295"/>
    </row>
    <row r="568" spans="2:47" x14ac:dyDescent="0.3">
      <c r="B568" s="363"/>
      <c r="C568" s="295"/>
      <c r="D568" s="295"/>
      <c r="E568" s="370"/>
      <c r="F568" s="117"/>
      <c r="G568" s="295"/>
      <c r="H568" s="365"/>
      <c r="I568" s="80"/>
      <c r="J568" s="363"/>
      <c r="K568" s="80"/>
      <c r="L568" s="365"/>
      <c r="M568" s="370"/>
      <c r="N568" s="342"/>
      <c r="O568" s="370"/>
      <c r="P568" s="342"/>
      <c r="Q568" s="295"/>
      <c r="R568" s="295"/>
      <c r="S568" s="295"/>
      <c r="T568" s="295"/>
      <c r="U568" s="295"/>
      <c r="V568" s="295"/>
      <c r="W568" s="295"/>
      <c r="X568" s="295"/>
      <c r="Y568" s="295"/>
      <c r="Z568" s="295"/>
      <c r="AA568" s="295"/>
      <c r="AB568" s="295"/>
      <c r="AC568" s="295"/>
      <c r="AD568" s="295"/>
      <c r="AE568" s="295"/>
      <c r="AF568" s="295"/>
      <c r="AG568" s="295"/>
      <c r="AH568" s="295"/>
      <c r="AI568" s="295"/>
      <c r="AJ568" s="295"/>
      <c r="AK568" s="295"/>
      <c r="AL568" s="295"/>
      <c r="AM568" s="295"/>
      <c r="AN568" s="295"/>
      <c r="AO568" s="295"/>
      <c r="AP568" s="295"/>
      <c r="AQ568" s="295"/>
      <c r="AR568" s="295"/>
      <c r="AS568" s="295"/>
      <c r="AT568" s="295"/>
      <c r="AU568" s="295"/>
    </row>
    <row r="569" spans="2:47" x14ac:dyDescent="0.3">
      <c r="B569" s="363"/>
      <c r="C569" s="295"/>
      <c r="D569" s="295"/>
      <c r="E569" s="370"/>
      <c r="F569" s="117"/>
      <c r="G569" s="295"/>
      <c r="H569" s="365"/>
      <c r="I569" s="80"/>
      <c r="J569" s="363"/>
      <c r="K569" s="80"/>
      <c r="L569" s="365"/>
      <c r="M569" s="370"/>
      <c r="N569" s="342"/>
      <c r="O569" s="370"/>
      <c r="P569" s="342"/>
      <c r="Q569" s="295"/>
      <c r="R569" s="295"/>
      <c r="S569" s="295"/>
      <c r="T569" s="295"/>
      <c r="U569" s="295"/>
      <c r="V569" s="295"/>
      <c r="W569" s="295"/>
      <c r="X569" s="295"/>
      <c r="Y569" s="295"/>
      <c r="Z569" s="295"/>
      <c r="AA569" s="295"/>
      <c r="AB569" s="295"/>
      <c r="AC569" s="295"/>
      <c r="AD569" s="295"/>
      <c r="AE569" s="295"/>
      <c r="AF569" s="295"/>
      <c r="AG569" s="295"/>
      <c r="AH569" s="295"/>
      <c r="AI569" s="295"/>
      <c r="AJ569" s="295"/>
      <c r="AK569" s="295"/>
      <c r="AL569" s="295"/>
      <c r="AM569" s="295"/>
      <c r="AN569" s="295"/>
      <c r="AO569" s="295"/>
      <c r="AP569" s="295"/>
      <c r="AQ569" s="295"/>
      <c r="AR569" s="295"/>
      <c r="AS569" s="295"/>
      <c r="AT569" s="295"/>
      <c r="AU569" s="295"/>
    </row>
    <row r="570" spans="2:47" x14ac:dyDescent="0.3">
      <c r="B570" s="363"/>
      <c r="C570" s="295"/>
      <c r="D570" s="295"/>
      <c r="E570" s="370"/>
      <c r="F570" s="117"/>
      <c r="G570" s="295"/>
      <c r="H570" s="365"/>
      <c r="I570" s="80"/>
      <c r="J570" s="363"/>
      <c r="K570" s="80"/>
      <c r="L570" s="365"/>
      <c r="M570" s="370"/>
      <c r="N570" s="342"/>
      <c r="O570" s="370"/>
      <c r="P570" s="342"/>
      <c r="Q570" s="295"/>
      <c r="R570" s="295"/>
      <c r="S570" s="295"/>
      <c r="T570" s="295"/>
      <c r="U570" s="295"/>
      <c r="V570" s="295"/>
      <c r="W570" s="295"/>
      <c r="X570" s="295"/>
      <c r="Y570" s="295"/>
      <c r="Z570" s="295"/>
      <c r="AA570" s="295"/>
      <c r="AB570" s="295"/>
      <c r="AC570" s="295"/>
      <c r="AD570" s="295"/>
      <c r="AE570" s="295"/>
      <c r="AF570" s="295"/>
      <c r="AG570" s="295"/>
      <c r="AH570" s="295"/>
      <c r="AI570" s="295"/>
      <c r="AJ570" s="295"/>
      <c r="AK570" s="295"/>
      <c r="AL570" s="295"/>
      <c r="AM570" s="295"/>
      <c r="AN570" s="295"/>
      <c r="AO570" s="295"/>
      <c r="AP570" s="295"/>
      <c r="AQ570" s="295"/>
      <c r="AR570" s="295"/>
      <c r="AS570" s="295"/>
      <c r="AT570" s="295"/>
      <c r="AU570" s="295"/>
    </row>
    <row r="571" spans="2:47" x14ac:dyDescent="0.3">
      <c r="B571" s="363"/>
      <c r="C571" s="295"/>
      <c r="D571" s="295"/>
      <c r="E571" s="370"/>
      <c r="F571" s="117"/>
      <c r="G571" s="295"/>
      <c r="H571" s="365"/>
      <c r="I571" s="80"/>
      <c r="J571" s="363"/>
      <c r="K571" s="80"/>
      <c r="L571" s="365"/>
      <c r="M571" s="370"/>
      <c r="N571" s="342"/>
      <c r="O571" s="370"/>
      <c r="P571" s="342"/>
      <c r="Q571" s="295"/>
      <c r="R571" s="295"/>
      <c r="S571" s="295"/>
      <c r="T571" s="295"/>
      <c r="U571" s="295"/>
      <c r="V571" s="295"/>
      <c r="W571" s="295"/>
      <c r="X571" s="295"/>
      <c r="Y571" s="295"/>
      <c r="Z571" s="295"/>
      <c r="AA571" s="295"/>
      <c r="AB571" s="295"/>
      <c r="AC571" s="295"/>
      <c r="AD571" s="295"/>
      <c r="AE571" s="295"/>
      <c r="AF571" s="295"/>
      <c r="AG571" s="295"/>
      <c r="AH571" s="295"/>
      <c r="AI571" s="295"/>
      <c r="AJ571" s="295"/>
      <c r="AK571" s="295"/>
      <c r="AL571" s="295"/>
      <c r="AM571" s="295"/>
      <c r="AN571" s="295"/>
      <c r="AO571" s="295"/>
      <c r="AP571" s="295"/>
      <c r="AQ571" s="295"/>
      <c r="AR571" s="295"/>
      <c r="AS571" s="295"/>
      <c r="AT571" s="295"/>
      <c r="AU571" s="295"/>
    </row>
    <row r="572" spans="2:47" x14ac:dyDescent="0.3">
      <c r="B572" s="363"/>
      <c r="C572" s="295"/>
      <c r="D572" s="295"/>
      <c r="E572" s="370"/>
      <c r="F572" s="117"/>
      <c r="G572" s="295"/>
      <c r="H572" s="365"/>
      <c r="I572" s="80"/>
      <c r="J572" s="363"/>
      <c r="K572" s="80"/>
      <c r="L572" s="365"/>
      <c r="M572" s="370"/>
      <c r="N572" s="342"/>
      <c r="O572" s="370"/>
      <c r="P572" s="342"/>
      <c r="Q572" s="295"/>
      <c r="R572" s="295"/>
      <c r="S572" s="295"/>
      <c r="T572" s="295"/>
      <c r="U572" s="295"/>
      <c r="V572" s="295"/>
      <c r="W572" s="295"/>
      <c r="X572" s="295"/>
      <c r="Y572" s="295"/>
      <c r="Z572" s="295"/>
      <c r="AA572" s="295"/>
      <c r="AB572" s="295"/>
      <c r="AC572" s="295"/>
      <c r="AD572" s="295"/>
      <c r="AE572" s="295"/>
      <c r="AF572" s="295"/>
      <c r="AG572" s="295"/>
      <c r="AH572" s="295"/>
      <c r="AI572" s="295"/>
      <c r="AJ572" s="295"/>
      <c r="AK572" s="295"/>
      <c r="AL572" s="295"/>
      <c r="AM572" s="295"/>
      <c r="AN572" s="295"/>
      <c r="AO572" s="295"/>
      <c r="AP572" s="295"/>
      <c r="AQ572" s="295"/>
      <c r="AR572" s="295"/>
      <c r="AS572" s="295"/>
      <c r="AT572" s="295"/>
      <c r="AU572" s="295"/>
    </row>
    <row r="573" spans="2:47" x14ac:dyDescent="0.3">
      <c r="B573" s="363"/>
      <c r="C573" s="295"/>
      <c r="D573" s="295"/>
      <c r="E573" s="370"/>
      <c r="F573" s="117"/>
      <c r="G573" s="295"/>
      <c r="H573" s="365"/>
      <c r="I573" s="80"/>
      <c r="J573" s="363"/>
      <c r="K573" s="80"/>
      <c r="L573" s="365"/>
      <c r="M573" s="370"/>
      <c r="N573" s="342"/>
      <c r="O573" s="370"/>
      <c r="P573" s="342"/>
      <c r="Q573" s="295"/>
      <c r="R573" s="295"/>
      <c r="S573" s="295"/>
      <c r="T573" s="295"/>
      <c r="U573" s="295"/>
      <c r="V573" s="295"/>
      <c r="W573" s="295"/>
      <c r="X573" s="295"/>
      <c r="Y573" s="295"/>
      <c r="Z573" s="295"/>
      <c r="AA573" s="295"/>
      <c r="AB573" s="295"/>
      <c r="AC573" s="295"/>
      <c r="AD573" s="295"/>
      <c r="AE573" s="295"/>
      <c r="AF573" s="295"/>
      <c r="AG573" s="295"/>
      <c r="AH573" s="295"/>
      <c r="AI573" s="295"/>
      <c r="AJ573" s="295"/>
      <c r="AK573" s="295"/>
      <c r="AL573" s="295"/>
      <c r="AM573" s="295"/>
      <c r="AN573" s="295"/>
      <c r="AO573" s="295"/>
      <c r="AP573" s="295"/>
      <c r="AQ573" s="295"/>
      <c r="AR573" s="295"/>
      <c r="AS573" s="295"/>
      <c r="AT573" s="295"/>
      <c r="AU573" s="295"/>
    </row>
    <row r="574" spans="2:47" x14ac:dyDescent="0.3">
      <c r="B574" s="363"/>
      <c r="C574" s="295"/>
      <c r="D574" s="295"/>
      <c r="E574" s="370"/>
      <c r="F574" s="117"/>
      <c r="G574" s="295"/>
      <c r="H574" s="365"/>
      <c r="I574" s="80"/>
      <c r="J574" s="363"/>
      <c r="K574" s="80"/>
      <c r="L574" s="365"/>
      <c r="M574" s="370"/>
      <c r="N574" s="342"/>
      <c r="O574" s="370"/>
      <c r="P574" s="342"/>
      <c r="Q574" s="295"/>
      <c r="R574" s="295"/>
      <c r="S574" s="295"/>
      <c r="T574" s="295"/>
      <c r="U574" s="295"/>
      <c r="V574" s="295"/>
      <c r="W574" s="295"/>
      <c r="X574" s="295"/>
      <c r="Y574" s="295"/>
      <c r="Z574" s="295"/>
      <c r="AA574" s="295"/>
      <c r="AB574" s="295"/>
      <c r="AC574" s="295"/>
      <c r="AD574" s="295"/>
      <c r="AE574" s="295"/>
      <c r="AF574" s="295"/>
      <c r="AG574" s="295"/>
      <c r="AH574" s="295"/>
      <c r="AI574" s="295"/>
      <c r="AJ574" s="295"/>
      <c r="AK574" s="295"/>
      <c r="AL574" s="295"/>
      <c r="AM574" s="295"/>
      <c r="AN574" s="295"/>
      <c r="AO574" s="295"/>
      <c r="AP574" s="295"/>
      <c r="AQ574" s="295"/>
      <c r="AR574" s="295"/>
      <c r="AS574" s="295"/>
      <c r="AT574" s="295"/>
      <c r="AU574" s="295"/>
    </row>
    <row r="575" spans="2:47" x14ac:dyDescent="0.3">
      <c r="B575" s="363"/>
      <c r="C575" s="295"/>
      <c r="D575" s="295"/>
      <c r="E575" s="370"/>
      <c r="F575" s="117"/>
      <c r="G575" s="295"/>
      <c r="H575" s="365"/>
      <c r="I575" s="80"/>
      <c r="J575" s="363"/>
      <c r="K575" s="80"/>
      <c r="L575" s="365"/>
      <c r="M575" s="370"/>
      <c r="N575" s="342"/>
      <c r="O575" s="370"/>
      <c r="P575" s="342"/>
      <c r="Q575" s="295"/>
      <c r="R575" s="295"/>
      <c r="S575" s="295"/>
      <c r="T575" s="295"/>
      <c r="U575" s="295"/>
      <c r="V575" s="295"/>
      <c r="W575" s="295"/>
      <c r="X575" s="295"/>
      <c r="Y575" s="295"/>
      <c r="Z575" s="295"/>
      <c r="AA575" s="295"/>
      <c r="AB575" s="295"/>
      <c r="AC575" s="295"/>
      <c r="AD575" s="295"/>
      <c r="AE575" s="295"/>
      <c r="AF575" s="295"/>
      <c r="AG575" s="295"/>
      <c r="AH575" s="295"/>
      <c r="AI575" s="295"/>
      <c r="AJ575" s="295"/>
      <c r="AK575" s="295"/>
      <c r="AL575" s="295"/>
      <c r="AM575" s="295"/>
      <c r="AN575" s="295"/>
      <c r="AO575" s="295"/>
      <c r="AP575" s="295"/>
      <c r="AQ575" s="295"/>
      <c r="AR575" s="295"/>
      <c r="AS575" s="295"/>
      <c r="AT575" s="295"/>
      <c r="AU575" s="295"/>
    </row>
    <row r="576" spans="2:47" x14ac:dyDescent="0.3">
      <c r="B576" s="363"/>
      <c r="C576" s="295"/>
      <c r="D576" s="295"/>
      <c r="E576" s="370"/>
      <c r="F576" s="117"/>
      <c r="G576" s="295"/>
      <c r="H576" s="365"/>
      <c r="I576" s="80"/>
      <c r="J576" s="363"/>
      <c r="K576" s="80"/>
      <c r="L576" s="365"/>
      <c r="M576" s="370"/>
      <c r="N576" s="342"/>
      <c r="O576" s="370"/>
      <c r="P576" s="342"/>
      <c r="Q576" s="295"/>
      <c r="R576" s="295"/>
      <c r="S576" s="295"/>
      <c r="T576" s="295"/>
      <c r="U576" s="295"/>
      <c r="V576" s="295"/>
      <c r="W576" s="295"/>
      <c r="X576" s="295"/>
      <c r="Y576" s="295"/>
      <c r="Z576" s="295"/>
      <c r="AA576" s="295"/>
      <c r="AB576" s="295"/>
      <c r="AC576" s="295"/>
      <c r="AD576" s="295"/>
      <c r="AE576" s="295"/>
      <c r="AF576" s="295"/>
      <c r="AG576" s="295"/>
      <c r="AH576" s="295"/>
      <c r="AI576" s="295"/>
      <c r="AJ576" s="295"/>
      <c r="AK576" s="295"/>
      <c r="AL576" s="295"/>
      <c r="AM576" s="295"/>
      <c r="AN576" s="295"/>
      <c r="AO576" s="295"/>
      <c r="AP576" s="295"/>
      <c r="AQ576" s="295"/>
      <c r="AR576" s="295"/>
      <c r="AS576" s="295"/>
      <c r="AT576" s="295"/>
      <c r="AU576" s="295"/>
    </row>
    <row r="577" spans="2:47" x14ac:dyDescent="0.3">
      <c r="B577" s="363"/>
      <c r="C577" s="295"/>
      <c r="D577" s="295"/>
      <c r="E577" s="370"/>
      <c r="F577" s="117"/>
      <c r="G577" s="295"/>
      <c r="H577" s="365"/>
      <c r="I577" s="80"/>
      <c r="J577" s="363"/>
      <c r="K577" s="80"/>
      <c r="L577" s="365"/>
      <c r="M577" s="370"/>
      <c r="N577" s="342"/>
      <c r="O577" s="370"/>
      <c r="P577" s="342"/>
      <c r="Q577" s="295"/>
      <c r="R577" s="295"/>
      <c r="S577" s="295"/>
      <c r="T577" s="295"/>
      <c r="U577" s="295"/>
      <c r="V577" s="295"/>
      <c r="W577" s="295"/>
      <c r="X577" s="295"/>
      <c r="Y577" s="295"/>
      <c r="Z577" s="295"/>
      <c r="AA577" s="295"/>
      <c r="AB577" s="295"/>
      <c r="AC577" s="295"/>
      <c r="AD577" s="295"/>
      <c r="AE577" s="295"/>
      <c r="AF577" s="295"/>
      <c r="AG577" s="295"/>
      <c r="AH577" s="295"/>
      <c r="AI577" s="295"/>
      <c r="AJ577" s="295"/>
      <c r="AK577" s="295"/>
      <c r="AL577" s="295"/>
      <c r="AM577" s="295"/>
      <c r="AN577" s="295"/>
      <c r="AO577" s="295"/>
      <c r="AP577" s="295"/>
      <c r="AQ577" s="295"/>
      <c r="AR577" s="295"/>
      <c r="AS577" s="295"/>
      <c r="AT577" s="295"/>
      <c r="AU577" s="295"/>
    </row>
    <row r="578" spans="2:47" x14ac:dyDescent="0.3">
      <c r="B578" s="363"/>
      <c r="C578" s="295"/>
      <c r="D578" s="295"/>
      <c r="E578" s="370"/>
      <c r="F578" s="117"/>
      <c r="G578" s="295"/>
      <c r="H578" s="365"/>
      <c r="I578" s="80"/>
      <c r="J578" s="363"/>
      <c r="K578" s="80"/>
      <c r="L578" s="365"/>
      <c r="M578" s="370"/>
      <c r="N578" s="342"/>
      <c r="O578" s="370"/>
      <c r="P578" s="342"/>
      <c r="Q578" s="295"/>
      <c r="R578" s="295"/>
      <c r="S578" s="295"/>
      <c r="T578" s="295"/>
      <c r="U578" s="295"/>
      <c r="V578" s="295"/>
      <c r="W578" s="295"/>
      <c r="X578" s="295"/>
      <c r="Y578" s="295"/>
      <c r="Z578" s="295"/>
      <c r="AA578" s="295"/>
      <c r="AB578" s="295"/>
      <c r="AC578" s="295"/>
      <c r="AD578" s="295"/>
      <c r="AE578" s="295"/>
      <c r="AF578" s="295"/>
      <c r="AG578" s="295"/>
      <c r="AH578" s="295"/>
      <c r="AI578" s="295"/>
      <c r="AJ578" s="295"/>
      <c r="AK578" s="295"/>
      <c r="AL578" s="295"/>
      <c r="AM578" s="295"/>
      <c r="AN578" s="295"/>
      <c r="AO578" s="295"/>
      <c r="AP578" s="295"/>
      <c r="AQ578" s="295"/>
      <c r="AR578" s="295"/>
      <c r="AS578" s="295"/>
      <c r="AT578" s="295"/>
      <c r="AU578" s="295"/>
    </row>
    <row r="579" spans="2:47" x14ac:dyDescent="0.3">
      <c r="B579" s="363"/>
      <c r="C579" s="295"/>
      <c r="D579" s="295"/>
      <c r="E579" s="370"/>
      <c r="F579" s="117"/>
      <c r="G579" s="295"/>
      <c r="H579" s="365"/>
      <c r="I579" s="80"/>
      <c r="J579" s="363"/>
      <c r="K579" s="80"/>
      <c r="L579" s="365"/>
      <c r="M579" s="370"/>
      <c r="N579" s="342"/>
      <c r="O579" s="370"/>
      <c r="P579" s="342"/>
      <c r="Q579" s="295"/>
      <c r="R579" s="295"/>
      <c r="S579" s="295"/>
      <c r="T579" s="295"/>
      <c r="U579" s="295"/>
      <c r="V579" s="295"/>
      <c r="W579" s="295"/>
      <c r="X579" s="295"/>
      <c r="Y579" s="295"/>
      <c r="Z579" s="295"/>
      <c r="AA579" s="295"/>
      <c r="AB579" s="295"/>
      <c r="AC579" s="295"/>
      <c r="AD579" s="295"/>
      <c r="AE579" s="295"/>
      <c r="AF579" s="295"/>
      <c r="AG579" s="295"/>
      <c r="AH579" s="295"/>
      <c r="AI579" s="295"/>
      <c r="AJ579" s="295"/>
      <c r="AK579" s="295"/>
      <c r="AL579" s="295"/>
      <c r="AM579" s="295"/>
      <c r="AN579" s="295"/>
      <c r="AO579" s="295"/>
      <c r="AP579" s="295"/>
      <c r="AQ579" s="295"/>
      <c r="AR579" s="295"/>
      <c r="AS579" s="295"/>
      <c r="AT579" s="295"/>
      <c r="AU579" s="295"/>
    </row>
    <row r="580" spans="2:47" x14ac:dyDescent="0.3">
      <c r="B580" s="363"/>
      <c r="C580" s="295"/>
      <c r="D580" s="295"/>
      <c r="E580" s="370"/>
      <c r="F580" s="117"/>
      <c r="G580" s="295"/>
      <c r="H580" s="365"/>
      <c r="I580" s="80"/>
      <c r="J580" s="363"/>
      <c r="K580" s="80"/>
      <c r="L580" s="365"/>
      <c r="M580" s="370"/>
      <c r="N580" s="342"/>
      <c r="O580" s="370"/>
      <c r="P580" s="342"/>
      <c r="Q580" s="295"/>
      <c r="R580" s="295"/>
      <c r="S580" s="295"/>
      <c r="T580" s="295"/>
      <c r="U580" s="295"/>
      <c r="V580" s="295"/>
      <c r="W580" s="295"/>
      <c r="X580" s="295"/>
      <c r="Y580" s="295"/>
      <c r="Z580" s="295"/>
      <c r="AA580" s="295"/>
      <c r="AB580" s="295"/>
      <c r="AC580" s="295"/>
      <c r="AD580" s="295"/>
      <c r="AE580" s="295"/>
      <c r="AF580" s="295"/>
      <c r="AG580" s="295"/>
      <c r="AH580" s="295"/>
      <c r="AI580" s="295"/>
      <c r="AJ580" s="295"/>
      <c r="AK580" s="295"/>
      <c r="AL580" s="295"/>
      <c r="AM580" s="295"/>
      <c r="AN580" s="295"/>
      <c r="AO580" s="295"/>
      <c r="AP580" s="295"/>
      <c r="AQ580" s="295"/>
      <c r="AR580" s="295"/>
      <c r="AS580" s="295"/>
      <c r="AT580" s="295"/>
      <c r="AU580" s="295"/>
    </row>
    <row r="581" spans="2:47" x14ac:dyDescent="0.3">
      <c r="B581" s="363"/>
      <c r="C581" s="295"/>
      <c r="D581" s="295"/>
      <c r="E581" s="370"/>
      <c r="F581" s="117"/>
      <c r="G581" s="295"/>
      <c r="H581" s="365"/>
      <c r="I581" s="80"/>
      <c r="J581" s="363"/>
      <c r="K581" s="80"/>
      <c r="L581" s="365"/>
      <c r="M581" s="370"/>
      <c r="N581" s="342"/>
      <c r="O581" s="370"/>
      <c r="P581" s="342"/>
      <c r="Q581" s="295"/>
      <c r="R581" s="295"/>
      <c r="S581" s="295"/>
      <c r="T581" s="295"/>
      <c r="U581" s="295"/>
      <c r="V581" s="295"/>
      <c r="W581" s="295"/>
      <c r="X581" s="295"/>
      <c r="Y581" s="295"/>
      <c r="Z581" s="295"/>
      <c r="AA581" s="295"/>
      <c r="AB581" s="295"/>
      <c r="AC581" s="295"/>
      <c r="AD581" s="295"/>
      <c r="AE581" s="295"/>
      <c r="AF581" s="295"/>
      <c r="AG581" s="295"/>
      <c r="AH581" s="295"/>
      <c r="AI581" s="295"/>
      <c r="AJ581" s="295"/>
      <c r="AK581" s="295"/>
      <c r="AL581" s="295"/>
      <c r="AM581" s="295"/>
      <c r="AN581" s="295"/>
      <c r="AO581" s="295"/>
      <c r="AP581" s="295"/>
      <c r="AQ581" s="295"/>
      <c r="AR581" s="295"/>
      <c r="AS581" s="295"/>
      <c r="AT581" s="295"/>
      <c r="AU581" s="295"/>
    </row>
    <row r="582" spans="2:47" x14ac:dyDescent="0.3">
      <c r="B582" s="363"/>
      <c r="C582" s="295"/>
      <c r="D582" s="295"/>
      <c r="E582" s="370"/>
      <c r="F582" s="117"/>
      <c r="G582" s="295"/>
      <c r="H582" s="365"/>
      <c r="I582" s="80"/>
      <c r="J582" s="363"/>
      <c r="K582" s="80"/>
      <c r="L582" s="365"/>
      <c r="M582" s="370"/>
      <c r="N582" s="342"/>
      <c r="O582" s="370"/>
      <c r="P582" s="342"/>
      <c r="Q582" s="295"/>
      <c r="R582" s="295"/>
      <c r="S582" s="295"/>
      <c r="T582" s="295"/>
      <c r="U582" s="295"/>
      <c r="V582" s="295"/>
      <c r="W582" s="295"/>
      <c r="X582" s="295"/>
      <c r="Y582" s="295"/>
      <c r="Z582" s="295"/>
      <c r="AA582" s="295"/>
      <c r="AB582" s="295"/>
      <c r="AC582" s="295"/>
      <c r="AD582" s="295"/>
      <c r="AE582" s="295"/>
      <c r="AF582" s="295"/>
      <c r="AG582" s="295"/>
      <c r="AH582" s="295"/>
      <c r="AI582" s="295"/>
      <c r="AJ582" s="295"/>
      <c r="AK582" s="295"/>
      <c r="AL582" s="295"/>
      <c r="AM582" s="295"/>
      <c r="AN582" s="295"/>
      <c r="AO582" s="295"/>
      <c r="AP582" s="295"/>
      <c r="AQ582" s="295"/>
      <c r="AR582" s="295"/>
      <c r="AS582" s="295"/>
      <c r="AT582" s="295"/>
      <c r="AU582" s="295"/>
    </row>
    <row r="583" spans="2:47" x14ac:dyDescent="0.3">
      <c r="B583" s="363"/>
      <c r="C583" s="295"/>
      <c r="D583" s="295"/>
      <c r="E583" s="370"/>
      <c r="F583" s="117"/>
      <c r="G583" s="295"/>
      <c r="H583" s="365"/>
      <c r="I583" s="80"/>
      <c r="J583" s="363"/>
      <c r="K583" s="80"/>
      <c r="L583" s="365"/>
      <c r="M583" s="370"/>
      <c r="N583" s="342"/>
      <c r="O583" s="370"/>
      <c r="P583" s="342"/>
      <c r="Q583" s="295"/>
      <c r="R583" s="295"/>
      <c r="S583" s="295"/>
      <c r="T583" s="295"/>
      <c r="U583" s="295"/>
      <c r="V583" s="295"/>
      <c r="W583" s="295"/>
      <c r="X583" s="295"/>
      <c r="Y583" s="295"/>
      <c r="Z583" s="295"/>
      <c r="AA583" s="295"/>
      <c r="AB583" s="295"/>
      <c r="AC583" s="295"/>
      <c r="AD583" s="295"/>
      <c r="AE583" s="295"/>
      <c r="AF583" s="295"/>
      <c r="AG583" s="295"/>
      <c r="AH583" s="295"/>
      <c r="AI583" s="295"/>
      <c r="AJ583" s="295"/>
      <c r="AK583" s="295"/>
      <c r="AL583" s="295"/>
      <c r="AM583" s="295"/>
      <c r="AN583" s="295"/>
      <c r="AO583" s="295"/>
      <c r="AP583" s="295"/>
      <c r="AQ583" s="295"/>
      <c r="AR583" s="295"/>
      <c r="AS583" s="295"/>
      <c r="AT583" s="295"/>
      <c r="AU583" s="295"/>
    </row>
    <row r="584" spans="2:47" x14ac:dyDescent="0.3">
      <c r="B584" s="363"/>
      <c r="C584" s="295"/>
      <c r="D584" s="295"/>
      <c r="E584" s="370"/>
      <c r="F584" s="117"/>
      <c r="G584" s="295"/>
      <c r="H584" s="365"/>
      <c r="I584" s="80"/>
      <c r="J584" s="363"/>
      <c r="K584" s="80"/>
      <c r="L584" s="365"/>
      <c r="M584" s="370"/>
      <c r="N584" s="342"/>
      <c r="O584" s="370"/>
      <c r="P584" s="342"/>
      <c r="Q584" s="295"/>
      <c r="R584" s="295"/>
      <c r="S584" s="295"/>
      <c r="T584" s="295"/>
      <c r="U584" s="295"/>
      <c r="V584" s="295"/>
      <c r="W584" s="295"/>
      <c r="X584" s="295"/>
      <c r="Y584" s="295"/>
      <c r="Z584" s="295"/>
      <c r="AA584" s="295"/>
      <c r="AB584" s="295"/>
      <c r="AC584" s="295"/>
      <c r="AD584" s="295"/>
      <c r="AE584" s="295"/>
      <c r="AF584" s="295"/>
      <c r="AG584" s="295"/>
      <c r="AH584" s="295"/>
      <c r="AI584" s="295"/>
      <c r="AJ584" s="295"/>
      <c r="AK584" s="295"/>
      <c r="AL584" s="295"/>
      <c r="AM584" s="295"/>
      <c r="AN584" s="295"/>
      <c r="AO584" s="295"/>
      <c r="AP584" s="295"/>
      <c r="AQ584" s="295"/>
      <c r="AR584" s="295"/>
      <c r="AS584" s="295"/>
      <c r="AT584" s="295"/>
      <c r="AU584" s="295"/>
    </row>
    <row r="585" spans="2:47" x14ac:dyDescent="0.3">
      <c r="B585" s="363"/>
      <c r="C585" s="295"/>
      <c r="D585" s="295"/>
      <c r="E585" s="370"/>
      <c r="F585" s="117"/>
      <c r="G585" s="295"/>
      <c r="H585" s="365"/>
      <c r="I585" s="80"/>
      <c r="J585" s="363"/>
      <c r="K585" s="80"/>
      <c r="L585" s="365"/>
      <c r="M585" s="370"/>
      <c r="N585" s="342"/>
      <c r="O585" s="370"/>
      <c r="P585" s="342"/>
      <c r="Q585" s="295"/>
      <c r="R585" s="295"/>
      <c r="S585" s="295"/>
      <c r="T585" s="295"/>
      <c r="U585" s="295"/>
      <c r="V585" s="295"/>
      <c r="W585" s="295"/>
      <c r="X585" s="295"/>
      <c r="Y585" s="295"/>
      <c r="Z585" s="295"/>
      <c r="AA585" s="295"/>
      <c r="AB585" s="295"/>
      <c r="AC585" s="295"/>
      <c r="AD585" s="295"/>
      <c r="AE585" s="295"/>
      <c r="AF585" s="295"/>
      <c r="AG585" s="295"/>
      <c r="AH585" s="295"/>
      <c r="AI585" s="295"/>
      <c r="AJ585" s="295"/>
      <c r="AK585" s="295"/>
      <c r="AL585" s="295"/>
      <c r="AM585" s="295"/>
      <c r="AN585" s="295"/>
      <c r="AO585" s="295"/>
      <c r="AP585" s="295"/>
      <c r="AQ585" s="295"/>
      <c r="AR585" s="295"/>
      <c r="AS585" s="295"/>
      <c r="AT585" s="295"/>
      <c r="AU585" s="295"/>
    </row>
    <row r="586" spans="2:47" x14ac:dyDescent="0.3">
      <c r="B586" s="363"/>
      <c r="C586" s="295"/>
      <c r="D586" s="295"/>
      <c r="E586" s="370"/>
      <c r="F586" s="117"/>
      <c r="G586" s="295"/>
      <c r="H586" s="365"/>
      <c r="I586" s="80"/>
      <c r="J586" s="363"/>
      <c r="K586" s="80"/>
      <c r="L586" s="365"/>
      <c r="M586" s="370"/>
      <c r="N586" s="342"/>
      <c r="O586" s="370"/>
      <c r="P586" s="342"/>
      <c r="Q586" s="295"/>
      <c r="R586" s="295"/>
      <c r="S586" s="295"/>
      <c r="T586" s="295"/>
      <c r="U586" s="295"/>
      <c r="V586" s="295"/>
      <c r="W586" s="295"/>
      <c r="X586" s="295"/>
      <c r="Y586" s="295"/>
      <c r="Z586" s="295"/>
      <c r="AA586" s="295"/>
      <c r="AB586" s="295"/>
      <c r="AC586" s="295"/>
      <c r="AD586" s="295"/>
      <c r="AE586" s="295"/>
      <c r="AF586" s="295"/>
      <c r="AG586" s="295"/>
      <c r="AH586" s="295"/>
      <c r="AI586" s="295"/>
      <c r="AJ586" s="295"/>
      <c r="AK586" s="295"/>
      <c r="AL586" s="295"/>
      <c r="AM586" s="295"/>
      <c r="AN586" s="295"/>
      <c r="AO586" s="295"/>
      <c r="AP586" s="295"/>
      <c r="AQ586" s="295"/>
      <c r="AR586" s="295"/>
      <c r="AS586" s="295"/>
      <c r="AT586" s="295"/>
      <c r="AU586" s="295"/>
    </row>
    <row r="587" spans="2:47" x14ac:dyDescent="0.3">
      <c r="B587" s="363"/>
      <c r="C587" s="295"/>
      <c r="D587" s="295"/>
      <c r="E587" s="370"/>
      <c r="F587" s="117"/>
      <c r="G587" s="295"/>
      <c r="H587" s="365"/>
      <c r="I587" s="80"/>
      <c r="J587" s="363"/>
      <c r="K587" s="80"/>
      <c r="L587" s="365"/>
      <c r="M587" s="370"/>
      <c r="N587" s="342"/>
      <c r="O587" s="370"/>
      <c r="P587" s="342"/>
      <c r="Q587" s="295"/>
      <c r="R587" s="295"/>
      <c r="S587" s="295"/>
      <c r="T587" s="295"/>
      <c r="U587" s="295"/>
      <c r="V587" s="295"/>
      <c r="W587" s="295"/>
      <c r="X587" s="295"/>
      <c r="Y587" s="295"/>
      <c r="Z587" s="295"/>
      <c r="AA587" s="295"/>
      <c r="AB587" s="295"/>
      <c r="AC587" s="295"/>
      <c r="AD587" s="295"/>
      <c r="AE587" s="295"/>
      <c r="AF587" s="295"/>
      <c r="AG587" s="295"/>
      <c r="AH587" s="295"/>
      <c r="AI587" s="295"/>
      <c r="AJ587" s="295"/>
      <c r="AK587" s="295"/>
      <c r="AL587" s="295"/>
      <c r="AM587" s="295"/>
      <c r="AN587" s="295"/>
      <c r="AO587" s="295"/>
      <c r="AP587" s="295"/>
      <c r="AQ587" s="295"/>
      <c r="AR587" s="295"/>
      <c r="AS587" s="295"/>
      <c r="AT587" s="295"/>
      <c r="AU587" s="295"/>
    </row>
    <row r="588" spans="2:47" x14ac:dyDescent="0.3">
      <c r="B588" s="363"/>
      <c r="C588" s="295"/>
      <c r="D588" s="295"/>
      <c r="E588" s="370"/>
      <c r="F588" s="117"/>
      <c r="G588" s="295"/>
      <c r="H588" s="365"/>
      <c r="I588" s="80"/>
      <c r="J588" s="363"/>
      <c r="K588" s="80"/>
      <c r="L588" s="365"/>
      <c r="M588" s="370"/>
      <c r="N588" s="342"/>
      <c r="O588" s="370"/>
      <c r="P588" s="342"/>
      <c r="Q588" s="295"/>
      <c r="R588" s="295"/>
      <c r="S588" s="295"/>
      <c r="T588" s="295"/>
      <c r="U588" s="295"/>
      <c r="V588" s="295"/>
      <c r="W588" s="295"/>
      <c r="X588" s="295"/>
      <c r="Y588" s="295"/>
      <c r="Z588" s="295"/>
      <c r="AA588" s="295"/>
      <c r="AB588" s="295"/>
      <c r="AC588" s="295"/>
      <c r="AD588" s="295"/>
      <c r="AE588" s="295"/>
      <c r="AF588" s="295"/>
      <c r="AG588" s="295"/>
      <c r="AH588" s="295"/>
      <c r="AI588" s="295"/>
      <c r="AJ588" s="295"/>
      <c r="AK588" s="295"/>
      <c r="AL588" s="295"/>
      <c r="AM588" s="295"/>
      <c r="AN588" s="295"/>
      <c r="AO588" s="295"/>
      <c r="AP588" s="295"/>
      <c r="AQ588" s="295"/>
      <c r="AR588" s="295"/>
      <c r="AS588" s="295"/>
      <c r="AT588" s="295"/>
      <c r="AU588" s="295"/>
    </row>
    <row r="589" spans="2:47" x14ac:dyDescent="0.3">
      <c r="B589" s="363"/>
      <c r="C589" s="295"/>
      <c r="D589" s="295"/>
      <c r="E589" s="370"/>
      <c r="F589" s="117"/>
      <c r="G589" s="295"/>
      <c r="H589" s="365"/>
      <c r="I589" s="80"/>
      <c r="J589" s="363"/>
      <c r="K589" s="80"/>
      <c r="L589" s="365"/>
      <c r="M589" s="370"/>
      <c r="N589" s="342"/>
      <c r="O589" s="370"/>
      <c r="P589" s="342"/>
      <c r="Q589" s="295"/>
      <c r="R589" s="295"/>
      <c r="S589" s="295"/>
      <c r="T589" s="295"/>
      <c r="U589" s="295"/>
      <c r="V589" s="295"/>
      <c r="W589" s="295"/>
      <c r="X589" s="295"/>
      <c r="Y589" s="295"/>
      <c r="Z589" s="295"/>
      <c r="AA589" s="295"/>
      <c r="AB589" s="295"/>
      <c r="AC589" s="295"/>
      <c r="AD589" s="295"/>
      <c r="AE589" s="295"/>
      <c r="AF589" s="295"/>
      <c r="AG589" s="295"/>
      <c r="AH589" s="295"/>
      <c r="AI589" s="295"/>
      <c r="AJ589" s="295"/>
      <c r="AK589" s="295"/>
      <c r="AL589" s="295"/>
      <c r="AM589" s="295"/>
      <c r="AN589" s="295"/>
      <c r="AO589" s="295"/>
      <c r="AP589" s="295"/>
      <c r="AQ589" s="295"/>
      <c r="AR589" s="295"/>
      <c r="AS589" s="295"/>
      <c r="AT589" s="295"/>
      <c r="AU589" s="295"/>
    </row>
    <row r="590" spans="2:47" x14ac:dyDescent="0.3">
      <c r="B590" s="363"/>
      <c r="C590" s="295"/>
      <c r="D590" s="295"/>
      <c r="E590" s="370"/>
      <c r="F590" s="117"/>
      <c r="G590" s="295"/>
      <c r="H590" s="365"/>
      <c r="I590" s="80"/>
      <c r="J590" s="363"/>
      <c r="K590" s="80"/>
      <c r="L590" s="365"/>
      <c r="M590" s="370"/>
      <c r="N590" s="342"/>
      <c r="O590" s="370"/>
      <c r="P590" s="342"/>
      <c r="Q590" s="295"/>
      <c r="R590" s="295"/>
      <c r="S590" s="295"/>
      <c r="T590" s="295"/>
      <c r="U590" s="295"/>
      <c r="V590" s="295"/>
      <c r="W590" s="295"/>
      <c r="X590" s="295"/>
      <c r="Y590" s="295"/>
      <c r="Z590" s="295"/>
      <c r="AA590" s="295"/>
      <c r="AB590" s="295"/>
      <c r="AC590" s="295"/>
      <c r="AD590" s="295"/>
      <c r="AE590" s="295"/>
      <c r="AF590" s="295"/>
      <c r="AG590" s="295"/>
      <c r="AH590" s="295"/>
      <c r="AI590" s="295"/>
      <c r="AJ590" s="295"/>
      <c r="AK590" s="295"/>
      <c r="AL590" s="295"/>
      <c r="AM590" s="295"/>
      <c r="AN590" s="295"/>
      <c r="AO590" s="295"/>
      <c r="AP590" s="295"/>
      <c r="AQ590" s="295"/>
      <c r="AR590" s="295"/>
      <c r="AS590" s="295"/>
      <c r="AT590" s="295"/>
      <c r="AU590" s="295"/>
    </row>
    <row r="591" spans="2:47" x14ac:dyDescent="0.3">
      <c r="B591" s="363"/>
      <c r="C591" s="295"/>
      <c r="D591" s="295"/>
      <c r="E591" s="370"/>
      <c r="F591" s="117"/>
      <c r="G591" s="295"/>
      <c r="H591" s="365"/>
      <c r="I591" s="80"/>
      <c r="J591" s="363"/>
      <c r="K591" s="80"/>
      <c r="L591" s="365"/>
      <c r="M591" s="370"/>
      <c r="N591" s="342"/>
      <c r="O591" s="370"/>
      <c r="P591" s="342"/>
      <c r="Q591" s="295"/>
      <c r="R591" s="295"/>
      <c r="S591" s="295"/>
      <c r="T591" s="295"/>
      <c r="U591" s="295"/>
      <c r="V591" s="295"/>
      <c r="W591" s="295"/>
      <c r="X591" s="295"/>
      <c r="Y591" s="295"/>
      <c r="Z591" s="295"/>
      <c r="AA591" s="295"/>
      <c r="AB591" s="295"/>
      <c r="AC591" s="295"/>
      <c r="AD591" s="295"/>
      <c r="AE591" s="295"/>
      <c r="AF591" s="295"/>
      <c r="AG591" s="295"/>
      <c r="AH591" s="295"/>
      <c r="AI591" s="295"/>
      <c r="AJ591" s="295"/>
      <c r="AK591" s="295"/>
      <c r="AL591" s="295"/>
      <c r="AM591" s="295"/>
      <c r="AN591" s="295"/>
      <c r="AO591" s="295"/>
      <c r="AP591" s="295"/>
      <c r="AQ591" s="295"/>
      <c r="AR591" s="295"/>
      <c r="AS591" s="295"/>
      <c r="AT591" s="295"/>
      <c r="AU591" s="295"/>
    </row>
    <row r="592" spans="2:47" x14ac:dyDescent="0.3">
      <c r="B592" s="363"/>
      <c r="C592" s="295"/>
      <c r="D592" s="295"/>
      <c r="E592" s="370"/>
      <c r="F592" s="117"/>
      <c r="G592" s="295"/>
      <c r="H592" s="365"/>
      <c r="I592" s="80"/>
      <c r="J592" s="363"/>
      <c r="K592" s="80"/>
      <c r="L592" s="365"/>
      <c r="M592" s="370"/>
      <c r="N592" s="342"/>
      <c r="O592" s="370"/>
      <c r="P592" s="342"/>
      <c r="Q592" s="295"/>
      <c r="R592" s="295"/>
      <c r="S592" s="295"/>
      <c r="T592" s="295"/>
      <c r="U592" s="295"/>
      <c r="V592" s="295"/>
      <c r="W592" s="295"/>
      <c r="X592" s="295"/>
      <c r="Y592" s="295"/>
      <c r="Z592" s="295"/>
      <c r="AA592" s="295"/>
      <c r="AB592" s="295"/>
      <c r="AC592" s="295"/>
      <c r="AD592" s="295"/>
      <c r="AE592" s="295"/>
      <c r="AF592" s="295"/>
      <c r="AG592" s="295"/>
      <c r="AH592" s="295"/>
      <c r="AI592" s="295"/>
      <c r="AJ592" s="295"/>
      <c r="AK592" s="295"/>
      <c r="AL592" s="295"/>
      <c r="AM592" s="295"/>
      <c r="AN592" s="295"/>
      <c r="AO592" s="295"/>
      <c r="AP592" s="295"/>
      <c r="AQ592" s="295"/>
      <c r="AR592" s="295"/>
      <c r="AS592" s="295"/>
      <c r="AT592" s="295"/>
      <c r="AU592" s="295"/>
    </row>
    <row r="593" spans="2:47" x14ac:dyDescent="0.3">
      <c r="B593" s="363"/>
      <c r="C593" s="295"/>
      <c r="D593" s="295"/>
      <c r="E593" s="370"/>
      <c r="F593" s="117"/>
      <c r="G593" s="295"/>
      <c r="H593" s="365"/>
      <c r="I593" s="80"/>
      <c r="J593" s="363"/>
      <c r="K593" s="80"/>
      <c r="L593" s="365"/>
      <c r="M593" s="370"/>
      <c r="N593" s="342"/>
      <c r="O593" s="370"/>
      <c r="P593" s="342"/>
      <c r="Q593" s="295"/>
      <c r="R593" s="295"/>
      <c r="S593" s="295"/>
      <c r="T593" s="295"/>
      <c r="U593" s="295"/>
      <c r="V593" s="295"/>
      <c r="W593" s="295"/>
      <c r="X593" s="295"/>
      <c r="Y593" s="295"/>
      <c r="Z593" s="295"/>
      <c r="AA593" s="295"/>
      <c r="AB593" s="295"/>
      <c r="AC593" s="295"/>
      <c r="AD593" s="295"/>
      <c r="AE593" s="295"/>
      <c r="AF593" s="295"/>
      <c r="AG593" s="295"/>
      <c r="AH593" s="295"/>
      <c r="AI593" s="295"/>
      <c r="AJ593" s="295"/>
      <c r="AK593" s="295"/>
      <c r="AL593" s="295"/>
      <c r="AM593" s="295"/>
      <c r="AN593" s="295"/>
      <c r="AO593" s="295"/>
      <c r="AP593" s="295"/>
      <c r="AQ593" s="295"/>
      <c r="AR593" s="295"/>
      <c r="AS593" s="295"/>
      <c r="AT593" s="295"/>
      <c r="AU593" s="295"/>
    </row>
    <row r="594" spans="2:47" x14ac:dyDescent="0.3">
      <c r="B594" s="363"/>
      <c r="C594" s="295"/>
      <c r="D594" s="295"/>
      <c r="E594" s="370"/>
      <c r="F594" s="117"/>
      <c r="G594" s="295"/>
      <c r="H594" s="365"/>
      <c r="I594" s="80"/>
      <c r="J594" s="363"/>
      <c r="K594" s="80"/>
      <c r="L594" s="365"/>
      <c r="M594" s="370"/>
      <c r="N594" s="342"/>
      <c r="O594" s="370"/>
      <c r="P594" s="342"/>
      <c r="Q594" s="295"/>
      <c r="R594" s="295"/>
      <c r="S594" s="295"/>
      <c r="T594" s="295"/>
      <c r="U594" s="295"/>
      <c r="V594" s="295"/>
      <c r="W594" s="295"/>
      <c r="X594" s="295"/>
      <c r="Y594" s="295"/>
      <c r="Z594" s="295"/>
      <c r="AA594" s="295"/>
      <c r="AB594" s="295"/>
      <c r="AC594" s="295"/>
      <c r="AD594" s="295"/>
      <c r="AE594" s="295"/>
      <c r="AF594" s="295"/>
      <c r="AG594" s="295"/>
      <c r="AH594" s="295"/>
      <c r="AI594" s="295"/>
      <c r="AJ594" s="295"/>
      <c r="AK594" s="295"/>
      <c r="AL594" s="295"/>
      <c r="AM594" s="295"/>
      <c r="AN594" s="295"/>
      <c r="AO594" s="295"/>
      <c r="AP594" s="295"/>
      <c r="AQ594" s="295"/>
      <c r="AR594" s="295"/>
      <c r="AS594" s="295"/>
      <c r="AT594" s="295"/>
      <c r="AU594" s="295"/>
    </row>
    <row r="595" spans="2:47" x14ac:dyDescent="0.3">
      <c r="B595" s="363"/>
      <c r="C595" s="295"/>
      <c r="D595" s="295"/>
      <c r="E595" s="370"/>
      <c r="F595" s="117"/>
      <c r="G595" s="295"/>
      <c r="H595" s="365"/>
      <c r="I595" s="80"/>
      <c r="J595" s="363"/>
      <c r="K595" s="80"/>
      <c r="L595" s="365"/>
      <c r="M595" s="370"/>
      <c r="N595" s="342"/>
      <c r="O595" s="370"/>
      <c r="P595" s="342"/>
      <c r="Q595" s="295"/>
      <c r="R595" s="295"/>
      <c r="S595" s="295"/>
      <c r="T595" s="295"/>
      <c r="U595" s="295"/>
      <c r="V595" s="295"/>
      <c r="W595" s="295"/>
      <c r="X595" s="295"/>
      <c r="Y595" s="295"/>
      <c r="Z595" s="295"/>
      <c r="AA595" s="295"/>
      <c r="AB595" s="295"/>
      <c r="AC595" s="295"/>
      <c r="AD595" s="295"/>
      <c r="AE595" s="295"/>
      <c r="AF595" s="295"/>
      <c r="AG595" s="295"/>
      <c r="AH595" s="295"/>
      <c r="AI595" s="295"/>
      <c r="AJ595" s="295"/>
      <c r="AK595" s="295"/>
      <c r="AL595" s="295"/>
      <c r="AM595" s="295"/>
      <c r="AN595" s="295"/>
      <c r="AO595" s="295"/>
      <c r="AP595" s="295"/>
      <c r="AQ595" s="295"/>
      <c r="AR595" s="295"/>
      <c r="AS595" s="295"/>
      <c r="AT595" s="295"/>
      <c r="AU595" s="295"/>
    </row>
    <row r="596" spans="2:47" x14ac:dyDescent="0.3">
      <c r="B596" s="363"/>
      <c r="C596" s="295"/>
      <c r="D596" s="295"/>
      <c r="E596" s="370"/>
      <c r="F596" s="117"/>
      <c r="G596" s="295"/>
      <c r="H596" s="365"/>
      <c r="I596" s="80"/>
      <c r="J596" s="363"/>
      <c r="K596" s="80"/>
      <c r="L596" s="365"/>
      <c r="M596" s="370"/>
      <c r="N596" s="342"/>
      <c r="O596" s="370"/>
      <c r="P596" s="342"/>
      <c r="Q596" s="295"/>
      <c r="R596" s="295"/>
      <c r="S596" s="295"/>
      <c r="T596" s="295"/>
      <c r="U596" s="295"/>
      <c r="V596" s="295"/>
      <c r="W596" s="295"/>
      <c r="X596" s="295"/>
      <c r="Y596" s="295"/>
      <c r="Z596" s="295"/>
      <c r="AA596" s="295"/>
      <c r="AB596" s="295"/>
      <c r="AC596" s="295"/>
      <c r="AD596" s="295"/>
      <c r="AE596" s="295"/>
      <c r="AF596" s="295"/>
      <c r="AG596" s="295"/>
      <c r="AH596" s="295"/>
      <c r="AI596" s="295"/>
      <c r="AJ596" s="295"/>
      <c r="AK596" s="295"/>
      <c r="AL596" s="295"/>
      <c r="AM596" s="295"/>
      <c r="AN596" s="295"/>
      <c r="AO596" s="295"/>
      <c r="AP596" s="295"/>
      <c r="AQ596" s="295"/>
      <c r="AR596" s="295"/>
      <c r="AS596" s="295"/>
      <c r="AT596" s="295"/>
      <c r="AU596" s="295"/>
    </row>
    <row r="597" spans="2:47" x14ac:dyDescent="0.3">
      <c r="B597" s="363"/>
      <c r="C597" s="295"/>
      <c r="D597" s="295"/>
      <c r="E597" s="370"/>
      <c r="F597" s="117"/>
      <c r="G597" s="295"/>
      <c r="H597" s="365"/>
      <c r="I597" s="80"/>
      <c r="J597" s="363"/>
      <c r="K597" s="80"/>
      <c r="L597" s="365"/>
      <c r="M597" s="370"/>
      <c r="N597" s="342"/>
      <c r="O597" s="370"/>
      <c r="P597" s="342"/>
      <c r="Q597" s="295"/>
      <c r="R597" s="295"/>
      <c r="S597" s="295"/>
      <c r="T597" s="295"/>
      <c r="U597" s="295"/>
      <c r="V597" s="295"/>
      <c r="W597" s="295"/>
      <c r="X597" s="295"/>
      <c r="Y597" s="295"/>
      <c r="Z597" s="295"/>
      <c r="AA597" s="295"/>
      <c r="AB597" s="295"/>
      <c r="AC597" s="295"/>
      <c r="AD597" s="295"/>
      <c r="AE597" s="295"/>
      <c r="AF597" s="295"/>
      <c r="AG597" s="295"/>
      <c r="AH597" s="295"/>
      <c r="AI597" s="295"/>
      <c r="AJ597" s="295"/>
      <c r="AK597" s="295"/>
      <c r="AL597" s="295"/>
      <c r="AM597" s="295"/>
      <c r="AN597" s="295"/>
      <c r="AO597" s="295"/>
      <c r="AP597" s="295"/>
      <c r="AQ597" s="295"/>
      <c r="AR597" s="295"/>
      <c r="AS597" s="295"/>
      <c r="AT597" s="295"/>
      <c r="AU597" s="295"/>
    </row>
    <row r="598" spans="2:47" x14ac:dyDescent="0.3">
      <c r="B598" s="363"/>
      <c r="C598" s="295"/>
      <c r="D598" s="295"/>
      <c r="E598" s="370"/>
      <c r="F598" s="117"/>
      <c r="G598" s="295"/>
      <c r="H598" s="365"/>
      <c r="I598" s="80"/>
      <c r="J598" s="363"/>
      <c r="K598" s="80"/>
      <c r="L598" s="365"/>
      <c r="M598" s="370"/>
      <c r="N598" s="342"/>
      <c r="O598" s="370"/>
      <c r="P598" s="342"/>
      <c r="Q598" s="295"/>
      <c r="R598" s="295"/>
      <c r="S598" s="295"/>
      <c r="T598" s="295"/>
      <c r="U598" s="295"/>
      <c r="V598" s="295"/>
      <c r="W598" s="295"/>
      <c r="X598" s="295"/>
      <c r="Y598" s="295"/>
      <c r="Z598" s="295"/>
      <c r="AA598" s="295"/>
      <c r="AB598" s="295"/>
      <c r="AC598" s="295"/>
      <c r="AD598" s="295"/>
      <c r="AE598" s="295"/>
      <c r="AF598" s="295"/>
      <c r="AG598" s="295"/>
      <c r="AH598" s="295"/>
      <c r="AI598" s="295"/>
      <c r="AJ598" s="295"/>
      <c r="AK598" s="295"/>
      <c r="AL598" s="295"/>
      <c r="AM598" s="295"/>
      <c r="AN598" s="295"/>
      <c r="AO598" s="295"/>
      <c r="AP598" s="295"/>
      <c r="AQ598" s="295"/>
      <c r="AR598" s="295"/>
      <c r="AS598" s="295"/>
      <c r="AT598" s="295"/>
      <c r="AU598" s="295"/>
    </row>
    <row r="599" spans="2:47" x14ac:dyDescent="0.3">
      <c r="B599" s="363"/>
      <c r="C599" s="295"/>
      <c r="D599" s="295"/>
      <c r="E599" s="370"/>
      <c r="F599" s="117"/>
      <c r="G599" s="295"/>
      <c r="H599" s="365"/>
      <c r="I599" s="80"/>
      <c r="J599" s="363"/>
      <c r="K599" s="80"/>
      <c r="L599" s="365"/>
      <c r="M599" s="370"/>
      <c r="N599" s="342"/>
      <c r="O599" s="370"/>
      <c r="P599" s="342"/>
      <c r="Q599" s="295"/>
      <c r="R599" s="295"/>
      <c r="S599" s="295"/>
      <c r="T599" s="295"/>
      <c r="U599" s="295"/>
      <c r="V599" s="295"/>
      <c r="W599" s="295"/>
      <c r="X599" s="295"/>
      <c r="Y599" s="295"/>
      <c r="Z599" s="295"/>
      <c r="AA599" s="295"/>
      <c r="AB599" s="295"/>
      <c r="AC599" s="295"/>
      <c r="AD599" s="295"/>
      <c r="AE599" s="295"/>
      <c r="AF599" s="295"/>
      <c r="AG599" s="295"/>
      <c r="AH599" s="295"/>
      <c r="AI599" s="295"/>
      <c r="AJ599" s="295"/>
      <c r="AK599" s="295"/>
      <c r="AL599" s="295"/>
      <c r="AM599" s="295"/>
      <c r="AN599" s="295"/>
      <c r="AO599" s="295"/>
      <c r="AP599" s="295"/>
      <c r="AQ599" s="295"/>
      <c r="AR599" s="295"/>
      <c r="AS599" s="295"/>
      <c r="AT599" s="295"/>
      <c r="AU599" s="295"/>
    </row>
    <row r="600" spans="2:47" x14ac:dyDescent="0.3">
      <c r="B600" s="363"/>
      <c r="C600" s="295"/>
      <c r="D600" s="295"/>
      <c r="E600" s="370"/>
      <c r="F600" s="117"/>
      <c r="G600" s="295"/>
      <c r="H600" s="365"/>
      <c r="I600" s="80"/>
      <c r="J600" s="363"/>
      <c r="K600" s="80"/>
      <c r="L600" s="365"/>
      <c r="M600" s="370"/>
      <c r="N600" s="342"/>
      <c r="O600" s="370"/>
      <c r="P600" s="342"/>
      <c r="Q600" s="295"/>
      <c r="R600" s="295"/>
      <c r="S600" s="295"/>
      <c r="T600" s="295"/>
      <c r="U600" s="295"/>
      <c r="V600" s="295"/>
      <c r="W600" s="295"/>
      <c r="X600" s="295"/>
      <c r="Y600" s="295"/>
      <c r="Z600" s="295"/>
      <c r="AA600" s="295"/>
      <c r="AB600" s="295"/>
      <c r="AC600" s="295"/>
      <c r="AD600" s="295"/>
      <c r="AE600" s="295"/>
      <c r="AF600" s="295"/>
      <c r="AG600" s="295"/>
      <c r="AH600" s="295"/>
      <c r="AI600" s="295"/>
      <c r="AJ600" s="295"/>
      <c r="AK600" s="295"/>
      <c r="AL600" s="295"/>
      <c r="AM600" s="295"/>
      <c r="AN600" s="295"/>
      <c r="AO600" s="295"/>
      <c r="AP600" s="295"/>
      <c r="AQ600" s="295"/>
      <c r="AR600" s="295"/>
      <c r="AS600" s="295"/>
      <c r="AT600" s="295"/>
      <c r="AU600" s="295"/>
    </row>
    <row r="601" spans="2:47" x14ac:dyDescent="0.3">
      <c r="B601" s="363"/>
      <c r="C601" s="295"/>
      <c r="D601" s="295"/>
      <c r="E601" s="370"/>
      <c r="F601" s="117"/>
      <c r="G601" s="295"/>
      <c r="H601" s="365"/>
      <c r="I601" s="80"/>
      <c r="J601" s="363"/>
      <c r="K601" s="80"/>
      <c r="L601" s="365"/>
      <c r="M601" s="370"/>
      <c r="N601" s="342"/>
      <c r="O601" s="370"/>
      <c r="P601" s="342"/>
      <c r="Q601" s="295"/>
      <c r="R601" s="295"/>
      <c r="S601" s="295"/>
      <c r="T601" s="295"/>
      <c r="U601" s="295"/>
      <c r="V601" s="295"/>
      <c r="W601" s="295"/>
      <c r="X601" s="295"/>
      <c r="Y601" s="295"/>
      <c r="Z601" s="295"/>
      <c r="AA601" s="295"/>
      <c r="AB601" s="295"/>
      <c r="AC601" s="295"/>
      <c r="AD601" s="295"/>
      <c r="AE601" s="295"/>
      <c r="AF601" s="295"/>
      <c r="AG601" s="295"/>
      <c r="AH601" s="295"/>
      <c r="AI601" s="295"/>
      <c r="AJ601" s="295"/>
      <c r="AK601" s="295"/>
      <c r="AL601" s="295"/>
      <c r="AM601" s="295"/>
      <c r="AN601" s="295"/>
      <c r="AO601" s="295"/>
      <c r="AP601" s="295"/>
      <c r="AQ601" s="295"/>
      <c r="AR601" s="295"/>
      <c r="AS601" s="295"/>
      <c r="AT601" s="295"/>
      <c r="AU601" s="295"/>
    </row>
    <row r="602" spans="2:47" x14ac:dyDescent="0.3">
      <c r="B602" s="363"/>
      <c r="C602" s="295"/>
      <c r="D602" s="295"/>
      <c r="E602" s="370"/>
      <c r="F602" s="117"/>
      <c r="G602" s="295"/>
      <c r="H602" s="365"/>
      <c r="I602" s="80"/>
      <c r="J602" s="363"/>
      <c r="K602" s="80"/>
      <c r="L602" s="365"/>
      <c r="M602" s="370"/>
      <c r="N602" s="342"/>
      <c r="O602" s="370"/>
      <c r="P602" s="342"/>
      <c r="Q602" s="295"/>
      <c r="R602" s="295"/>
      <c r="S602" s="295"/>
      <c r="T602" s="295"/>
      <c r="U602" s="295"/>
      <c r="V602" s="295"/>
      <c r="W602" s="295"/>
      <c r="X602" s="295"/>
      <c r="Y602" s="295"/>
      <c r="Z602" s="295"/>
      <c r="AA602" s="295"/>
      <c r="AB602" s="295"/>
      <c r="AC602" s="295"/>
      <c r="AD602" s="295"/>
      <c r="AE602" s="295"/>
      <c r="AF602" s="295"/>
      <c r="AG602" s="295"/>
      <c r="AH602" s="295"/>
      <c r="AI602" s="295"/>
      <c r="AJ602" s="295"/>
      <c r="AK602" s="295"/>
      <c r="AL602" s="295"/>
      <c r="AM602" s="295"/>
      <c r="AN602" s="295"/>
      <c r="AO602" s="295"/>
      <c r="AP602" s="295"/>
      <c r="AQ602" s="295"/>
      <c r="AR602" s="295"/>
      <c r="AS602" s="295"/>
      <c r="AT602" s="295"/>
      <c r="AU602" s="295"/>
    </row>
    <row r="603" spans="2:47" x14ac:dyDescent="0.3">
      <c r="B603" s="363"/>
      <c r="C603" s="295"/>
      <c r="D603" s="295"/>
      <c r="E603" s="370"/>
      <c r="F603" s="117"/>
      <c r="G603" s="295"/>
      <c r="H603" s="365"/>
      <c r="I603" s="80"/>
      <c r="J603" s="363"/>
      <c r="K603" s="80"/>
      <c r="L603" s="365"/>
      <c r="M603" s="370"/>
      <c r="N603" s="342"/>
      <c r="O603" s="370"/>
      <c r="P603" s="342"/>
      <c r="Q603" s="295"/>
      <c r="R603" s="295"/>
      <c r="S603" s="295"/>
      <c r="T603" s="295"/>
      <c r="U603" s="295"/>
      <c r="V603" s="295"/>
      <c r="W603" s="295"/>
      <c r="X603" s="295"/>
      <c r="Y603" s="295"/>
      <c r="Z603" s="295"/>
      <c r="AA603" s="295"/>
      <c r="AB603" s="295"/>
      <c r="AC603" s="295"/>
      <c r="AD603" s="295"/>
      <c r="AE603" s="295"/>
      <c r="AF603" s="295"/>
      <c r="AG603" s="295"/>
      <c r="AH603" s="295"/>
      <c r="AI603" s="295"/>
      <c r="AJ603" s="295"/>
      <c r="AK603" s="295"/>
      <c r="AL603" s="295"/>
      <c r="AM603" s="295"/>
      <c r="AN603" s="295"/>
      <c r="AO603" s="295"/>
      <c r="AP603" s="295"/>
      <c r="AQ603" s="295"/>
      <c r="AR603" s="295"/>
      <c r="AS603" s="295"/>
      <c r="AT603" s="295"/>
      <c r="AU603" s="295"/>
    </row>
    <row r="604" spans="2:47" x14ac:dyDescent="0.3">
      <c r="B604" s="363"/>
      <c r="C604" s="295"/>
      <c r="D604" s="295"/>
      <c r="E604" s="370"/>
      <c r="F604" s="117"/>
      <c r="G604" s="295"/>
      <c r="H604" s="365"/>
      <c r="I604" s="80"/>
      <c r="J604" s="363"/>
      <c r="K604" s="80"/>
      <c r="L604" s="365"/>
      <c r="M604" s="370"/>
      <c r="N604" s="342"/>
      <c r="O604" s="370"/>
      <c r="P604" s="342"/>
      <c r="Q604" s="295"/>
      <c r="R604" s="295"/>
      <c r="S604" s="295"/>
      <c r="T604" s="295"/>
      <c r="U604" s="295"/>
      <c r="V604" s="295"/>
      <c r="W604" s="295"/>
      <c r="X604" s="295"/>
      <c r="Y604" s="295"/>
      <c r="Z604" s="295"/>
      <c r="AA604" s="295"/>
      <c r="AB604" s="295"/>
      <c r="AC604" s="295"/>
      <c r="AD604" s="295"/>
      <c r="AE604" s="295"/>
      <c r="AF604" s="295"/>
      <c r="AG604" s="295"/>
      <c r="AH604" s="295"/>
      <c r="AI604" s="295"/>
      <c r="AJ604" s="295"/>
      <c r="AK604" s="295"/>
      <c r="AL604" s="295"/>
      <c r="AM604" s="295"/>
      <c r="AN604" s="295"/>
      <c r="AO604" s="295"/>
      <c r="AP604" s="295"/>
      <c r="AQ604" s="295"/>
      <c r="AR604" s="295"/>
      <c r="AS604" s="295"/>
      <c r="AT604" s="295"/>
      <c r="AU604" s="295"/>
    </row>
    <row r="605" spans="2:47" x14ac:dyDescent="0.3">
      <c r="B605" s="363"/>
      <c r="C605" s="295"/>
      <c r="D605" s="295"/>
      <c r="E605" s="370"/>
      <c r="F605" s="117"/>
      <c r="G605" s="295"/>
      <c r="H605" s="365"/>
      <c r="I605" s="80"/>
      <c r="J605" s="363"/>
      <c r="K605" s="80"/>
      <c r="L605" s="365"/>
      <c r="M605" s="370"/>
      <c r="N605" s="342"/>
      <c r="O605" s="370"/>
      <c r="P605" s="342"/>
      <c r="Q605" s="295"/>
      <c r="R605" s="295"/>
      <c r="S605" s="295"/>
      <c r="T605" s="295"/>
      <c r="U605" s="295"/>
      <c r="V605" s="295"/>
      <c r="W605" s="295"/>
      <c r="X605" s="295"/>
      <c r="Y605" s="295"/>
      <c r="Z605" s="295"/>
      <c r="AA605" s="295"/>
      <c r="AB605" s="295"/>
      <c r="AC605" s="295"/>
      <c r="AD605" s="295"/>
      <c r="AE605" s="295"/>
      <c r="AF605" s="295"/>
      <c r="AG605" s="295"/>
      <c r="AH605" s="295"/>
      <c r="AI605" s="295"/>
      <c r="AJ605" s="295"/>
      <c r="AK605" s="295"/>
      <c r="AL605" s="295"/>
      <c r="AM605" s="295"/>
      <c r="AN605" s="295"/>
      <c r="AO605" s="295"/>
      <c r="AP605" s="295"/>
      <c r="AQ605" s="295"/>
      <c r="AR605" s="295"/>
      <c r="AS605" s="295"/>
      <c r="AT605" s="295"/>
      <c r="AU605" s="295"/>
    </row>
    <row r="606" spans="2:47" x14ac:dyDescent="0.3">
      <c r="B606" s="363"/>
      <c r="C606" s="295"/>
      <c r="D606" s="295"/>
      <c r="E606" s="370"/>
      <c r="F606" s="117"/>
      <c r="G606" s="295"/>
      <c r="H606" s="365"/>
      <c r="I606" s="80"/>
      <c r="J606" s="363"/>
      <c r="K606" s="80"/>
      <c r="L606" s="365"/>
      <c r="M606" s="370"/>
      <c r="N606" s="342"/>
      <c r="O606" s="370"/>
      <c r="P606" s="342"/>
      <c r="Q606" s="295"/>
      <c r="R606" s="295"/>
      <c r="S606" s="295"/>
      <c r="T606" s="295"/>
      <c r="U606" s="295"/>
      <c r="V606" s="295"/>
      <c r="W606" s="295"/>
      <c r="X606" s="295"/>
      <c r="Y606" s="295"/>
      <c r="Z606" s="295"/>
      <c r="AA606" s="295"/>
      <c r="AB606" s="295"/>
      <c r="AC606" s="295"/>
      <c r="AD606" s="295"/>
      <c r="AE606" s="295"/>
      <c r="AF606" s="295"/>
      <c r="AG606" s="295"/>
      <c r="AH606" s="295"/>
      <c r="AI606" s="295"/>
      <c r="AJ606" s="295"/>
      <c r="AK606" s="295"/>
      <c r="AL606" s="295"/>
      <c r="AM606" s="295"/>
      <c r="AN606" s="295"/>
      <c r="AO606" s="295"/>
      <c r="AP606" s="295"/>
      <c r="AQ606" s="295"/>
      <c r="AR606" s="295"/>
      <c r="AS606" s="295"/>
      <c r="AT606" s="295"/>
      <c r="AU606" s="295"/>
    </row>
    <row r="607" spans="2:47" x14ac:dyDescent="0.3">
      <c r="B607" s="363"/>
      <c r="C607" s="295"/>
      <c r="D607" s="295"/>
      <c r="E607" s="370"/>
      <c r="F607" s="117"/>
      <c r="G607" s="295"/>
      <c r="H607" s="365"/>
      <c r="I607" s="80"/>
      <c r="J607" s="363"/>
      <c r="K607" s="80"/>
      <c r="L607" s="365"/>
      <c r="M607" s="370"/>
      <c r="N607" s="342"/>
      <c r="O607" s="370"/>
      <c r="P607" s="342"/>
      <c r="Q607" s="295"/>
      <c r="R607" s="295"/>
      <c r="S607" s="295"/>
      <c r="T607" s="295"/>
      <c r="U607" s="295"/>
      <c r="V607" s="295"/>
      <c r="W607" s="295"/>
      <c r="X607" s="295"/>
      <c r="Y607" s="295"/>
      <c r="Z607" s="295"/>
      <c r="AA607" s="295"/>
      <c r="AB607" s="295"/>
      <c r="AC607" s="295"/>
      <c r="AD607" s="295"/>
      <c r="AE607" s="295"/>
      <c r="AF607" s="295"/>
      <c r="AG607" s="295"/>
      <c r="AH607" s="295"/>
      <c r="AI607" s="295"/>
      <c r="AJ607" s="295"/>
      <c r="AK607" s="295"/>
      <c r="AL607" s="295"/>
      <c r="AM607" s="295"/>
      <c r="AN607" s="295"/>
      <c r="AO607" s="295"/>
      <c r="AP607" s="295"/>
      <c r="AQ607" s="295"/>
      <c r="AR607" s="295"/>
      <c r="AS607" s="295"/>
      <c r="AT607" s="295"/>
      <c r="AU607" s="295"/>
    </row>
    <row r="608" spans="2:47" x14ac:dyDescent="0.3">
      <c r="B608" s="363"/>
      <c r="C608" s="295"/>
      <c r="D608" s="295"/>
      <c r="E608" s="370"/>
      <c r="F608" s="117"/>
      <c r="G608" s="295"/>
      <c r="H608" s="365"/>
      <c r="I608" s="80"/>
      <c r="J608" s="363"/>
      <c r="K608" s="80"/>
      <c r="L608" s="365"/>
      <c r="M608" s="370"/>
      <c r="N608" s="342"/>
      <c r="O608" s="370"/>
      <c r="P608" s="342"/>
      <c r="Q608" s="295"/>
      <c r="R608" s="295"/>
      <c r="S608" s="295"/>
      <c r="T608" s="295"/>
      <c r="U608" s="295"/>
      <c r="V608" s="295"/>
      <c r="W608" s="295"/>
      <c r="X608" s="295"/>
      <c r="Y608" s="295"/>
      <c r="Z608" s="295"/>
      <c r="AA608" s="295"/>
      <c r="AB608" s="295"/>
      <c r="AC608" s="295"/>
      <c r="AD608" s="295"/>
      <c r="AE608" s="295"/>
      <c r="AF608" s="295"/>
      <c r="AG608" s="295"/>
      <c r="AH608" s="295"/>
      <c r="AI608" s="295"/>
      <c r="AJ608" s="295"/>
      <c r="AK608" s="295"/>
      <c r="AL608" s="295"/>
      <c r="AM608" s="295"/>
      <c r="AN608" s="295"/>
      <c r="AO608" s="295"/>
      <c r="AP608" s="295"/>
      <c r="AQ608" s="295"/>
      <c r="AR608" s="295"/>
      <c r="AS608" s="295"/>
      <c r="AT608" s="295"/>
      <c r="AU608" s="295"/>
    </row>
    <row r="609" spans="2:47" x14ac:dyDescent="0.3">
      <c r="B609" s="363"/>
      <c r="C609" s="295"/>
      <c r="D609" s="295"/>
      <c r="E609" s="370"/>
      <c r="F609" s="117"/>
      <c r="G609" s="295"/>
      <c r="H609" s="365"/>
      <c r="I609" s="80"/>
      <c r="J609" s="363"/>
      <c r="K609" s="80"/>
      <c r="L609" s="365"/>
      <c r="M609" s="370"/>
      <c r="N609" s="342"/>
      <c r="O609" s="370"/>
      <c r="P609" s="342"/>
      <c r="Q609" s="295"/>
      <c r="R609" s="295"/>
      <c r="S609" s="295"/>
      <c r="T609" s="295"/>
      <c r="U609" s="295"/>
      <c r="V609" s="295"/>
      <c r="W609" s="295"/>
      <c r="X609" s="295"/>
      <c r="Y609" s="295"/>
      <c r="Z609" s="295"/>
      <c r="AA609" s="295"/>
      <c r="AB609" s="295"/>
      <c r="AC609" s="295"/>
      <c r="AD609" s="295"/>
      <c r="AE609" s="295"/>
      <c r="AF609" s="295"/>
      <c r="AG609" s="295"/>
      <c r="AH609" s="295"/>
      <c r="AI609" s="295"/>
      <c r="AJ609" s="295"/>
      <c r="AK609" s="295"/>
      <c r="AL609" s="295"/>
      <c r="AM609" s="295"/>
      <c r="AN609" s="295"/>
      <c r="AO609" s="295"/>
      <c r="AP609" s="295"/>
      <c r="AQ609" s="295"/>
      <c r="AR609" s="295"/>
      <c r="AS609" s="295"/>
      <c r="AT609" s="295"/>
      <c r="AU609" s="295"/>
    </row>
    <row r="610" spans="2:47" x14ac:dyDescent="0.3">
      <c r="B610" s="363"/>
      <c r="C610" s="295"/>
      <c r="D610" s="295"/>
      <c r="E610" s="370"/>
      <c r="F610" s="117"/>
      <c r="G610" s="295"/>
      <c r="H610" s="365"/>
      <c r="I610" s="80"/>
      <c r="J610" s="363"/>
      <c r="K610" s="80"/>
      <c r="L610" s="365"/>
      <c r="M610" s="370"/>
      <c r="N610" s="342"/>
      <c r="O610" s="370"/>
      <c r="P610" s="342"/>
      <c r="Q610" s="295"/>
      <c r="R610" s="295"/>
      <c r="S610" s="295"/>
      <c r="T610" s="295"/>
      <c r="U610" s="295"/>
      <c r="V610" s="295"/>
      <c r="W610" s="295"/>
      <c r="X610" s="295"/>
      <c r="Y610" s="295"/>
      <c r="Z610" s="295"/>
      <c r="AA610" s="295"/>
      <c r="AB610" s="295"/>
      <c r="AC610" s="295"/>
      <c r="AD610" s="295"/>
      <c r="AE610" s="295"/>
      <c r="AF610" s="295"/>
      <c r="AG610" s="295"/>
      <c r="AH610" s="295"/>
      <c r="AI610" s="295"/>
      <c r="AJ610" s="295"/>
      <c r="AK610" s="295"/>
      <c r="AL610" s="295"/>
      <c r="AM610" s="295"/>
      <c r="AN610" s="295"/>
      <c r="AO610" s="295"/>
      <c r="AP610" s="295"/>
      <c r="AQ610" s="295"/>
      <c r="AR610" s="295"/>
      <c r="AS610" s="295"/>
      <c r="AT610" s="295"/>
      <c r="AU610" s="295"/>
    </row>
    <row r="611" spans="2:47" x14ac:dyDescent="0.3">
      <c r="B611" s="363"/>
      <c r="C611" s="295"/>
      <c r="D611" s="295"/>
      <c r="E611" s="370"/>
      <c r="F611" s="117"/>
      <c r="G611" s="295"/>
      <c r="H611" s="365"/>
      <c r="I611" s="80"/>
      <c r="J611" s="363"/>
      <c r="K611" s="80"/>
      <c r="L611" s="365"/>
      <c r="M611" s="370"/>
      <c r="N611" s="342"/>
      <c r="O611" s="370"/>
      <c r="P611" s="342"/>
      <c r="Q611" s="295"/>
      <c r="R611" s="295"/>
      <c r="S611" s="295"/>
      <c r="T611" s="295"/>
      <c r="U611" s="295"/>
      <c r="V611" s="295"/>
      <c r="W611" s="295"/>
      <c r="X611" s="295"/>
      <c r="Y611" s="295"/>
      <c r="Z611" s="295"/>
      <c r="AA611" s="295"/>
      <c r="AB611" s="295"/>
      <c r="AC611" s="295"/>
      <c r="AD611" s="295"/>
      <c r="AE611" s="295"/>
      <c r="AF611" s="295"/>
      <c r="AG611" s="295"/>
      <c r="AH611" s="295"/>
      <c r="AI611" s="295"/>
      <c r="AJ611" s="295"/>
      <c r="AK611" s="295"/>
      <c r="AL611" s="295"/>
      <c r="AM611" s="295"/>
      <c r="AN611" s="295"/>
      <c r="AO611" s="295"/>
      <c r="AP611" s="295"/>
      <c r="AQ611" s="295"/>
      <c r="AR611" s="295"/>
      <c r="AS611" s="295"/>
      <c r="AT611" s="295"/>
      <c r="AU611" s="295"/>
    </row>
    <row r="612" spans="2:47" x14ac:dyDescent="0.3">
      <c r="B612" s="363"/>
      <c r="C612" s="295"/>
      <c r="D612" s="295"/>
      <c r="E612" s="370"/>
      <c r="F612" s="117"/>
      <c r="G612" s="295"/>
      <c r="H612" s="365"/>
      <c r="I612" s="80"/>
      <c r="J612" s="363"/>
      <c r="K612" s="80"/>
      <c r="L612" s="365"/>
      <c r="M612" s="370"/>
      <c r="N612" s="342"/>
      <c r="O612" s="370"/>
      <c r="P612" s="342"/>
      <c r="Q612" s="295"/>
      <c r="R612" s="295"/>
      <c r="S612" s="295"/>
      <c r="T612" s="295"/>
      <c r="U612" s="295"/>
      <c r="V612" s="295"/>
      <c r="W612" s="295"/>
      <c r="X612" s="295"/>
      <c r="Y612" s="295"/>
      <c r="Z612" s="295"/>
      <c r="AA612" s="295"/>
      <c r="AB612" s="295"/>
      <c r="AC612" s="295"/>
      <c r="AD612" s="295"/>
      <c r="AE612" s="295"/>
      <c r="AF612" s="295"/>
      <c r="AG612" s="295"/>
      <c r="AH612" s="295"/>
      <c r="AI612" s="295"/>
      <c r="AJ612" s="295"/>
      <c r="AK612" s="295"/>
      <c r="AL612" s="295"/>
      <c r="AM612" s="295"/>
      <c r="AN612" s="295"/>
      <c r="AO612" s="295"/>
      <c r="AP612" s="295"/>
      <c r="AQ612" s="295"/>
      <c r="AR612" s="295"/>
      <c r="AS612" s="295"/>
      <c r="AT612" s="295"/>
      <c r="AU612" s="295"/>
    </row>
    <row r="613" spans="2:47" x14ac:dyDescent="0.3">
      <c r="B613" s="363"/>
      <c r="C613" s="295"/>
      <c r="D613" s="295"/>
      <c r="E613" s="370"/>
      <c r="F613" s="117"/>
      <c r="G613" s="295"/>
      <c r="H613" s="365"/>
      <c r="I613" s="80"/>
      <c r="J613" s="363"/>
      <c r="K613" s="80"/>
      <c r="L613" s="365"/>
      <c r="M613" s="370"/>
      <c r="N613" s="342"/>
      <c r="O613" s="370"/>
      <c r="P613" s="342"/>
      <c r="Q613" s="295"/>
      <c r="R613" s="295"/>
      <c r="S613" s="295"/>
      <c r="T613" s="295"/>
      <c r="U613" s="295"/>
      <c r="V613" s="295"/>
      <c r="W613" s="295"/>
      <c r="X613" s="295"/>
      <c r="Y613" s="295"/>
      <c r="Z613" s="295"/>
      <c r="AA613" s="295"/>
      <c r="AB613" s="295"/>
      <c r="AC613" s="295"/>
      <c r="AD613" s="295"/>
      <c r="AE613" s="295"/>
      <c r="AF613" s="295"/>
      <c r="AG613" s="295"/>
      <c r="AH613" s="295"/>
      <c r="AI613" s="295"/>
      <c r="AJ613" s="295"/>
      <c r="AK613" s="295"/>
      <c r="AL613" s="295"/>
      <c r="AM613" s="295"/>
      <c r="AN613" s="295"/>
      <c r="AO613" s="295"/>
      <c r="AP613" s="295"/>
      <c r="AQ613" s="295"/>
      <c r="AR613" s="295"/>
      <c r="AS613" s="295"/>
      <c r="AT613" s="295"/>
      <c r="AU613" s="295"/>
    </row>
    <row r="614" spans="2:47" x14ac:dyDescent="0.3">
      <c r="B614" s="363"/>
      <c r="C614" s="295"/>
      <c r="D614" s="295"/>
      <c r="E614" s="370"/>
      <c r="F614" s="117"/>
      <c r="G614" s="295"/>
      <c r="H614" s="365"/>
      <c r="I614" s="80"/>
      <c r="J614" s="363"/>
      <c r="K614" s="80"/>
      <c r="L614" s="365"/>
      <c r="M614" s="370"/>
      <c r="N614" s="342"/>
      <c r="O614" s="370"/>
      <c r="P614" s="342"/>
      <c r="Q614" s="295"/>
      <c r="R614" s="295"/>
      <c r="S614" s="295"/>
      <c r="T614" s="295"/>
      <c r="U614" s="295"/>
      <c r="V614" s="295"/>
      <c r="W614" s="295"/>
      <c r="X614" s="295"/>
      <c r="Y614" s="295"/>
      <c r="Z614" s="295"/>
      <c r="AA614" s="295"/>
      <c r="AB614" s="295"/>
      <c r="AC614" s="295"/>
      <c r="AD614" s="295"/>
      <c r="AE614" s="295"/>
      <c r="AF614" s="295"/>
      <c r="AG614" s="295"/>
      <c r="AH614" s="295"/>
      <c r="AI614" s="295"/>
      <c r="AJ614" s="295"/>
      <c r="AK614" s="295"/>
      <c r="AL614" s="295"/>
      <c r="AM614" s="295"/>
      <c r="AN614" s="295"/>
      <c r="AO614" s="295"/>
      <c r="AP614" s="295"/>
      <c r="AQ614" s="295"/>
      <c r="AR614" s="295"/>
      <c r="AS614" s="295"/>
      <c r="AT614" s="295"/>
      <c r="AU614" s="295"/>
    </row>
    <row r="615" spans="2:47" x14ac:dyDescent="0.3">
      <c r="B615" s="363"/>
      <c r="C615" s="295"/>
      <c r="D615" s="295"/>
      <c r="E615" s="370"/>
      <c r="F615" s="117"/>
      <c r="G615" s="295"/>
      <c r="H615" s="365"/>
      <c r="I615" s="80"/>
      <c r="J615" s="363"/>
      <c r="K615" s="80"/>
      <c r="L615" s="365"/>
      <c r="M615" s="370"/>
      <c r="N615" s="342"/>
      <c r="O615" s="370"/>
      <c r="P615" s="342"/>
      <c r="Q615" s="295"/>
      <c r="R615" s="295"/>
      <c r="S615" s="295"/>
      <c r="T615" s="295"/>
      <c r="U615" s="295"/>
      <c r="V615" s="295"/>
      <c r="W615" s="295"/>
      <c r="X615" s="295"/>
      <c r="Y615" s="295"/>
      <c r="Z615" s="295"/>
      <c r="AA615" s="295"/>
      <c r="AB615" s="295"/>
      <c r="AC615" s="295"/>
      <c r="AD615" s="295"/>
      <c r="AE615" s="295"/>
      <c r="AF615" s="295"/>
      <c r="AG615" s="295"/>
      <c r="AH615" s="295"/>
      <c r="AI615" s="295"/>
      <c r="AJ615" s="295"/>
      <c r="AK615" s="295"/>
      <c r="AL615" s="295"/>
      <c r="AM615" s="295"/>
      <c r="AN615" s="295"/>
      <c r="AO615" s="295"/>
      <c r="AP615" s="295"/>
      <c r="AQ615" s="295"/>
      <c r="AR615" s="295"/>
      <c r="AS615" s="295"/>
      <c r="AT615" s="295"/>
      <c r="AU615" s="295"/>
    </row>
    <row r="616" spans="2:47" x14ac:dyDescent="0.3">
      <c r="B616" s="363"/>
      <c r="C616" s="295"/>
      <c r="D616" s="295"/>
      <c r="E616" s="370"/>
      <c r="F616" s="117"/>
      <c r="G616" s="295"/>
      <c r="H616" s="365"/>
      <c r="I616" s="80"/>
      <c r="J616" s="363"/>
      <c r="K616" s="80"/>
      <c r="L616" s="365"/>
      <c r="M616" s="370"/>
      <c r="N616" s="342"/>
      <c r="O616" s="370"/>
      <c r="P616" s="342"/>
      <c r="Q616" s="295"/>
      <c r="R616" s="295"/>
      <c r="S616" s="295"/>
      <c r="T616" s="295"/>
      <c r="U616" s="295"/>
      <c r="V616" s="295"/>
      <c r="W616" s="295"/>
      <c r="X616" s="295"/>
      <c r="Y616" s="295"/>
      <c r="Z616" s="295"/>
      <c r="AA616" s="295"/>
      <c r="AB616" s="295"/>
      <c r="AC616" s="295"/>
      <c r="AD616" s="295"/>
      <c r="AE616" s="295"/>
      <c r="AF616" s="295"/>
      <c r="AG616" s="295"/>
      <c r="AH616" s="295"/>
      <c r="AI616" s="295"/>
      <c r="AJ616" s="295"/>
      <c r="AK616" s="295"/>
      <c r="AL616" s="295"/>
      <c r="AM616" s="295"/>
      <c r="AN616" s="295"/>
      <c r="AO616" s="295"/>
      <c r="AP616" s="295"/>
      <c r="AQ616" s="295"/>
      <c r="AR616" s="295"/>
      <c r="AS616" s="295"/>
      <c r="AT616" s="295"/>
      <c r="AU616" s="295"/>
    </row>
    <row r="617" spans="2:47" x14ac:dyDescent="0.3">
      <c r="B617" s="363"/>
      <c r="C617" s="295"/>
      <c r="D617" s="295"/>
      <c r="E617" s="370"/>
      <c r="F617" s="117"/>
      <c r="G617" s="295"/>
      <c r="H617" s="365"/>
      <c r="I617" s="80"/>
      <c r="J617" s="363"/>
      <c r="K617" s="80"/>
      <c r="L617" s="365"/>
      <c r="M617" s="370"/>
      <c r="N617" s="342"/>
      <c r="O617" s="370"/>
      <c r="P617" s="342"/>
      <c r="Q617" s="295"/>
      <c r="R617" s="295"/>
      <c r="S617" s="295"/>
      <c r="T617" s="295"/>
      <c r="U617" s="295"/>
      <c r="V617" s="295"/>
      <c r="W617" s="295"/>
      <c r="X617" s="295"/>
      <c r="Y617" s="295"/>
      <c r="Z617" s="295"/>
      <c r="AA617" s="295"/>
      <c r="AB617" s="295"/>
      <c r="AC617" s="295"/>
      <c r="AD617" s="295"/>
      <c r="AE617" s="295"/>
      <c r="AF617" s="295"/>
      <c r="AG617" s="295"/>
      <c r="AH617" s="295"/>
      <c r="AI617" s="295"/>
      <c r="AJ617" s="295"/>
      <c r="AK617" s="295"/>
      <c r="AL617" s="295"/>
      <c r="AM617" s="295"/>
      <c r="AN617" s="295"/>
      <c r="AO617" s="295"/>
      <c r="AP617" s="295"/>
      <c r="AQ617" s="295"/>
      <c r="AR617" s="295"/>
      <c r="AS617" s="295"/>
      <c r="AT617" s="295"/>
      <c r="AU617" s="295"/>
    </row>
    <row r="618" spans="2:47" x14ac:dyDescent="0.3">
      <c r="B618" s="363"/>
      <c r="C618" s="295"/>
      <c r="D618" s="295"/>
      <c r="E618" s="370"/>
      <c r="F618" s="117"/>
      <c r="G618" s="295"/>
      <c r="H618" s="365"/>
      <c r="I618" s="80"/>
      <c r="J618" s="363"/>
      <c r="K618" s="80"/>
      <c r="L618" s="365"/>
      <c r="M618" s="370"/>
      <c r="N618" s="342"/>
      <c r="O618" s="370"/>
      <c r="P618" s="342"/>
      <c r="Q618" s="295"/>
      <c r="R618" s="295"/>
      <c r="S618" s="295"/>
      <c r="T618" s="295"/>
      <c r="U618" s="295"/>
      <c r="V618" s="295"/>
      <c r="W618" s="295"/>
      <c r="X618" s="295"/>
      <c r="Y618" s="295"/>
      <c r="Z618" s="295"/>
      <c r="AA618" s="295"/>
      <c r="AB618" s="295"/>
      <c r="AC618" s="295"/>
      <c r="AD618" s="295"/>
      <c r="AE618" s="295"/>
      <c r="AF618" s="295"/>
      <c r="AG618" s="295"/>
      <c r="AH618" s="295"/>
      <c r="AI618" s="295"/>
      <c r="AJ618" s="295"/>
      <c r="AK618" s="295"/>
      <c r="AL618" s="295"/>
      <c r="AM618" s="295"/>
      <c r="AN618" s="295"/>
      <c r="AO618" s="295"/>
      <c r="AP618" s="295"/>
      <c r="AQ618" s="295"/>
      <c r="AR618" s="295"/>
      <c r="AS618" s="295"/>
      <c r="AT618" s="295"/>
      <c r="AU618" s="295"/>
    </row>
    <row r="619" spans="2:47" x14ac:dyDescent="0.3">
      <c r="B619" s="363"/>
      <c r="C619" s="295"/>
      <c r="D619" s="295"/>
      <c r="E619" s="370"/>
      <c r="F619" s="117"/>
      <c r="G619" s="295"/>
      <c r="H619" s="365"/>
      <c r="I619" s="80"/>
      <c r="J619" s="363"/>
      <c r="K619" s="80"/>
      <c r="L619" s="365"/>
      <c r="M619" s="370"/>
      <c r="N619" s="342"/>
      <c r="O619" s="370"/>
      <c r="P619" s="342"/>
      <c r="Q619" s="295"/>
      <c r="R619" s="295"/>
      <c r="S619" s="295"/>
      <c r="T619" s="295"/>
      <c r="U619" s="295"/>
      <c r="V619" s="295"/>
      <c r="W619" s="295"/>
      <c r="X619" s="295"/>
      <c r="Y619" s="295"/>
      <c r="Z619" s="295"/>
      <c r="AA619" s="295"/>
      <c r="AB619" s="295"/>
      <c r="AC619" s="295"/>
      <c r="AD619" s="295"/>
      <c r="AE619" s="295"/>
      <c r="AF619" s="295"/>
      <c r="AG619" s="295"/>
      <c r="AH619" s="295"/>
      <c r="AI619" s="295"/>
      <c r="AJ619" s="295"/>
      <c r="AK619" s="295"/>
      <c r="AL619" s="295"/>
      <c r="AM619" s="295"/>
      <c r="AN619" s="295"/>
      <c r="AO619" s="295"/>
      <c r="AP619" s="295"/>
      <c r="AQ619" s="295"/>
      <c r="AR619" s="295"/>
      <c r="AS619" s="295"/>
      <c r="AT619" s="295"/>
      <c r="AU619" s="295"/>
    </row>
    <row r="620" spans="2:47" x14ac:dyDescent="0.3">
      <c r="B620" s="363"/>
      <c r="C620" s="295"/>
      <c r="D620" s="295"/>
      <c r="E620" s="370"/>
      <c r="F620" s="117"/>
      <c r="G620" s="295"/>
      <c r="H620" s="365"/>
      <c r="I620" s="80"/>
      <c r="J620" s="363"/>
      <c r="K620" s="80"/>
      <c r="L620" s="365"/>
      <c r="M620" s="370"/>
      <c r="N620" s="342"/>
      <c r="O620" s="370"/>
      <c r="P620" s="342"/>
      <c r="Q620" s="295"/>
      <c r="R620" s="295"/>
      <c r="S620" s="295"/>
      <c r="T620" s="295"/>
      <c r="U620" s="295"/>
      <c r="V620" s="295"/>
      <c r="W620" s="295"/>
      <c r="X620" s="295"/>
      <c r="Y620" s="295"/>
      <c r="Z620" s="295"/>
      <c r="AA620" s="295"/>
      <c r="AB620" s="295"/>
      <c r="AC620" s="295"/>
      <c r="AD620" s="295"/>
      <c r="AE620" s="295"/>
      <c r="AF620" s="295"/>
      <c r="AG620" s="295"/>
      <c r="AH620" s="295"/>
      <c r="AI620" s="295"/>
      <c r="AJ620" s="295"/>
      <c r="AK620" s="295"/>
      <c r="AL620" s="295"/>
      <c r="AM620" s="295"/>
      <c r="AN620" s="295"/>
      <c r="AO620" s="295"/>
      <c r="AP620" s="295"/>
      <c r="AQ620" s="295"/>
      <c r="AR620" s="295"/>
      <c r="AS620" s="295"/>
      <c r="AT620" s="295"/>
      <c r="AU620" s="295"/>
    </row>
    <row r="621" spans="2:47" x14ac:dyDescent="0.3">
      <c r="B621" s="363"/>
      <c r="C621" s="295"/>
      <c r="D621" s="295"/>
      <c r="E621" s="370"/>
      <c r="F621" s="117"/>
      <c r="G621" s="295"/>
      <c r="H621" s="365"/>
      <c r="I621" s="80"/>
      <c r="J621" s="363"/>
      <c r="K621" s="80"/>
      <c r="L621" s="365"/>
      <c r="M621" s="370"/>
      <c r="N621" s="342"/>
      <c r="O621" s="370"/>
      <c r="P621" s="342"/>
      <c r="Q621" s="295"/>
      <c r="R621" s="295"/>
      <c r="S621" s="295"/>
      <c r="T621" s="295"/>
      <c r="U621" s="295"/>
      <c r="V621" s="295"/>
      <c r="W621" s="295"/>
      <c r="X621" s="295"/>
      <c r="Y621" s="295"/>
      <c r="Z621" s="295"/>
      <c r="AA621" s="295"/>
      <c r="AB621" s="295"/>
      <c r="AC621" s="295"/>
      <c r="AD621" s="295"/>
      <c r="AE621" s="295"/>
      <c r="AF621" s="295"/>
      <c r="AG621" s="295"/>
      <c r="AH621" s="295"/>
      <c r="AI621" s="295"/>
      <c r="AJ621" s="295"/>
      <c r="AK621" s="295"/>
      <c r="AL621" s="295"/>
      <c r="AM621" s="295"/>
      <c r="AN621" s="295"/>
      <c r="AO621" s="295"/>
      <c r="AP621" s="295"/>
      <c r="AQ621" s="295"/>
      <c r="AR621" s="295"/>
      <c r="AS621" s="295"/>
      <c r="AT621" s="295"/>
      <c r="AU621" s="295"/>
    </row>
    <row r="622" spans="2:47" x14ac:dyDescent="0.3">
      <c r="B622" s="363"/>
      <c r="C622" s="295"/>
      <c r="D622" s="295"/>
      <c r="E622" s="370"/>
      <c r="F622" s="117"/>
      <c r="G622" s="295"/>
      <c r="H622" s="365"/>
      <c r="I622" s="80"/>
      <c r="J622" s="363"/>
      <c r="K622" s="80"/>
      <c r="L622" s="365"/>
      <c r="M622" s="370"/>
      <c r="N622" s="342"/>
      <c r="O622" s="370"/>
      <c r="P622" s="342"/>
      <c r="Q622" s="295"/>
      <c r="R622" s="295"/>
      <c r="S622" s="295"/>
      <c r="T622" s="295"/>
      <c r="U622" s="295"/>
      <c r="V622" s="295"/>
      <c r="W622" s="295"/>
      <c r="X622" s="295"/>
      <c r="Y622" s="295"/>
      <c r="Z622" s="295"/>
      <c r="AA622" s="295"/>
      <c r="AB622" s="295"/>
      <c r="AC622" s="295"/>
      <c r="AD622" s="295"/>
      <c r="AE622" s="295"/>
      <c r="AF622" s="295"/>
      <c r="AG622" s="295"/>
      <c r="AH622" s="295"/>
      <c r="AI622" s="295"/>
      <c r="AJ622" s="295"/>
      <c r="AK622" s="295"/>
      <c r="AL622" s="295"/>
      <c r="AM622" s="295"/>
      <c r="AN622" s="295"/>
      <c r="AO622" s="295"/>
      <c r="AP622" s="295"/>
      <c r="AQ622" s="295"/>
      <c r="AR622" s="295"/>
      <c r="AS622" s="295"/>
      <c r="AT622" s="295"/>
      <c r="AU622" s="295"/>
    </row>
    <row r="623" spans="2:47" x14ac:dyDescent="0.3">
      <c r="B623" s="363"/>
      <c r="C623" s="295"/>
      <c r="D623" s="295"/>
      <c r="E623" s="370"/>
      <c r="F623" s="117"/>
      <c r="G623" s="295"/>
      <c r="H623" s="365"/>
      <c r="I623" s="80"/>
      <c r="J623" s="363"/>
      <c r="K623" s="80"/>
      <c r="L623" s="365"/>
      <c r="M623" s="370"/>
      <c r="N623" s="342"/>
      <c r="O623" s="370"/>
      <c r="P623" s="342"/>
      <c r="Q623" s="295"/>
      <c r="R623" s="295"/>
      <c r="S623" s="295"/>
      <c r="T623" s="295"/>
      <c r="U623" s="295"/>
      <c r="V623" s="295"/>
      <c r="W623" s="295"/>
      <c r="X623" s="295"/>
      <c r="Y623" s="295"/>
      <c r="Z623" s="295"/>
      <c r="AA623" s="295"/>
      <c r="AB623" s="295"/>
      <c r="AC623" s="295"/>
      <c r="AD623" s="295"/>
      <c r="AE623" s="295"/>
      <c r="AF623" s="295"/>
      <c r="AG623" s="295"/>
      <c r="AH623" s="295"/>
      <c r="AI623" s="295"/>
      <c r="AJ623" s="295"/>
      <c r="AK623" s="295"/>
      <c r="AL623" s="295"/>
      <c r="AM623" s="295"/>
      <c r="AN623" s="295"/>
      <c r="AO623" s="295"/>
      <c r="AP623" s="295"/>
      <c r="AQ623" s="295"/>
      <c r="AR623" s="295"/>
      <c r="AS623" s="295"/>
      <c r="AT623" s="295"/>
      <c r="AU623" s="295"/>
    </row>
    <row r="624" spans="2:47" x14ac:dyDescent="0.3">
      <c r="B624" s="363"/>
      <c r="C624" s="295"/>
      <c r="D624" s="295"/>
      <c r="E624" s="370"/>
      <c r="F624" s="117"/>
      <c r="G624" s="295"/>
      <c r="H624" s="365"/>
      <c r="I624" s="80"/>
      <c r="J624" s="363"/>
      <c r="K624" s="80"/>
      <c r="L624" s="365"/>
      <c r="M624" s="370"/>
      <c r="N624" s="342"/>
      <c r="O624" s="370"/>
      <c r="P624" s="342"/>
      <c r="Q624" s="295"/>
      <c r="R624" s="295"/>
      <c r="S624" s="295"/>
      <c r="T624" s="295"/>
      <c r="U624" s="295"/>
      <c r="V624" s="295"/>
      <c r="W624" s="295"/>
      <c r="X624" s="295"/>
      <c r="Y624" s="295"/>
      <c r="Z624" s="295"/>
      <c r="AA624" s="295"/>
      <c r="AB624" s="295"/>
      <c r="AC624" s="295"/>
      <c r="AD624" s="295"/>
      <c r="AE624" s="295"/>
      <c r="AF624" s="295"/>
      <c r="AG624" s="295"/>
      <c r="AH624" s="295"/>
      <c r="AI624" s="295"/>
      <c r="AJ624" s="295"/>
      <c r="AK624" s="295"/>
      <c r="AL624" s="295"/>
      <c r="AM624" s="295"/>
      <c r="AN624" s="295"/>
      <c r="AO624" s="295"/>
      <c r="AP624" s="295"/>
      <c r="AQ624" s="295"/>
      <c r="AR624" s="295"/>
      <c r="AS624" s="295"/>
      <c r="AT624" s="295"/>
      <c r="AU624" s="295"/>
    </row>
    <row r="625" spans="2:47" x14ac:dyDescent="0.3">
      <c r="B625" s="363"/>
      <c r="C625" s="295"/>
      <c r="D625" s="295"/>
      <c r="E625" s="370"/>
      <c r="F625" s="117"/>
      <c r="G625" s="295"/>
      <c r="H625" s="365"/>
      <c r="I625" s="80"/>
      <c r="J625" s="363"/>
      <c r="K625" s="80"/>
      <c r="L625" s="365"/>
      <c r="M625" s="370"/>
      <c r="N625" s="342"/>
      <c r="O625" s="370"/>
      <c r="P625" s="342"/>
      <c r="Q625" s="295"/>
      <c r="R625" s="295"/>
      <c r="S625" s="295"/>
      <c r="T625" s="295"/>
      <c r="U625" s="295"/>
      <c r="V625" s="295"/>
      <c r="W625" s="295"/>
      <c r="X625" s="295"/>
      <c r="Y625" s="295"/>
      <c r="Z625" s="295"/>
      <c r="AA625" s="295"/>
      <c r="AB625" s="295"/>
      <c r="AC625" s="295"/>
      <c r="AD625" s="295"/>
      <c r="AE625" s="295"/>
      <c r="AF625" s="295"/>
      <c r="AG625" s="295"/>
      <c r="AH625" s="295"/>
      <c r="AI625" s="295"/>
      <c r="AJ625" s="295"/>
      <c r="AK625" s="295"/>
      <c r="AL625" s="295"/>
      <c r="AM625" s="295"/>
      <c r="AN625" s="295"/>
      <c r="AO625" s="295"/>
      <c r="AP625" s="295"/>
      <c r="AQ625" s="295"/>
      <c r="AR625" s="295"/>
      <c r="AS625" s="295"/>
      <c r="AT625" s="295"/>
      <c r="AU625" s="295"/>
    </row>
    <row r="626" spans="2:47" x14ac:dyDescent="0.3">
      <c r="B626" s="363"/>
      <c r="C626" s="295"/>
      <c r="D626" s="295"/>
      <c r="E626" s="370"/>
      <c r="F626" s="117"/>
      <c r="G626" s="295"/>
      <c r="H626" s="365"/>
      <c r="I626" s="80"/>
      <c r="J626" s="363"/>
      <c r="K626" s="80"/>
      <c r="L626" s="365"/>
      <c r="M626" s="370"/>
      <c r="N626" s="342"/>
      <c r="O626" s="370"/>
      <c r="P626" s="342"/>
      <c r="Q626" s="295"/>
      <c r="R626" s="295"/>
      <c r="S626" s="295"/>
      <c r="T626" s="295"/>
      <c r="U626" s="295"/>
      <c r="V626" s="295"/>
      <c r="W626" s="295"/>
      <c r="X626" s="295"/>
      <c r="Y626" s="295"/>
      <c r="Z626" s="295"/>
      <c r="AA626" s="295"/>
      <c r="AB626" s="295"/>
      <c r="AC626" s="295"/>
      <c r="AD626" s="295"/>
      <c r="AE626" s="295"/>
      <c r="AF626" s="295"/>
      <c r="AG626" s="295"/>
      <c r="AH626" s="295"/>
      <c r="AI626" s="295"/>
      <c r="AJ626" s="295"/>
      <c r="AK626" s="295"/>
      <c r="AL626" s="295"/>
      <c r="AM626" s="295"/>
      <c r="AN626" s="295"/>
      <c r="AO626" s="295"/>
      <c r="AP626" s="295"/>
      <c r="AQ626" s="295"/>
      <c r="AR626" s="295"/>
      <c r="AS626" s="295"/>
      <c r="AT626" s="295"/>
      <c r="AU626" s="295"/>
    </row>
    <row r="627" spans="2:47" x14ac:dyDescent="0.3">
      <c r="B627" s="363"/>
      <c r="C627" s="295"/>
      <c r="D627" s="295"/>
      <c r="E627" s="370"/>
      <c r="F627" s="117"/>
      <c r="G627" s="295"/>
      <c r="H627" s="365"/>
      <c r="I627" s="80"/>
      <c r="J627" s="363"/>
      <c r="K627" s="80"/>
      <c r="L627" s="365"/>
      <c r="M627" s="370"/>
      <c r="N627" s="342"/>
      <c r="O627" s="370"/>
      <c r="P627" s="342"/>
      <c r="Q627" s="295"/>
      <c r="R627" s="295"/>
      <c r="S627" s="295"/>
      <c r="T627" s="295"/>
      <c r="U627" s="295"/>
      <c r="V627" s="295"/>
      <c r="W627" s="295"/>
      <c r="X627" s="295"/>
      <c r="Y627" s="295"/>
      <c r="Z627" s="295"/>
      <c r="AA627" s="295"/>
      <c r="AB627" s="295"/>
      <c r="AC627" s="295"/>
      <c r="AD627" s="295"/>
      <c r="AE627" s="295"/>
      <c r="AF627" s="295"/>
      <c r="AG627" s="295"/>
      <c r="AH627" s="295"/>
      <c r="AI627" s="295"/>
      <c r="AJ627" s="295"/>
      <c r="AK627" s="295"/>
      <c r="AL627" s="295"/>
      <c r="AM627" s="295"/>
      <c r="AN627" s="295"/>
      <c r="AO627" s="295"/>
      <c r="AP627" s="295"/>
      <c r="AQ627" s="295"/>
      <c r="AR627" s="295"/>
      <c r="AS627" s="295"/>
      <c r="AT627" s="295"/>
      <c r="AU627" s="295"/>
    </row>
    <row r="628" spans="2:47" x14ac:dyDescent="0.3">
      <c r="B628" s="363"/>
      <c r="C628" s="295"/>
      <c r="D628" s="295"/>
      <c r="E628" s="370"/>
      <c r="F628" s="117"/>
      <c r="G628" s="295"/>
      <c r="H628" s="365"/>
      <c r="I628" s="80"/>
      <c r="J628" s="363"/>
      <c r="K628" s="80"/>
      <c r="L628" s="365"/>
      <c r="M628" s="370"/>
      <c r="N628" s="342"/>
      <c r="O628" s="370"/>
      <c r="P628" s="342"/>
      <c r="Q628" s="295"/>
      <c r="R628" s="295"/>
      <c r="S628" s="295"/>
      <c r="T628" s="295"/>
      <c r="U628" s="295"/>
      <c r="V628" s="295"/>
      <c r="W628" s="295"/>
      <c r="X628" s="295"/>
      <c r="Y628" s="295"/>
      <c r="Z628" s="295"/>
      <c r="AA628" s="295"/>
      <c r="AB628" s="295"/>
      <c r="AC628" s="295"/>
      <c r="AD628" s="295"/>
      <c r="AE628" s="295"/>
      <c r="AF628" s="295"/>
      <c r="AG628" s="295"/>
      <c r="AH628" s="295"/>
      <c r="AI628" s="295"/>
      <c r="AJ628" s="295"/>
      <c r="AK628" s="295"/>
      <c r="AL628" s="295"/>
      <c r="AM628" s="295"/>
      <c r="AN628" s="295"/>
      <c r="AO628" s="295"/>
      <c r="AP628" s="295"/>
      <c r="AQ628" s="295"/>
      <c r="AR628" s="295"/>
      <c r="AS628" s="295"/>
      <c r="AT628" s="295"/>
      <c r="AU628" s="295"/>
    </row>
    <row r="629" spans="2:47" x14ac:dyDescent="0.3">
      <c r="B629" s="363"/>
      <c r="C629" s="295"/>
      <c r="D629" s="295"/>
      <c r="E629" s="370"/>
      <c r="F629" s="117"/>
      <c r="G629" s="295"/>
      <c r="H629" s="365"/>
      <c r="I629" s="80"/>
      <c r="J629" s="363"/>
      <c r="K629" s="80"/>
      <c r="L629" s="365"/>
      <c r="M629" s="370"/>
      <c r="N629" s="342"/>
      <c r="O629" s="370"/>
      <c r="P629" s="342"/>
      <c r="Q629" s="295"/>
      <c r="R629" s="295"/>
      <c r="S629" s="295"/>
      <c r="T629" s="295"/>
      <c r="U629" s="295"/>
      <c r="V629" s="295"/>
      <c r="W629" s="295"/>
      <c r="X629" s="295"/>
      <c r="Y629" s="295"/>
      <c r="Z629" s="295"/>
      <c r="AA629" s="295"/>
      <c r="AB629" s="295"/>
      <c r="AC629" s="295"/>
      <c r="AD629" s="295"/>
      <c r="AE629" s="295"/>
      <c r="AF629" s="295"/>
      <c r="AG629" s="295"/>
      <c r="AH629" s="295"/>
      <c r="AI629" s="295"/>
      <c r="AJ629" s="295"/>
      <c r="AK629" s="295"/>
      <c r="AL629" s="295"/>
      <c r="AM629" s="295"/>
      <c r="AN629" s="295"/>
      <c r="AO629" s="295"/>
      <c r="AP629" s="295"/>
      <c r="AQ629" s="295"/>
      <c r="AR629" s="295"/>
      <c r="AS629" s="295"/>
      <c r="AT629" s="295"/>
      <c r="AU629" s="295"/>
    </row>
    <row r="630" spans="2:47" x14ac:dyDescent="0.3">
      <c r="B630" s="363"/>
      <c r="C630" s="295"/>
      <c r="D630" s="295"/>
      <c r="E630" s="370"/>
      <c r="F630" s="117"/>
      <c r="G630" s="295"/>
      <c r="H630" s="365"/>
      <c r="I630" s="80"/>
      <c r="J630" s="363"/>
      <c r="K630" s="80"/>
      <c r="L630" s="365"/>
      <c r="M630" s="370"/>
      <c r="N630" s="342"/>
      <c r="O630" s="370"/>
      <c r="P630" s="342"/>
      <c r="Q630" s="295"/>
      <c r="R630" s="295"/>
      <c r="S630" s="295"/>
      <c r="T630" s="295"/>
      <c r="U630" s="295"/>
      <c r="V630" s="295"/>
      <c r="W630" s="295"/>
      <c r="X630" s="295"/>
      <c r="Y630" s="295"/>
      <c r="Z630" s="295"/>
      <c r="AA630" s="295"/>
      <c r="AB630" s="295"/>
      <c r="AC630" s="295"/>
      <c r="AD630" s="295"/>
      <c r="AE630" s="295"/>
      <c r="AF630" s="295"/>
      <c r="AG630" s="295"/>
      <c r="AH630" s="295"/>
      <c r="AI630" s="295"/>
      <c r="AJ630" s="295"/>
      <c r="AK630" s="295"/>
      <c r="AL630" s="295"/>
      <c r="AM630" s="295"/>
      <c r="AN630" s="295"/>
      <c r="AO630" s="295"/>
      <c r="AP630" s="295"/>
      <c r="AQ630" s="295"/>
      <c r="AR630" s="295"/>
      <c r="AS630" s="295"/>
      <c r="AT630" s="295"/>
      <c r="AU630" s="295"/>
    </row>
    <row r="631" spans="2:47" x14ac:dyDescent="0.3">
      <c r="B631" s="363"/>
      <c r="C631" s="295"/>
      <c r="D631" s="295"/>
      <c r="E631" s="370"/>
      <c r="F631" s="117"/>
      <c r="G631" s="295"/>
      <c r="H631" s="365"/>
      <c r="I631" s="80"/>
      <c r="J631" s="363"/>
      <c r="K631" s="80"/>
      <c r="L631" s="365"/>
      <c r="M631" s="370"/>
      <c r="N631" s="342"/>
      <c r="O631" s="370"/>
      <c r="P631" s="342"/>
      <c r="Q631" s="295"/>
      <c r="R631" s="295"/>
      <c r="S631" s="295"/>
      <c r="T631" s="295"/>
      <c r="U631" s="295"/>
      <c r="V631" s="295"/>
      <c r="W631" s="295"/>
      <c r="X631" s="295"/>
      <c r="Y631" s="295"/>
      <c r="Z631" s="295"/>
      <c r="AA631" s="295"/>
      <c r="AB631" s="295"/>
      <c r="AC631" s="295"/>
      <c r="AD631" s="295"/>
      <c r="AE631" s="295"/>
      <c r="AF631" s="295"/>
      <c r="AG631" s="295"/>
      <c r="AH631" s="295"/>
      <c r="AI631" s="295"/>
      <c r="AJ631" s="295"/>
      <c r="AK631" s="295"/>
      <c r="AL631" s="295"/>
      <c r="AM631" s="295"/>
      <c r="AN631" s="295"/>
      <c r="AO631" s="295"/>
      <c r="AP631" s="295"/>
      <c r="AQ631" s="295"/>
      <c r="AR631" s="295"/>
      <c r="AS631" s="295"/>
      <c r="AT631" s="295"/>
      <c r="AU631" s="295"/>
    </row>
    <row r="632" spans="2:47" x14ac:dyDescent="0.3">
      <c r="B632" s="363"/>
      <c r="C632" s="295"/>
      <c r="D632" s="295"/>
      <c r="E632" s="370"/>
      <c r="F632" s="117"/>
      <c r="G632" s="295"/>
      <c r="H632" s="365"/>
      <c r="I632" s="80"/>
      <c r="J632" s="363"/>
      <c r="K632" s="80"/>
      <c r="L632" s="365"/>
      <c r="M632" s="370"/>
      <c r="N632" s="342"/>
      <c r="O632" s="370"/>
      <c r="P632" s="342"/>
      <c r="Q632" s="295"/>
      <c r="R632" s="295"/>
      <c r="S632" s="295"/>
      <c r="T632" s="295"/>
      <c r="U632" s="295"/>
      <c r="V632" s="295"/>
      <c r="W632" s="295"/>
      <c r="X632" s="295"/>
      <c r="Y632" s="295"/>
      <c r="Z632" s="295"/>
      <c r="AA632" s="295"/>
      <c r="AB632" s="295"/>
      <c r="AC632" s="295"/>
      <c r="AD632" s="295"/>
      <c r="AE632" s="295"/>
      <c r="AF632" s="295"/>
      <c r="AG632" s="295"/>
      <c r="AH632" s="295"/>
      <c r="AI632" s="295"/>
      <c r="AJ632" s="295"/>
      <c r="AK632" s="295"/>
      <c r="AL632" s="295"/>
      <c r="AM632" s="295"/>
      <c r="AN632" s="295"/>
      <c r="AO632" s="295"/>
      <c r="AP632" s="295"/>
      <c r="AQ632" s="295"/>
      <c r="AR632" s="295"/>
      <c r="AS632" s="295"/>
      <c r="AT632" s="295"/>
      <c r="AU632" s="295"/>
    </row>
    <row r="633" spans="2:47" x14ac:dyDescent="0.3">
      <c r="B633" s="363"/>
      <c r="C633" s="295"/>
      <c r="D633" s="295"/>
      <c r="E633" s="370"/>
      <c r="F633" s="117"/>
      <c r="G633" s="295"/>
      <c r="H633" s="365"/>
      <c r="I633" s="80"/>
      <c r="J633" s="363"/>
      <c r="K633" s="80"/>
      <c r="L633" s="365"/>
      <c r="M633" s="370"/>
      <c r="N633" s="342"/>
      <c r="O633" s="370"/>
      <c r="P633" s="342"/>
      <c r="Q633" s="295"/>
      <c r="R633" s="295"/>
      <c r="S633" s="295"/>
      <c r="T633" s="295"/>
      <c r="U633" s="295"/>
      <c r="V633" s="295"/>
      <c r="W633" s="295"/>
      <c r="X633" s="295"/>
      <c r="Y633" s="295"/>
      <c r="Z633" s="295"/>
      <c r="AA633" s="295"/>
      <c r="AB633" s="295"/>
      <c r="AC633" s="295"/>
      <c r="AD633" s="295"/>
      <c r="AE633" s="295"/>
      <c r="AF633" s="295"/>
      <c r="AG633" s="295"/>
      <c r="AH633" s="295"/>
      <c r="AI633" s="295"/>
      <c r="AJ633" s="295"/>
      <c r="AK633" s="295"/>
      <c r="AL633" s="295"/>
      <c r="AM633" s="295"/>
      <c r="AN633" s="295"/>
      <c r="AO633" s="295"/>
      <c r="AP633" s="295"/>
      <c r="AQ633" s="295"/>
      <c r="AR633" s="295"/>
      <c r="AS633" s="295"/>
      <c r="AT633" s="295"/>
      <c r="AU633" s="295"/>
    </row>
    <row r="634" spans="2:47" x14ac:dyDescent="0.3">
      <c r="B634" s="363"/>
      <c r="C634" s="295"/>
      <c r="D634" s="295"/>
      <c r="E634" s="370"/>
      <c r="F634" s="117"/>
      <c r="G634" s="295"/>
      <c r="H634" s="365"/>
      <c r="I634" s="80"/>
      <c r="J634" s="363"/>
      <c r="K634" s="80"/>
      <c r="L634" s="365"/>
      <c r="M634" s="370"/>
      <c r="N634" s="342"/>
      <c r="O634" s="370"/>
      <c r="P634" s="342"/>
      <c r="Q634" s="295"/>
      <c r="R634" s="295"/>
      <c r="S634" s="295"/>
      <c r="T634" s="295"/>
      <c r="U634" s="295"/>
      <c r="V634" s="295"/>
      <c r="W634" s="295"/>
      <c r="X634" s="295"/>
      <c r="Y634" s="295"/>
      <c r="Z634" s="295"/>
      <c r="AA634" s="295"/>
      <c r="AB634" s="295"/>
      <c r="AC634" s="295"/>
      <c r="AD634" s="295"/>
      <c r="AE634" s="295"/>
      <c r="AF634" s="295"/>
      <c r="AG634" s="295"/>
      <c r="AH634" s="295"/>
      <c r="AI634" s="295"/>
      <c r="AJ634" s="295"/>
      <c r="AK634" s="295"/>
      <c r="AL634" s="295"/>
      <c r="AM634" s="295"/>
      <c r="AN634" s="295"/>
      <c r="AO634" s="295"/>
      <c r="AP634" s="295"/>
      <c r="AQ634" s="295"/>
      <c r="AR634" s="295"/>
      <c r="AS634" s="295"/>
      <c r="AT634" s="295"/>
      <c r="AU634" s="295"/>
    </row>
    <row r="635" spans="2:47" x14ac:dyDescent="0.3">
      <c r="B635" s="363"/>
      <c r="C635" s="295"/>
      <c r="D635" s="295"/>
      <c r="E635" s="370"/>
      <c r="F635" s="117"/>
      <c r="G635" s="295"/>
      <c r="H635" s="365"/>
      <c r="I635" s="80"/>
      <c r="J635" s="363"/>
      <c r="K635" s="80"/>
      <c r="L635" s="365"/>
      <c r="M635" s="370"/>
      <c r="N635" s="342"/>
      <c r="O635" s="370"/>
      <c r="P635" s="342"/>
      <c r="Q635" s="295"/>
      <c r="R635" s="295"/>
      <c r="S635" s="295"/>
      <c r="T635" s="295"/>
      <c r="U635" s="295"/>
      <c r="V635" s="295"/>
      <c r="W635" s="295"/>
      <c r="X635" s="295"/>
      <c r="Y635" s="295"/>
      <c r="Z635" s="295"/>
      <c r="AA635" s="295"/>
      <c r="AB635" s="295"/>
      <c r="AC635" s="295"/>
      <c r="AD635" s="295"/>
      <c r="AE635" s="295"/>
      <c r="AF635" s="295"/>
      <c r="AG635" s="295"/>
      <c r="AH635" s="295"/>
      <c r="AI635" s="295"/>
      <c r="AJ635" s="295"/>
      <c r="AK635" s="295"/>
      <c r="AL635" s="295"/>
      <c r="AM635" s="295"/>
      <c r="AN635" s="295"/>
      <c r="AO635" s="295"/>
      <c r="AP635" s="295"/>
      <c r="AQ635" s="295"/>
      <c r="AR635" s="295"/>
      <c r="AS635" s="295"/>
      <c r="AT635" s="295"/>
      <c r="AU635" s="295"/>
    </row>
    <row r="636" spans="2:47" x14ac:dyDescent="0.3">
      <c r="B636" s="363"/>
      <c r="C636" s="295"/>
      <c r="D636" s="295"/>
      <c r="E636" s="370"/>
      <c r="F636" s="117"/>
      <c r="G636" s="295"/>
      <c r="H636" s="365"/>
      <c r="I636" s="80"/>
      <c r="J636" s="363"/>
      <c r="K636" s="80"/>
      <c r="L636" s="365"/>
      <c r="M636" s="370"/>
      <c r="N636" s="342"/>
      <c r="O636" s="370"/>
      <c r="P636" s="342"/>
      <c r="Q636" s="295"/>
      <c r="R636" s="295"/>
      <c r="S636" s="295"/>
      <c r="T636" s="295"/>
      <c r="U636" s="295"/>
      <c r="V636" s="295"/>
      <c r="W636" s="295"/>
      <c r="X636" s="295"/>
      <c r="Y636" s="295"/>
      <c r="Z636" s="295"/>
      <c r="AA636" s="295"/>
      <c r="AB636" s="295"/>
      <c r="AC636" s="295"/>
      <c r="AD636" s="295"/>
      <c r="AE636" s="295"/>
      <c r="AF636" s="295"/>
      <c r="AG636" s="295"/>
      <c r="AH636" s="295"/>
      <c r="AI636" s="295"/>
      <c r="AJ636" s="295"/>
      <c r="AK636" s="295"/>
      <c r="AL636" s="295"/>
      <c r="AM636" s="295"/>
      <c r="AN636" s="295"/>
      <c r="AO636" s="295"/>
      <c r="AP636" s="295"/>
      <c r="AQ636" s="295"/>
      <c r="AR636" s="295"/>
      <c r="AS636" s="295"/>
      <c r="AT636" s="295"/>
      <c r="AU636" s="295"/>
    </row>
    <row r="637" spans="2:47" x14ac:dyDescent="0.3">
      <c r="B637" s="363"/>
      <c r="C637" s="295"/>
      <c r="D637" s="295"/>
      <c r="E637" s="370"/>
      <c r="F637" s="117"/>
      <c r="G637" s="295"/>
      <c r="H637" s="365"/>
      <c r="I637" s="80"/>
      <c r="J637" s="363"/>
      <c r="K637" s="80"/>
      <c r="L637" s="365"/>
      <c r="M637" s="370"/>
      <c r="N637" s="342"/>
      <c r="O637" s="370"/>
      <c r="P637" s="342"/>
      <c r="Q637" s="295"/>
      <c r="R637" s="295"/>
      <c r="S637" s="295"/>
      <c r="T637" s="295"/>
      <c r="U637" s="295"/>
      <c r="V637" s="295"/>
      <c r="W637" s="295"/>
      <c r="X637" s="295"/>
      <c r="Y637" s="295"/>
      <c r="Z637" s="295"/>
      <c r="AA637" s="295"/>
      <c r="AB637" s="295"/>
      <c r="AC637" s="295"/>
      <c r="AD637" s="295"/>
      <c r="AE637" s="295"/>
      <c r="AF637" s="295"/>
      <c r="AG637" s="295"/>
      <c r="AH637" s="295"/>
      <c r="AI637" s="295"/>
      <c r="AJ637" s="295"/>
      <c r="AK637" s="295"/>
      <c r="AL637" s="295"/>
      <c r="AM637" s="295"/>
      <c r="AN637" s="295"/>
      <c r="AO637" s="295"/>
      <c r="AP637" s="295"/>
      <c r="AQ637" s="295"/>
      <c r="AR637" s="295"/>
      <c r="AS637" s="295"/>
      <c r="AT637" s="295"/>
      <c r="AU637" s="295"/>
    </row>
    <row r="638" spans="2:47" x14ac:dyDescent="0.3">
      <c r="B638" s="363"/>
      <c r="C638" s="295"/>
      <c r="D638" s="295"/>
      <c r="E638" s="370"/>
      <c r="F638" s="117"/>
      <c r="G638" s="295"/>
      <c r="H638" s="365"/>
      <c r="I638" s="80"/>
      <c r="J638" s="363"/>
      <c r="K638" s="80"/>
      <c r="L638" s="365"/>
      <c r="M638" s="370"/>
      <c r="N638" s="342"/>
      <c r="O638" s="370"/>
      <c r="P638" s="342"/>
      <c r="Q638" s="295"/>
      <c r="R638" s="295"/>
      <c r="S638" s="295"/>
      <c r="T638" s="295"/>
      <c r="U638" s="295"/>
      <c r="V638" s="295"/>
      <c r="W638" s="295"/>
      <c r="X638" s="295"/>
      <c r="Y638" s="295"/>
      <c r="Z638" s="295"/>
      <c r="AA638" s="295"/>
      <c r="AB638" s="295"/>
      <c r="AC638" s="295"/>
      <c r="AD638" s="295"/>
      <c r="AE638" s="295"/>
      <c r="AF638" s="295"/>
      <c r="AG638" s="295"/>
      <c r="AH638" s="295"/>
      <c r="AI638" s="295"/>
      <c r="AJ638" s="295"/>
      <c r="AK638" s="295"/>
      <c r="AL638" s="295"/>
      <c r="AM638" s="295"/>
      <c r="AN638" s="295"/>
      <c r="AO638" s="295"/>
      <c r="AP638" s="295"/>
      <c r="AQ638" s="295"/>
      <c r="AR638" s="295"/>
      <c r="AS638" s="295"/>
      <c r="AT638" s="295"/>
      <c r="AU638" s="295"/>
    </row>
    <row r="639" spans="2:47" x14ac:dyDescent="0.3">
      <c r="B639" s="363"/>
      <c r="C639" s="295"/>
      <c r="D639" s="295"/>
      <c r="E639" s="370"/>
      <c r="F639" s="117"/>
      <c r="G639" s="295"/>
      <c r="H639" s="365"/>
      <c r="I639" s="80"/>
      <c r="J639" s="363"/>
      <c r="K639" s="80"/>
      <c r="L639" s="365"/>
      <c r="M639" s="370"/>
      <c r="N639" s="342"/>
      <c r="O639" s="370"/>
      <c r="P639" s="342"/>
      <c r="Q639" s="295"/>
      <c r="R639" s="295"/>
      <c r="S639" s="295"/>
      <c r="T639" s="295"/>
      <c r="U639" s="295"/>
      <c r="V639" s="295"/>
      <c r="W639" s="295"/>
      <c r="X639" s="295"/>
      <c r="Y639" s="295"/>
      <c r="Z639" s="295"/>
      <c r="AA639" s="295"/>
      <c r="AB639" s="295"/>
      <c r="AC639" s="295"/>
      <c r="AD639" s="295"/>
      <c r="AE639" s="295"/>
      <c r="AF639" s="295"/>
      <c r="AG639" s="295"/>
      <c r="AH639" s="295"/>
      <c r="AI639" s="295"/>
      <c r="AJ639" s="295"/>
      <c r="AK639" s="295"/>
      <c r="AL639" s="295"/>
      <c r="AM639" s="295"/>
      <c r="AN639" s="295"/>
      <c r="AO639" s="295"/>
      <c r="AP639" s="295"/>
      <c r="AQ639" s="295"/>
      <c r="AR639" s="295"/>
      <c r="AS639" s="295"/>
      <c r="AT639" s="295"/>
      <c r="AU639" s="295"/>
    </row>
    <row r="640" spans="2:47" x14ac:dyDescent="0.3">
      <c r="B640" s="363"/>
      <c r="C640" s="295"/>
      <c r="D640" s="295"/>
      <c r="E640" s="370"/>
      <c r="F640" s="117"/>
      <c r="G640" s="295"/>
      <c r="H640" s="365"/>
      <c r="I640" s="80"/>
      <c r="J640" s="363"/>
      <c r="K640" s="80"/>
      <c r="L640" s="365"/>
      <c r="M640" s="370"/>
      <c r="N640" s="342"/>
      <c r="O640" s="370"/>
      <c r="P640" s="342"/>
      <c r="Q640" s="295"/>
      <c r="R640" s="295"/>
      <c r="S640" s="295"/>
      <c r="T640" s="295"/>
      <c r="U640" s="295"/>
      <c r="V640" s="295"/>
      <c r="W640" s="295"/>
      <c r="X640" s="295"/>
      <c r="Y640" s="295"/>
      <c r="Z640" s="295"/>
      <c r="AA640" s="295"/>
      <c r="AB640" s="295"/>
      <c r="AC640" s="295"/>
      <c r="AD640" s="295"/>
      <c r="AE640" s="295"/>
      <c r="AF640" s="295"/>
      <c r="AG640" s="295"/>
      <c r="AH640" s="295"/>
      <c r="AI640" s="295"/>
      <c r="AJ640" s="295"/>
      <c r="AK640" s="295"/>
      <c r="AL640" s="295"/>
      <c r="AM640" s="295"/>
      <c r="AN640" s="295"/>
      <c r="AO640" s="295"/>
      <c r="AP640" s="295"/>
      <c r="AQ640" s="295"/>
      <c r="AR640" s="295"/>
      <c r="AS640" s="295"/>
      <c r="AT640" s="295"/>
      <c r="AU640" s="295"/>
    </row>
    <row r="641" spans="2:47" x14ac:dyDescent="0.3">
      <c r="B641" s="363"/>
      <c r="C641" s="295"/>
      <c r="D641" s="295"/>
      <c r="E641" s="370"/>
      <c r="F641" s="117"/>
      <c r="G641" s="295"/>
      <c r="H641" s="365"/>
      <c r="I641" s="80"/>
      <c r="J641" s="363"/>
      <c r="K641" s="80"/>
      <c r="L641" s="365"/>
      <c r="M641" s="370"/>
      <c r="N641" s="342"/>
      <c r="O641" s="370"/>
      <c r="P641" s="342"/>
      <c r="Q641" s="295"/>
      <c r="R641" s="295"/>
      <c r="S641" s="295"/>
      <c r="T641" s="295"/>
      <c r="U641" s="295"/>
      <c r="V641" s="295"/>
      <c r="W641" s="295"/>
      <c r="X641" s="295"/>
      <c r="Y641" s="295"/>
      <c r="Z641" s="295"/>
      <c r="AA641" s="295"/>
      <c r="AB641" s="295"/>
      <c r="AC641" s="295"/>
      <c r="AD641" s="295"/>
      <c r="AE641" s="295"/>
      <c r="AF641" s="295"/>
      <c r="AG641" s="295"/>
      <c r="AH641" s="295"/>
      <c r="AI641" s="295"/>
      <c r="AJ641" s="295"/>
      <c r="AK641" s="295"/>
      <c r="AL641" s="295"/>
      <c r="AM641" s="295"/>
      <c r="AN641" s="295"/>
      <c r="AO641" s="295"/>
      <c r="AP641" s="295"/>
      <c r="AQ641" s="295"/>
      <c r="AR641" s="295"/>
      <c r="AS641" s="295"/>
      <c r="AT641" s="295"/>
      <c r="AU641" s="295"/>
    </row>
    <row r="642" spans="2:47" x14ac:dyDescent="0.3">
      <c r="B642" s="363"/>
      <c r="C642" s="295"/>
      <c r="D642" s="295"/>
      <c r="E642" s="370"/>
      <c r="F642" s="117"/>
      <c r="G642" s="295"/>
      <c r="H642" s="365"/>
      <c r="I642" s="80"/>
      <c r="J642" s="363"/>
      <c r="K642" s="80"/>
      <c r="L642" s="365"/>
      <c r="M642" s="370"/>
      <c r="N642" s="342"/>
      <c r="O642" s="370"/>
      <c r="P642" s="342"/>
      <c r="Q642" s="295"/>
      <c r="R642" s="295"/>
      <c r="S642" s="295"/>
      <c r="T642" s="295"/>
      <c r="U642" s="295"/>
      <c r="V642" s="295"/>
      <c r="W642" s="295"/>
      <c r="X642" s="295"/>
      <c r="Y642" s="295"/>
      <c r="Z642" s="295"/>
      <c r="AA642" s="295"/>
      <c r="AB642" s="295"/>
      <c r="AC642" s="295"/>
      <c r="AD642" s="295"/>
      <c r="AE642" s="295"/>
      <c r="AF642" s="295"/>
      <c r="AG642" s="295"/>
      <c r="AH642" s="295"/>
      <c r="AI642" s="295"/>
      <c r="AJ642" s="295"/>
      <c r="AK642" s="295"/>
      <c r="AL642" s="295"/>
      <c r="AM642" s="295"/>
      <c r="AN642" s="295"/>
      <c r="AO642" s="295"/>
      <c r="AP642" s="295"/>
      <c r="AQ642" s="295"/>
      <c r="AR642" s="295"/>
      <c r="AS642" s="295"/>
      <c r="AT642" s="295"/>
      <c r="AU642" s="295"/>
    </row>
    <row r="643" spans="2:47" x14ac:dyDescent="0.3">
      <c r="B643" s="363"/>
      <c r="C643" s="295"/>
      <c r="D643" s="295"/>
      <c r="E643" s="370"/>
      <c r="F643" s="117"/>
      <c r="G643" s="295"/>
      <c r="H643" s="365"/>
      <c r="I643" s="80"/>
      <c r="J643" s="363"/>
      <c r="K643" s="80"/>
      <c r="L643" s="365"/>
      <c r="M643" s="370"/>
      <c r="N643" s="342"/>
      <c r="O643" s="370"/>
      <c r="P643" s="342"/>
      <c r="Q643" s="295"/>
      <c r="R643" s="295"/>
      <c r="S643" s="295"/>
      <c r="T643" s="295"/>
      <c r="U643" s="295"/>
      <c r="V643" s="295"/>
      <c r="W643" s="295"/>
      <c r="X643" s="295"/>
      <c r="Y643" s="295"/>
      <c r="Z643" s="295"/>
      <c r="AA643" s="295"/>
      <c r="AB643" s="295"/>
      <c r="AC643" s="295"/>
      <c r="AD643" s="295"/>
      <c r="AE643" s="295"/>
      <c r="AF643" s="295"/>
      <c r="AG643" s="295"/>
      <c r="AH643" s="295"/>
      <c r="AI643" s="295"/>
      <c r="AJ643" s="295"/>
      <c r="AK643" s="295"/>
      <c r="AL643" s="295"/>
      <c r="AM643" s="295"/>
      <c r="AN643" s="295"/>
      <c r="AO643" s="295"/>
      <c r="AP643" s="295"/>
      <c r="AQ643" s="295"/>
      <c r="AR643" s="295"/>
      <c r="AS643" s="295"/>
      <c r="AT643" s="295"/>
      <c r="AU643" s="295"/>
    </row>
    <row r="644" spans="2:47" x14ac:dyDescent="0.3">
      <c r="B644" s="363"/>
      <c r="C644" s="295"/>
      <c r="D644" s="295"/>
      <c r="E644" s="370"/>
      <c r="F644" s="117"/>
      <c r="G644" s="295"/>
      <c r="H644" s="365"/>
      <c r="I644" s="80"/>
      <c r="J644" s="363"/>
      <c r="K644" s="80"/>
      <c r="L644" s="365"/>
      <c r="M644" s="370"/>
      <c r="N644" s="342"/>
      <c r="O644" s="370"/>
      <c r="P644" s="342"/>
      <c r="Q644" s="295"/>
      <c r="R644" s="295"/>
      <c r="S644" s="295"/>
      <c r="T644" s="295"/>
      <c r="U644" s="295"/>
      <c r="V644" s="295"/>
      <c r="W644" s="295"/>
      <c r="X644" s="295"/>
      <c r="Y644" s="295"/>
      <c r="Z644" s="295"/>
      <c r="AA644" s="295"/>
      <c r="AB644" s="295"/>
      <c r="AC644" s="295"/>
      <c r="AD644" s="295"/>
      <c r="AE644" s="295"/>
      <c r="AF644" s="295"/>
      <c r="AG644" s="295"/>
      <c r="AH644" s="295"/>
      <c r="AI644" s="295"/>
      <c r="AJ644" s="295"/>
      <c r="AK644" s="295"/>
      <c r="AL644" s="295"/>
      <c r="AM644" s="295"/>
      <c r="AN644" s="295"/>
      <c r="AO644" s="295"/>
      <c r="AP644" s="295"/>
      <c r="AQ644" s="295"/>
      <c r="AR644" s="295"/>
      <c r="AS644" s="295"/>
      <c r="AT644" s="295"/>
      <c r="AU644" s="295"/>
    </row>
    <row r="645" spans="2:47" x14ac:dyDescent="0.3">
      <c r="B645" s="363"/>
      <c r="C645" s="295"/>
      <c r="D645" s="295"/>
      <c r="E645" s="370"/>
      <c r="F645" s="117"/>
      <c r="G645" s="295"/>
      <c r="H645" s="365"/>
      <c r="I645" s="80"/>
      <c r="J645" s="363"/>
      <c r="K645" s="80"/>
      <c r="L645" s="365"/>
      <c r="M645" s="370"/>
      <c r="N645" s="342"/>
      <c r="O645" s="370"/>
      <c r="P645" s="342"/>
      <c r="Q645" s="295"/>
      <c r="R645" s="295"/>
      <c r="S645" s="295"/>
      <c r="T645" s="295"/>
      <c r="U645" s="295"/>
      <c r="V645" s="295"/>
      <c r="W645" s="295"/>
      <c r="X645" s="295"/>
      <c r="Y645" s="295"/>
      <c r="Z645" s="295"/>
      <c r="AA645" s="295"/>
      <c r="AB645" s="295"/>
      <c r="AC645" s="295"/>
      <c r="AD645" s="295"/>
      <c r="AE645" s="295"/>
      <c r="AF645" s="295"/>
      <c r="AG645" s="295"/>
      <c r="AH645" s="295"/>
      <c r="AI645" s="295"/>
      <c r="AJ645" s="295"/>
      <c r="AK645" s="295"/>
      <c r="AL645" s="295"/>
      <c r="AM645" s="295"/>
      <c r="AN645" s="295"/>
      <c r="AO645" s="295"/>
      <c r="AP645" s="295"/>
      <c r="AQ645" s="295"/>
      <c r="AR645" s="295"/>
      <c r="AS645" s="295"/>
      <c r="AT645" s="295"/>
      <c r="AU645" s="295"/>
    </row>
    <row r="646" spans="2:47" x14ac:dyDescent="0.3">
      <c r="B646" s="363"/>
      <c r="C646" s="295"/>
      <c r="D646" s="295"/>
      <c r="E646" s="370"/>
      <c r="F646" s="117"/>
      <c r="G646" s="295"/>
      <c r="H646" s="365"/>
      <c r="I646" s="80"/>
      <c r="J646" s="363"/>
      <c r="K646" s="80"/>
      <c r="L646" s="365"/>
      <c r="M646" s="370"/>
      <c r="N646" s="342"/>
      <c r="O646" s="370"/>
      <c r="P646" s="342"/>
      <c r="Q646" s="295"/>
      <c r="R646" s="295"/>
      <c r="S646" s="295"/>
      <c r="T646" s="295"/>
      <c r="U646" s="295"/>
      <c r="V646" s="295"/>
      <c r="W646" s="295"/>
      <c r="X646" s="295"/>
      <c r="Y646" s="295"/>
      <c r="Z646" s="295"/>
      <c r="AA646" s="295"/>
      <c r="AB646" s="295"/>
      <c r="AC646" s="295"/>
      <c r="AD646" s="295"/>
      <c r="AE646" s="295"/>
      <c r="AF646" s="295"/>
      <c r="AG646" s="295"/>
      <c r="AH646" s="295"/>
      <c r="AI646" s="295"/>
      <c r="AJ646" s="295"/>
      <c r="AK646" s="295"/>
      <c r="AL646" s="295"/>
      <c r="AM646" s="295"/>
      <c r="AN646" s="295"/>
      <c r="AO646" s="295"/>
      <c r="AP646" s="295"/>
      <c r="AQ646" s="295"/>
      <c r="AR646" s="295"/>
      <c r="AS646" s="295"/>
      <c r="AT646" s="295"/>
      <c r="AU646" s="295"/>
    </row>
    <row r="647" spans="2:47" x14ac:dyDescent="0.3">
      <c r="B647" s="363"/>
      <c r="C647" s="295"/>
      <c r="D647" s="295"/>
      <c r="E647" s="370"/>
      <c r="F647" s="117"/>
      <c r="G647" s="295"/>
      <c r="H647" s="365"/>
      <c r="I647" s="80"/>
      <c r="J647" s="363"/>
      <c r="K647" s="80"/>
      <c r="L647" s="365"/>
      <c r="M647" s="370"/>
      <c r="N647" s="342"/>
      <c r="O647" s="370"/>
      <c r="P647" s="342"/>
      <c r="Q647" s="295"/>
      <c r="R647" s="295"/>
      <c r="S647" s="295"/>
      <c r="T647" s="295"/>
      <c r="U647" s="295"/>
      <c r="V647" s="295"/>
      <c r="W647" s="295"/>
      <c r="X647" s="295"/>
      <c r="Y647" s="295"/>
      <c r="Z647" s="295"/>
      <c r="AA647" s="295"/>
      <c r="AB647" s="295"/>
      <c r="AC647" s="295"/>
      <c r="AD647" s="295"/>
      <c r="AE647" s="295"/>
      <c r="AF647" s="295"/>
      <c r="AG647" s="295"/>
      <c r="AH647" s="295"/>
      <c r="AI647" s="295"/>
      <c r="AJ647" s="295"/>
      <c r="AK647" s="295"/>
      <c r="AL647" s="295"/>
      <c r="AM647" s="295"/>
      <c r="AN647" s="295"/>
      <c r="AO647" s="295"/>
      <c r="AP647" s="295"/>
      <c r="AQ647" s="295"/>
      <c r="AR647" s="295"/>
      <c r="AS647" s="295"/>
      <c r="AT647" s="295"/>
      <c r="AU647" s="295"/>
    </row>
    <row r="648" spans="2:47" x14ac:dyDescent="0.3">
      <c r="B648" s="363"/>
      <c r="C648" s="295"/>
      <c r="D648" s="295"/>
      <c r="E648" s="370"/>
      <c r="F648" s="117"/>
      <c r="G648" s="295"/>
      <c r="H648" s="365"/>
      <c r="I648" s="80"/>
      <c r="J648" s="363"/>
      <c r="K648" s="80"/>
      <c r="L648" s="365"/>
      <c r="M648" s="370"/>
      <c r="N648" s="342"/>
      <c r="O648" s="370"/>
      <c r="P648" s="342"/>
      <c r="Q648" s="295"/>
      <c r="R648" s="295"/>
      <c r="S648" s="295"/>
      <c r="T648" s="295"/>
      <c r="U648" s="295"/>
      <c r="V648" s="295"/>
      <c r="W648" s="295"/>
      <c r="X648" s="295"/>
      <c r="Y648" s="295"/>
      <c r="Z648" s="295"/>
      <c r="AA648" s="295"/>
      <c r="AB648" s="295"/>
      <c r="AC648" s="295"/>
      <c r="AD648" s="295"/>
      <c r="AE648" s="295"/>
      <c r="AF648" s="295"/>
      <c r="AG648" s="295"/>
      <c r="AH648" s="295"/>
      <c r="AI648" s="295"/>
      <c r="AJ648" s="295"/>
      <c r="AK648" s="295"/>
      <c r="AL648" s="295"/>
      <c r="AM648" s="295"/>
      <c r="AN648" s="295"/>
      <c r="AO648" s="295"/>
      <c r="AP648" s="295"/>
      <c r="AQ648" s="295"/>
      <c r="AR648" s="295"/>
      <c r="AS648" s="295"/>
      <c r="AT648" s="295"/>
      <c r="AU648" s="295"/>
    </row>
    <row r="649" spans="2:47" x14ac:dyDescent="0.3">
      <c r="B649" s="363"/>
      <c r="C649" s="295"/>
      <c r="D649" s="295"/>
      <c r="E649" s="370"/>
      <c r="F649" s="117"/>
      <c r="G649" s="295"/>
      <c r="H649" s="365"/>
      <c r="I649" s="80"/>
      <c r="J649" s="363"/>
      <c r="K649" s="80"/>
      <c r="L649" s="365"/>
      <c r="M649" s="370"/>
      <c r="N649" s="342"/>
      <c r="O649" s="370"/>
      <c r="P649" s="342"/>
      <c r="Q649" s="295"/>
      <c r="R649" s="295"/>
      <c r="S649" s="295"/>
      <c r="T649" s="295"/>
      <c r="U649" s="295"/>
      <c r="V649" s="295"/>
      <c r="W649" s="295"/>
      <c r="X649" s="295"/>
      <c r="Y649" s="295"/>
      <c r="Z649" s="295"/>
      <c r="AA649" s="295"/>
      <c r="AB649" s="295"/>
      <c r="AC649" s="295"/>
      <c r="AD649" s="295"/>
      <c r="AE649" s="295"/>
      <c r="AF649" s="295"/>
      <c r="AG649" s="295"/>
      <c r="AH649" s="295"/>
      <c r="AI649" s="295"/>
      <c r="AJ649" s="295"/>
      <c r="AK649" s="295"/>
      <c r="AL649" s="295"/>
      <c r="AM649" s="295"/>
      <c r="AN649" s="295"/>
      <c r="AO649" s="295"/>
      <c r="AP649" s="295"/>
      <c r="AQ649" s="295"/>
      <c r="AR649" s="295"/>
      <c r="AS649" s="295"/>
      <c r="AT649" s="295"/>
      <c r="AU649" s="295"/>
    </row>
    <row r="650" spans="2:47" x14ac:dyDescent="0.3">
      <c r="B650" s="363"/>
      <c r="C650" s="295"/>
      <c r="D650" s="295"/>
      <c r="E650" s="370"/>
      <c r="F650" s="117"/>
      <c r="G650" s="295"/>
      <c r="H650" s="365"/>
      <c r="I650" s="80"/>
      <c r="J650" s="363"/>
      <c r="K650" s="80"/>
      <c r="L650" s="365"/>
      <c r="M650" s="370"/>
      <c r="N650" s="342"/>
      <c r="O650" s="370"/>
      <c r="P650" s="342"/>
      <c r="Q650" s="295"/>
      <c r="R650" s="295"/>
      <c r="S650" s="295"/>
      <c r="T650" s="295"/>
      <c r="U650" s="295"/>
      <c r="V650" s="295"/>
      <c r="W650" s="295"/>
      <c r="X650" s="295"/>
      <c r="Y650" s="295"/>
      <c r="Z650" s="295"/>
      <c r="AA650" s="295"/>
      <c r="AB650" s="295"/>
      <c r="AC650" s="295"/>
      <c r="AD650" s="295"/>
      <c r="AE650" s="295"/>
      <c r="AF650" s="295"/>
      <c r="AG650" s="295"/>
      <c r="AH650" s="295"/>
      <c r="AI650" s="295"/>
      <c r="AJ650" s="295"/>
      <c r="AK650" s="295"/>
      <c r="AL650" s="295"/>
      <c r="AM650" s="295"/>
      <c r="AN650" s="295"/>
      <c r="AO650" s="295"/>
      <c r="AP650" s="295"/>
      <c r="AQ650" s="295"/>
      <c r="AR650" s="295"/>
      <c r="AS650" s="295"/>
      <c r="AT650" s="295"/>
      <c r="AU650" s="295"/>
    </row>
    <row r="651" spans="2:47" x14ac:dyDescent="0.3">
      <c r="B651" s="363"/>
      <c r="C651" s="295"/>
      <c r="D651" s="295"/>
      <c r="E651" s="370"/>
      <c r="F651" s="117"/>
      <c r="G651" s="295"/>
      <c r="H651" s="365"/>
      <c r="I651" s="80"/>
      <c r="J651" s="363"/>
      <c r="K651" s="80"/>
      <c r="L651" s="365"/>
      <c r="M651" s="370"/>
      <c r="N651" s="342"/>
      <c r="O651" s="370"/>
      <c r="P651" s="342"/>
      <c r="Q651" s="295"/>
      <c r="R651" s="295"/>
      <c r="S651" s="295"/>
      <c r="T651" s="295"/>
      <c r="U651" s="295"/>
      <c r="V651" s="295"/>
      <c r="W651" s="295"/>
      <c r="X651" s="295"/>
      <c r="Y651" s="295"/>
      <c r="Z651" s="295"/>
      <c r="AA651" s="295"/>
      <c r="AB651" s="295"/>
      <c r="AC651" s="295"/>
      <c r="AD651" s="295"/>
      <c r="AE651" s="295"/>
      <c r="AF651" s="295"/>
      <c r="AG651" s="295"/>
      <c r="AH651" s="295"/>
      <c r="AI651" s="295"/>
      <c r="AJ651" s="295"/>
      <c r="AK651" s="295"/>
      <c r="AL651" s="295"/>
      <c r="AM651" s="295"/>
      <c r="AN651" s="295"/>
      <c r="AO651" s="295"/>
      <c r="AP651" s="295"/>
      <c r="AQ651" s="295"/>
      <c r="AR651" s="295"/>
      <c r="AS651" s="295"/>
      <c r="AT651" s="295"/>
      <c r="AU651" s="295"/>
    </row>
    <row r="652" spans="2:47" x14ac:dyDescent="0.3">
      <c r="B652" s="363"/>
      <c r="C652" s="295"/>
      <c r="D652" s="295"/>
      <c r="E652" s="370"/>
      <c r="F652" s="117"/>
      <c r="G652" s="295"/>
      <c r="H652" s="365"/>
      <c r="I652" s="80"/>
      <c r="J652" s="363"/>
      <c r="K652" s="80"/>
      <c r="L652" s="365"/>
      <c r="M652" s="370"/>
      <c r="N652" s="342"/>
      <c r="O652" s="370"/>
      <c r="P652" s="342"/>
      <c r="Q652" s="295"/>
      <c r="R652" s="295"/>
      <c r="S652" s="295"/>
      <c r="T652" s="295"/>
      <c r="U652" s="295"/>
      <c r="V652" s="295"/>
      <c r="W652" s="295"/>
      <c r="X652" s="295"/>
      <c r="Y652" s="295"/>
      <c r="Z652" s="295"/>
      <c r="AA652" s="295"/>
      <c r="AB652" s="295"/>
      <c r="AC652" s="295"/>
      <c r="AD652" s="295"/>
      <c r="AE652" s="295"/>
      <c r="AF652" s="295"/>
      <c r="AG652" s="295"/>
      <c r="AH652" s="295"/>
      <c r="AI652" s="295"/>
      <c r="AJ652" s="295"/>
      <c r="AK652" s="295"/>
      <c r="AL652" s="295"/>
      <c r="AM652" s="295"/>
      <c r="AN652" s="295"/>
      <c r="AO652" s="295"/>
      <c r="AP652" s="295"/>
      <c r="AQ652" s="295"/>
      <c r="AR652" s="295"/>
      <c r="AS652" s="295"/>
      <c r="AT652" s="295"/>
      <c r="AU652" s="295"/>
    </row>
    <row r="653" spans="2:47" x14ac:dyDescent="0.3">
      <c r="B653" s="363"/>
      <c r="C653" s="295"/>
      <c r="D653" s="295"/>
      <c r="E653" s="370"/>
      <c r="F653" s="117"/>
      <c r="G653" s="295"/>
      <c r="H653" s="365"/>
      <c r="I653" s="80"/>
      <c r="J653" s="363"/>
      <c r="K653" s="80"/>
      <c r="L653" s="365"/>
      <c r="M653" s="370"/>
      <c r="N653" s="342"/>
      <c r="O653" s="370"/>
      <c r="P653" s="342"/>
      <c r="Q653" s="295"/>
      <c r="R653" s="295"/>
      <c r="S653" s="295"/>
      <c r="T653" s="295"/>
      <c r="U653" s="295"/>
      <c r="V653" s="295"/>
      <c r="W653" s="295"/>
      <c r="X653" s="295"/>
      <c r="Y653" s="295"/>
      <c r="Z653" s="295"/>
      <c r="AA653" s="295"/>
      <c r="AB653" s="295"/>
      <c r="AC653" s="295"/>
      <c r="AD653" s="295"/>
      <c r="AE653" s="295"/>
      <c r="AF653" s="295"/>
      <c r="AG653" s="295"/>
      <c r="AH653" s="295"/>
      <c r="AI653" s="295"/>
      <c r="AJ653" s="295"/>
      <c r="AK653" s="295"/>
      <c r="AL653" s="295"/>
      <c r="AM653" s="295"/>
      <c r="AN653" s="295"/>
      <c r="AO653" s="295"/>
      <c r="AP653" s="295"/>
      <c r="AQ653" s="295"/>
      <c r="AR653" s="295"/>
      <c r="AS653" s="295"/>
      <c r="AT653" s="295"/>
      <c r="AU653" s="295"/>
    </row>
    <row r="654" spans="2:47" x14ac:dyDescent="0.3">
      <c r="B654" s="363"/>
      <c r="C654" s="295"/>
      <c r="D654" s="295"/>
      <c r="E654" s="370"/>
      <c r="F654" s="117"/>
      <c r="G654" s="295"/>
      <c r="H654" s="365"/>
      <c r="I654" s="80"/>
      <c r="J654" s="363"/>
      <c r="K654" s="80"/>
      <c r="L654" s="365"/>
      <c r="M654" s="370"/>
      <c r="N654" s="342"/>
      <c r="O654" s="370"/>
      <c r="P654" s="342"/>
      <c r="Q654" s="295"/>
      <c r="R654" s="295"/>
      <c r="S654" s="295"/>
      <c r="T654" s="295"/>
      <c r="U654" s="295"/>
      <c r="V654" s="295"/>
      <c r="W654" s="295"/>
      <c r="X654" s="295"/>
      <c r="Y654" s="295"/>
      <c r="Z654" s="295"/>
      <c r="AA654" s="295"/>
      <c r="AB654" s="295"/>
      <c r="AC654" s="295"/>
      <c r="AD654" s="295"/>
      <c r="AE654" s="295"/>
      <c r="AF654" s="295"/>
      <c r="AG654" s="295"/>
      <c r="AH654" s="295"/>
      <c r="AI654" s="295"/>
      <c r="AJ654" s="295"/>
      <c r="AK654" s="295"/>
      <c r="AL654" s="295"/>
      <c r="AM654" s="295"/>
      <c r="AN654" s="295"/>
      <c r="AO654" s="295"/>
      <c r="AP654" s="295"/>
      <c r="AQ654" s="295"/>
      <c r="AR654" s="295"/>
      <c r="AS654" s="295"/>
      <c r="AT654" s="295"/>
      <c r="AU654" s="295"/>
    </row>
    <row r="655" spans="2:47" x14ac:dyDescent="0.3">
      <c r="B655" s="363"/>
      <c r="C655" s="295"/>
      <c r="D655" s="295"/>
      <c r="E655" s="370"/>
      <c r="F655" s="117"/>
      <c r="G655" s="295"/>
      <c r="H655" s="365"/>
      <c r="I655" s="80"/>
      <c r="J655" s="363"/>
      <c r="K655" s="80"/>
      <c r="L655" s="365"/>
      <c r="M655" s="370"/>
      <c r="N655" s="342"/>
      <c r="O655" s="370"/>
      <c r="P655" s="342"/>
      <c r="Q655" s="295"/>
      <c r="R655" s="295"/>
      <c r="S655" s="295"/>
      <c r="T655" s="295"/>
      <c r="U655" s="295"/>
      <c r="V655" s="295"/>
      <c r="W655" s="295"/>
      <c r="X655" s="295"/>
      <c r="Y655" s="295"/>
      <c r="Z655" s="295"/>
      <c r="AA655" s="295"/>
      <c r="AB655" s="295"/>
      <c r="AC655" s="295"/>
      <c r="AD655" s="295"/>
      <c r="AE655" s="295"/>
      <c r="AF655" s="295"/>
      <c r="AG655" s="295"/>
      <c r="AH655" s="295"/>
      <c r="AI655" s="295"/>
      <c r="AJ655" s="295"/>
      <c r="AK655" s="295"/>
      <c r="AL655" s="295"/>
      <c r="AM655" s="295"/>
      <c r="AN655" s="295"/>
      <c r="AO655" s="295"/>
      <c r="AP655" s="295"/>
      <c r="AQ655" s="295"/>
      <c r="AR655" s="295"/>
      <c r="AS655" s="295"/>
      <c r="AT655" s="295"/>
      <c r="AU655" s="295"/>
    </row>
    <row r="656" spans="2:47" x14ac:dyDescent="0.3">
      <c r="B656" s="363"/>
      <c r="C656" s="295"/>
      <c r="D656" s="295"/>
      <c r="E656" s="370"/>
      <c r="F656" s="117"/>
      <c r="G656" s="295"/>
      <c r="H656" s="365"/>
      <c r="I656" s="80"/>
      <c r="J656" s="363"/>
      <c r="K656" s="80"/>
      <c r="L656" s="365"/>
      <c r="M656" s="370"/>
      <c r="N656" s="342"/>
      <c r="O656" s="370"/>
      <c r="P656" s="342"/>
      <c r="Q656" s="295"/>
      <c r="R656" s="295"/>
      <c r="S656" s="295"/>
      <c r="T656" s="295"/>
      <c r="U656" s="295"/>
      <c r="V656" s="295"/>
      <c r="W656" s="295"/>
      <c r="X656" s="295"/>
      <c r="Y656" s="295"/>
      <c r="Z656" s="295"/>
      <c r="AA656" s="295"/>
      <c r="AB656" s="295"/>
      <c r="AC656" s="295"/>
      <c r="AD656" s="295"/>
      <c r="AE656" s="295"/>
      <c r="AF656" s="295"/>
      <c r="AG656" s="295"/>
      <c r="AH656" s="295"/>
      <c r="AI656" s="295"/>
      <c r="AJ656" s="295"/>
      <c r="AK656" s="295"/>
      <c r="AL656" s="295"/>
      <c r="AM656" s="295"/>
      <c r="AN656" s="295"/>
      <c r="AO656" s="295"/>
      <c r="AP656" s="295"/>
      <c r="AQ656" s="295"/>
      <c r="AR656" s="295"/>
      <c r="AS656" s="295"/>
      <c r="AT656" s="295"/>
      <c r="AU656" s="295"/>
    </row>
    <row r="657" spans="2:47" x14ac:dyDescent="0.3">
      <c r="B657" s="363"/>
      <c r="C657" s="295"/>
      <c r="D657" s="295"/>
      <c r="E657" s="370"/>
      <c r="F657" s="117"/>
      <c r="G657" s="295"/>
      <c r="H657" s="365"/>
      <c r="I657" s="80"/>
      <c r="J657" s="363"/>
      <c r="K657" s="80"/>
      <c r="L657" s="365"/>
      <c r="M657" s="370"/>
      <c r="N657" s="342"/>
      <c r="O657" s="370"/>
      <c r="P657" s="342"/>
      <c r="Q657" s="295"/>
      <c r="R657" s="295"/>
      <c r="S657" s="295"/>
      <c r="T657" s="295"/>
      <c r="U657" s="295"/>
      <c r="V657" s="295"/>
      <c r="W657" s="295"/>
      <c r="X657" s="295"/>
      <c r="Y657" s="295"/>
      <c r="Z657" s="295"/>
      <c r="AA657" s="295"/>
      <c r="AB657" s="295"/>
      <c r="AC657" s="295"/>
      <c r="AD657" s="295"/>
      <c r="AE657" s="295"/>
      <c r="AF657" s="295"/>
      <c r="AG657" s="295"/>
      <c r="AH657" s="295"/>
      <c r="AI657" s="295"/>
      <c r="AJ657" s="295"/>
      <c r="AK657" s="295"/>
      <c r="AL657" s="295"/>
      <c r="AM657" s="295"/>
      <c r="AN657" s="295"/>
      <c r="AO657" s="295"/>
      <c r="AP657" s="295"/>
      <c r="AQ657" s="295"/>
      <c r="AR657" s="295"/>
      <c r="AS657" s="295"/>
      <c r="AT657" s="295"/>
      <c r="AU657" s="295"/>
    </row>
    <row r="658" spans="2:47" x14ac:dyDescent="0.3">
      <c r="B658" s="363"/>
      <c r="C658" s="295"/>
      <c r="D658" s="295"/>
      <c r="E658" s="370"/>
      <c r="F658" s="117"/>
      <c r="G658" s="295"/>
      <c r="H658" s="365"/>
      <c r="I658" s="80"/>
      <c r="J658" s="363"/>
      <c r="K658" s="80"/>
      <c r="L658" s="365"/>
      <c r="M658" s="370"/>
      <c r="N658" s="342"/>
      <c r="O658" s="370"/>
      <c r="P658" s="342"/>
      <c r="Q658" s="295"/>
      <c r="R658" s="295"/>
      <c r="S658" s="295"/>
      <c r="T658" s="295"/>
      <c r="U658" s="295"/>
      <c r="V658" s="295"/>
      <c r="W658" s="295"/>
      <c r="X658" s="295"/>
      <c r="Y658" s="295"/>
      <c r="Z658" s="295"/>
      <c r="AA658" s="295"/>
      <c r="AB658" s="295"/>
      <c r="AC658" s="295"/>
      <c r="AD658" s="295"/>
      <c r="AE658" s="295"/>
      <c r="AF658" s="295"/>
      <c r="AG658" s="295"/>
      <c r="AH658" s="295"/>
      <c r="AI658" s="295"/>
      <c r="AJ658" s="295"/>
      <c r="AK658" s="295"/>
      <c r="AL658" s="295"/>
      <c r="AM658" s="295"/>
      <c r="AN658" s="295"/>
      <c r="AO658" s="295"/>
      <c r="AP658" s="295"/>
      <c r="AQ658" s="295"/>
      <c r="AR658" s="295"/>
      <c r="AS658" s="295"/>
      <c r="AT658" s="295"/>
      <c r="AU658" s="295"/>
    </row>
    <row r="659" spans="2:47" x14ac:dyDescent="0.3">
      <c r="B659" s="363"/>
      <c r="C659" s="295"/>
      <c r="D659" s="295"/>
      <c r="E659" s="370"/>
      <c r="F659" s="117"/>
      <c r="G659" s="295"/>
      <c r="H659" s="365"/>
      <c r="I659" s="80"/>
      <c r="J659" s="363"/>
      <c r="K659" s="80"/>
      <c r="L659" s="365"/>
      <c r="M659" s="370"/>
      <c r="N659" s="342"/>
      <c r="O659" s="370"/>
      <c r="P659" s="342"/>
      <c r="Q659" s="295"/>
      <c r="R659" s="295"/>
      <c r="S659" s="295"/>
      <c r="T659" s="295"/>
      <c r="U659" s="295"/>
      <c r="V659" s="295"/>
      <c r="W659" s="295"/>
      <c r="X659" s="295"/>
      <c r="Y659" s="295"/>
      <c r="Z659" s="295"/>
      <c r="AA659" s="295"/>
      <c r="AB659" s="295"/>
      <c r="AC659" s="295"/>
      <c r="AD659" s="295"/>
      <c r="AE659" s="295"/>
      <c r="AF659" s="295"/>
      <c r="AG659" s="295"/>
      <c r="AH659" s="295"/>
      <c r="AI659" s="295"/>
      <c r="AJ659" s="295"/>
      <c r="AK659" s="295"/>
      <c r="AL659" s="295"/>
      <c r="AM659" s="295"/>
      <c r="AN659" s="295"/>
      <c r="AO659" s="295"/>
      <c r="AP659" s="295"/>
      <c r="AQ659" s="295"/>
      <c r="AR659" s="295"/>
      <c r="AS659" s="295"/>
      <c r="AT659" s="295"/>
      <c r="AU659" s="295"/>
    </row>
    <row r="660" spans="2:47" x14ac:dyDescent="0.3">
      <c r="B660" s="363"/>
      <c r="C660" s="295"/>
      <c r="D660" s="295"/>
      <c r="E660" s="370"/>
      <c r="F660" s="117"/>
      <c r="G660" s="295"/>
      <c r="H660" s="365"/>
      <c r="I660" s="80"/>
      <c r="J660" s="363"/>
      <c r="K660" s="80"/>
      <c r="L660" s="365"/>
      <c r="M660" s="370"/>
      <c r="N660" s="342"/>
      <c r="O660" s="370"/>
      <c r="P660" s="342"/>
      <c r="Q660" s="295"/>
      <c r="R660" s="295"/>
      <c r="S660" s="295"/>
      <c r="T660" s="295"/>
      <c r="U660" s="295"/>
      <c r="V660" s="295"/>
      <c r="W660" s="295"/>
      <c r="X660" s="295"/>
      <c r="Y660" s="295"/>
      <c r="Z660" s="295"/>
      <c r="AA660" s="295"/>
      <c r="AB660" s="295"/>
      <c r="AC660" s="295"/>
      <c r="AD660" s="295"/>
      <c r="AE660" s="295"/>
      <c r="AF660" s="295"/>
      <c r="AG660" s="295"/>
      <c r="AH660" s="295"/>
      <c r="AI660" s="295"/>
      <c r="AJ660" s="295"/>
      <c r="AK660" s="295"/>
      <c r="AL660" s="295"/>
      <c r="AM660" s="295"/>
      <c r="AN660" s="295"/>
      <c r="AO660" s="295"/>
      <c r="AP660" s="295"/>
      <c r="AQ660" s="295"/>
      <c r="AR660" s="295"/>
      <c r="AS660" s="295"/>
      <c r="AT660" s="295"/>
      <c r="AU660" s="295"/>
    </row>
    <row r="661" spans="2:47" x14ac:dyDescent="0.3">
      <c r="B661" s="363"/>
      <c r="C661" s="295"/>
      <c r="D661" s="295"/>
      <c r="E661" s="370"/>
      <c r="F661" s="117"/>
      <c r="G661" s="295"/>
      <c r="H661" s="365"/>
      <c r="I661" s="80"/>
      <c r="J661" s="363"/>
      <c r="K661" s="80"/>
      <c r="L661" s="365"/>
      <c r="M661" s="370"/>
      <c r="N661" s="342"/>
      <c r="O661" s="370"/>
      <c r="P661" s="342"/>
      <c r="Q661" s="295"/>
      <c r="R661" s="295"/>
      <c r="S661" s="295"/>
      <c r="T661" s="295"/>
      <c r="U661" s="295"/>
      <c r="V661" s="295"/>
      <c r="W661" s="295"/>
      <c r="X661" s="295"/>
      <c r="Y661" s="295"/>
      <c r="Z661" s="295"/>
      <c r="AA661" s="295"/>
      <c r="AB661" s="295"/>
      <c r="AC661" s="295"/>
      <c r="AD661" s="295"/>
      <c r="AE661" s="295"/>
      <c r="AF661" s="295"/>
      <c r="AG661" s="295"/>
      <c r="AH661" s="295"/>
      <c r="AI661" s="295"/>
      <c r="AJ661" s="295"/>
      <c r="AK661" s="295"/>
      <c r="AL661" s="295"/>
      <c r="AM661" s="295"/>
      <c r="AN661" s="295"/>
      <c r="AO661" s="295"/>
      <c r="AP661" s="295"/>
      <c r="AQ661" s="295"/>
      <c r="AR661" s="295"/>
      <c r="AS661" s="295"/>
      <c r="AT661" s="295"/>
      <c r="AU661" s="295"/>
    </row>
    <row r="662" spans="2:47" x14ac:dyDescent="0.3">
      <c r="B662" s="363"/>
      <c r="C662" s="295"/>
      <c r="D662" s="295"/>
      <c r="E662" s="370"/>
      <c r="F662" s="117"/>
      <c r="G662" s="295"/>
      <c r="H662" s="365"/>
      <c r="I662" s="80"/>
      <c r="J662" s="363"/>
      <c r="K662" s="80"/>
      <c r="L662" s="365"/>
      <c r="M662" s="370"/>
      <c r="N662" s="342"/>
      <c r="O662" s="370"/>
      <c r="P662" s="342"/>
      <c r="Q662" s="295"/>
      <c r="R662" s="295"/>
      <c r="S662" s="295"/>
      <c r="T662" s="295"/>
      <c r="U662" s="295"/>
      <c r="V662" s="295"/>
      <c r="W662" s="295"/>
      <c r="X662" s="295"/>
      <c r="Y662" s="295"/>
      <c r="Z662" s="295"/>
      <c r="AA662" s="295"/>
      <c r="AB662" s="295"/>
      <c r="AC662" s="295"/>
      <c r="AD662" s="295"/>
      <c r="AE662" s="295"/>
      <c r="AF662" s="295"/>
      <c r="AG662" s="295"/>
      <c r="AH662" s="295"/>
      <c r="AI662" s="295"/>
      <c r="AJ662" s="295"/>
      <c r="AK662" s="295"/>
      <c r="AL662" s="295"/>
      <c r="AM662" s="295"/>
      <c r="AN662" s="295"/>
      <c r="AO662" s="295"/>
      <c r="AP662" s="295"/>
      <c r="AQ662" s="295"/>
      <c r="AR662" s="295"/>
      <c r="AS662" s="295"/>
      <c r="AT662" s="295"/>
      <c r="AU662" s="295"/>
    </row>
    <row r="663" spans="2:47" x14ac:dyDescent="0.3">
      <c r="B663" s="363"/>
      <c r="C663" s="295"/>
      <c r="D663" s="295"/>
      <c r="E663" s="370"/>
      <c r="F663" s="117"/>
      <c r="G663" s="295"/>
      <c r="H663" s="365"/>
      <c r="I663" s="80"/>
      <c r="J663" s="363"/>
      <c r="K663" s="80"/>
      <c r="L663" s="365"/>
      <c r="M663" s="370"/>
      <c r="N663" s="342"/>
      <c r="O663" s="370"/>
      <c r="P663" s="342"/>
      <c r="Q663" s="295"/>
      <c r="R663" s="295"/>
      <c r="S663" s="295"/>
      <c r="T663" s="295"/>
      <c r="U663" s="295"/>
      <c r="V663" s="295"/>
      <c r="W663" s="295"/>
      <c r="X663" s="295"/>
      <c r="Y663" s="295"/>
      <c r="Z663" s="295"/>
      <c r="AA663" s="295"/>
      <c r="AB663" s="295"/>
      <c r="AC663" s="295"/>
      <c r="AD663" s="295"/>
      <c r="AE663" s="295"/>
      <c r="AF663" s="295"/>
      <c r="AG663" s="295"/>
      <c r="AH663" s="295"/>
      <c r="AI663" s="295"/>
      <c r="AJ663" s="295"/>
      <c r="AK663" s="295"/>
      <c r="AL663" s="295"/>
      <c r="AM663" s="295"/>
      <c r="AN663" s="295"/>
      <c r="AO663" s="295"/>
      <c r="AP663" s="295"/>
      <c r="AQ663" s="295"/>
      <c r="AR663" s="295"/>
      <c r="AS663" s="295"/>
      <c r="AT663" s="295"/>
      <c r="AU663" s="295"/>
    </row>
    <row r="664" spans="2:47" x14ac:dyDescent="0.3">
      <c r="B664" s="363"/>
      <c r="C664" s="295"/>
      <c r="D664" s="295"/>
      <c r="E664" s="370"/>
      <c r="F664" s="117"/>
      <c r="G664" s="295"/>
      <c r="H664" s="365"/>
      <c r="I664" s="80"/>
      <c r="J664" s="363"/>
      <c r="K664" s="80"/>
      <c r="L664" s="365"/>
      <c r="M664" s="370"/>
      <c r="N664" s="342"/>
      <c r="O664" s="370"/>
      <c r="P664" s="342"/>
      <c r="Q664" s="295"/>
      <c r="R664" s="295"/>
      <c r="S664" s="295"/>
      <c r="T664" s="295"/>
      <c r="U664" s="295"/>
      <c r="V664" s="295"/>
      <c r="W664" s="295"/>
      <c r="X664" s="295"/>
      <c r="Y664" s="295"/>
      <c r="Z664" s="295"/>
      <c r="AA664" s="295"/>
      <c r="AB664" s="295"/>
      <c r="AC664" s="295"/>
      <c r="AD664" s="295"/>
      <c r="AE664" s="295"/>
      <c r="AF664" s="295"/>
      <c r="AG664" s="295"/>
      <c r="AH664" s="295"/>
      <c r="AI664" s="295"/>
      <c r="AJ664" s="295"/>
      <c r="AK664" s="295"/>
      <c r="AL664" s="295"/>
      <c r="AM664" s="295"/>
      <c r="AN664" s="295"/>
      <c r="AO664" s="295"/>
      <c r="AP664" s="295"/>
      <c r="AQ664" s="295"/>
      <c r="AR664" s="295"/>
      <c r="AS664" s="295"/>
      <c r="AT664" s="295"/>
      <c r="AU664" s="295"/>
    </row>
    <row r="665" spans="2:47" x14ac:dyDescent="0.3">
      <c r="B665" s="363"/>
      <c r="C665" s="295"/>
      <c r="D665" s="295"/>
      <c r="E665" s="370"/>
      <c r="F665" s="117"/>
      <c r="G665" s="295"/>
      <c r="H665" s="365"/>
      <c r="I665" s="80"/>
      <c r="J665" s="363"/>
      <c r="K665" s="80"/>
      <c r="L665" s="365"/>
      <c r="M665" s="370"/>
      <c r="N665" s="342"/>
      <c r="O665" s="370"/>
      <c r="P665" s="342"/>
      <c r="Q665" s="295"/>
      <c r="R665" s="295"/>
      <c r="S665" s="295"/>
      <c r="T665" s="295"/>
      <c r="U665" s="295"/>
      <c r="V665" s="295"/>
      <c r="W665" s="295"/>
      <c r="X665" s="295"/>
      <c r="Y665" s="295"/>
      <c r="Z665" s="295"/>
      <c r="AA665" s="295"/>
      <c r="AB665" s="295"/>
      <c r="AC665" s="295"/>
      <c r="AD665" s="295"/>
      <c r="AE665" s="295"/>
      <c r="AF665" s="295"/>
      <c r="AG665" s="295"/>
      <c r="AH665" s="295"/>
      <c r="AI665" s="295"/>
      <c r="AJ665" s="295"/>
      <c r="AK665" s="295"/>
      <c r="AL665" s="295"/>
      <c r="AM665" s="295"/>
      <c r="AN665" s="295"/>
      <c r="AO665" s="295"/>
      <c r="AP665" s="295"/>
      <c r="AQ665" s="295"/>
      <c r="AR665" s="295"/>
      <c r="AS665" s="295"/>
      <c r="AT665" s="295"/>
      <c r="AU665" s="295"/>
    </row>
    <row r="666" spans="2:47" x14ac:dyDescent="0.3">
      <c r="B666" s="363"/>
      <c r="C666" s="295"/>
      <c r="D666" s="295"/>
      <c r="E666" s="370"/>
      <c r="F666" s="117"/>
      <c r="G666" s="295"/>
      <c r="H666" s="365"/>
      <c r="I666" s="80"/>
      <c r="J666" s="363"/>
      <c r="K666" s="80"/>
      <c r="L666" s="365"/>
      <c r="M666" s="370"/>
      <c r="N666" s="342"/>
      <c r="O666" s="370"/>
      <c r="P666" s="342"/>
      <c r="Q666" s="295"/>
      <c r="R666" s="295"/>
      <c r="S666" s="295"/>
      <c r="T666" s="295"/>
      <c r="U666" s="295"/>
      <c r="V666" s="295"/>
      <c r="W666" s="295"/>
      <c r="X666" s="295"/>
      <c r="Y666" s="295"/>
      <c r="Z666" s="295"/>
      <c r="AA666" s="295"/>
      <c r="AB666" s="295"/>
      <c r="AC666" s="295"/>
      <c r="AD666" s="295"/>
      <c r="AE666" s="295"/>
      <c r="AF666" s="295"/>
      <c r="AG666" s="295"/>
      <c r="AH666" s="295"/>
      <c r="AI666" s="295"/>
      <c r="AJ666" s="295"/>
      <c r="AK666" s="295"/>
      <c r="AL666" s="295"/>
      <c r="AM666" s="295"/>
      <c r="AN666" s="295"/>
      <c r="AO666" s="295"/>
      <c r="AP666" s="295"/>
      <c r="AQ666" s="295"/>
      <c r="AR666" s="295"/>
      <c r="AS666" s="295"/>
      <c r="AT666" s="295"/>
      <c r="AU666" s="295"/>
    </row>
    <row r="667" spans="2:47" x14ac:dyDescent="0.3">
      <c r="B667" s="363"/>
      <c r="C667" s="295"/>
      <c r="D667" s="295"/>
      <c r="E667" s="370"/>
      <c r="F667" s="117"/>
      <c r="G667" s="295"/>
      <c r="H667" s="365"/>
      <c r="I667" s="80"/>
      <c r="J667" s="363"/>
      <c r="K667" s="80"/>
      <c r="L667" s="365"/>
      <c r="M667" s="370"/>
      <c r="N667" s="342"/>
      <c r="O667" s="370"/>
      <c r="P667" s="342"/>
      <c r="Q667" s="295"/>
      <c r="R667" s="295"/>
      <c r="S667" s="295"/>
      <c r="T667" s="295"/>
      <c r="U667" s="295"/>
      <c r="V667" s="295"/>
      <c r="W667" s="295"/>
      <c r="X667" s="295"/>
      <c r="Y667" s="295"/>
      <c r="Z667" s="295"/>
      <c r="AA667" s="295"/>
      <c r="AB667" s="295"/>
      <c r="AC667" s="295"/>
      <c r="AD667" s="295"/>
      <c r="AE667" s="295"/>
      <c r="AF667" s="295"/>
      <c r="AG667" s="295"/>
      <c r="AH667" s="295"/>
      <c r="AI667" s="295"/>
      <c r="AJ667" s="295"/>
      <c r="AK667" s="295"/>
      <c r="AL667" s="295"/>
      <c r="AM667" s="295"/>
      <c r="AN667" s="295"/>
      <c r="AO667" s="295"/>
      <c r="AP667" s="295"/>
      <c r="AQ667" s="295"/>
      <c r="AR667" s="295"/>
      <c r="AS667" s="295"/>
      <c r="AT667" s="295"/>
      <c r="AU667" s="295"/>
    </row>
    <row r="668" spans="2:47" x14ac:dyDescent="0.3">
      <c r="B668" s="363"/>
      <c r="C668" s="295"/>
      <c r="D668" s="295"/>
      <c r="E668" s="370"/>
      <c r="F668" s="117"/>
      <c r="G668" s="295"/>
      <c r="H668" s="365"/>
      <c r="I668" s="80"/>
      <c r="J668" s="363"/>
      <c r="K668" s="80"/>
      <c r="L668" s="365"/>
      <c r="M668" s="370"/>
      <c r="N668" s="342"/>
      <c r="O668" s="370"/>
      <c r="P668" s="342"/>
      <c r="Q668" s="295"/>
      <c r="R668" s="295"/>
      <c r="S668" s="295"/>
      <c r="T668" s="295"/>
      <c r="U668" s="295"/>
      <c r="V668" s="295"/>
      <c r="W668" s="295"/>
      <c r="X668" s="295"/>
      <c r="Y668" s="295"/>
      <c r="Z668" s="295"/>
      <c r="AA668" s="295"/>
      <c r="AB668" s="295"/>
      <c r="AC668" s="295"/>
      <c r="AD668" s="295"/>
      <c r="AE668" s="295"/>
      <c r="AF668" s="295"/>
      <c r="AG668" s="295"/>
      <c r="AH668" s="295"/>
      <c r="AI668" s="295"/>
      <c r="AJ668" s="295"/>
      <c r="AK668" s="295"/>
      <c r="AL668" s="295"/>
      <c r="AM668" s="295"/>
      <c r="AN668" s="295"/>
      <c r="AO668" s="295"/>
      <c r="AP668" s="295"/>
      <c r="AQ668" s="295"/>
      <c r="AR668" s="295"/>
      <c r="AS668" s="295"/>
      <c r="AT668" s="295"/>
      <c r="AU668" s="295"/>
    </row>
    <row r="669" spans="2:47" x14ac:dyDescent="0.3">
      <c r="B669" s="363"/>
      <c r="C669" s="295"/>
      <c r="D669" s="295"/>
      <c r="E669" s="370"/>
      <c r="F669" s="117"/>
      <c r="G669" s="295"/>
      <c r="H669" s="365"/>
      <c r="I669" s="80"/>
      <c r="J669" s="363"/>
      <c r="K669" s="80"/>
      <c r="L669" s="365"/>
      <c r="M669" s="370"/>
      <c r="N669" s="342"/>
      <c r="O669" s="370"/>
      <c r="P669" s="342"/>
      <c r="Q669" s="295"/>
      <c r="R669" s="295"/>
      <c r="S669" s="295"/>
      <c r="T669" s="295"/>
      <c r="U669" s="295"/>
      <c r="V669" s="295"/>
      <c r="W669" s="295"/>
      <c r="X669" s="295"/>
      <c r="Y669" s="295"/>
      <c r="Z669" s="295"/>
      <c r="AA669" s="295"/>
      <c r="AB669" s="295"/>
      <c r="AC669" s="295"/>
      <c r="AD669" s="295"/>
      <c r="AE669" s="295"/>
      <c r="AF669" s="295"/>
      <c r="AG669" s="295"/>
      <c r="AH669" s="295"/>
      <c r="AI669" s="295"/>
      <c r="AJ669" s="295"/>
      <c r="AK669" s="295"/>
      <c r="AL669" s="295"/>
      <c r="AM669" s="295"/>
      <c r="AN669" s="295"/>
      <c r="AO669" s="295"/>
      <c r="AP669" s="295"/>
      <c r="AQ669" s="295"/>
      <c r="AR669" s="295"/>
      <c r="AS669" s="295"/>
      <c r="AT669" s="295"/>
      <c r="AU669" s="295"/>
    </row>
    <row r="670" spans="2:47" x14ac:dyDescent="0.3">
      <c r="B670" s="363"/>
      <c r="C670" s="295"/>
      <c r="D670" s="295"/>
      <c r="E670" s="370"/>
      <c r="F670" s="117"/>
      <c r="G670" s="295"/>
      <c r="H670" s="365"/>
      <c r="I670" s="80"/>
      <c r="J670" s="363"/>
      <c r="K670" s="80"/>
      <c r="L670" s="365"/>
      <c r="M670" s="370"/>
      <c r="N670" s="342"/>
      <c r="O670" s="370"/>
      <c r="P670" s="342"/>
      <c r="Q670" s="295"/>
      <c r="R670" s="295"/>
      <c r="S670" s="295"/>
      <c r="T670" s="295"/>
      <c r="U670" s="295"/>
      <c r="V670" s="295"/>
      <c r="W670" s="295"/>
      <c r="X670" s="295"/>
      <c r="Y670" s="295"/>
      <c r="Z670" s="295"/>
      <c r="AA670" s="295"/>
      <c r="AB670" s="295"/>
      <c r="AC670" s="295"/>
      <c r="AD670" s="295"/>
      <c r="AE670" s="295"/>
      <c r="AF670" s="295"/>
      <c r="AG670" s="295"/>
      <c r="AH670" s="295"/>
      <c r="AI670" s="295"/>
      <c r="AJ670" s="295"/>
      <c r="AK670" s="295"/>
      <c r="AL670" s="295"/>
      <c r="AM670" s="295"/>
      <c r="AN670" s="295"/>
      <c r="AO670" s="295"/>
      <c r="AP670" s="295"/>
      <c r="AQ670" s="295"/>
      <c r="AR670" s="295"/>
      <c r="AS670" s="295"/>
      <c r="AT670" s="295"/>
      <c r="AU670" s="295"/>
    </row>
    <row r="671" spans="2:47" x14ac:dyDescent="0.3">
      <c r="B671" s="363"/>
      <c r="C671" s="295"/>
      <c r="D671" s="295"/>
      <c r="E671" s="370"/>
      <c r="F671" s="117"/>
      <c r="G671" s="295"/>
      <c r="H671" s="365"/>
      <c r="I671" s="80"/>
      <c r="J671" s="363"/>
      <c r="K671" s="80"/>
      <c r="L671" s="365"/>
      <c r="M671" s="370"/>
      <c r="N671" s="342"/>
      <c r="O671" s="370"/>
      <c r="P671" s="342"/>
      <c r="Q671" s="295"/>
      <c r="R671" s="295"/>
      <c r="S671" s="295"/>
      <c r="T671" s="295"/>
      <c r="U671" s="295"/>
      <c r="V671" s="295"/>
      <c r="W671" s="295"/>
      <c r="X671" s="295"/>
      <c r="Y671" s="295"/>
      <c r="Z671" s="295"/>
      <c r="AA671" s="295"/>
      <c r="AB671" s="295"/>
      <c r="AC671" s="295"/>
      <c r="AD671" s="295"/>
      <c r="AE671" s="295"/>
      <c r="AF671" s="295"/>
      <c r="AG671" s="295"/>
      <c r="AH671" s="295"/>
      <c r="AI671" s="295"/>
      <c r="AJ671" s="295"/>
      <c r="AK671" s="295"/>
      <c r="AL671" s="295"/>
      <c r="AM671" s="295"/>
      <c r="AN671" s="295"/>
      <c r="AO671" s="295"/>
      <c r="AP671" s="295"/>
      <c r="AQ671" s="295"/>
      <c r="AR671" s="295"/>
      <c r="AS671" s="295"/>
      <c r="AT671" s="295"/>
      <c r="AU671" s="295"/>
    </row>
    <row r="672" spans="2:47" x14ac:dyDescent="0.3">
      <c r="B672" s="363"/>
      <c r="C672" s="295"/>
      <c r="D672" s="295"/>
      <c r="E672" s="370"/>
      <c r="F672" s="117"/>
      <c r="G672" s="295"/>
      <c r="H672" s="365"/>
      <c r="I672" s="80"/>
      <c r="J672" s="363"/>
      <c r="K672" s="80"/>
      <c r="L672" s="365"/>
      <c r="M672" s="370"/>
      <c r="N672" s="342"/>
      <c r="O672" s="370"/>
      <c r="P672" s="342"/>
      <c r="Q672" s="295"/>
      <c r="R672" s="295"/>
      <c r="S672" s="295"/>
      <c r="T672" s="295"/>
      <c r="U672" s="295"/>
      <c r="V672" s="295"/>
      <c r="W672" s="295"/>
      <c r="X672" s="295"/>
      <c r="Y672" s="295"/>
      <c r="Z672" s="295"/>
      <c r="AA672" s="295"/>
      <c r="AB672" s="295"/>
      <c r="AC672" s="295"/>
      <c r="AD672" s="295"/>
      <c r="AE672" s="295"/>
      <c r="AF672" s="295"/>
      <c r="AG672" s="295"/>
      <c r="AH672" s="295"/>
      <c r="AI672" s="295"/>
      <c r="AJ672" s="295"/>
      <c r="AK672" s="295"/>
      <c r="AL672" s="295"/>
      <c r="AM672" s="295"/>
      <c r="AN672" s="295"/>
      <c r="AO672" s="295"/>
      <c r="AP672" s="295"/>
      <c r="AQ672" s="295"/>
      <c r="AR672" s="295"/>
      <c r="AS672" s="295"/>
      <c r="AT672" s="295"/>
      <c r="AU672" s="295"/>
    </row>
    <row r="673" spans="2:47" x14ac:dyDescent="0.3">
      <c r="B673" s="363"/>
      <c r="C673" s="295"/>
      <c r="D673" s="295"/>
      <c r="E673" s="370"/>
      <c r="F673" s="117"/>
      <c r="G673" s="295"/>
      <c r="H673" s="365"/>
      <c r="I673" s="80"/>
      <c r="J673" s="363"/>
      <c r="K673" s="80"/>
      <c r="L673" s="365"/>
      <c r="M673" s="370"/>
      <c r="N673" s="342"/>
      <c r="O673" s="370"/>
      <c r="P673" s="342"/>
      <c r="Q673" s="295"/>
      <c r="R673" s="295"/>
      <c r="S673" s="295"/>
      <c r="T673" s="295"/>
      <c r="U673" s="295"/>
      <c r="V673" s="295"/>
      <c r="W673" s="295"/>
      <c r="X673" s="295"/>
      <c r="Y673" s="295"/>
      <c r="Z673" s="295"/>
      <c r="AA673" s="295"/>
      <c r="AB673" s="295"/>
      <c r="AC673" s="295"/>
      <c r="AD673" s="295"/>
      <c r="AE673" s="295"/>
      <c r="AF673" s="295"/>
      <c r="AG673" s="295"/>
      <c r="AH673" s="295"/>
      <c r="AI673" s="295"/>
      <c r="AJ673" s="295"/>
      <c r="AK673" s="295"/>
      <c r="AL673" s="295"/>
      <c r="AM673" s="295"/>
      <c r="AN673" s="295"/>
      <c r="AO673" s="295"/>
      <c r="AP673" s="295"/>
      <c r="AQ673" s="295"/>
      <c r="AR673" s="295"/>
      <c r="AS673" s="295"/>
      <c r="AT673" s="295"/>
      <c r="AU673" s="295"/>
    </row>
    <row r="674" spans="2:47" x14ac:dyDescent="0.3">
      <c r="B674" s="363"/>
      <c r="C674" s="295"/>
      <c r="D674" s="295"/>
      <c r="E674" s="370"/>
      <c r="F674" s="117"/>
      <c r="G674" s="295"/>
      <c r="H674" s="365"/>
      <c r="I674" s="80"/>
      <c r="J674" s="363"/>
      <c r="K674" s="80"/>
      <c r="L674" s="365"/>
      <c r="M674" s="370"/>
      <c r="N674" s="342"/>
      <c r="O674" s="370"/>
      <c r="P674" s="342"/>
      <c r="Q674" s="295"/>
      <c r="R674" s="295"/>
      <c r="S674" s="295"/>
      <c r="T674" s="295"/>
      <c r="U674" s="295"/>
      <c r="V674" s="295"/>
      <c r="W674" s="295"/>
      <c r="X674" s="295"/>
      <c r="Y674" s="295"/>
      <c r="Z674" s="295"/>
      <c r="AA674" s="295"/>
      <c r="AB674" s="295"/>
      <c r="AC674" s="295"/>
      <c r="AD674" s="295"/>
      <c r="AE674" s="295"/>
      <c r="AF674" s="295"/>
      <c r="AG674" s="295"/>
      <c r="AH674" s="295"/>
      <c r="AI674" s="295"/>
      <c r="AJ674" s="295"/>
      <c r="AK674" s="295"/>
      <c r="AL674" s="295"/>
      <c r="AM674" s="295"/>
      <c r="AN674" s="295"/>
      <c r="AO674" s="295"/>
      <c r="AP674" s="295"/>
      <c r="AQ674" s="295"/>
      <c r="AR674" s="295"/>
      <c r="AS674" s="295"/>
      <c r="AT674" s="295"/>
      <c r="AU674" s="295"/>
    </row>
    <row r="675" spans="2:47" x14ac:dyDescent="0.3">
      <c r="B675" s="363"/>
      <c r="C675" s="295"/>
      <c r="D675" s="295"/>
      <c r="E675" s="370"/>
      <c r="F675" s="117"/>
      <c r="G675" s="295"/>
      <c r="H675" s="365"/>
      <c r="I675" s="80"/>
      <c r="J675" s="363"/>
      <c r="K675" s="80"/>
      <c r="L675" s="365"/>
      <c r="M675" s="370"/>
      <c r="N675" s="342"/>
      <c r="O675" s="370"/>
      <c r="P675" s="342"/>
      <c r="Q675" s="295"/>
      <c r="R675" s="295"/>
      <c r="S675" s="295"/>
      <c r="T675" s="295"/>
      <c r="U675" s="295"/>
      <c r="V675" s="295"/>
      <c r="W675" s="295"/>
      <c r="X675" s="295"/>
      <c r="Y675" s="295"/>
      <c r="Z675" s="295"/>
      <c r="AA675" s="295"/>
      <c r="AB675" s="295"/>
      <c r="AC675" s="295"/>
      <c r="AD675" s="295"/>
      <c r="AE675" s="295"/>
      <c r="AF675" s="295"/>
      <c r="AG675" s="295"/>
      <c r="AH675" s="295"/>
      <c r="AI675" s="295"/>
      <c r="AJ675" s="295"/>
      <c r="AK675" s="295"/>
      <c r="AL675" s="295"/>
      <c r="AM675" s="295"/>
      <c r="AN675" s="295"/>
      <c r="AO675" s="295"/>
      <c r="AP675" s="295"/>
      <c r="AQ675" s="295"/>
      <c r="AR675" s="295"/>
      <c r="AS675" s="295"/>
      <c r="AT675" s="295"/>
      <c r="AU675" s="295"/>
    </row>
    <row r="676" spans="2:47" x14ac:dyDescent="0.3">
      <c r="B676" s="363"/>
      <c r="C676" s="295"/>
      <c r="D676" s="295"/>
      <c r="E676" s="370"/>
      <c r="F676" s="117"/>
      <c r="G676" s="295"/>
      <c r="H676" s="365"/>
      <c r="I676" s="80"/>
      <c r="J676" s="363"/>
      <c r="K676" s="80"/>
      <c r="L676" s="365"/>
      <c r="M676" s="370"/>
      <c r="N676" s="342"/>
      <c r="O676" s="370"/>
      <c r="P676" s="342"/>
      <c r="Q676" s="295"/>
      <c r="R676" s="295"/>
      <c r="S676" s="295"/>
      <c r="T676" s="295"/>
      <c r="U676" s="295"/>
      <c r="V676" s="295"/>
      <c r="W676" s="295"/>
      <c r="X676" s="295"/>
      <c r="Y676" s="295"/>
      <c r="Z676" s="295"/>
      <c r="AA676" s="295"/>
      <c r="AB676" s="295"/>
      <c r="AC676" s="295"/>
      <c r="AD676" s="295"/>
      <c r="AE676" s="295"/>
      <c r="AF676" s="295"/>
      <c r="AG676" s="295"/>
      <c r="AH676" s="295"/>
      <c r="AI676" s="295"/>
      <c r="AJ676" s="295"/>
      <c r="AK676" s="295"/>
      <c r="AL676" s="295"/>
      <c r="AM676" s="295"/>
      <c r="AN676" s="295"/>
      <c r="AO676" s="295"/>
      <c r="AP676" s="295"/>
      <c r="AQ676" s="295"/>
      <c r="AR676" s="295"/>
      <c r="AS676" s="295"/>
      <c r="AT676" s="295"/>
      <c r="AU676" s="295"/>
    </row>
    <row r="677" spans="2:47" x14ac:dyDescent="0.3">
      <c r="B677" s="363"/>
      <c r="C677" s="295"/>
      <c r="D677" s="295"/>
      <c r="E677" s="370"/>
      <c r="F677" s="117"/>
      <c r="G677" s="295"/>
      <c r="H677" s="365"/>
      <c r="I677" s="80"/>
      <c r="J677" s="363"/>
      <c r="K677" s="80"/>
      <c r="L677" s="365"/>
      <c r="M677" s="370"/>
      <c r="N677" s="342"/>
      <c r="O677" s="370"/>
      <c r="P677" s="342"/>
      <c r="Q677" s="295"/>
      <c r="R677" s="295"/>
      <c r="S677" s="295"/>
      <c r="T677" s="295"/>
      <c r="U677" s="295"/>
      <c r="V677" s="295"/>
      <c r="W677" s="295"/>
      <c r="X677" s="295"/>
      <c r="Y677" s="295"/>
      <c r="Z677" s="295"/>
      <c r="AA677" s="295"/>
      <c r="AB677" s="295"/>
      <c r="AC677" s="295"/>
      <c r="AD677" s="295"/>
      <c r="AE677" s="295"/>
      <c r="AF677" s="295"/>
      <c r="AG677" s="295"/>
      <c r="AH677" s="295"/>
      <c r="AI677" s="295"/>
      <c r="AJ677" s="295"/>
      <c r="AK677" s="295"/>
      <c r="AL677" s="295"/>
      <c r="AM677" s="295"/>
      <c r="AN677" s="295"/>
      <c r="AO677" s="295"/>
      <c r="AP677" s="295"/>
      <c r="AQ677" s="295"/>
      <c r="AR677" s="295"/>
      <c r="AS677" s="295"/>
      <c r="AT677" s="295"/>
      <c r="AU677" s="295"/>
    </row>
    <row r="678" spans="2:47" x14ac:dyDescent="0.3">
      <c r="B678" s="363"/>
      <c r="C678" s="295"/>
      <c r="D678" s="295"/>
      <c r="E678" s="370"/>
      <c r="F678" s="117"/>
      <c r="G678" s="295"/>
      <c r="H678" s="365"/>
      <c r="I678" s="80"/>
      <c r="J678" s="363"/>
      <c r="K678" s="80"/>
      <c r="L678" s="365"/>
      <c r="M678" s="370"/>
      <c r="N678" s="342"/>
      <c r="O678" s="370"/>
      <c r="P678" s="342"/>
      <c r="Q678" s="295"/>
      <c r="R678" s="295"/>
      <c r="S678" s="295"/>
      <c r="T678" s="295"/>
      <c r="U678" s="295"/>
      <c r="V678" s="295"/>
      <c r="W678" s="295"/>
      <c r="X678" s="295"/>
      <c r="Y678" s="295"/>
      <c r="Z678" s="295"/>
      <c r="AA678" s="295"/>
      <c r="AB678" s="295"/>
      <c r="AC678" s="295"/>
      <c r="AD678" s="295"/>
      <c r="AE678" s="295"/>
      <c r="AF678" s="295"/>
      <c r="AG678" s="295"/>
      <c r="AH678" s="295"/>
      <c r="AI678" s="295"/>
      <c r="AJ678" s="295"/>
      <c r="AK678" s="295"/>
      <c r="AL678" s="295"/>
      <c r="AM678" s="295"/>
      <c r="AN678" s="295"/>
      <c r="AO678" s="295"/>
      <c r="AP678" s="295"/>
      <c r="AQ678" s="295"/>
      <c r="AR678" s="295"/>
      <c r="AS678" s="295"/>
      <c r="AT678" s="295"/>
      <c r="AU678" s="295"/>
    </row>
    <row r="679" spans="2:47" x14ac:dyDescent="0.3">
      <c r="B679" s="363"/>
      <c r="C679" s="295"/>
      <c r="D679" s="295"/>
      <c r="E679" s="370"/>
      <c r="F679" s="117"/>
      <c r="G679" s="295"/>
      <c r="H679" s="365"/>
      <c r="I679" s="80"/>
      <c r="J679" s="363"/>
      <c r="K679" s="80"/>
      <c r="L679" s="365"/>
      <c r="M679" s="370"/>
      <c r="N679" s="342"/>
      <c r="O679" s="370"/>
      <c r="P679" s="342"/>
      <c r="Q679" s="295"/>
      <c r="R679" s="295"/>
      <c r="S679" s="295"/>
      <c r="T679" s="295"/>
      <c r="U679" s="295"/>
      <c r="V679" s="295"/>
      <c r="W679" s="295"/>
      <c r="X679" s="295"/>
      <c r="Y679" s="295"/>
      <c r="Z679" s="295"/>
      <c r="AA679" s="295"/>
      <c r="AB679" s="295"/>
      <c r="AC679" s="295"/>
      <c r="AD679" s="295"/>
      <c r="AE679" s="295"/>
      <c r="AF679" s="295"/>
      <c r="AG679" s="295"/>
      <c r="AH679" s="295"/>
      <c r="AI679" s="295"/>
      <c r="AJ679" s="295"/>
      <c r="AK679" s="295"/>
      <c r="AL679" s="295"/>
      <c r="AM679" s="295"/>
      <c r="AN679" s="295"/>
      <c r="AO679" s="295"/>
      <c r="AP679" s="295"/>
      <c r="AQ679" s="295"/>
      <c r="AR679" s="295"/>
      <c r="AS679" s="295"/>
      <c r="AT679" s="295"/>
      <c r="AU679" s="295"/>
    </row>
    <row r="680" spans="2:47" x14ac:dyDescent="0.3">
      <c r="B680" s="363"/>
      <c r="C680" s="295"/>
      <c r="D680" s="295"/>
      <c r="E680" s="370"/>
      <c r="F680" s="117"/>
      <c r="G680" s="295"/>
      <c r="H680" s="365"/>
      <c r="I680" s="80"/>
      <c r="J680" s="363"/>
      <c r="K680" s="80"/>
      <c r="L680" s="365"/>
      <c r="M680" s="370"/>
      <c r="N680" s="342"/>
      <c r="O680" s="370"/>
      <c r="P680" s="342"/>
      <c r="Q680" s="295"/>
      <c r="R680" s="295"/>
      <c r="S680" s="295"/>
      <c r="T680" s="295"/>
      <c r="U680" s="295"/>
      <c r="V680" s="295"/>
      <c r="W680" s="295"/>
      <c r="X680" s="295"/>
      <c r="Y680" s="295"/>
      <c r="Z680" s="295"/>
      <c r="AA680" s="295"/>
      <c r="AB680" s="295"/>
      <c r="AC680" s="295"/>
      <c r="AD680" s="295"/>
      <c r="AE680" s="295"/>
      <c r="AF680" s="295"/>
      <c r="AG680" s="295"/>
      <c r="AH680" s="295"/>
      <c r="AI680" s="295"/>
      <c r="AJ680" s="295"/>
      <c r="AK680" s="295"/>
      <c r="AL680" s="295"/>
      <c r="AM680" s="295"/>
      <c r="AN680" s="295"/>
      <c r="AO680" s="295"/>
      <c r="AP680" s="295"/>
      <c r="AQ680" s="295"/>
      <c r="AR680" s="295"/>
      <c r="AS680" s="295"/>
      <c r="AT680" s="295"/>
      <c r="AU680" s="295"/>
    </row>
    <row r="681" spans="2:47" x14ac:dyDescent="0.3">
      <c r="B681" s="363"/>
      <c r="C681" s="295"/>
      <c r="D681" s="295"/>
      <c r="E681" s="370"/>
      <c r="F681" s="117"/>
      <c r="G681" s="295"/>
      <c r="H681" s="365"/>
      <c r="I681" s="80"/>
      <c r="J681" s="363"/>
      <c r="K681" s="80"/>
      <c r="L681" s="365"/>
      <c r="M681" s="370"/>
      <c r="N681" s="342"/>
      <c r="O681" s="370"/>
      <c r="P681" s="342"/>
      <c r="Q681" s="295"/>
      <c r="R681" s="295"/>
      <c r="S681" s="295"/>
      <c r="T681" s="295"/>
      <c r="U681" s="295"/>
      <c r="V681" s="295"/>
      <c r="W681" s="295"/>
      <c r="X681" s="295"/>
      <c r="Y681" s="295"/>
      <c r="Z681" s="295"/>
      <c r="AA681" s="295"/>
      <c r="AB681" s="295"/>
      <c r="AC681" s="295"/>
      <c r="AD681" s="295"/>
      <c r="AE681" s="295"/>
      <c r="AF681" s="295"/>
      <c r="AG681" s="295"/>
      <c r="AH681" s="295"/>
      <c r="AI681" s="295"/>
      <c r="AJ681" s="295"/>
      <c r="AK681" s="295"/>
      <c r="AL681" s="295"/>
      <c r="AM681" s="295"/>
      <c r="AN681" s="295"/>
      <c r="AO681" s="295"/>
      <c r="AP681" s="295"/>
      <c r="AQ681" s="295"/>
      <c r="AR681" s="295"/>
      <c r="AS681" s="295"/>
      <c r="AT681" s="295"/>
      <c r="AU681" s="295"/>
    </row>
    <row r="682" spans="2:47" x14ac:dyDescent="0.3">
      <c r="B682" s="363"/>
      <c r="C682" s="295"/>
      <c r="D682" s="295"/>
      <c r="E682" s="370"/>
      <c r="F682" s="117"/>
      <c r="G682" s="295"/>
      <c r="H682" s="365"/>
      <c r="I682" s="80"/>
      <c r="J682" s="363"/>
      <c r="K682" s="80"/>
      <c r="L682" s="365"/>
      <c r="M682" s="370"/>
      <c r="N682" s="342"/>
      <c r="O682" s="370"/>
      <c r="P682" s="342"/>
      <c r="Q682" s="295"/>
      <c r="R682" s="295"/>
      <c r="S682" s="295"/>
      <c r="T682" s="295"/>
      <c r="U682" s="295"/>
      <c r="V682" s="295"/>
      <c r="W682" s="295"/>
      <c r="X682" s="295"/>
      <c r="Y682" s="295"/>
      <c r="Z682" s="295"/>
      <c r="AA682" s="295"/>
      <c r="AB682" s="295"/>
      <c r="AC682" s="295"/>
      <c r="AD682" s="295"/>
      <c r="AE682" s="295"/>
      <c r="AF682" s="295"/>
      <c r="AG682" s="295"/>
      <c r="AH682" s="295"/>
      <c r="AI682" s="295"/>
      <c r="AJ682" s="295"/>
      <c r="AK682" s="295"/>
      <c r="AL682" s="295"/>
      <c r="AM682" s="295"/>
      <c r="AN682" s="295"/>
      <c r="AO682" s="295"/>
      <c r="AP682" s="295"/>
      <c r="AQ682" s="295"/>
      <c r="AR682" s="295"/>
      <c r="AS682" s="295"/>
      <c r="AT682" s="295"/>
      <c r="AU682" s="295"/>
    </row>
    <row r="683" spans="2:47" x14ac:dyDescent="0.3">
      <c r="B683" s="363"/>
      <c r="C683" s="295"/>
      <c r="D683" s="295"/>
      <c r="E683" s="370"/>
      <c r="F683" s="117"/>
      <c r="G683" s="295"/>
      <c r="H683" s="365"/>
      <c r="I683" s="80"/>
      <c r="J683" s="363"/>
      <c r="K683" s="80"/>
      <c r="L683" s="365"/>
      <c r="M683" s="370"/>
      <c r="N683" s="342"/>
      <c r="O683" s="370"/>
      <c r="P683" s="342"/>
      <c r="Q683" s="295"/>
      <c r="R683" s="295"/>
      <c r="S683" s="295"/>
      <c r="T683" s="295"/>
      <c r="U683" s="295"/>
      <c r="V683" s="295"/>
      <c r="W683" s="295"/>
      <c r="X683" s="295"/>
      <c r="Y683" s="295"/>
      <c r="Z683" s="295"/>
      <c r="AA683" s="295"/>
      <c r="AB683" s="295"/>
      <c r="AC683" s="295"/>
      <c r="AD683" s="295"/>
      <c r="AE683" s="295"/>
      <c r="AF683" s="295"/>
      <c r="AG683" s="295"/>
      <c r="AH683" s="295"/>
      <c r="AI683" s="295"/>
      <c r="AJ683" s="295"/>
      <c r="AK683" s="295"/>
      <c r="AL683" s="295"/>
      <c r="AM683" s="295"/>
      <c r="AN683" s="295"/>
      <c r="AO683" s="295"/>
      <c r="AP683" s="295"/>
      <c r="AQ683" s="295"/>
      <c r="AR683" s="295"/>
      <c r="AS683" s="295"/>
      <c r="AT683" s="295"/>
      <c r="AU683" s="295"/>
    </row>
    <row r="684" spans="2:47" x14ac:dyDescent="0.3">
      <c r="B684" s="363"/>
      <c r="C684" s="295"/>
      <c r="D684" s="295"/>
      <c r="E684" s="370"/>
      <c r="F684" s="117"/>
      <c r="G684" s="295"/>
      <c r="H684" s="365"/>
      <c r="I684" s="80"/>
      <c r="J684" s="363"/>
      <c r="K684" s="80"/>
      <c r="L684" s="365"/>
      <c r="M684" s="370"/>
      <c r="N684" s="342"/>
      <c r="O684" s="370"/>
      <c r="P684" s="342"/>
      <c r="Q684" s="295"/>
      <c r="R684" s="295"/>
      <c r="S684" s="295"/>
      <c r="T684" s="295"/>
      <c r="U684" s="295"/>
      <c r="V684" s="295"/>
      <c r="W684" s="295"/>
      <c r="X684" s="295"/>
      <c r="Y684" s="295"/>
      <c r="Z684" s="295"/>
      <c r="AA684" s="295"/>
      <c r="AB684" s="295"/>
      <c r="AC684" s="295"/>
      <c r="AD684" s="295"/>
      <c r="AE684" s="295"/>
      <c r="AF684" s="295"/>
      <c r="AG684" s="295"/>
      <c r="AH684" s="295"/>
      <c r="AI684" s="295"/>
      <c r="AJ684" s="295"/>
      <c r="AK684" s="295"/>
      <c r="AL684" s="295"/>
      <c r="AM684" s="295"/>
      <c r="AN684" s="295"/>
      <c r="AO684" s="295"/>
      <c r="AP684" s="295"/>
      <c r="AQ684" s="295"/>
      <c r="AR684" s="295"/>
      <c r="AS684" s="295"/>
      <c r="AT684" s="295"/>
      <c r="AU684" s="295"/>
    </row>
    <row r="685" spans="2:47" x14ac:dyDescent="0.3">
      <c r="B685" s="363"/>
      <c r="C685" s="295"/>
      <c r="D685" s="295"/>
      <c r="E685" s="370"/>
      <c r="F685" s="117"/>
      <c r="G685" s="295"/>
      <c r="H685" s="365"/>
      <c r="I685" s="80"/>
      <c r="J685" s="363"/>
      <c r="K685" s="80"/>
      <c r="L685" s="365"/>
      <c r="M685" s="370"/>
      <c r="N685" s="342"/>
      <c r="O685" s="370"/>
      <c r="P685" s="342"/>
      <c r="Q685" s="295"/>
      <c r="R685" s="295"/>
      <c r="S685" s="295"/>
      <c r="T685" s="295"/>
      <c r="U685" s="295"/>
      <c r="V685" s="295"/>
      <c r="W685" s="295"/>
      <c r="X685" s="295"/>
      <c r="Y685" s="295"/>
      <c r="Z685" s="295"/>
      <c r="AA685" s="295"/>
      <c r="AB685" s="295"/>
      <c r="AC685" s="295"/>
      <c r="AD685" s="295"/>
      <c r="AE685" s="295"/>
      <c r="AF685" s="295"/>
      <c r="AG685" s="295"/>
      <c r="AH685" s="295"/>
      <c r="AI685" s="295"/>
      <c r="AJ685" s="295"/>
      <c r="AK685" s="295"/>
      <c r="AL685" s="295"/>
      <c r="AM685" s="295"/>
      <c r="AN685" s="295"/>
      <c r="AO685" s="295"/>
      <c r="AP685" s="295"/>
      <c r="AQ685" s="295"/>
      <c r="AR685" s="295"/>
      <c r="AS685" s="295"/>
      <c r="AT685" s="295"/>
      <c r="AU685" s="295"/>
    </row>
    <row r="686" spans="2:47" x14ac:dyDescent="0.3">
      <c r="B686" s="363"/>
      <c r="C686" s="295"/>
      <c r="D686" s="295"/>
      <c r="E686" s="370"/>
      <c r="F686" s="117"/>
      <c r="G686" s="295"/>
      <c r="H686" s="365"/>
      <c r="I686" s="80"/>
      <c r="J686" s="363"/>
      <c r="K686" s="80"/>
      <c r="L686" s="365"/>
      <c r="M686" s="370"/>
      <c r="N686" s="342"/>
      <c r="O686" s="370"/>
      <c r="P686" s="342"/>
      <c r="Q686" s="295"/>
      <c r="R686" s="295"/>
      <c r="S686" s="295"/>
      <c r="T686" s="295"/>
      <c r="U686" s="295"/>
      <c r="V686" s="295"/>
      <c r="W686" s="295"/>
      <c r="X686" s="295"/>
      <c r="Y686" s="295"/>
      <c r="Z686" s="295"/>
      <c r="AA686" s="295"/>
      <c r="AB686" s="295"/>
      <c r="AC686" s="295"/>
      <c r="AD686" s="295"/>
      <c r="AE686" s="295"/>
      <c r="AF686" s="295"/>
      <c r="AG686" s="295"/>
      <c r="AH686" s="295"/>
      <c r="AI686" s="295"/>
      <c r="AJ686" s="295"/>
      <c r="AK686" s="295"/>
      <c r="AL686" s="295"/>
      <c r="AM686" s="295"/>
      <c r="AN686" s="295"/>
      <c r="AO686" s="295"/>
      <c r="AP686" s="295"/>
      <c r="AQ686" s="295"/>
      <c r="AR686" s="295"/>
      <c r="AS686" s="295"/>
      <c r="AT686" s="295"/>
      <c r="AU686" s="295"/>
    </row>
    <row r="687" spans="2:47" x14ac:dyDescent="0.3">
      <c r="B687" s="363"/>
      <c r="C687" s="295"/>
      <c r="D687" s="295"/>
      <c r="E687" s="370"/>
      <c r="F687" s="117"/>
      <c r="G687" s="295"/>
      <c r="H687" s="365"/>
      <c r="I687" s="80"/>
      <c r="J687" s="363"/>
      <c r="K687" s="80"/>
      <c r="L687" s="365"/>
      <c r="M687" s="370"/>
      <c r="N687" s="342"/>
      <c r="O687" s="370"/>
      <c r="P687" s="342"/>
      <c r="Q687" s="295"/>
      <c r="R687" s="295"/>
      <c r="S687" s="295"/>
      <c r="T687" s="295"/>
      <c r="U687" s="295"/>
      <c r="V687" s="295"/>
      <c r="W687" s="295"/>
      <c r="X687" s="295"/>
      <c r="Y687" s="295"/>
      <c r="Z687" s="295"/>
      <c r="AA687" s="295"/>
      <c r="AB687" s="295"/>
      <c r="AC687" s="295"/>
      <c r="AD687" s="295"/>
      <c r="AE687" s="295"/>
      <c r="AF687" s="295"/>
      <c r="AG687" s="295"/>
      <c r="AH687" s="295"/>
      <c r="AI687" s="295"/>
      <c r="AJ687" s="295"/>
      <c r="AK687" s="295"/>
      <c r="AL687" s="295"/>
      <c r="AM687" s="295"/>
      <c r="AN687" s="295"/>
      <c r="AO687" s="295"/>
      <c r="AP687" s="295"/>
      <c r="AQ687" s="295"/>
      <c r="AR687" s="295"/>
      <c r="AS687" s="295"/>
      <c r="AT687" s="295"/>
      <c r="AU687" s="295"/>
    </row>
    <row r="688" spans="2:47" x14ac:dyDescent="0.3">
      <c r="B688" s="363"/>
      <c r="C688" s="295"/>
      <c r="D688" s="295"/>
      <c r="E688" s="370"/>
      <c r="F688" s="117"/>
      <c r="G688" s="295"/>
      <c r="H688" s="365"/>
      <c r="I688" s="80"/>
      <c r="J688" s="363"/>
      <c r="K688" s="80"/>
      <c r="L688" s="365"/>
      <c r="M688" s="370"/>
      <c r="N688" s="342"/>
      <c r="O688" s="370"/>
      <c r="P688" s="342"/>
      <c r="Q688" s="295"/>
      <c r="R688" s="295"/>
      <c r="S688" s="295"/>
      <c r="T688" s="295"/>
      <c r="U688" s="295"/>
      <c r="V688" s="295"/>
      <c r="W688" s="295"/>
      <c r="X688" s="295"/>
      <c r="Y688" s="295"/>
      <c r="Z688" s="295"/>
      <c r="AA688" s="295"/>
      <c r="AB688" s="295"/>
      <c r="AC688" s="295"/>
      <c r="AD688" s="295"/>
      <c r="AE688" s="295"/>
      <c r="AF688" s="295"/>
      <c r="AG688" s="295"/>
      <c r="AH688" s="295"/>
      <c r="AI688" s="295"/>
      <c r="AJ688" s="295"/>
      <c r="AK688" s="295"/>
      <c r="AL688" s="295"/>
      <c r="AM688" s="295"/>
      <c r="AN688" s="295"/>
      <c r="AO688" s="295"/>
      <c r="AP688" s="295"/>
      <c r="AQ688" s="295"/>
      <c r="AR688" s="295"/>
      <c r="AS688" s="295"/>
      <c r="AT688" s="295"/>
      <c r="AU688" s="295"/>
    </row>
    <row r="689" spans="2:47" x14ac:dyDescent="0.3">
      <c r="B689" s="363"/>
      <c r="C689" s="295"/>
      <c r="D689" s="295"/>
      <c r="E689" s="370"/>
      <c r="F689" s="117"/>
      <c r="G689" s="295"/>
      <c r="H689" s="365"/>
      <c r="I689" s="80"/>
      <c r="J689" s="363"/>
      <c r="K689" s="80"/>
      <c r="L689" s="365"/>
      <c r="M689" s="370"/>
      <c r="N689" s="342"/>
      <c r="O689" s="370"/>
      <c r="P689" s="342"/>
      <c r="Q689" s="295"/>
      <c r="R689" s="295"/>
      <c r="S689" s="295"/>
      <c r="T689" s="295"/>
      <c r="U689" s="295"/>
      <c r="V689" s="295"/>
      <c r="W689" s="295"/>
      <c r="X689" s="295"/>
      <c r="Y689" s="295"/>
      <c r="Z689" s="295"/>
      <c r="AA689" s="295"/>
      <c r="AB689" s="295"/>
      <c r="AC689" s="295"/>
      <c r="AD689" s="295"/>
      <c r="AE689" s="295"/>
      <c r="AF689" s="295"/>
      <c r="AG689" s="295"/>
      <c r="AH689" s="295"/>
      <c r="AI689" s="295"/>
      <c r="AJ689" s="295"/>
      <c r="AK689" s="295"/>
      <c r="AL689" s="295"/>
      <c r="AM689" s="295"/>
      <c r="AN689" s="295"/>
      <c r="AO689" s="295"/>
      <c r="AP689" s="295"/>
      <c r="AQ689" s="295"/>
      <c r="AR689" s="295"/>
      <c r="AS689" s="295"/>
      <c r="AT689" s="295"/>
      <c r="AU689" s="295"/>
    </row>
    <row r="690" spans="2:47" x14ac:dyDescent="0.3">
      <c r="B690" s="363"/>
      <c r="C690" s="295"/>
      <c r="D690" s="295"/>
      <c r="E690" s="370"/>
      <c r="F690" s="117"/>
      <c r="G690" s="295"/>
      <c r="H690" s="365"/>
      <c r="I690" s="80"/>
      <c r="J690" s="363"/>
      <c r="K690" s="80"/>
      <c r="L690" s="365"/>
      <c r="M690" s="370"/>
      <c r="N690" s="342"/>
      <c r="O690" s="370"/>
      <c r="P690" s="342"/>
      <c r="Q690" s="295"/>
      <c r="R690" s="295"/>
      <c r="S690" s="295"/>
      <c r="T690" s="295"/>
      <c r="U690" s="295"/>
      <c r="V690" s="295"/>
      <c r="W690" s="295"/>
      <c r="X690" s="295"/>
      <c r="Y690" s="295"/>
      <c r="Z690" s="295"/>
      <c r="AA690" s="295"/>
      <c r="AB690" s="295"/>
      <c r="AC690" s="295"/>
      <c r="AD690" s="295"/>
      <c r="AE690" s="295"/>
      <c r="AF690" s="295"/>
      <c r="AG690" s="295"/>
      <c r="AH690" s="295"/>
      <c r="AI690" s="295"/>
      <c r="AJ690" s="295"/>
      <c r="AK690" s="295"/>
      <c r="AL690" s="295"/>
      <c r="AM690" s="295"/>
      <c r="AN690" s="295"/>
      <c r="AO690" s="295"/>
      <c r="AP690" s="295"/>
      <c r="AQ690" s="295"/>
      <c r="AR690" s="295"/>
      <c r="AS690" s="295"/>
      <c r="AT690" s="295"/>
      <c r="AU690" s="295"/>
    </row>
    <row r="691" spans="2:47" x14ac:dyDescent="0.3">
      <c r="B691" s="363"/>
      <c r="C691" s="295"/>
      <c r="D691" s="295"/>
      <c r="E691" s="370"/>
      <c r="F691" s="117"/>
      <c r="G691" s="295"/>
      <c r="H691" s="365"/>
      <c r="I691" s="80"/>
      <c r="J691" s="363"/>
      <c r="K691" s="80"/>
      <c r="L691" s="365"/>
      <c r="M691" s="370"/>
      <c r="N691" s="342"/>
      <c r="O691" s="370"/>
      <c r="P691" s="342"/>
      <c r="Q691" s="295"/>
      <c r="R691" s="295"/>
      <c r="S691" s="295"/>
      <c r="T691" s="295"/>
      <c r="U691" s="295"/>
      <c r="V691" s="295"/>
      <c r="W691" s="295"/>
      <c r="X691" s="295"/>
      <c r="Y691" s="295"/>
      <c r="Z691" s="295"/>
      <c r="AA691" s="295"/>
      <c r="AB691" s="295"/>
      <c r="AC691" s="295"/>
      <c r="AD691" s="295"/>
      <c r="AE691" s="295"/>
      <c r="AF691" s="295"/>
      <c r="AG691" s="295"/>
      <c r="AH691" s="295"/>
      <c r="AI691" s="295"/>
      <c r="AJ691" s="295"/>
      <c r="AK691" s="295"/>
      <c r="AL691" s="295"/>
      <c r="AM691" s="295"/>
      <c r="AN691" s="295"/>
      <c r="AO691" s="295"/>
      <c r="AP691" s="295"/>
      <c r="AQ691" s="295"/>
      <c r="AR691" s="295"/>
      <c r="AS691" s="295"/>
      <c r="AT691" s="295"/>
      <c r="AU691" s="295"/>
    </row>
    <row r="692" spans="2:47" x14ac:dyDescent="0.3">
      <c r="B692" s="363"/>
      <c r="C692" s="295"/>
      <c r="D692" s="295"/>
      <c r="E692" s="370"/>
      <c r="F692" s="117"/>
      <c r="G692" s="295"/>
      <c r="H692" s="365"/>
      <c r="I692" s="80"/>
      <c r="J692" s="363"/>
      <c r="K692" s="80"/>
      <c r="L692" s="365"/>
      <c r="M692" s="370"/>
      <c r="N692" s="342"/>
      <c r="O692" s="370"/>
      <c r="P692" s="342"/>
      <c r="Q692" s="295"/>
      <c r="R692" s="295"/>
      <c r="S692" s="295"/>
      <c r="T692" s="295"/>
      <c r="U692" s="295"/>
      <c r="V692" s="295"/>
      <c r="W692" s="295"/>
      <c r="X692" s="295"/>
      <c r="Y692" s="295"/>
      <c r="Z692" s="295"/>
      <c r="AA692" s="295"/>
      <c r="AB692" s="295"/>
      <c r="AC692" s="295"/>
      <c r="AD692" s="295"/>
      <c r="AE692" s="295"/>
      <c r="AF692" s="295"/>
      <c r="AG692" s="295"/>
      <c r="AH692" s="295"/>
      <c r="AI692" s="295"/>
      <c r="AJ692" s="295"/>
      <c r="AK692" s="295"/>
      <c r="AL692" s="295"/>
      <c r="AM692" s="295"/>
      <c r="AN692" s="295"/>
      <c r="AO692" s="295"/>
      <c r="AP692" s="295"/>
      <c r="AQ692" s="295"/>
      <c r="AR692" s="295"/>
      <c r="AS692" s="295"/>
      <c r="AT692" s="295"/>
      <c r="AU692" s="295"/>
    </row>
    <row r="693" spans="2:47" x14ac:dyDescent="0.3">
      <c r="B693" s="363"/>
      <c r="C693" s="295"/>
      <c r="D693" s="295"/>
      <c r="E693" s="370"/>
      <c r="F693" s="117"/>
      <c r="G693" s="295"/>
      <c r="H693" s="365"/>
      <c r="I693" s="80"/>
      <c r="J693" s="363"/>
      <c r="K693" s="80"/>
      <c r="L693" s="365"/>
      <c r="M693" s="370"/>
      <c r="N693" s="342"/>
      <c r="O693" s="370"/>
      <c r="P693" s="342"/>
      <c r="Q693" s="295"/>
      <c r="R693" s="295"/>
      <c r="S693" s="295"/>
      <c r="T693" s="295"/>
      <c r="U693" s="295"/>
      <c r="V693" s="295"/>
      <c r="W693" s="295"/>
      <c r="X693" s="295"/>
      <c r="Y693" s="295"/>
      <c r="Z693" s="295"/>
      <c r="AA693" s="295"/>
      <c r="AB693" s="295"/>
      <c r="AC693" s="295"/>
      <c r="AD693" s="295"/>
      <c r="AE693" s="295"/>
      <c r="AF693" s="295"/>
      <c r="AG693" s="295"/>
      <c r="AH693" s="295"/>
      <c r="AI693" s="295"/>
      <c r="AJ693" s="295"/>
      <c r="AK693" s="295"/>
      <c r="AL693" s="295"/>
      <c r="AM693" s="295"/>
      <c r="AN693" s="295"/>
      <c r="AO693" s="295"/>
      <c r="AP693" s="295"/>
      <c r="AQ693" s="295"/>
      <c r="AR693" s="295"/>
      <c r="AS693" s="295"/>
      <c r="AT693" s="295"/>
      <c r="AU693" s="295"/>
    </row>
    <row r="694" spans="2:47" x14ac:dyDescent="0.3">
      <c r="B694" s="363"/>
      <c r="C694" s="295"/>
      <c r="D694" s="295"/>
      <c r="E694" s="370"/>
      <c r="F694" s="117"/>
      <c r="G694" s="295"/>
      <c r="H694" s="365"/>
      <c r="I694" s="80"/>
      <c r="J694" s="363"/>
      <c r="K694" s="80"/>
      <c r="L694" s="365"/>
      <c r="M694" s="370"/>
      <c r="N694" s="342"/>
      <c r="O694" s="370"/>
      <c r="P694" s="342"/>
      <c r="Q694" s="295"/>
      <c r="R694" s="295"/>
      <c r="S694" s="295"/>
      <c r="T694" s="295"/>
      <c r="U694" s="295"/>
      <c r="V694" s="295"/>
      <c r="W694" s="295"/>
      <c r="X694" s="295"/>
      <c r="Y694" s="295"/>
      <c r="Z694" s="295"/>
      <c r="AA694" s="295"/>
      <c r="AB694" s="295"/>
      <c r="AC694" s="295"/>
      <c r="AD694" s="295"/>
      <c r="AE694" s="295"/>
      <c r="AF694" s="295"/>
      <c r="AG694" s="295"/>
      <c r="AH694" s="295"/>
      <c r="AI694" s="295"/>
      <c r="AJ694" s="295"/>
      <c r="AK694" s="295"/>
      <c r="AL694" s="295"/>
      <c r="AM694" s="295"/>
      <c r="AN694" s="295"/>
      <c r="AO694" s="295"/>
      <c r="AP694" s="295"/>
      <c r="AQ694" s="295"/>
      <c r="AR694" s="295"/>
      <c r="AS694" s="295"/>
      <c r="AT694" s="295"/>
      <c r="AU694" s="295"/>
    </row>
    <row r="695" spans="2:47" x14ac:dyDescent="0.3">
      <c r="B695" s="363"/>
      <c r="C695" s="295"/>
      <c r="D695" s="295"/>
      <c r="E695" s="370"/>
      <c r="F695" s="117"/>
      <c r="G695" s="295"/>
      <c r="H695" s="365"/>
      <c r="I695" s="80"/>
      <c r="J695" s="363"/>
      <c r="K695" s="80"/>
      <c r="L695" s="365"/>
      <c r="M695" s="370"/>
      <c r="N695" s="342"/>
      <c r="O695" s="370"/>
      <c r="P695" s="342"/>
      <c r="Q695" s="295"/>
      <c r="R695" s="295"/>
      <c r="S695" s="295"/>
      <c r="T695" s="295"/>
      <c r="U695" s="295"/>
      <c r="V695" s="295"/>
      <c r="W695" s="295"/>
      <c r="X695" s="295"/>
      <c r="Y695" s="295"/>
      <c r="Z695" s="295"/>
      <c r="AA695" s="295"/>
      <c r="AB695" s="295"/>
      <c r="AC695" s="295"/>
      <c r="AD695" s="295"/>
      <c r="AE695" s="295"/>
      <c r="AF695" s="295"/>
      <c r="AG695" s="295"/>
      <c r="AH695" s="295"/>
      <c r="AI695" s="295"/>
      <c r="AJ695" s="295"/>
      <c r="AK695" s="295"/>
      <c r="AL695" s="295"/>
      <c r="AM695" s="295"/>
      <c r="AN695" s="295"/>
      <c r="AO695" s="295"/>
      <c r="AP695" s="295"/>
      <c r="AQ695" s="295"/>
      <c r="AR695" s="295"/>
      <c r="AS695" s="295"/>
      <c r="AT695" s="295"/>
      <c r="AU695" s="295"/>
    </row>
    <row r="696" spans="2:47" x14ac:dyDescent="0.3">
      <c r="B696" s="363"/>
      <c r="C696" s="295"/>
      <c r="D696" s="295"/>
      <c r="E696" s="370"/>
      <c r="F696" s="117"/>
      <c r="G696" s="295"/>
      <c r="H696" s="365"/>
      <c r="I696" s="80"/>
      <c r="J696" s="363"/>
      <c r="K696" s="80"/>
      <c r="L696" s="365"/>
      <c r="M696" s="370"/>
      <c r="N696" s="342"/>
      <c r="O696" s="370"/>
      <c r="P696" s="342"/>
      <c r="Q696" s="295"/>
      <c r="R696" s="295"/>
      <c r="S696" s="295"/>
      <c r="T696" s="295"/>
      <c r="U696" s="295"/>
      <c r="V696" s="295"/>
      <c r="W696" s="295"/>
      <c r="X696" s="295"/>
      <c r="Y696" s="295"/>
      <c r="Z696" s="295"/>
      <c r="AA696" s="295"/>
      <c r="AB696" s="295"/>
      <c r="AC696" s="295"/>
      <c r="AD696" s="295"/>
      <c r="AE696" s="295"/>
      <c r="AF696" s="295"/>
      <c r="AG696" s="295"/>
      <c r="AH696" s="295"/>
      <c r="AI696" s="295"/>
      <c r="AJ696" s="295"/>
      <c r="AK696" s="295"/>
      <c r="AL696" s="295"/>
      <c r="AM696" s="295"/>
      <c r="AN696" s="295"/>
      <c r="AO696" s="295"/>
      <c r="AP696" s="295"/>
      <c r="AQ696" s="295"/>
      <c r="AR696" s="295"/>
      <c r="AS696" s="295"/>
      <c r="AT696" s="295"/>
      <c r="AU696" s="295"/>
    </row>
    <row r="697" spans="2:47" x14ac:dyDescent="0.3">
      <c r="B697" s="363"/>
      <c r="C697" s="295"/>
      <c r="D697" s="295"/>
      <c r="E697" s="370"/>
      <c r="F697" s="117"/>
      <c r="G697" s="295"/>
      <c r="H697" s="365"/>
      <c r="I697" s="80"/>
      <c r="J697" s="363"/>
      <c r="K697" s="80"/>
      <c r="L697" s="365"/>
      <c r="M697" s="370"/>
      <c r="N697" s="342"/>
      <c r="O697" s="370"/>
      <c r="P697" s="342"/>
      <c r="Q697" s="295"/>
      <c r="R697" s="295"/>
      <c r="S697" s="295"/>
      <c r="T697" s="295"/>
      <c r="U697" s="295"/>
      <c r="V697" s="295"/>
      <c r="W697" s="295"/>
      <c r="X697" s="295"/>
      <c r="Y697" s="295"/>
      <c r="Z697" s="295"/>
      <c r="AA697" s="295"/>
      <c r="AB697" s="295"/>
      <c r="AC697" s="295"/>
      <c r="AD697" s="295"/>
      <c r="AE697" s="295"/>
      <c r="AF697" s="295"/>
      <c r="AG697" s="295"/>
      <c r="AH697" s="295"/>
      <c r="AI697" s="295"/>
      <c r="AJ697" s="295"/>
      <c r="AK697" s="295"/>
      <c r="AL697" s="295"/>
      <c r="AM697" s="295"/>
      <c r="AN697" s="295"/>
      <c r="AO697" s="295"/>
      <c r="AP697" s="295"/>
      <c r="AQ697" s="295"/>
      <c r="AR697" s="295"/>
      <c r="AS697" s="295"/>
      <c r="AT697" s="295"/>
      <c r="AU697" s="295"/>
    </row>
    <row r="698" spans="2:47" x14ac:dyDescent="0.3">
      <c r="B698" s="363"/>
      <c r="C698" s="295"/>
      <c r="D698" s="295"/>
      <c r="E698" s="370"/>
      <c r="F698" s="117"/>
      <c r="G698" s="295"/>
      <c r="H698" s="365"/>
      <c r="I698" s="80"/>
      <c r="J698" s="363"/>
      <c r="K698" s="80"/>
      <c r="L698" s="365"/>
      <c r="M698" s="370"/>
      <c r="N698" s="342"/>
      <c r="O698" s="370"/>
      <c r="P698" s="342"/>
      <c r="Q698" s="295"/>
      <c r="R698" s="295"/>
      <c r="S698" s="295"/>
      <c r="T698" s="295"/>
      <c r="U698" s="295"/>
      <c r="V698" s="295"/>
      <c r="W698" s="295"/>
      <c r="X698" s="295"/>
      <c r="Y698" s="295"/>
      <c r="Z698" s="295"/>
      <c r="AA698" s="295"/>
      <c r="AB698" s="295"/>
      <c r="AC698" s="295"/>
      <c r="AD698" s="295"/>
      <c r="AE698" s="295"/>
      <c r="AF698" s="295"/>
      <c r="AG698" s="295"/>
      <c r="AH698" s="295"/>
      <c r="AI698" s="295"/>
      <c r="AJ698" s="295"/>
      <c r="AK698" s="295"/>
      <c r="AL698" s="295"/>
      <c r="AM698" s="295"/>
      <c r="AN698" s="295"/>
      <c r="AO698" s="295"/>
      <c r="AP698" s="295"/>
      <c r="AQ698" s="295"/>
      <c r="AR698" s="295"/>
      <c r="AS698" s="295"/>
      <c r="AT698" s="295"/>
      <c r="AU698" s="295"/>
    </row>
    <row r="699" spans="2:47" x14ac:dyDescent="0.3">
      <c r="B699" s="363"/>
      <c r="C699" s="295"/>
      <c r="D699" s="295"/>
      <c r="E699" s="370"/>
      <c r="F699" s="117"/>
      <c r="G699" s="295"/>
      <c r="H699" s="365"/>
      <c r="I699" s="80"/>
      <c r="J699" s="363"/>
      <c r="K699" s="80"/>
      <c r="L699" s="365"/>
      <c r="M699" s="370"/>
      <c r="N699" s="342"/>
      <c r="O699" s="370"/>
      <c r="P699" s="342"/>
      <c r="Q699" s="295"/>
      <c r="R699" s="295"/>
      <c r="S699" s="295"/>
      <c r="T699" s="295"/>
      <c r="U699" s="295"/>
      <c r="V699" s="295"/>
      <c r="W699" s="295"/>
      <c r="X699" s="295"/>
      <c r="Y699" s="295"/>
      <c r="Z699" s="295"/>
      <c r="AA699" s="295"/>
      <c r="AB699" s="295"/>
      <c r="AC699" s="295"/>
      <c r="AD699" s="295"/>
      <c r="AE699" s="295"/>
      <c r="AF699" s="295"/>
      <c r="AG699" s="295"/>
      <c r="AH699" s="295"/>
      <c r="AI699" s="295"/>
      <c r="AJ699" s="295"/>
      <c r="AK699" s="295"/>
      <c r="AL699" s="295"/>
      <c r="AM699" s="295"/>
      <c r="AN699" s="295"/>
      <c r="AO699" s="295"/>
      <c r="AP699" s="295"/>
      <c r="AQ699" s="295"/>
      <c r="AR699" s="295"/>
      <c r="AS699" s="295"/>
      <c r="AT699" s="295"/>
      <c r="AU699" s="295"/>
    </row>
    <row r="700" spans="2:47" x14ac:dyDescent="0.3">
      <c r="B700" s="363"/>
      <c r="C700" s="295"/>
      <c r="D700" s="295"/>
      <c r="E700" s="370"/>
      <c r="F700" s="117"/>
      <c r="G700" s="295"/>
      <c r="H700" s="365"/>
      <c r="I700" s="80"/>
      <c r="J700" s="363"/>
      <c r="K700" s="80"/>
      <c r="L700" s="365"/>
      <c r="M700" s="370"/>
      <c r="N700" s="342"/>
      <c r="O700" s="370"/>
      <c r="P700" s="342"/>
      <c r="Q700" s="295"/>
      <c r="R700" s="295"/>
      <c r="S700" s="295"/>
      <c r="T700" s="295"/>
      <c r="U700" s="295"/>
      <c r="V700" s="295"/>
      <c r="W700" s="295"/>
      <c r="X700" s="295"/>
      <c r="Y700" s="295"/>
      <c r="Z700" s="295"/>
      <c r="AA700" s="295"/>
      <c r="AB700" s="295"/>
      <c r="AC700" s="295"/>
      <c r="AD700" s="295"/>
      <c r="AE700" s="295"/>
      <c r="AF700" s="295"/>
      <c r="AG700" s="295"/>
      <c r="AH700" s="295"/>
      <c r="AI700" s="295"/>
      <c r="AJ700" s="295"/>
      <c r="AK700" s="295"/>
      <c r="AL700" s="295"/>
      <c r="AM700" s="295"/>
      <c r="AN700" s="295"/>
      <c r="AO700" s="295"/>
      <c r="AP700" s="295"/>
      <c r="AQ700" s="295"/>
      <c r="AR700" s="295"/>
      <c r="AS700" s="295"/>
      <c r="AT700" s="295"/>
      <c r="AU700" s="295"/>
    </row>
    <row r="701" spans="2:47" x14ac:dyDescent="0.3">
      <c r="B701" s="363"/>
      <c r="C701" s="295"/>
      <c r="D701" s="295"/>
      <c r="E701" s="370"/>
      <c r="F701" s="117"/>
      <c r="G701" s="295"/>
      <c r="H701" s="365"/>
      <c r="I701" s="80"/>
      <c r="J701" s="363"/>
      <c r="K701" s="80"/>
      <c r="L701" s="365"/>
      <c r="M701" s="370"/>
      <c r="N701" s="342"/>
      <c r="O701" s="370"/>
      <c r="P701" s="342"/>
      <c r="Q701" s="295"/>
      <c r="R701" s="295"/>
      <c r="S701" s="295"/>
      <c r="T701" s="295"/>
      <c r="U701" s="295"/>
      <c r="V701" s="295"/>
      <c r="W701" s="295"/>
      <c r="X701" s="295"/>
      <c r="Y701" s="295"/>
      <c r="Z701" s="295"/>
      <c r="AA701" s="295"/>
      <c r="AB701" s="295"/>
      <c r="AC701" s="295"/>
      <c r="AD701" s="295"/>
      <c r="AE701" s="295"/>
      <c r="AF701" s="295"/>
      <c r="AG701" s="295"/>
      <c r="AH701" s="295"/>
      <c r="AI701" s="295"/>
      <c r="AJ701" s="295"/>
      <c r="AK701" s="295"/>
      <c r="AL701" s="295"/>
      <c r="AM701" s="295"/>
      <c r="AN701" s="295"/>
      <c r="AO701" s="295"/>
      <c r="AP701" s="295"/>
      <c r="AQ701" s="295"/>
      <c r="AR701" s="295"/>
      <c r="AS701" s="295"/>
      <c r="AT701" s="295"/>
      <c r="AU701" s="295"/>
    </row>
    <row r="702" spans="2:47" x14ac:dyDescent="0.3">
      <c r="B702" s="363"/>
      <c r="C702" s="295"/>
      <c r="D702" s="295"/>
      <c r="E702" s="370"/>
      <c r="F702" s="117"/>
      <c r="G702" s="295"/>
      <c r="H702" s="365"/>
      <c r="I702" s="80"/>
      <c r="J702" s="363"/>
      <c r="K702" s="80"/>
      <c r="L702" s="365"/>
      <c r="M702" s="370"/>
      <c r="N702" s="342"/>
      <c r="O702" s="370"/>
      <c r="P702" s="342"/>
      <c r="Q702" s="295"/>
      <c r="R702" s="295"/>
      <c r="S702" s="295"/>
      <c r="T702" s="295"/>
      <c r="U702" s="295"/>
      <c r="V702" s="295"/>
      <c r="W702" s="295"/>
      <c r="X702" s="295"/>
      <c r="Y702" s="295"/>
      <c r="Z702" s="295"/>
      <c r="AA702" s="295"/>
      <c r="AB702" s="295"/>
      <c r="AC702" s="295"/>
      <c r="AD702" s="295"/>
      <c r="AE702" s="295"/>
      <c r="AF702" s="295"/>
      <c r="AG702" s="295"/>
      <c r="AH702" s="295"/>
      <c r="AI702" s="295"/>
      <c r="AJ702" s="295"/>
      <c r="AK702" s="295"/>
      <c r="AL702" s="295"/>
      <c r="AM702" s="295"/>
      <c r="AN702" s="295"/>
      <c r="AO702" s="295"/>
      <c r="AP702" s="295"/>
      <c r="AQ702" s="295"/>
      <c r="AR702" s="295"/>
      <c r="AS702" s="295"/>
      <c r="AT702" s="295"/>
      <c r="AU702" s="295"/>
    </row>
    <row r="703" spans="2:47" x14ac:dyDescent="0.3">
      <c r="B703" s="363"/>
      <c r="C703" s="295"/>
      <c r="D703" s="295"/>
      <c r="E703" s="370"/>
      <c r="F703" s="117"/>
      <c r="G703" s="295"/>
      <c r="H703" s="365"/>
      <c r="I703" s="80"/>
      <c r="J703" s="363"/>
      <c r="K703" s="80"/>
      <c r="L703" s="365"/>
      <c r="M703" s="370"/>
      <c r="N703" s="342"/>
      <c r="O703" s="370"/>
      <c r="P703" s="342"/>
      <c r="Q703" s="295"/>
      <c r="R703" s="295"/>
      <c r="S703" s="295"/>
      <c r="T703" s="295"/>
      <c r="U703" s="295"/>
      <c r="V703" s="295"/>
      <c r="W703" s="295"/>
      <c r="X703" s="295"/>
      <c r="Y703" s="295"/>
      <c r="Z703" s="295"/>
      <c r="AA703" s="295"/>
      <c r="AB703" s="295"/>
      <c r="AC703" s="295"/>
      <c r="AD703" s="295"/>
      <c r="AE703" s="295"/>
      <c r="AF703" s="295"/>
      <c r="AG703" s="295"/>
      <c r="AH703" s="295"/>
      <c r="AI703" s="295"/>
      <c r="AJ703" s="295"/>
      <c r="AK703" s="295"/>
      <c r="AL703" s="295"/>
      <c r="AM703" s="295"/>
      <c r="AN703" s="295"/>
      <c r="AO703" s="295"/>
      <c r="AP703" s="295"/>
      <c r="AQ703" s="295"/>
      <c r="AR703" s="295"/>
      <c r="AS703" s="295"/>
      <c r="AT703" s="295"/>
      <c r="AU703" s="295"/>
    </row>
    <row r="704" spans="2:47" x14ac:dyDescent="0.3">
      <c r="B704" s="363"/>
      <c r="C704" s="295"/>
      <c r="D704" s="295"/>
      <c r="E704" s="370"/>
      <c r="F704" s="117"/>
      <c r="G704" s="295"/>
      <c r="H704" s="365"/>
      <c r="I704" s="80"/>
      <c r="J704" s="363"/>
      <c r="K704" s="80"/>
      <c r="L704" s="365"/>
      <c r="M704" s="370"/>
      <c r="N704" s="342"/>
      <c r="O704" s="370"/>
      <c r="P704" s="342"/>
      <c r="Q704" s="295"/>
      <c r="R704" s="295"/>
      <c r="S704" s="295"/>
      <c r="T704" s="295"/>
      <c r="U704" s="295"/>
      <c r="V704" s="295"/>
      <c r="W704" s="295"/>
      <c r="X704" s="295"/>
      <c r="Y704" s="295"/>
      <c r="Z704" s="295"/>
      <c r="AA704" s="295"/>
      <c r="AB704" s="295"/>
      <c r="AC704" s="295"/>
      <c r="AD704" s="295"/>
      <c r="AE704" s="295"/>
      <c r="AF704" s="295"/>
      <c r="AG704" s="295"/>
      <c r="AH704" s="295"/>
      <c r="AI704" s="295"/>
      <c r="AJ704" s="295"/>
      <c r="AK704" s="295"/>
      <c r="AL704" s="295"/>
      <c r="AM704" s="295"/>
      <c r="AN704" s="295"/>
      <c r="AO704" s="295"/>
      <c r="AP704" s="295"/>
      <c r="AQ704" s="295"/>
      <c r="AR704" s="295"/>
      <c r="AS704" s="295"/>
      <c r="AT704" s="295"/>
      <c r="AU704" s="295"/>
    </row>
    <row r="705" spans="2:47" x14ac:dyDescent="0.3">
      <c r="B705" s="363"/>
      <c r="C705" s="295"/>
      <c r="D705" s="295"/>
      <c r="E705" s="370"/>
      <c r="F705" s="117"/>
      <c r="G705" s="295"/>
      <c r="H705" s="365"/>
      <c r="I705" s="80"/>
      <c r="J705" s="363"/>
      <c r="K705" s="80"/>
      <c r="L705" s="365"/>
      <c r="M705" s="370"/>
      <c r="N705" s="342"/>
      <c r="O705" s="370"/>
      <c r="P705" s="342"/>
      <c r="Q705" s="295"/>
      <c r="R705" s="295"/>
      <c r="S705" s="295"/>
      <c r="T705" s="295"/>
      <c r="U705" s="295"/>
      <c r="V705" s="295"/>
      <c r="W705" s="295"/>
      <c r="X705" s="295"/>
      <c r="Y705" s="295"/>
      <c r="Z705" s="295"/>
      <c r="AA705" s="295"/>
      <c r="AB705" s="295"/>
      <c r="AC705" s="295"/>
      <c r="AD705" s="295"/>
      <c r="AE705" s="295"/>
      <c r="AF705" s="295"/>
      <c r="AG705" s="295"/>
      <c r="AH705" s="295"/>
      <c r="AI705" s="295"/>
      <c r="AJ705" s="295"/>
      <c r="AK705" s="295"/>
      <c r="AL705" s="295"/>
      <c r="AM705" s="295"/>
      <c r="AN705" s="295"/>
      <c r="AO705" s="295"/>
      <c r="AP705" s="295"/>
      <c r="AQ705" s="295"/>
      <c r="AR705" s="295"/>
      <c r="AS705" s="295"/>
      <c r="AT705" s="295"/>
      <c r="AU705" s="295"/>
    </row>
    <row r="706" spans="2:47" x14ac:dyDescent="0.3">
      <c r="B706" s="363"/>
      <c r="C706" s="295"/>
      <c r="D706" s="295"/>
      <c r="E706" s="370"/>
      <c r="F706" s="117"/>
      <c r="G706" s="295"/>
      <c r="H706" s="365"/>
      <c r="I706" s="80"/>
      <c r="J706" s="363"/>
      <c r="K706" s="80"/>
      <c r="L706" s="365"/>
      <c r="M706" s="370"/>
      <c r="N706" s="342"/>
      <c r="O706" s="370"/>
      <c r="P706" s="342"/>
      <c r="Q706" s="295"/>
      <c r="R706" s="295"/>
      <c r="S706" s="295"/>
      <c r="T706" s="295"/>
      <c r="U706" s="295"/>
      <c r="V706" s="295"/>
      <c r="W706" s="295"/>
      <c r="X706" s="295"/>
      <c r="Y706" s="295"/>
      <c r="Z706" s="295"/>
      <c r="AA706" s="295"/>
      <c r="AB706" s="295"/>
      <c r="AC706" s="295"/>
      <c r="AD706" s="295"/>
      <c r="AE706" s="295"/>
      <c r="AF706" s="295"/>
      <c r="AG706" s="295"/>
      <c r="AH706" s="295"/>
      <c r="AI706" s="295"/>
      <c r="AJ706" s="295"/>
      <c r="AK706" s="295"/>
      <c r="AL706" s="295"/>
      <c r="AM706" s="295"/>
      <c r="AN706" s="295"/>
      <c r="AO706" s="295"/>
      <c r="AP706" s="295"/>
      <c r="AQ706" s="295"/>
      <c r="AR706" s="295"/>
      <c r="AS706" s="295"/>
      <c r="AT706" s="295"/>
      <c r="AU706" s="295"/>
    </row>
    <row r="707" spans="2:47" x14ac:dyDescent="0.3">
      <c r="B707" s="363"/>
      <c r="C707" s="295"/>
      <c r="D707" s="295"/>
      <c r="E707" s="370"/>
      <c r="F707" s="117"/>
      <c r="G707" s="295"/>
      <c r="H707" s="365"/>
      <c r="I707" s="80"/>
      <c r="J707" s="363"/>
      <c r="K707" s="80"/>
      <c r="L707" s="365"/>
      <c r="M707" s="370"/>
      <c r="N707" s="342"/>
      <c r="O707" s="370"/>
      <c r="P707" s="342"/>
      <c r="Q707" s="295"/>
      <c r="R707" s="295"/>
      <c r="S707" s="295"/>
      <c r="T707" s="295"/>
      <c r="U707" s="295"/>
      <c r="V707" s="295"/>
      <c r="W707" s="295"/>
      <c r="X707" s="295"/>
      <c r="Y707" s="295"/>
      <c r="Z707" s="295"/>
      <c r="AA707" s="295"/>
      <c r="AB707" s="295"/>
      <c r="AC707" s="295"/>
      <c r="AD707" s="295"/>
      <c r="AE707" s="295"/>
      <c r="AF707" s="295"/>
      <c r="AG707" s="295"/>
      <c r="AH707" s="295"/>
      <c r="AI707" s="295"/>
      <c r="AJ707" s="295"/>
      <c r="AK707" s="295"/>
      <c r="AL707" s="295"/>
      <c r="AM707" s="295"/>
      <c r="AN707" s="295"/>
      <c r="AO707" s="295"/>
      <c r="AP707" s="295"/>
      <c r="AQ707" s="295"/>
      <c r="AR707" s="295"/>
      <c r="AS707" s="295"/>
      <c r="AT707" s="295"/>
      <c r="AU707" s="295"/>
    </row>
    <row r="708" spans="2:47" x14ac:dyDescent="0.3">
      <c r="B708" s="363"/>
      <c r="C708" s="295"/>
      <c r="D708" s="295"/>
      <c r="E708" s="370"/>
      <c r="F708" s="117"/>
      <c r="G708" s="295"/>
      <c r="H708" s="365"/>
      <c r="I708" s="80"/>
      <c r="J708" s="363"/>
      <c r="K708" s="80"/>
      <c r="L708" s="365"/>
      <c r="M708" s="370"/>
      <c r="N708" s="342"/>
      <c r="O708" s="370"/>
      <c r="P708" s="342"/>
      <c r="Q708" s="295"/>
      <c r="R708" s="295"/>
      <c r="S708" s="295"/>
      <c r="T708" s="295"/>
      <c r="U708" s="295"/>
      <c r="V708" s="295"/>
      <c r="W708" s="295"/>
      <c r="X708" s="295"/>
      <c r="Y708" s="295"/>
      <c r="Z708" s="295"/>
      <c r="AA708" s="295"/>
      <c r="AB708" s="295"/>
      <c r="AC708" s="295"/>
      <c r="AD708" s="295"/>
      <c r="AE708" s="295"/>
      <c r="AF708" s="295"/>
      <c r="AG708" s="295"/>
      <c r="AH708" s="295"/>
      <c r="AI708" s="295"/>
      <c r="AJ708" s="295"/>
      <c r="AK708" s="295"/>
      <c r="AL708" s="295"/>
      <c r="AM708" s="295"/>
      <c r="AN708" s="295"/>
      <c r="AO708" s="295"/>
      <c r="AP708" s="295"/>
      <c r="AQ708" s="295"/>
      <c r="AR708" s="295"/>
      <c r="AS708" s="295"/>
      <c r="AT708" s="295"/>
      <c r="AU708" s="295"/>
    </row>
    <row r="709" spans="2:47" x14ac:dyDescent="0.3">
      <c r="B709" s="363"/>
      <c r="C709" s="295"/>
      <c r="D709" s="295"/>
      <c r="E709" s="370"/>
      <c r="F709" s="117"/>
      <c r="G709" s="295"/>
      <c r="H709" s="365"/>
      <c r="I709" s="80"/>
      <c r="J709" s="363"/>
      <c r="K709" s="80"/>
      <c r="L709" s="365"/>
      <c r="M709" s="370"/>
      <c r="N709" s="342"/>
      <c r="O709" s="370"/>
      <c r="P709" s="342"/>
      <c r="Q709" s="295"/>
      <c r="R709" s="295"/>
      <c r="S709" s="295"/>
      <c r="T709" s="295"/>
      <c r="U709" s="295"/>
      <c r="V709" s="295"/>
      <c r="W709" s="295"/>
      <c r="X709" s="295"/>
      <c r="Y709" s="295"/>
      <c r="Z709" s="295"/>
      <c r="AA709" s="295"/>
      <c r="AB709" s="295"/>
      <c r="AC709" s="295"/>
      <c r="AD709" s="295"/>
      <c r="AE709" s="295"/>
      <c r="AF709" s="295"/>
      <c r="AG709" s="295"/>
      <c r="AH709" s="295"/>
      <c r="AI709" s="295"/>
      <c r="AJ709" s="295"/>
      <c r="AK709" s="295"/>
      <c r="AL709" s="295"/>
      <c r="AM709" s="295"/>
      <c r="AN709" s="295"/>
      <c r="AO709" s="295"/>
      <c r="AP709" s="295"/>
      <c r="AQ709" s="295"/>
      <c r="AR709" s="295"/>
      <c r="AS709" s="295"/>
      <c r="AT709" s="295"/>
      <c r="AU709" s="295"/>
    </row>
    <row r="710" spans="2:47" x14ac:dyDescent="0.3">
      <c r="B710" s="363"/>
      <c r="C710" s="295"/>
      <c r="D710" s="295"/>
      <c r="E710" s="370"/>
      <c r="F710" s="117"/>
      <c r="G710" s="295"/>
      <c r="H710" s="365"/>
      <c r="I710" s="80"/>
      <c r="J710" s="363"/>
      <c r="K710" s="80"/>
      <c r="L710" s="365"/>
      <c r="M710" s="370"/>
      <c r="N710" s="342"/>
      <c r="O710" s="370"/>
      <c r="P710" s="342"/>
      <c r="Q710" s="295"/>
      <c r="R710" s="295"/>
      <c r="S710" s="295"/>
      <c r="T710" s="295"/>
      <c r="U710" s="295"/>
      <c r="V710" s="295"/>
      <c r="W710" s="295"/>
      <c r="X710" s="295"/>
      <c r="Y710" s="295"/>
      <c r="Z710" s="295"/>
      <c r="AA710" s="295"/>
      <c r="AB710" s="295"/>
      <c r="AC710" s="295"/>
      <c r="AD710" s="295"/>
      <c r="AE710" s="295"/>
      <c r="AF710" s="295"/>
      <c r="AG710" s="295"/>
      <c r="AH710" s="295"/>
      <c r="AI710" s="295"/>
      <c r="AJ710" s="295"/>
      <c r="AK710" s="295"/>
      <c r="AL710" s="295"/>
      <c r="AM710" s="295"/>
      <c r="AN710" s="295"/>
      <c r="AO710" s="295"/>
      <c r="AP710" s="295"/>
      <c r="AQ710" s="295"/>
      <c r="AR710" s="295"/>
      <c r="AS710" s="295"/>
      <c r="AT710" s="295"/>
      <c r="AU710" s="295"/>
    </row>
    <row r="711" spans="2:47" x14ac:dyDescent="0.3">
      <c r="B711" s="363"/>
      <c r="C711" s="295"/>
      <c r="D711" s="295"/>
      <c r="E711" s="370"/>
      <c r="F711" s="117"/>
      <c r="G711" s="295"/>
      <c r="H711" s="365"/>
      <c r="I711" s="80"/>
      <c r="J711" s="363"/>
      <c r="K711" s="80"/>
      <c r="L711" s="365"/>
      <c r="M711" s="370"/>
      <c r="N711" s="342"/>
      <c r="O711" s="370"/>
      <c r="P711" s="342"/>
      <c r="Q711" s="295"/>
      <c r="R711" s="295"/>
      <c r="S711" s="295"/>
      <c r="T711" s="295"/>
      <c r="U711" s="295"/>
      <c r="V711" s="295"/>
      <c r="W711" s="295"/>
      <c r="X711" s="295"/>
      <c r="Y711" s="295"/>
      <c r="Z711" s="295"/>
      <c r="AA711" s="295"/>
      <c r="AB711" s="295"/>
      <c r="AC711" s="295"/>
      <c r="AD711" s="295"/>
      <c r="AE711" s="295"/>
      <c r="AF711" s="295"/>
      <c r="AG711" s="295"/>
      <c r="AH711" s="295"/>
      <c r="AI711" s="295"/>
      <c r="AJ711" s="295"/>
      <c r="AK711" s="295"/>
      <c r="AL711" s="295"/>
      <c r="AM711" s="295"/>
      <c r="AN711" s="295"/>
      <c r="AO711" s="295"/>
      <c r="AP711" s="295"/>
      <c r="AQ711" s="295"/>
      <c r="AR711" s="295"/>
      <c r="AS711" s="295"/>
      <c r="AT711" s="295"/>
      <c r="AU711" s="295"/>
    </row>
    <row r="712" spans="2:47" x14ac:dyDescent="0.3">
      <c r="B712" s="363"/>
      <c r="C712" s="295"/>
      <c r="D712" s="295"/>
      <c r="E712" s="370"/>
      <c r="F712" s="117"/>
      <c r="G712" s="295"/>
      <c r="H712" s="365"/>
      <c r="I712" s="80"/>
      <c r="J712" s="363"/>
      <c r="K712" s="80"/>
      <c r="L712" s="365"/>
      <c r="M712" s="370"/>
      <c r="N712" s="342"/>
      <c r="O712" s="370"/>
      <c r="P712" s="342"/>
      <c r="Q712" s="295"/>
      <c r="R712" s="295"/>
      <c r="S712" s="295"/>
      <c r="T712" s="295"/>
      <c r="U712" s="295"/>
      <c r="V712" s="295"/>
      <c r="W712" s="295"/>
      <c r="X712" s="295"/>
      <c r="Y712" s="295"/>
      <c r="Z712" s="295"/>
      <c r="AA712" s="295"/>
      <c r="AB712" s="295"/>
      <c r="AC712" s="295"/>
      <c r="AD712" s="295"/>
      <c r="AE712" s="295"/>
      <c r="AF712" s="295"/>
      <c r="AG712" s="295"/>
      <c r="AH712" s="295"/>
      <c r="AI712" s="295"/>
      <c r="AJ712" s="295"/>
      <c r="AK712" s="295"/>
      <c r="AL712" s="295"/>
      <c r="AM712" s="295"/>
      <c r="AN712" s="295"/>
      <c r="AO712" s="295"/>
      <c r="AP712" s="295"/>
      <c r="AQ712" s="295"/>
      <c r="AR712" s="295"/>
      <c r="AS712" s="295"/>
      <c r="AT712" s="295"/>
      <c r="AU712" s="295"/>
    </row>
    <row r="713" spans="2:47" x14ac:dyDescent="0.3">
      <c r="B713" s="363"/>
      <c r="C713" s="295"/>
      <c r="D713" s="295"/>
      <c r="E713" s="370"/>
      <c r="F713" s="117"/>
      <c r="G713" s="295"/>
      <c r="H713" s="365"/>
      <c r="I713" s="80"/>
      <c r="J713" s="363"/>
      <c r="K713" s="80"/>
      <c r="L713" s="365"/>
      <c r="M713" s="370"/>
      <c r="N713" s="342"/>
      <c r="O713" s="370"/>
      <c r="P713" s="342"/>
      <c r="Q713" s="295"/>
      <c r="R713" s="295"/>
      <c r="S713" s="295"/>
      <c r="T713" s="295"/>
      <c r="U713" s="295"/>
      <c r="V713" s="295"/>
      <c r="W713" s="295"/>
      <c r="X713" s="295"/>
      <c r="Y713" s="295"/>
      <c r="Z713" s="295"/>
      <c r="AA713" s="295"/>
      <c r="AB713" s="295"/>
      <c r="AC713" s="295"/>
      <c r="AD713" s="295"/>
      <c r="AE713" s="295"/>
      <c r="AF713" s="295"/>
      <c r="AG713" s="295"/>
      <c r="AH713" s="295"/>
      <c r="AI713" s="295"/>
      <c r="AJ713" s="295"/>
      <c r="AK713" s="295"/>
      <c r="AL713" s="295"/>
      <c r="AM713" s="295"/>
      <c r="AN713" s="295"/>
      <c r="AO713" s="295"/>
      <c r="AP713" s="295"/>
      <c r="AQ713" s="295"/>
      <c r="AR713" s="295"/>
      <c r="AS713" s="295"/>
      <c r="AT713" s="295"/>
      <c r="AU713" s="295"/>
    </row>
    <row r="714" spans="2:47" x14ac:dyDescent="0.3">
      <c r="B714" s="363"/>
      <c r="C714" s="295"/>
      <c r="D714" s="295"/>
      <c r="E714" s="370"/>
      <c r="F714" s="117"/>
      <c r="G714" s="295"/>
      <c r="H714" s="365"/>
      <c r="I714" s="80"/>
      <c r="J714" s="363"/>
      <c r="K714" s="80"/>
      <c r="L714" s="365"/>
      <c r="M714" s="370"/>
      <c r="N714" s="342"/>
      <c r="O714" s="370"/>
      <c r="P714" s="342"/>
      <c r="Q714" s="295"/>
      <c r="R714" s="295"/>
      <c r="S714" s="295"/>
      <c r="T714" s="295"/>
      <c r="U714" s="295"/>
      <c r="V714" s="295"/>
      <c r="W714" s="295"/>
      <c r="X714" s="295"/>
      <c r="Y714" s="295"/>
      <c r="Z714" s="295"/>
      <c r="AA714" s="295"/>
      <c r="AB714" s="295"/>
      <c r="AC714" s="295"/>
      <c r="AD714" s="295"/>
      <c r="AE714" s="295"/>
      <c r="AF714" s="295"/>
      <c r="AG714" s="295"/>
      <c r="AH714" s="295"/>
      <c r="AI714" s="295"/>
      <c r="AJ714" s="295"/>
      <c r="AK714" s="295"/>
      <c r="AL714" s="295"/>
      <c r="AM714" s="295"/>
      <c r="AN714" s="295"/>
      <c r="AO714" s="295"/>
      <c r="AP714" s="295"/>
      <c r="AQ714" s="295"/>
      <c r="AR714" s="295"/>
      <c r="AS714" s="295"/>
      <c r="AT714" s="295"/>
      <c r="AU714" s="295"/>
    </row>
    <row r="715" spans="2:47" x14ac:dyDescent="0.3">
      <c r="B715" s="363"/>
      <c r="C715" s="295"/>
      <c r="D715" s="295"/>
      <c r="E715" s="370"/>
      <c r="F715" s="117"/>
      <c r="G715" s="295"/>
      <c r="H715" s="365"/>
      <c r="I715" s="80"/>
      <c r="J715" s="363"/>
      <c r="K715" s="80"/>
      <c r="L715" s="365"/>
      <c r="M715" s="370"/>
      <c r="N715" s="342"/>
      <c r="O715" s="370"/>
      <c r="P715" s="342"/>
      <c r="Q715" s="295"/>
      <c r="R715" s="295"/>
      <c r="S715" s="295"/>
      <c r="T715" s="295"/>
      <c r="U715" s="295"/>
      <c r="V715" s="295"/>
      <c r="W715" s="295"/>
      <c r="X715" s="295"/>
      <c r="Y715" s="295"/>
      <c r="Z715" s="295"/>
      <c r="AA715" s="295"/>
      <c r="AB715" s="295"/>
      <c r="AC715" s="295"/>
      <c r="AD715" s="295"/>
      <c r="AE715" s="295"/>
      <c r="AF715" s="295"/>
      <c r="AG715" s="295"/>
      <c r="AH715" s="295"/>
      <c r="AI715" s="295"/>
      <c r="AJ715" s="295"/>
      <c r="AK715" s="295"/>
      <c r="AL715" s="295"/>
      <c r="AM715" s="295"/>
      <c r="AN715" s="295"/>
      <c r="AO715" s="295"/>
      <c r="AP715" s="295"/>
      <c r="AQ715" s="295"/>
      <c r="AR715" s="295"/>
      <c r="AS715" s="295"/>
      <c r="AT715" s="295"/>
      <c r="AU715" s="295"/>
    </row>
    <row r="716" spans="2:47" x14ac:dyDescent="0.3">
      <c r="B716" s="363"/>
      <c r="C716" s="295"/>
      <c r="D716" s="295"/>
      <c r="E716" s="370"/>
      <c r="F716" s="117"/>
      <c r="G716" s="295"/>
      <c r="H716" s="365"/>
      <c r="I716" s="80"/>
      <c r="J716" s="363"/>
      <c r="K716" s="80"/>
      <c r="L716" s="365"/>
      <c r="M716" s="370"/>
      <c r="N716" s="342"/>
      <c r="O716" s="370"/>
      <c r="P716" s="342"/>
      <c r="Q716" s="295"/>
      <c r="R716" s="295"/>
      <c r="S716" s="295"/>
      <c r="T716" s="295"/>
      <c r="U716" s="295"/>
      <c r="V716" s="295"/>
      <c r="W716" s="295"/>
      <c r="X716" s="295"/>
      <c r="Y716" s="295"/>
      <c r="Z716" s="295"/>
      <c r="AA716" s="295"/>
      <c r="AB716" s="295"/>
      <c r="AC716" s="295"/>
      <c r="AD716" s="295"/>
      <c r="AE716" s="295"/>
      <c r="AF716" s="295"/>
      <c r="AG716" s="295"/>
      <c r="AH716" s="295"/>
      <c r="AI716" s="295"/>
      <c r="AJ716" s="295"/>
      <c r="AK716" s="295"/>
      <c r="AL716" s="295"/>
      <c r="AM716" s="295"/>
      <c r="AN716" s="295"/>
      <c r="AO716" s="295"/>
      <c r="AP716" s="295"/>
      <c r="AQ716" s="295"/>
      <c r="AR716" s="295"/>
      <c r="AS716" s="295"/>
      <c r="AT716" s="295"/>
      <c r="AU716" s="295"/>
    </row>
    <row r="717" spans="2:47" x14ac:dyDescent="0.3">
      <c r="B717" s="363"/>
      <c r="C717" s="295"/>
      <c r="D717" s="295"/>
      <c r="E717" s="370"/>
      <c r="F717" s="117"/>
      <c r="G717" s="295"/>
      <c r="H717" s="365"/>
      <c r="I717" s="80"/>
      <c r="J717" s="363"/>
      <c r="K717" s="80"/>
      <c r="L717" s="365"/>
      <c r="M717" s="370"/>
      <c r="N717" s="342"/>
      <c r="O717" s="370"/>
      <c r="P717" s="342"/>
      <c r="Q717" s="295"/>
      <c r="R717" s="295"/>
      <c r="S717" s="295"/>
      <c r="T717" s="295"/>
      <c r="U717" s="295"/>
      <c r="V717" s="295"/>
      <c r="W717" s="295"/>
      <c r="X717" s="295"/>
      <c r="Y717" s="295"/>
      <c r="Z717" s="295"/>
      <c r="AA717" s="295"/>
      <c r="AB717" s="295"/>
      <c r="AC717" s="295"/>
      <c r="AD717" s="295"/>
      <c r="AE717" s="295"/>
      <c r="AF717" s="295"/>
      <c r="AG717" s="295"/>
      <c r="AH717" s="295"/>
      <c r="AI717" s="295"/>
      <c r="AJ717" s="295"/>
      <c r="AK717" s="295"/>
      <c r="AL717" s="295"/>
      <c r="AM717" s="295"/>
      <c r="AN717" s="295"/>
      <c r="AO717" s="295"/>
      <c r="AP717" s="295"/>
      <c r="AQ717" s="295"/>
      <c r="AR717" s="295"/>
      <c r="AS717" s="295"/>
      <c r="AT717" s="295"/>
      <c r="AU717" s="295"/>
    </row>
    <row r="718" spans="2:47" x14ac:dyDescent="0.3">
      <c r="B718" s="363"/>
      <c r="C718" s="295"/>
      <c r="D718" s="295"/>
      <c r="E718" s="370"/>
      <c r="F718" s="117"/>
      <c r="G718" s="295"/>
      <c r="H718" s="365"/>
      <c r="I718" s="80"/>
      <c r="J718" s="363"/>
      <c r="K718" s="80"/>
      <c r="L718" s="365"/>
      <c r="M718" s="370"/>
      <c r="N718" s="342"/>
      <c r="O718" s="370"/>
      <c r="P718" s="342"/>
      <c r="Q718" s="295"/>
      <c r="R718" s="295"/>
      <c r="S718" s="295"/>
      <c r="T718" s="295"/>
      <c r="U718" s="295"/>
      <c r="V718" s="295"/>
      <c r="W718" s="295"/>
      <c r="X718" s="295"/>
      <c r="Y718" s="295"/>
      <c r="Z718" s="295"/>
      <c r="AA718" s="295"/>
      <c r="AB718" s="295"/>
      <c r="AC718" s="295"/>
      <c r="AD718" s="295"/>
      <c r="AE718" s="295"/>
      <c r="AF718" s="295"/>
      <c r="AG718" s="295"/>
      <c r="AH718" s="295"/>
      <c r="AI718" s="295"/>
      <c r="AJ718" s="295"/>
      <c r="AK718" s="295"/>
      <c r="AL718" s="295"/>
      <c r="AM718" s="295"/>
      <c r="AN718" s="295"/>
      <c r="AO718" s="295"/>
      <c r="AP718" s="295"/>
      <c r="AQ718" s="295"/>
      <c r="AR718" s="295"/>
      <c r="AS718" s="295"/>
      <c r="AT718" s="295"/>
      <c r="AU718" s="295"/>
    </row>
    <row r="719" spans="2:47" x14ac:dyDescent="0.3">
      <c r="B719" s="363"/>
      <c r="C719" s="295"/>
      <c r="D719" s="295"/>
      <c r="E719" s="370"/>
      <c r="F719" s="117"/>
      <c r="G719" s="295"/>
      <c r="H719" s="365"/>
      <c r="I719" s="80"/>
      <c r="J719" s="363"/>
      <c r="K719" s="80"/>
      <c r="L719" s="365"/>
      <c r="M719" s="370"/>
      <c r="N719" s="342"/>
      <c r="O719" s="370"/>
      <c r="P719" s="342"/>
      <c r="Q719" s="295"/>
      <c r="R719" s="295"/>
      <c r="S719" s="295"/>
      <c r="T719" s="295"/>
      <c r="U719" s="295"/>
      <c r="V719" s="295"/>
      <c r="W719" s="295"/>
      <c r="X719" s="295"/>
      <c r="Y719" s="295"/>
      <c r="Z719" s="295"/>
      <c r="AA719" s="295"/>
      <c r="AB719" s="295"/>
      <c r="AC719" s="295"/>
      <c r="AD719" s="295"/>
      <c r="AE719" s="295"/>
      <c r="AF719" s="295"/>
      <c r="AG719" s="295"/>
      <c r="AH719" s="295"/>
      <c r="AI719" s="295"/>
      <c r="AJ719" s="295"/>
      <c r="AK719" s="295"/>
      <c r="AL719" s="295"/>
      <c r="AM719" s="295"/>
      <c r="AN719" s="295"/>
      <c r="AO719" s="295"/>
      <c r="AP719" s="295"/>
      <c r="AQ719" s="295"/>
      <c r="AR719" s="295"/>
      <c r="AS719" s="295"/>
      <c r="AT719" s="295"/>
      <c r="AU719" s="295"/>
    </row>
    <row r="720" spans="2:47" x14ac:dyDescent="0.3">
      <c r="B720" s="363"/>
      <c r="C720" s="295"/>
      <c r="D720" s="295"/>
      <c r="E720" s="370"/>
      <c r="F720" s="117"/>
      <c r="G720" s="295"/>
      <c r="H720" s="365"/>
      <c r="I720" s="80"/>
      <c r="J720" s="363"/>
      <c r="K720" s="80"/>
      <c r="L720" s="365"/>
      <c r="M720" s="370"/>
      <c r="N720" s="342"/>
      <c r="O720" s="370"/>
      <c r="P720" s="342"/>
      <c r="Q720" s="295"/>
      <c r="R720" s="295"/>
      <c r="S720" s="295"/>
      <c r="T720" s="295"/>
      <c r="U720" s="295"/>
      <c r="V720" s="295"/>
      <c r="W720" s="295"/>
      <c r="X720" s="295"/>
      <c r="Y720" s="295"/>
      <c r="Z720" s="295"/>
      <c r="AA720" s="295"/>
      <c r="AB720" s="295"/>
      <c r="AC720" s="295"/>
      <c r="AD720" s="295"/>
      <c r="AE720" s="295"/>
      <c r="AF720" s="295"/>
      <c r="AG720" s="295"/>
      <c r="AH720" s="295"/>
      <c r="AI720" s="295"/>
      <c r="AJ720" s="295"/>
      <c r="AK720" s="295"/>
      <c r="AL720" s="295"/>
      <c r="AM720" s="295"/>
      <c r="AN720" s="295"/>
      <c r="AO720" s="295"/>
      <c r="AP720" s="295"/>
      <c r="AQ720" s="295"/>
      <c r="AR720" s="295"/>
      <c r="AS720" s="295"/>
      <c r="AT720" s="295"/>
      <c r="AU720" s="295"/>
    </row>
    <row r="721" spans="2:47" x14ac:dyDescent="0.3">
      <c r="B721" s="363"/>
      <c r="C721" s="295"/>
      <c r="D721" s="295"/>
      <c r="E721" s="370"/>
      <c r="F721" s="117"/>
      <c r="G721" s="295"/>
      <c r="H721" s="365"/>
      <c r="I721" s="80"/>
      <c r="J721" s="363"/>
      <c r="K721" s="80"/>
      <c r="L721" s="365"/>
      <c r="M721" s="370"/>
      <c r="N721" s="342"/>
      <c r="O721" s="370"/>
      <c r="P721" s="342"/>
      <c r="Q721" s="295"/>
      <c r="R721" s="295"/>
      <c r="S721" s="295"/>
      <c r="T721" s="295"/>
      <c r="U721" s="295"/>
      <c r="V721" s="295"/>
      <c r="W721" s="295"/>
      <c r="X721" s="295"/>
      <c r="Y721" s="295"/>
      <c r="Z721" s="295"/>
      <c r="AA721" s="295"/>
      <c r="AB721" s="295"/>
      <c r="AC721" s="295"/>
      <c r="AD721" s="295"/>
      <c r="AE721" s="295"/>
      <c r="AF721" s="295"/>
      <c r="AG721" s="295"/>
      <c r="AH721" s="295"/>
      <c r="AI721" s="295"/>
      <c r="AJ721" s="295"/>
      <c r="AK721" s="295"/>
      <c r="AL721" s="295"/>
      <c r="AM721" s="295"/>
      <c r="AN721" s="295"/>
      <c r="AO721" s="295"/>
      <c r="AP721" s="295"/>
      <c r="AQ721" s="295"/>
      <c r="AR721" s="295"/>
      <c r="AS721" s="295"/>
      <c r="AT721" s="295"/>
      <c r="AU721" s="295"/>
    </row>
    <row r="722" spans="2:47" x14ac:dyDescent="0.3">
      <c r="B722" s="363"/>
      <c r="C722" s="295"/>
      <c r="D722" s="295"/>
      <c r="E722" s="370"/>
      <c r="F722" s="117"/>
      <c r="G722" s="295"/>
      <c r="H722" s="365"/>
      <c r="I722" s="80"/>
      <c r="J722" s="363"/>
      <c r="K722" s="80"/>
      <c r="L722" s="365"/>
      <c r="M722" s="370"/>
      <c r="N722" s="342"/>
      <c r="O722" s="370"/>
      <c r="P722" s="342"/>
      <c r="Q722" s="295"/>
      <c r="R722" s="295"/>
      <c r="S722" s="295"/>
      <c r="T722" s="295"/>
      <c r="U722" s="295"/>
      <c r="V722" s="295"/>
      <c r="W722" s="295"/>
      <c r="X722" s="295"/>
      <c r="Y722" s="295"/>
      <c r="Z722" s="295"/>
      <c r="AA722" s="295"/>
      <c r="AB722" s="295"/>
      <c r="AC722" s="295"/>
      <c r="AD722" s="295"/>
      <c r="AE722" s="295"/>
      <c r="AF722" s="295"/>
      <c r="AG722" s="295"/>
      <c r="AH722" s="295"/>
      <c r="AI722" s="295"/>
      <c r="AJ722" s="295"/>
      <c r="AK722" s="295"/>
      <c r="AL722" s="295"/>
      <c r="AM722" s="295"/>
      <c r="AN722" s="295"/>
      <c r="AO722" s="295"/>
      <c r="AP722" s="295"/>
      <c r="AQ722" s="295"/>
      <c r="AR722" s="295"/>
      <c r="AS722" s="295"/>
      <c r="AT722" s="295"/>
      <c r="AU722" s="295"/>
    </row>
    <row r="723" spans="2:47" x14ac:dyDescent="0.3">
      <c r="B723" s="363"/>
      <c r="C723" s="295"/>
      <c r="D723" s="295"/>
      <c r="E723" s="370"/>
      <c r="F723" s="117"/>
      <c r="G723" s="295"/>
      <c r="H723" s="365"/>
      <c r="I723" s="80"/>
      <c r="J723" s="363"/>
      <c r="K723" s="80"/>
      <c r="L723" s="365"/>
      <c r="M723" s="370"/>
      <c r="N723" s="342"/>
      <c r="O723" s="370"/>
      <c r="P723" s="342"/>
      <c r="Q723" s="295"/>
      <c r="R723" s="295"/>
      <c r="S723" s="295"/>
      <c r="T723" s="295"/>
      <c r="U723" s="295"/>
      <c r="V723" s="295"/>
      <c r="W723" s="295"/>
      <c r="X723" s="295"/>
      <c r="Y723" s="295"/>
      <c r="Z723" s="295"/>
      <c r="AA723" s="295"/>
      <c r="AB723" s="295"/>
      <c r="AC723" s="295"/>
      <c r="AD723" s="295"/>
      <c r="AE723" s="295"/>
      <c r="AF723" s="295"/>
      <c r="AG723" s="295"/>
      <c r="AH723" s="295"/>
      <c r="AI723" s="295"/>
      <c r="AJ723" s="295"/>
      <c r="AK723" s="295"/>
      <c r="AL723" s="295"/>
      <c r="AM723" s="295"/>
      <c r="AN723" s="295"/>
      <c r="AO723" s="295"/>
      <c r="AP723" s="295"/>
      <c r="AQ723" s="295"/>
      <c r="AR723" s="295"/>
      <c r="AS723" s="295"/>
      <c r="AT723" s="295"/>
      <c r="AU723" s="295"/>
    </row>
    <row r="724" spans="2:47" x14ac:dyDescent="0.3">
      <c r="B724" s="363"/>
      <c r="C724" s="295"/>
      <c r="D724" s="295"/>
      <c r="E724" s="370"/>
      <c r="F724" s="117"/>
      <c r="G724" s="295"/>
      <c r="H724" s="365"/>
      <c r="I724" s="80"/>
      <c r="J724" s="363"/>
      <c r="K724" s="80"/>
      <c r="L724" s="365"/>
      <c r="M724" s="370"/>
      <c r="N724" s="342"/>
      <c r="O724" s="370"/>
      <c r="P724" s="342"/>
      <c r="Q724" s="295"/>
      <c r="R724" s="295"/>
      <c r="S724" s="295"/>
      <c r="T724" s="295"/>
      <c r="U724" s="295"/>
      <c r="V724" s="295"/>
      <c r="W724" s="295"/>
      <c r="X724" s="295"/>
      <c r="Y724" s="295"/>
      <c r="Z724" s="295"/>
      <c r="AA724" s="295"/>
      <c r="AB724" s="295"/>
      <c r="AC724" s="295"/>
      <c r="AD724" s="295"/>
      <c r="AE724" s="295"/>
      <c r="AF724" s="295"/>
      <c r="AG724" s="295"/>
      <c r="AH724" s="295"/>
      <c r="AI724" s="295"/>
      <c r="AJ724" s="295"/>
      <c r="AK724" s="295"/>
      <c r="AL724" s="295"/>
      <c r="AM724" s="295"/>
      <c r="AN724" s="295"/>
      <c r="AO724" s="295"/>
      <c r="AP724" s="295"/>
      <c r="AQ724" s="295"/>
      <c r="AR724" s="295"/>
      <c r="AS724" s="295"/>
      <c r="AT724" s="295"/>
      <c r="AU724" s="295"/>
    </row>
    <row r="725" spans="2:47" x14ac:dyDescent="0.3">
      <c r="B725" s="363"/>
      <c r="C725" s="295"/>
      <c r="D725" s="295"/>
      <c r="E725" s="370"/>
      <c r="F725" s="117"/>
      <c r="G725" s="295"/>
      <c r="H725" s="365"/>
      <c r="I725" s="80"/>
      <c r="J725" s="363"/>
      <c r="K725" s="80"/>
      <c r="L725" s="365"/>
      <c r="M725" s="370"/>
      <c r="N725" s="342"/>
      <c r="O725" s="370"/>
      <c r="P725" s="342"/>
      <c r="Q725" s="295"/>
      <c r="R725" s="295"/>
      <c r="S725" s="295"/>
      <c r="T725" s="295"/>
      <c r="U725" s="295"/>
      <c r="V725" s="295"/>
      <c r="W725" s="295"/>
      <c r="X725" s="295"/>
      <c r="Y725" s="295"/>
      <c r="Z725" s="295"/>
      <c r="AA725" s="295"/>
      <c r="AB725" s="295"/>
      <c r="AC725" s="295"/>
      <c r="AD725" s="295"/>
      <c r="AE725" s="295"/>
      <c r="AF725" s="295"/>
      <c r="AG725" s="295"/>
      <c r="AH725" s="295"/>
      <c r="AI725" s="295"/>
      <c r="AJ725" s="295"/>
      <c r="AK725" s="295"/>
      <c r="AL725" s="295"/>
      <c r="AM725" s="295"/>
      <c r="AN725" s="295"/>
      <c r="AO725" s="295"/>
      <c r="AP725" s="295"/>
      <c r="AQ725" s="295"/>
      <c r="AR725" s="295"/>
      <c r="AS725" s="295"/>
      <c r="AT725" s="295"/>
      <c r="AU725" s="295"/>
    </row>
    <row r="726" spans="2:47" x14ac:dyDescent="0.3">
      <c r="B726" s="363"/>
      <c r="C726" s="295"/>
      <c r="D726" s="295"/>
      <c r="E726" s="370"/>
      <c r="F726" s="117"/>
      <c r="G726" s="295"/>
      <c r="H726" s="365"/>
      <c r="I726" s="80"/>
      <c r="J726" s="363"/>
      <c r="K726" s="80"/>
      <c r="L726" s="365"/>
      <c r="M726" s="370"/>
      <c r="N726" s="342"/>
      <c r="O726" s="370"/>
      <c r="P726" s="342"/>
      <c r="Q726" s="295"/>
      <c r="R726" s="295"/>
      <c r="S726" s="295"/>
      <c r="T726" s="295"/>
      <c r="U726" s="295"/>
      <c r="V726" s="295"/>
      <c r="W726" s="295"/>
      <c r="X726" s="295"/>
      <c r="Y726" s="295"/>
      <c r="Z726" s="295"/>
      <c r="AA726" s="295"/>
      <c r="AB726" s="295"/>
      <c r="AC726" s="295"/>
      <c r="AD726" s="295"/>
      <c r="AE726" s="295"/>
      <c r="AF726" s="295"/>
      <c r="AG726" s="295"/>
      <c r="AH726" s="295"/>
      <c r="AI726" s="295"/>
      <c r="AJ726" s="295"/>
      <c r="AK726" s="295"/>
      <c r="AL726" s="295"/>
      <c r="AM726" s="295"/>
      <c r="AN726" s="295"/>
      <c r="AO726" s="295"/>
      <c r="AP726" s="295"/>
      <c r="AQ726" s="295"/>
      <c r="AR726" s="295"/>
      <c r="AS726" s="295"/>
      <c r="AT726" s="295"/>
      <c r="AU726" s="295"/>
    </row>
    <row r="727" spans="2:47" x14ac:dyDescent="0.3">
      <c r="B727" s="363"/>
      <c r="C727" s="295"/>
      <c r="D727" s="295"/>
      <c r="E727" s="370"/>
      <c r="F727" s="117"/>
      <c r="G727" s="295"/>
      <c r="H727" s="365"/>
      <c r="I727" s="80"/>
      <c r="J727" s="363"/>
      <c r="K727" s="80"/>
      <c r="L727" s="365"/>
      <c r="M727" s="370"/>
      <c r="N727" s="342"/>
      <c r="O727" s="370"/>
      <c r="P727" s="342"/>
      <c r="Q727" s="295"/>
      <c r="R727" s="295"/>
      <c r="S727" s="295"/>
      <c r="T727" s="295"/>
      <c r="U727" s="295"/>
      <c r="V727" s="295"/>
      <c r="W727" s="295"/>
      <c r="X727" s="295"/>
      <c r="Y727" s="295"/>
      <c r="Z727" s="295"/>
      <c r="AA727" s="295"/>
      <c r="AB727" s="295"/>
      <c r="AC727" s="295"/>
      <c r="AD727" s="295"/>
      <c r="AE727" s="295"/>
      <c r="AF727" s="295"/>
      <c r="AG727" s="295"/>
      <c r="AH727" s="295"/>
      <c r="AI727" s="295"/>
      <c r="AJ727" s="295"/>
      <c r="AK727" s="295"/>
      <c r="AL727" s="295"/>
      <c r="AM727" s="295"/>
      <c r="AN727" s="295"/>
      <c r="AO727" s="295"/>
      <c r="AP727" s="295"/>
      <c r="AQ727" s="295"/>
      <c r="AR727" s="295"/>
      <c r="AS727" s="295"/>
      <c r="AT727" s="295"/>
      <c r="AU727" s="295"/>
    </row>
    <row r="728" spans="2:47" x14ac:dyDescent="0.3">
      <c r="B728" s="363"/>
      <c r="C728" s="295"/>
      <c r="D728" s="295"/>
      <c r="E728" s="370"/>
      <c r="F728" s="117"/>
      <c r="G728" s="295"/>
      <c r="H728" s="365"/>
      <c r="I728" s="80"/>
      <c r="J728" s="363"/>
      <c r="K728" s="80"/>
      <c r="L728" s="365"/>
      <c r="M728" s="370"/>
      <c r="N728" s="342"/>
      <c r="O728" s="370"/>
      <c r="P728" s="342"/>
      <c r="Q728" s="295"/>
      <c r="R728" s="295"/>
      <c r="S728" s="295"/>
      <c r="T728" s="295"/>
      <c r="U728" s="295"/>
      <c r="V728" s="295"/>
      <c r="W728" s="295"/>
      <c r="X728" s="295"/>
      <c r="Y728" s="295"/>
      <c r="Z728" s="295"/>
      <c r="AA728" s="295"/>
      <c r="AB728" s="295"/>
      <c r="AC728" s="295"/>
      <c r="AD728" s="295"/>
      <c r="AE728" s="295"/>
      <c r="AF728" s="295"/>
      <c r="AG728" s="295"/>
      <c r="AH728" s="295"/>
      <c r="AI728" s="295"/>
      <c r="AJ728" s="295"/>
      <c r="AK728" s="295"/>
      <c r="AL728" s="295"/>
      <c r="AM728" s="295"/>
      <c r="AN728" s="295"/>
      <c r="AO728" s="295"/>
      <c r="AP728" s="295"/>
      <c r="AQ728" s="295"/>
      <c r="AR728" s="295"/>
      <c r="AS728" s="295"/>
      <c r="AT728" s="295"/>
      <c r="AU728" s="295"/>
    </row>
    <row r="729" spans="2:47" x14ac:dyDescent="0.3">
      <c r="B729" s="363"/>
      <c r="C729" s="295"/>
      <c r="D729" s="295"/>
      <c r="E729" s="370"/>
      <c r="F729" s="117"/>
      <c r="G729" s="295"/>
      <c r="H729" s="365"/>
      <c r="I729" s="80"/>
      <c r="J729" s="363"/>
      <c r="K729" s="80"/>
      <c r="L729" s="365"/>
      <c r="M729" s="370"/>
      <c r="N729" s="342"/>
      <c r="O729" s="370"/>
      <c r="P729" s="342"/>
      <c r="Q729" s="295"/>
      <c r="R729" s="295"/>
      <c r="S729" s="295"/>
      <c r="T729" s="295"/>
      <c r="U729" s="295"/>
      <c r="V729" s="295"/>
      <c r="W729" s="295"/>
      <c r="X729" s="295"/>
      <c r="Y729" s="295"/>
      <c r="Z729" s="295"/>
      <c r="AA729" s="295"/>
      <c r="AB729" s="295"/>
      <c r="AC729" s="295"/>
      <c r="AD729" s="295"/>
      <c r="AE729" s="295"/>
      <c r="AF729" s="295"/>
      <c r="AG729" s="295"/>
      <c r="AH729" s="295"/>
      <c r="AI729" s="295"/>
      <c r="AJ729" s="295"/>
      <c r="AK729" s="295"/>
      <c r="AL729" s="295"/>
      <c r="AM729" s="295"/>
      <c r="AN729" s="295"/>
      <c r="AO729" s="295"/>
      <c r="AP729" s="295"/>
      <c r="AQ729" s="295"/>
      <c r="AR729" s="295"/>
      <c r="AS729" s="295"/>
      <c r="AT729" s="295"/>
      <c r="AU729" s="295"/>
    </row>
    <row r="730" spans="2:47" x14ac:dyDescent="0.3">
      <c r="B730" s="363"/>
      <c r="C730" s="295"/>
      <c r="D730" s="295"/>
      <c r="E730" s="370"/>
      <c r="F730" s="117"/>
      <c r="G730" s="295"/>
      <c r="H730" s="365"/>
      <c r="I730" s="80"/>
      <c r="J730" s="363"/>
      <c r="K730" s="80"/>
      <c r="L730" s="365"/>
      <c r="M730" s="370"/>
      <c r="N730" s="342"/>
      <c r="O730" s="370"/>
      <c r="P730" s="342"/>
      <c r="Q730" s="295"/>
      <c r="R730" s="295"/>
      <c r="S730" s="295"/>
      <c r="T730" s="295"/>
      <c r="U730" s="295"/>
      <c r="V730" s="295"/>
      <c r="W730" s="295"/>
      <c r="X730" s="295"/>
      <c r="Y730" s="295"/>
      <c r="Z730" s="295"/>
      <c r="AA730" s="295"/>
      <c r="AB730" s="295"/>
      <c r="AC730" s="295"/>
      <c r="AD730" s="295"/>
      <c r="AE730" s="295"/>
      <c r="AF730" s="295"/>
      <c r="AG730" s="295"/>
      <c r="AH730" s="295"/>
      <c r="AI730" s="295"/>
      <c r="AJ730" s="295"/>
      <c r="AK730" s="295"/>
      <c r="AL730" s="295"/>
      <c r="AM730" s="295"/>
      <c r="AN730" s="295"/>
      <c r="AO730" s="295"/>
      <c r="AP730" s="295"/>
      <c r="AQ730" s="295"/>
      <c r="AR730" s="295"/>
      <c r="AS730" s="295"/>
      <c r="AT730" s="295"/>
      <c r="AU730" s="295"/>
    </row>
    <row r="731" spans="2:47" x14ac:dyDescent="0.3">
      <c r="B731" s="363"/>
      <c r="C731" s="295"/>
      <c r="D731" s="295"/>
      <c r="E731" s="370"/>
      <c r="F731" s="117"/>
      <c r="G731" s="295"/>
      <c r="H731" s="365"/>
      <c r="I731" s="80"/>
      <c r="J731" s="363"/>
      <c r="K731" s="80"/>
      <c r="L731" s="365"/>
      <c r="M731" s="370"/>
      <c r="N731" s="342"/>
      <c r="O731" s="370"/>
      <c r="P731" s="342"/>
      <c r="Q731" s="295"/>
      <c r="R731" s="295"/>
      <c r="S731" s="295"/>
      <c r="T731" s="295"/>
      <c r="U731" s="295"/>
      <c r="V731" s="295"/>
      <c r="W731" s="295"/>
      <c r="X731" s="295"/>
      <c r="Y731" s="295"/>
      <c r="Z731" s="295"/>
      <c r="AA731" s="295"/>
      <c r="AB731" s="295"/>
      <c r="AC731" s="295"/>
      <c r="AD731" s="295"/>
      <c r="AE731" s="295"/>
      <c r="AF731" s="295"/>
      <c r="AG731" s="295"/>
      <c r="AH731" s="295"/>
      <c r="AI731" s="295"/>
      <c r="AJ731" s="295"/>
      <c r="AK731" s="295"/>
      <c r="AL731" s="295"/>
      <c r="AM731" s="295"/>
      <c r="AN731" s="295"/>
      <c r="AO731" s="295"/>
      <c r="AP731" s="295"/>
      <c r="AQ731" s="295"/>
      <c r="AR731" s="295"/>
      <c r="AS731" s="295"/>
      <c r="AT731" s="295"/>
      <c r="AU731" s="295"/>
    </row>
    <row r="732" spans="2:47" x14ac:dyDescent="0.3">
      <c r="B732" s="363"/>
      <c r="C732" s="295"/>
      <c r="D732" s="295"/>
      <c r="E732" s="370"/>
      <c r="F732" s="117"/>
      <c r="G732" s="295"/>
      <c r="H732" s="365"/>
      <c r="I732" s="80"/>
      <c r="J732" s="363"/>
      <c r="K732" s="80"/>
      <c r="L732" s="365"/>
      <c r="M732" s="370"/>
      <c r="N732" s="342"/>
      <c r="O732" s="370"/>
      <c r="P732" s="342"/>
      <c r="Q732" s="295"/>
      <c r="R732" s="295"/>
      <c r="S732" s="295"/>
      <c r="T732" s="295"/>
      <c r="U732" s="295"/>
      <c r="V732" s="295"/>
      <c r="W732" s="295"/>
      <c r="X732" s="295"/>
      <c r="Y732" s="295"/>
      <c r="Z732" s="295"/>
      <c r="AA732" s="295"/>
      <c r="AB732" s="295"/>
      <c r="AC732" s="295"/>
      <c r="AD732" s="295"/>
      <c r="AE732" s="295"/>
      <c r="AF732" s="295"/>
      <c r="AG732" s="295"/>
      <c r="AH732" s="295"/>
      <c r="AI732" s="295"/>
      <c r="AJ732" s="295"/>
      <c r="AK732" s="295"/>
      <c r="AL732" s="295"/>
      <c r="AM732" s="295"/>
      <c r="AN732" s="295"/>
      <c r="AO732" s="295"/>
      <c r="AP732" s="295"/>
      <c r="AQ732" s="295"/>
      <c r="AR732" s="295"/>
      <c r="AS732" s="295"/>
      <c r="AT732" s="295"/>
      <c r="AU732" s="295"/>
    </row>
    <row r="733" spans="2:47" x14ac:dyDescent="0.3">
      <c r="B733" s="363"/>
      <c r="C733" s="295"/>
      <c r="D733" s="295"/>
      <c r="E733" s="370"/>
      <c r="F733" s="117"/>
      <c r="G733" s="295"/>
      <c r="H733" s="365"/>
      <c r="I733" s="80"/>
      <c r="J733" s="363"/>
      <c r="K733" s="80"/>
      <c r="L733" s="365"/>
      <c r="M733" s="370"/>
      <c r="N733" s="342"/>
      <c r="O733" s="370"/>
      <c r="P733" s="342"/>
      <c r="Q733" s="295"/>
      <c r="R733" s="295"/>
      <c r="S733" s="295"/>
      <c r="T733" s="295"/>
      <c r="U733" s="295"/>
      <c r="V733" s="295"/>
      <c r="W733" s="295"/>
      <c r="X733" s="295"/>
      <c r="Y733" s="295"/>
      <c r="Z733" s="295"/>
      <c r="AA733" s="295"/>
      <c r="AB733" s="295"/>
      <c r="AC733" s="295"/>
      <c r="AD733" s="295"/>
      <c r="AE733" s="295"/>
      <c r="AF733" s="295"/>
      <c r="AG733" s="295"/>
      <c r="AH733" s="295"/>
      <c r="AI733" s="295"/>
      <c r="AJ733" s="295"/>
      <c r="AK733" s="295"/>
      <c r="AL733" s="295"/>
      <c r="AM733" s="295"/>
      <c r="AN733" s="295"/>
      <c r="AO733" s="295"/>
      <c r="AP733" s="295"/>
      <c r="AQ733" s="295"/>
      <c r="AR733" s="295"/>
      <c r="AS733" s="295"/>
      <c r="AT733" s="295"/>
      <c r="AU733" s="295"/>
    </row>
    <row r="734" spans="2:47" x14ac:dyDescent="0.3">
      <c r="B734" s="363"/>
      <c r="C734" s="295"/>
      <c r="D734" s="295"/>
      <c r="E734" s="370"/>
      <c r="F734" s="117"/>
      <c r="G734" s="295"/>
      <c r="H734" s="365"/>
      <c r="I734" s="80"/>
      <c r="J734" s="363"/>
      <c r="K734" s="80"/>
      <c r="L734" s="365"/>
      <c r="M734" s="370"/>
      <c r="N734" s="342"/>
      <c r="O734" s="370"/>
      <c r="P734" s="342"/>
      <c r="Q734" s="295"/>
      <c r="R734" s="295"/>
      <c r="S734" s="295"/>
      <c r="T734" s="295"/>
      <c r="U734" s="295"/>
      <c r="V734" s="295"/>
      <c r="W734" s="295"/>
      <c r="X734" s="295"/>
      <c r="Y734" s="295"/>
      <c r="Z734" s="295"/>
      <c r="AA734" s="295"/>
      <c r="AB734" s="295"/>
      <c r="AC734" s="295"/>
      <c r="AD734" s="295"/>
      <c r="AE734" s="295"/>
      <c r="AF734" s="295"/>
      <c r="AG734" s="295"/>
      <c r="AH734" s="295"/>
      <c r="AI734" s="295"/>
      <c r="AJ734" s="295"/>
      <c r="AK734" s="295"/>
      <c r="AL734" s="295"/>
      <c r="AM734" s="295"/>
      <c r="AN734" s="295"/>
      <c r="AO734" s="295"/>
      <c r="AP734" s="295"/>
      <c r="AQ734" s="295"/>
      <c r="AR734" s="295"/>
      <c r="AS734" s="295"/>
      <c r="AT734" s="295"/>
      <c r="AU734" s="295"/>
    </row>
    <row r="735" spans="2:47" x14ac:dyDescent="0.3">
      <c r="B735" s="363"/>
      <c r="C735" s="295"/>
      <c r="D735" s="295"/>
      <c r="E735" s="370"/>
      <c r="F735" s="117"/>
      <c r="G735" s="295"/>
      <c r="H735" s="365"/>
      <c r="I735" s="80"/>
      <c r="J735" s="363"/>
      <c r="K735" s="80"/>
      <c r="L735" s="365"/>
      <c r="M735" s="370"/>
      <c r="N735" s="342"/>
      <c r="O735" s="370"/>
      <c r="P735" s="342"/>
      <c r="Q735" s="295"/>
      <c r="R735" s="295"/>
      <c r="S735" s="295"/>
      <c r="T735" s="295"/>
      <c r="U735" s="295"/>
      <c r="V735" s="295"/>
      <c r="W735" s="295"/>
      <c r="X735" s="295"/>
      <c r="Y735" s="295"/>
      <c r="Z735" s="295"/>
      <c r="AA735" s="295"/>
      <c r="AB735" s="295"/>
      <c r="AC735" s="295"/>
      <c r="AD735" s="295"/>
      <c r="AE735" s="295"/>
      <c r="AF735" s="295"/>
      <c r="AG735" s="295"/>
      <c r="AH735" s="295"/>
      <c r="AI735" s="295"/>
      <c r="AJ735" s="295"/>
      <c r="AK735" s="295"/>
      <c r="AL735" s="295"/>
      <c r="AM735" s="295"/>
      <c r="AN735" s="295"/>
      <c r="AO735" s="295"/>
      <c r="AP735" s="295"/>
      <c r="AQ735" s="295"/>
      <c r="AR735" s="295"/>
      <c r="AS735" s="295"/>
      <c r="AT735" s="295"/>
      <c r="AU735" s="295"/>
    </row>
    <row r="736" spans="2:47" x14ac:dyDescent="0.3">
      <c r="B736" s="363"/>
      <c r="C736" s="295"/>
      <c r="D736" s="295"/>
      <c r="E736" s="370"/>
      <c r="F736" s="117"/>
      <c r="G736" s="295"/>
      <c r="H736" s="365"/>
      <c r="I736" s="80"/>
      <c r="J736" s="363"/>
      <c r="K736" s="80"/>
      <c r="L736" s="365"/>
      <c r="M736" s="370"/>
      <c r="N736" s="342"/>
      <c r="O736" s="370"/>
      <c r="P736" s="342"/>
      <c r="Q736" s="295"/>
      <c r="R736" s="295"/>
      <c r="S736" s="295"/>
      <c r="T736" s="295"/>
      <c r="U736" s="295"/>
      <c r="V736" s="295"/>
      <c r="W736" s="295"/>
      <c r="X736" s="295"/>
      <c r="Y736" s="295"/>
      <c r="Z736" s="295"/>
      <c r="AA736" s="295"/>
      <c r="AB736" s="295"/>
      <c r="AC736" s="295"/>
      <c r="AD736" s="295"/>
      <c r="AE736" s="295"/>
      <c r="AF736" s="295"/>
      <c r="AG736" s="295"/>
      <c r="AH736" s="295"/>
      <c r="AI736" s="295"/>
      <c r="AJ736" s="295"/>
      <c r="AK736" s="295"/>
      <c r="AL736" s="295"/>
      <c r="AM736" s="295"/>
      <c r="AN736" s="295"/>
      <c r="AO736" s="295"/>
      <c r="AP736" s="295"/>
      <c r="AQ736" s="295"/>
      <c r="AR736" s="295"/>
      <c r="AS736" s="295"/>
      <c r="AT736" s="295"/>
      <c r="AU736" s="295"/>
    </row>
    <row r="737" spans="2:47" x14ac:dyDescent="0.3">
      <c r="B737" s="363"/>
      <c r="C737" s="295"/>
      <c r="D737" s="295"/>
      <c r="E737" s="370"/>
      <c r="F737" s="117"/>
      <c r="G737" s="295"/>
      <c r="H737" s="365"/>
      <c r="I737" s="80"/>
      <c r="J737" s="363"/>
      <c r="K737" s="80"/>
      <c r="L737" s="365"/>
      <c r="M737" s="370"/>
      <c r="N737" s="342"/>
      <c r="O737" s="370"/>
      <c r="P737" s="342"/>
      <c r="Q737" s="295"/>
      <c r="R737" s="295"/>
      <c r="S737" s="295"/>
      <c r="T737" s="295"/>
      <c r="U737" s="295"/>
      <c r="V737" s="295"/>
      <c r="W737" s="295"/>
      <c r="X737" s="295"/>
      <c r="Y737" s="295"/>
      <c r="Z737" s="295"/>
      <c r="AA737" s="295"/>
      <c r="AB737" s="295"/>
      <c r="AC737" s="295"/>
      <c r="AD737" s="295"/>
      <c r="AE737" s="295"/>
      <c r="AF737" s="295"/>
      <c r="AG737" s="295"/>
      <c r="AH737" s="295"/>
      <c r="AI737" s="295"/>
      <c r="AJ737" s="295"/>
      <c r="AK737" s="295"/>
      <c r="AL737" s="295"/>
      <c r="AM737" s="295"/>
      <c r="AN737" s="295"/>
      <c r="AO737" s="295"/>
      <c r="AP737" s="295"/>
      <c r="AQ737" s="295"/>
      <c r="AR737" s="295"/>
      <c r="AS737" s="295"/>
      <c r="AT737" s="295"/>
      <c r="AU737" s="295"/>
    </row>
    <row r="738" spans="2:47" x14ac:dyDescent="0.3">
      <c r="B738" s="363"/>
      <c r="C738" s="295"/>
      <c r="D738" s="295"/>
      <c r="E738" s="370"/>
      <c r="F738" s="117"/>
      <c r="G738" s="295"/>
      <c r="H738" s="365"/>
      <c r="I738" s="80"/>
      <c r="J738" s="363"/>
      <c r="K738" s="80"/>
      <c r="L738" s="365"/>
      <c r="M738" s="370"/>
      <c r="N738" s="342"/>
      <c r="O738" s="370"/>
      <c r="P738" s="342"/>
      <c r="Q738" s="295"/>
      <c r="R738" s="295"/>
      <c r="S738" s="295"/>
      <c r="T738" s="295"/>
      <c r="U738" s="295"/>
      <c r="V738" s="295"/>
      <c r="W738" s="295"/>
      <c r="X738" s="295"/>
      <c r="Y738" s="295"/>
      <c r="Z738" s="295"/>
      <c r="AA738" s="295"/>
      <c r="AB738" s="295"/>
      <c r="AC738" s="295"/>
      <c r="AD738" s="295"/>
      <c r="AE738" s="295"/>
      <c r="AF738" s="295"/>
      <c r="AG738" s="295"/>
      <c r="AH738" s="295"/>
      <c r="AI738" s="295"/>
      <c r="AJ738" s="295"/>
      <c r="AK738" s="295"/>
      <c r="AL738" s="295"/>
      <c r="AM738" s="295"/>
      <c r="AN738" s="295"/>
      <c r="AO738" s="295"/>
      <c r="AP738" s="295"/>
      <c r="AQ738" s="295"/>
      <c r="AR738" s="295"/>
      <c r="AS738" s="295"/>
      <c r="AT738" s="295"/>
      <c r="AU738" s="295"/>
    </row>
    <row r="739" spans="2:47" x14ac:dyDescent="0.3">
      <c r="B739" s="363"/>
      <c r="C739" s="295"/>
      <c r="D739" s="295"/>
      <c r="E739" s="370"/>
      <c r="F739" s="117"/>
      <c r="G739" s="295"/>
      <c r="H739" s="365"/>
      <c r="I739" s="80"/>
      <c r="J739" s="363"/>
      <c r="K739" s="80"/>
      <c r="L739" s="365"/>
      <c r="M739" s="370"/>
      <c r="N739" s="342"/>
      <c r="O739" s="370"/>
      <c r="P739" s="342"/>
      <c r="Q739" s="295"/>
      <c r="R739" s="295"/>
      <c r="S739" s="295"/>
      <c r="T739" s="295"/>
      <c r="U739" s="295"/>
      <c r="V739" s="295"/>
      <c r="W739" s="295"/>
      <c r="X739" s="295"/>
      <c r="Y739" s="295"/>
      <c r="Z739" s="295"/>
      <c r="AA739" s="295"/>
      <c r="AB739" s="295"/>
      <c r="AC739" s="295"/>
      <c r="AD739" s="295"/>
      <c r="AE739" s="295"/>
      <c r="AF739" s="295"/>
      <c r="AG739" s="295"/>
      <c r="AH739" s="295"/>
      <c r="AI739" s="295"/>
      <c r="AJ739" s="295"/>
      <c r="AK739" s="295"/>
      <c r="AL739" s="295"/>
      <c r="AM739" s="295"/>
      <c r="AN739" s="295"/>
      <c r="AO739" s="295"/>
      <c r="AP739" s="295"/>
      <c r="AQ739" s="295"/>
      <c r="AR739" s="295"/>
      <c r="AS739" s="295"/>
      <c r="AT739" s="295"/>
      <c r="AU739" s="295"/>
    </row>
    <row r="740" spans="2:47" x14ac:dyDescent="0.3">
      <c r="B740" s="363"/>
      <c r="C740" s="295"/>
      <c r="D740" s="295"/>
      <c r="E740" s="370"/>
      <c r="F740" s="117"/>
      <c r="G740" s="295"/>
      <c r="H740" s="365"/>
      <c r="I740" s="80"/>
      <c r="J740" s="363"/>
      <c r="K740" s="80"/>
      <c r="L740" s="365"/>
      <c r="M740" s="370"/>
      <c r="N740" s="342"/>
      <c r="O740" s="370"/>
      <c r="P740" s="342"/>
      <c r="Q740" s="295"/>
      <c r="R740" s="295"/>
      <c r="S740" s="295"/>
      <c r="T740" s="295"/>
      <c r="U740" s="295"/>
      <c r="V740" s="295"/>
      <c r="W740" s="295"/>
      <c r="X740" s="295"/>
      <c r="Y740" s="295"/>
      <c r="Z740" s="295"/>
      <c r="AA740" s="295"/>
      <c r="AB740" s="295"/>
      <c r="AC740" s="295"/>
      <c r="AD740" s="295"/>
      <c r="AE740" s="295"/>
      <c r="AF740" s="295"/>
      <c r="AG740" s="295"/>
      <c r="AH740" s="295"/>
      <c r="AI740" s="295"/>
      <c r="AJ740" s="295"/>
      <c r="AK740" s="295"/>
      <c r="AL740" s="295"/>
      <c r="AM740" s="295"/>
      <c r="AN740" s="295"/>
      <c r="AO740" s="295"/>
      <c r="AP740" s="295"/>
      <c r="AQ740" s="295"/>
      <c r="AR740" s="295"/>
      <c r="AS740" s="295"/>
      <c r="AT740" s="295"/>
      <c r="AU740" s="295"/>
    </row>
    <row r="741" spans="2:47" x14ac:dyDescent="0.3">
      <c r="B741" s="363"/>
      <c r="C741" s="295"/>
      <c r="D741" s="295"/>
      <c r="E741" s="370"/>
      <c r="F741" s="117"/>
      <c r="G741" s="295"/>
      <c r="H741" s="365"/>
      <c r="I741" s="80"/>
      <c r="J741" s="363"/>
      <c r="K741" s="80"/>
      <c r="L741" s="365"/>
      <c r="M741" s="370"/>
      <c r="N741" s="342"/>
      <c r="O741" s="370"/>
      <c r="P741" s="342"/>
      <c r="Q741" s="295"/>
      <c r="R741" s="295"/>
      <c r="S741" s="295"/>
      <c r="T741" s="295"/>
      <c r="U741" s="295"/>
      <c r="V741" s="295"/>
      <c r="W741" s="295"/>
      <c r="X741" s="295"/>
      <c r="Y741" s="295"/>
      <c r="Z741" s="295"/>
      <c r="AA741" s="295"/>
      <c r="AB741" s="295"/>
      <c r="AC741" s="295"/>
      <c r="AD741" s="295"/>
      <c r="AE741" s="295"/>
      <c r="AF741" s="295"/>
      <c r="AG741" s="295"/>
      <c r="AH741" s="295"/>
      <c r="AI741" s="295"/>
      <c r="AJ741" s="295"/>
      <c r="AK741" s="295"/>
      <c r="AL741" s="295"/>
      <c r="AM741" s="295"/>
      <c r="AN741" s="295"/>
      <c r="AO741" s="295"/>
      <c r="AP741" s="295"/>
      <c r="AQ741" s="295"/>
      <c r="AR741" s="295"/>
      <c r="AS741" s="295"/>
      <c r="AT741" s="295"/>
      <c r="AU741" s="295"/>
    </row>
    <row r="742" spans="2:47" x14ac:dyDescent="0.3">
      <c r="B742" s="363"/>
      <c r="C742" s="295"/>
      <c r="D742" s="295"/>
      <c r="E742" s="370"/>
      <c r="F742" s="117"/>
      <c r="G742" s="295"/>
      <c r="H742" s="365"/>
      <c r="I742" s="80"/>
      <c r="J742" s="363"/>
      <c r="K742" s="80"/>
      <c r="L742" s="365"/>
      <c r="M742" s="370"/>
      <c r="N742" s="342"/>
      <c r="O742" s="370"/>
      <c r="P742" s="342"/>
      <c r="Q742" s="295"/>
      <c r="R742" s="295"/>
      <c r="S742" s="295"/>
      <c r="T742" s="295"/>
      <c r="U742" s="295"/>
      <c r="V742" s="295"/>
      <c r="W742" s="295"/>
      <c r="X742" s="295"/>
      <c r="Y742" s="295"/>
      <c r="Z742" s="295"/>
      <c r="AA742" s="295"/>
      <c r="AB742" s="295"/>
      <c r="AC742" s="295"/>
      <c r="AD742" s="295"/>
      <c r="AE742" s="295"/>
      <c r="AF742" s="295"/>
      <c r="AG742" s="295"/>
      <c r="AH742" s="295"/>
      <c r="AI742" s="295"/>
      <c r="AJ742" s="295"/>
      <c r="AK742" s="295"/>
      <c r="AL742" s="295"/>
      <c r="AM742" s="295"/>
      <c r="AN742" s="295"/>
      <c r="AO742" s="295"/>
      <c r="AP742" s="295"/>
      <c r="AQ742" s="295"/>
      <c r="AR742" s="295"/>
      <c r="AS742" s="295"/>
      <c r="AT742" s="295"/>
      <c r="AU742" s="295"/>
    </row>
    <row r="743" spans="2:47" x14ac:dyDescent="0.3">
      <c r="B743" s="363"/>
      <c r="C743" s="295"/>
      <c r="D743" s="295"/>
      <c r="E743" s="370"/>
      <c r="F743" s="117"/>
      <c r="G743" s="295"/>
      <c r="H743" s="365"/>
      <c r="I743" s="80"/>
      <c r="J743" s="363"/>
      <c r="K743" s="80"/>
      <c r="L743" s="365"/>
      <c r="M743" s="370"/>
      <c r="N743" s="342"/>
      <c r="O743" s="370"/>
      <c r="P743" s="342"/>
      <c r="Q743" s="295"/>
      <c r="R743" s="295"/>
      <c r="S743" s="295"/>
      <c r="T743" s="295"/>
      <c r="U743" s="295"/>
      <c r="V743" s="295"/>
      <c r="W743" s="295"/>
      <c r="X743" s="295"/>
      <c r="Y743" s="295"/>
      <c r="Z743" s="295"/>
      <c r="AA743" s="295"/>
      <c r="AB743" s="295"/>
      <c r="AC743" s="295"/>
      <c r="AD743" s="295"/>
      <c r="AE743" s="295"/>
      <c r="AF743" s="295"/>
      <c r="AG743" s="295"/>
      <c r="AH743" s="295"/>
      <c r="AI743" s="295"/>
      <c r="AJ743" s="295"/>
      <c r="AK743" s="295"/>
      <c r="AL743" s="295"/>
      <c r="AM743" s="295"/>
      <c r="AN743" s="295"/>
      <c r="AO743" s="295"/>
      <c r="AP743" s="295"/>
      <c r="AQ743" s="295"/>
      <c r="AR743" s="295"/>
      <c r="AS743" s="295"/>
      <c r="AT743" s="295"/>
      <c r="AU743" s="295"/>
    </row>
    <row r="744" spans="2:47" x14ac:dyDescent="0.3">
      <c r="B744" s="363"/>
      <c r="C744" s="295"/>
      <c r="D744" s="295"/>
      <c r="E744" s="370"/>
      <c r="F744" s="117"/>
      <c r="G744" s="295"/>
      <c r="H744" s="365"/>
      <c r="I744" s="80"/>
      <c r="J744" s="363"/>
      <c r="K744" s="80"/>
      <c r="L744" s="365"/>
      <c r="M744" s="370"/>
      <c r="N744" s="342"/>
      <c r="O744" s="370"/>
      <c r="P744" s="342"/>
      <c r="Q744" s="295"/>
      <c r="R744" s="295"/>
      <c r="S744" s="295"/>
      <c r="T744" s="295"/>
      <c r="U744" s="295"/>
      <c r="V744" s="295"/>
      <c r="W744" s="295"/>
      <c r="X744" s="295"/>
      <c r="Y744" s="295"/>
      <c r="Z744" s="295"/>
      <c r="AA744" s="295"/>
      <c r="AB744" s="295"/>
      <c r="AC744" s="295"/>
      <c r="AD744" s="295"/>
      <c r="AE744" s="295"/>
      <c r="AF744" s="295"/>
      <c r="AG744" s="295"/>
      <c r="AH744" s="295"/>
      <c r="AI744" s="295"/>
      <c r="AJ744" s="295"/>
      <c r="AK744" s="295"/>
      <c r="AL744" s="295"/>
      <c r="AM744" s="295"/>
      <c r="AN744" s="295"/>
      <c r="AO744" s="295"/>
      <c r="AP744" s="295"/>
      <c r="AQ744" s="295"/>
      <c r="AR744" s="295"/>
      <c r="AS744" s="295"/>
      <c r="AT744" s="295"/>
      <c r="AU744" s="295"/>
    </row>
    <row r="745" spans="2:47" x14ac:dyDescent="0.3">
      <c r="B745" s="363"/>
      <c r="C745" s="295"/>
      <c r="D745" s="295"/>
      <c r="E745" s="370"/>
      <c r="F745" s="117"/>
      <c r="G745" s="295"/>
      <c r="H745" s="365"/>
      <c r="I745" s="80"/>
      <c r="J745" s="363"/>
      <c r="K745" s="80"/>
      <c r="L745" s="365"/>
      <c r="M745" s="370"/>
      <c r="N745" s="342"/>
      <c r="O745" s="370"/>
      <c r="P745" s="342"/>
      <c r="Q745" s="295"/>
      <c r="R745" s="295"/>
      <c r="S745" s="295"/>
      <c r="T745" s="295"/>
      <c r="U745" s="295"/>
      <c r="V745" s="295"/>
      <c r="W745" s="295"/>
      <c r="X745" s="295"/>
      <c r="Y745" s="295"/>
      <c r="Z745" s="295"/>
      <c r="AA745" s="295"/>
      <c r="AB745" s="295"/>
      <c r="AC745" s="295"/>
      <c r="AD745" s="295"/>
      <c r="AE745" s="295"/>
      <c r="AF745" s="295"/>
      <c r="AG745" s="295"/>
      <c r="AH745" s="295"/>
      <c r="AI745" s="295"/>
      <c r="AJ745" s="295"/>
      <c r="AK745" s="295"/>
      <c r="AL745" s="295"/>
      <c r="AM745" s="295"/>
      <c r="AN745" s="295"/>
      <c r="AO745" s="295"/>
      <c r="AP745" s="295"/>
      <c r="AQ745" s="295"/>
      <c r="AR745" s="295"/>
      <c r="AS745" s="295"/>
      <c r="AT745" s="295"/>
      <c r="AU745" s="295"/>
    </row>
    <row r="746" spans="2:47" x14ac:dyDescent="0.3">
      <c r="B746" s="363"/>
      <c r="C746" s="295"/>
      <c r="D746" s="295"/>
      <c r="E746" s="370"/>
      <c r="F746" s="117"/>
      <c r="G746" s="295"/>
      <c r="H746" s="365"/>
      <c r="I746" s="80"/>
      <c r="J746" s="363"/>
      <c r="K746" s="80"/>
      <c r="L746" s="365"/>
      <c r="M746" s="370"/>
      <c r="N746" s="342"/>
      <c r="O746" s="370"/>
      <c r="P746" s="342"/>
      <c r="Q746" s="295"/>
      <c r="R746" s="295"/>
      <c r="S746" s="295"/>
      <c r="T746" s="295"/>
      <c r="U746" s="295"/>
      <c r="V746" s="295"/>
      <c r="W746" s="295"/>
      <c r="X746" s="295"/>
      <c r="Y746" s="295"/>
      <c r="Z746" s="295"/>
      <c r="AA746" s="295"/>
      <c r="AB746" s="295"/>
      <c r="AC746" s="295"/>
      <c r="AD746" s="295"/>
      <c r="AE746" s="295"/>
      <c r="AF746" s="295"/>
      <c r="AG746" s="295"/>
      <c r="AH746" s="295"/>
      <c r="AI746" s="295"/>
      <c r="AJ746" s="295"/>
      <c r="AK746" s="295"/>
      <c r="AL746" s="295"/>
      <c r="AM746" s="295"/>
      <c r="AN746" s="295"/>
      <c r="AO746" s="295"/>
      <c r="AP746" s="295"/>
      <c r="AQ746" s="295"/>
      <c r="AR746" s="295"/>
      <c r="AS746" s="295"/>
      <c r="AT746" s="295"/>
      <c r="AU746" s="295"/>
    </row>
    <row r="747" spans="2:47" x14ac:dyDescent="0.3">
      <c r="B747" s="363"/>
      <c r="C747" s="295"/>
      <c r="D747" s="295"/>
      <c r="E747" s="370"/>
      <c r="F747" s="117"/>
      <c r="G747" s="295"/>
      <c r="H747" s="365"/>
      <c r="I747" s="80"/>
      <c r="J747" s="363"/>
      <c r="K747" s="80"/>
      <c r="L747" s="365"/>
      <c r="M747" s="370"/>
      <c r="N747" s="342"/>
      <c r="O747" s="370"/>
      <c r="P747" s="342"/>
      <c r="Q747" s="295"/>
      <c r="R747" s="295"/>
      <c r="S747" s="295"/>
      <c r="T747" s="295"/>
      <c r="U747" s="295"/>
      <c r="V747" s="295"/>
      <c r="W747" s="295"/>
      <c r="X747" s="295"/>
      <c r="Y747" s="295"/>
      <c r="Z747" s="295"/>
      <c r="AA747" s="295"/>
      <c r="AB747" s="295"/>
      <c r="AC747" s="295"/>
      <c r="AD747" s="295"/>
      <c r="AE747" s="295"/>
      <c r="AF747" s="295"/>
      <c r="AG747" s="295"/>
      <c r="AH747" s="295"/>
      <c r="AI747" s="295"/>
      <c r="AJ747" s="295"/>
      <c r="AK747" s="295"/>
      <c r="AL747" s="295"/>
      <c r="AM747" s="295"/>
      <c r="AN747" s="295"/>
      <c r="AO747" s="295"/>
      <c r="AP747" s="295"/>
      <c r="AQ747" s="295"/>
      <c r="AR747" s="295"/>
      <c r="AS747" s="295"/>
      <c r="AT747" s="295"/>
      <c r="AU747" s="295"/>
    </row>
    <row r="748" spans="2:47" x14ac:dyDescent="0.3">
      <c r="B748" s="363"/>
      <c r="C748" s="295"/>
      <c r="D748" s="295"/>
      <c r="E748" s="370"/>
      <c r="F748" s="117"/>
      <c r="G748" s="295"/>
      <c r="H748" s="365"/>
      <c r="I748" s="80"/>
      <c r="J748" s="363"/>
      <c r="K748" s="80"/>
      <c r="L748" s="365"/>
      <c r="M748" s="370"/>
      <c r="N748" s="342"/>
      <c r="O748" s="370"/>
      <c r="P748" s="342"/>
      <c r="Q748" s="295"/>
      <c r="R748" s="295"/>
      <c r="S748" s="295"/>
      <c r="T748" s="295"/>
      <c r="U748" s="295"/>
      <c r="V748" s="295"/>
      <c r="W748" s="295"/>
      <c r="X748" s="295"/>
      <c r="Y748" s="295"/>
      <c r="Z748" s="295"/>
      <c r="AA748" s="295"/>
      <c r="AB748" s="295"/>
      <c r="AC748" s="295"/>
      <c r="AD748" s="295"/>
      <c r="AE748" s="295"/>
      <c r="AF748" s="295"/>
      <c r="AG748" s="295"/>
      <c r="AH748" s="295"/>
      <c r="AI748" s="295"/>
      <c r="AJ748" s="295"/>
      <c r="AK748" s="295"/>
      <c r="AL748" s="295"/>
      <c r="AM748" s="295"/>
      <c r="AN748" s="295"/>
      <c r="AO748" s="295"/>
      <c r="AP748" s="295"/>
      <c r="AQ748" s="295"/>
      <c r="AR748" s="295"/>
      <c r="AS748" s="295"/>
      <c r="AT748" s="295"/>
      <c r="AU748" s="295"/>
    </row>
    <row r="749" spans="2:47" x14ac:dyDescent="0.3">
      <c r="B749" s="363"/>
      <c r="C749" s="295"/>
      <c r="D749" s="295"/>
      <c r="E749" s="370"/>
      <c r="F749" s="117"/>
      <c r="G749" s="295"/>
      <c r="H749" s="365"/>
      <c r="I749" s="80"/>
      <c r="J749" s="363"/>
      <c r="K749" s="80"/>
      <c r="L749" s="365"/>
      <c r="M749" s="370"/>
      <c r="N749" s="342"/>
      <c r="O749" s="370"/>
      <c r="P749" s="342"/>
      <c r="Q749" s="295"/>
      <c r="R749" s="295"/>
      <c r="S749" s="295"/>
      <c r="T749" s="295"/>
      <c r="U749" s="295"/>
      <c r="V749" s="295"/>
      <c r="W749" s="295"/>
      <c r="X749" s="295"/>
      <c r="Y749" s="295"/>
      <c r="Z749" s="295"/>
      <c r="AA749" s="295"/>
      <c r="AB749" s="295"/>
      <c r="AC749" s="295"/>
      <c r="AD749" s="295"/>
      <c r="AE749" s="295"/>
      <c r="AF749" s="295"/>
      <c r="AG749" s="295"/>
      <c r="AH749" s="295"/>
      <c r="AI749" s="295"/>
      <c r="AJ749" s="295"/>
      <c r="AK749" s="295"/>
      <c r="AL749" s="295"/>
      <c r="AM749" s="295"/>
      <c r="AN749" s="295"/>
      <c r="AO749" s="295"/>
      <c r="AP749" s="295"/>
      <c r="AQ749" s="295"/>
      <c r="AR749" s="295"/>
      <c r="AS749" s="295"/>
      <c r="AT749" s="295"/>
      <c r="AU749" s="295"/>
    </row>
    <row r="750" spans="2:47" x14ac:dyDescent="0.3">
      <c r="B750" s="363"/>
      <c r="C750" s="295"/>
      <c r="D750" s="295"/>
      <c r="E750" s="370"/>
      <c r="F750" s="117"/>
      <c r="G750" s="295"/>
      <c r="H750" s="365"/>
      <c r="I750" s="80"/>
      <c r="J750" s="363"/>
      <c r="K750" s="80"/>
      <c r="L750" s="365"/>
      <c r="M750" s="370"/>
      <c r="N750" s="342"/>
      <c r="O750" s="370"/>
      <c r="P750" s="342"/>
      <c r="Q750" s="295"/>
      <c r="R750" s="295"/>
      <c r="S750" s="295"/>
      <c r="T750" s="295"/>
      <c r="U750" s="295"/>
      <c r="V750" s="295"/>
      <c r="W750" s="295"/>
      <c r="X750" s="295"/>
      <c r="Y750" s="295"/>
      <c r="Z750" s="295"/>
      <c r="AA750" s="295"/>
      <c r="AB750" s="295"/>
      <c r="AC750" s="295"/>
      <c r="AD750" s="295"/>
      <c r="AE750" s="295"/>
      <c r="AF750" s="295"/>
      <c r="AG750" s="295"/>
      <c r="AH750" s="295"/>
      <c r="AI750" s="295"/>
      <c r="AJ750" s="295"/>
      <c r="AK750" s="295"/>
      <c r="AL750" s="295"/>
      <c r="AM750" s="295"/>
      <c r="AN750" s="295"/>
      <c r="AO750" s="295"/>
      <c r="AP750" s="295"/>
      <c r="AQ750" s="295"/>
      <c r="AR750" s="295"/>
      <c r="AS750" s="295"/>
      <c r="AT750" s="295"/>
      <c r="AU750" s="295"/>
    </row>
    <row r="751" spans="2:47" x14ac:dyDescent="0.3">
      <c r="B751" s="363"/>
      <c r="C751" s="295"/>
      <c r="D751" s="295"/>
      <c r="E751" s="370"/>
      <c r="F751" s="117"/>
      <c r="G751" s="295"/>
      <c r="H751" s="365"/>
      <c r="I751" s="80"/>
      <c r="J751" s="363"/>
      <c r="K751" s="80"/>
      <c r="L751" s="365"/>
      <c r="M751" s="370"/>
      <c r="N751" s="342"/>
      <c r="O751" s="370"/>
      <c r="P751" s="342"/>
      <c r="Q751" s="295"/>
      <c r="R751" s="295"/>
      <c r="S751" s="295"/>
      <c r="T751" s="295"/>
      <c r="U751" s="295"/>
      <c r="V751" s="295"/>
      <c r="W751" s="295"/>
      <c r="X751" s="295"/>
      <c r="Y751" s="295"/>
      <c r="Z751" s="295"/>
      <c r="AA751" s="295"/>
      <c r="AB751" s="295"/>
      <c r="AC751" s="295"/>
      <c r="AD751" s="295"/>
      <c r="AE751" s="295"/>
      <c r="AF751" s="295"/>
      <c r="AG751" s="295"/>
      <c r="AH751" s="295"/>
      <c r="AI751" s="295"/>
      <c r="AJ751" s="295"/>
      <c r="AK751" s="295"/>
      <c r="AL751" s="295"/>
      <c r="AM751" s="295"/>
      <c r="AN751" s="295"/>
      <c r="AO751" s="295"/>
      <c r="AP751" s="295"/>
      <c r="AQ751" s="295"/>
      <c r="AR751" s="295"/>
      <c r="AS751" s="295"/>
      <c r="AT751" s="295"/>
      <c r="AU751" s="295"/>
    </row>
    <row r="752" spans="2:47" x14ac:dyDescent="0.3">
      <c r="B752" s="363"/>
      <c r="C752" s="295"/>
      <c r="D752" s="295"/>
      <c r="E752" s="370"/>
      <c r="F752" s="117"/>
      <c r="G752" s="295"/>
      <c r="H752" s="365"/>
      <c r="I752" s="80"/>
      <c r="J752" s="363"/>
      <c r="K752" s="80"/>
      <c r="L752" s="365"/>
      <c r="M752" s="370"/>
      <c r="N752" s="342"/>
      <c r="O752" s="370"/>
      <c r="P752" s="342"/>
      <c r="Q752" s="295"/>
      <c r="R752" s="295"/>
      <c r="S752" s="295"/>
      <c r="T752" s="295"/>
      <c r="U752" s="295"/>
      <c r="V752" s="295"/>
      <c r="W752" s="295"/>
      <c r="X752" s="295"/>
      <c r="Y752" s="295"/>
      <c r="Z752" s="295"/>
      <c r="AA752" s="295"/>
      <c r="AB752" s="295"/>
      <c r="AC752" s="295"/>
      <c r="AD752" s="295"/>
      <c r="AE752" s="295"/>
      <c r="AF752" s="295"/>
      <c r="AG752" s="295"/>
      <c r="AH752" s="295"/>
      <c r="AI752" s="295"/>
      <c r="AJ752" s="295"/>
      <c r="AK752" s="295"/>
      <c r="AL752" s="295"/>
      <c r="AM752" s="295"/>
      <c r="AN752" s="295"/>
      <c r="AO752" s="295"/>
      <c r="AP752" s="295"/>
      <c r="AQ752" s="295"/>
      <c r="AR752" s="295"/>
      <c r="AS752" s="295"/>
      <c r="AT752" s="295"/>
      <c r="AU752" s="295"/>
    </row>
    <row r="753" spans="2:47" x14ac:dyDescent="0.3">
      <c r="B753" s="363"/>
      <c r="C753" s="295"/>
      <c r="D753" s="295"/>
      <c r="E753" s="370"/>
      <c r="F753" s="117"/>
      <c r="G753" s="295"/>
      <c r="H753" s="365"/>
      <c r="I753" s="80"/>
      <c r="J753" s="363"/>
      <c r="K753" s="80"/>
      <c r="L753" s="365"/>
      <c r="M753" s="370"/>
      <c r="N753" s="342"/>
      <c r="O753" s="370"/>
      <c r="P753" s="342"/>
      <c r="Q753" s="295"/>
      <c r="R753" s="295"/>
      <c r="S753" s="295"/>
      <c r="T753" s="295"/>
      <c r="U753" s="295"/>
      <c r="V753" s="295"/>
      <c r="W753" s="295"/>
      <c r="X753" s="295"/>
      <c r="Y753" s="295"/>
      <c r="Z753" s="295"/>
      <c r="AA753" s="295"/>
      <c r="AB753" s="295"/>
      <c r="AC753" s="295"/>
      <c r="AD753" s="295"/>
      <c r="AE753" s="295"/>
      <c r="AF753" s="295"/>
      <c r="AG753" s="295"/>
      <c r="AH753" s="295"/>
      <c r="AI753" s="295"/>
      <c r="AJ753" s="295"/>
      <c r="AK753" s="295"/>
      <c r="AL753" s="295"/>
      <c r="AM753" s="295"/>
      <c r="AN753" s="295"/>
      <c r="AO753" s="295"/>
      <c r="AP753" s="295"/>
      <c r="AQ753" s="295"/>
      <c r="AR753" s="295"/>
      <c r="AS753" s="295"/>
      <c r="AT753" s="295"/>
      <c r="AU753" s="295"/>
    </row>
    <row r="754" spans="2:47" x14ac:dyDescent="0.3">
      <c r="B754" s="363"/>
      <c r="C754" s="295"/>
      <c r="D754" s="295"/>
      <c r="E754" s="370"/>
      <c r="F754" s="117"/>
      <c r="G754" s="295"/>
      <c r="H754" s="365"/>
      <c r="I754" s="80"/>
      <c r="J754" s="363"/>
      <c r="K754" s="80"/>
      <c r="L754" s="365"/>
      <c r="M754" s="370"/>
      <c r="N754" s="342"/>
      <c r="O754" s="370"/>
      <c r="P754" s="342"/>
      <c r="Q754" s="295"/>
      <c r="R754" s="295"/>
      <c r="S754" s="295"/>
      <c r="T754" s="295"/>
      <c r="U754" s="295"/>
      <c r="V754" s="295"/>
      <c r="W754" s="295"/>
      <c r="X754" s="295"/>
      <c r="Y754" s="295"/>
      <c r="Z754" s="295"/>
      <c r="AA754" s="295"/>
      <c r="AB754" s="295"/>
      <c r="AC754" s="295"/>
      <c r="AD754" s="295"/>
      <c r="AE754" s="295"/>
      <c r="AF754" s="295"/>
      <c r="AG754" s="295"/>
      <c r="AH754" s="295"/>
      <c r="AI754" s="295"/>
      <c r="AJ754" s="295"/>
      <c r="AK754" s="295"/>
      <c r="AL754" s="295"/>
      <c r="AM754" s="295"/>
      <c r="AN754" s="295"/>
      <c r="AO754" s="295"/>
      <c r="AP754" s="295"/>
      <c r="AQ754" s="295"/>
      <c r="AR754" s="295"/>
      <c r="AS754" s="295"/>
      <c r="AT754" s="295"/>
      <c r="AU754" s="295"/>
    </row>
    <row r="755" spans="2:47" x14ac:dyDescent="0.3">
      <c r="B755" s="363"/>
      <c r="C755" s="295"/>
      <c r="D755" s="295"/>
      <c r="E755" s="370"/>
      <c r="F755" s="117"/>
      <c r="G755" s="295"/>
      <c r="H755" s="365"/>
      <c r="I755" s="80"/>
      <c r="J755" s="363"/>
      <c r="K755" s="80"/>
      <c r="L755" s="365"/>
      <c r="M755" s="370"/>
      <c r="N755" s="342"/>
      <c r="O755" s="370"/>
      <c r="P755" s="342"/>
      <c r="Q755" s="295"/>
      <c r="R755" s="295"/>
      <c r="S755" s="295"/>
      <c r="T755" s="295"/>
      <c r="U755" s="295"/>
      <c r="V755" s="295"/>
      <c r="W755" s="295"/>
      <c r="X755" s="295"/>
      <c r="Y755" s="295"/>
      <c r="Z755" s="295"/>
      <c r="AA755" s="295"/>
      <c r="AB755" s="295"/>
      <c r="AC755" s="295"/>
      <c r="AD755" s="295"/>
      <c r="AE755" s="295"/>
      <c r="AF755" s="295"/>
      <c r="AG755" s="295"/>
      <c r="AH755" s="295"/>
      <c r="AI755" s="295"/>
      <c r="AJ755" s="295"/>
      <c r="AK755" s="295"/>
      <c r="AL755" s="295"/>
      <c r="AM755" s="295"/>
      <c r="AN755" s="295"/>
      <c r="AO755" s="295"/>
      <c r="AP755" s="295"/>
      <c r="AQ755" s="295"/>
      <c r="AR755" s="295"/>
      <c r="AS755" s="295"/>
      <c r="AT755" s="295"/>
      <c r="AU755" s="295"/>
    </row>
    <row r="756" spans="2:47" x14ac:dyDescent="0.3">
      <c r="B756" s="363"/>
      <c r="C756" s="295"/>
      <c r="D756" s="295"/>
      <c r="E756" s="370"/>
      <c r="F756" s="117"/>
      <c r="G756" s="295"/>
      <c r="H756" s="365"/>
      <c r="I756" s="80"/>
      <c r="J756" s="363"/>
      <c r="K756" s="80"/>
      <c r="L756" s="365"/>
      <c r="M756" s="370"/>
      <c r="N756" s="342"/>
      <c r="O756" s="370"/>
      <c r="P756" s="342"/>
      <c r="Q756" s="295"/>
      <c r="R756" s="295"/>
      <c r="S756" s="295"/>
      <c r="T756" s="295"/>
      <c r="U756" s="295"/>
      <c r="V756" s="295"/>
      <c r="W756" s="295"/>
      <c r="X756" s="295"/>
      <c r="Y756" s="295"/>
      <c r="Z756" s="295"/>
      <c r="AA756" s="295"/>
      <c r="AB756" s="295"/>
      <c r="AC756" s="295"/>
      <c r="AD756" s="295"/>
      <c r="AE756" s="295"/>
      <c r="AF756" s="295"/>
      <c r="AG756" s="295"/>
      <c r="AH756" s="295"/>
      <c r="AI756" s="295"/>
      <c r="AJ756" s="295"/>
      <c r="AK756" s="295"/>
      <c r="AL756" s="295"/>
      <c r="AM756" s="295"/>
      <c r="AN756" s="295"/>
      <c r="AO756" s="295"/>
      <c r="AP756" s="295"/>
      <c r="AQ756" s="295"/>
      <c r="AR756" s="295"/>
      <c r="AS756" s="295"/>
      <c r="AT756" s="295"/>
      <c r="AU756" s="295"/>
    </row>
    <row r="757" spans="2:47" x14ac:dyDescent="0.3">
      <c r="B757" s="363"/>
      <c r="C757" s="295"/>
      <c r="D757" s="295"/>
      <c r="E757" s="370"/>
      <c r="F757" s="117"/>
      <c r="G757" s="295"/>
      <c r="H757" s="365"/>
      <c r="I757" s="80"/>
      <c r="J757" s="363"/>
      <c r="K757" s="80"/>
      <c r="L757" s="365"/>
      <c r="M757" s="370"/>
      <c r="N757" s="342"/>
      <c r="O757" s="370"/>
      <c r="P757" s="342"/>
      <c r="Q757" s="295"/>
      <c r="R757" s="295"/>
      <c r="S757" s="295"/>
      <c r="T757" s="295"/>
      <c r="U757" s="295"/>
      <c r="V757" s="295"/>
      <c r="W757" s="295"/>
      <c r="X757" s="295"/>
      <c r="Y757" s="295"/>
      <c r="Z757" s="295"/>
      <c r="AA757" s="295"/>
      <c r="AB757" s="295"/>
      <c r="AC757" s="295"/>
      <c r="AD757" s="295"/>
      <c r="AE757" s="295"/>
      <c r="AF757" s="295"/>
      <c r="AG757" s="295"/>
      <c r="AH757" s="295"/>
      <c r="AI757" s="295"/>
      <c r="AJ757" s="295"/>
      <c r="AK757" s="295"/>
      <c r="AL757" s="295"/>
      <c r="AM757" s="295"/>
      <c r="AN757" s="295"/>
      <c r="AO757" s="295"/>
      <c r="AP757" s="295"/>
      <c r="AQ757" s="295"/>
      <c r="AR757" s="295"/>
      <c r="AS757" s="295"/>
      <c r="AT757" s="295"/>
      <c r="AU757" s="295"/>
    </row>
    <row r="758" spans="2:47" x14ac:dyDescent="0.3">
      <c r="B758" s="363"/>
      <c r="C758" s="295"/>
      <c r="D758" s="295"/>
      <c r="E758" s="370"/>
      <c r="F758" s="117"/>
      <c r="G758" s="295"/>
      <c r="H758" s="365"/>
      <c r="I758" s="80"/>
      <c r="J758" s="363"/>
      <c r="K758" s="80"/>
      <c r="L758" s="365"/>
      <c r="M758" s="370"/>
      <c r="N758" s="342"/>
      <c r="O758" s="370"/>
      <c r="P758" s="342"/>
      <c r="Q758" s="295"/>
      <c r="R758" s="295"/>
      <c r="S758" s="295"/>
      <c r="T758" s="295"/>
      <c r="U758" s="295"/>
      <c r="V758" s="295"/>
      <c r="W758" s="295"/>
      <c r="X758" s="295"/>
      <c r="Y758" s="295"/>
      <c r="Z758" s="295"/>
      <c r="AA758" s="295"/>
      <c r="AB758" s="295"/>
      <c r="AC758" s="295"/>
      <c r="AD758" s="295"/>
      <c r="AE758" s="295"/>
      <c r="AF758" s="295"/>
      <c r="AG758" s="295"/>
      <c r="AH758" s="295"/>
      <c r="AI758" s="295"/>
      <c r="AJ758" s="295"/>
      <c r="AK758" s="295"/>
      <c r="AL758" s="295"/>
      <c r="AM758" s="295"/>
      <c r="AN758" s="295"/>
      <c r="AO758" s="295"/>
      <c r="AP758" s="295"/>
      <c r="AQ758" s="295"/>
      <c r="AR758" s="295"/>
      <c r="AS758" s="295"/>
      <c r="AT758" s="295"/>
      <c r="AU758" s="295"/>
    </row>
    <row r="759" spans="2:47" x14ac:dyDescent="0.3">
      <c r="B759" s="363"/>
      <c r="C759" s="295"/>
      <c r="D759" s="295"/>
      <c r="E759" s="370"/>
      <c r="F759" s="117"/>
      <c r="G759" s="295"/>
      <c r="H759" s="365"/>
      <c r="I759" s="80"/>
      <c r="J759" s="363"/>
      <c r="K759" s="80"/>
      <c r="L759" s="365"/>
      <c r="M759" s="370"/>
      <c r="N759" s="342"/>
      <c r="O759" s="370"/>
      <c r="P759" s="342"/>
      <c r="Q759" s="295"/>
      <c r="R759" s="295"/>
      <c r="S759" s="295"/>
      <c r="T759" s="295"/>
      <c r="U759" s="295"/>
      <c r="V759" s="295"/>
      <c r="W759" s="295"/>
      <c r="X759" s="295"/>
      <c r="Y759" s="295"/>
      <c r="Z759" s="295"/>
      <c r="AA759" s="295"/>
      <c r="AB759" s="295"/>
      <c r="AC759" s="295"/>
      <c r="AD759" s="295"/>
      <c r="AE759" s="295"/>
      <c r="AF759" s="295"/>
      <c r="AG759" s="295"/>
      <c r="AH759" s="295"/>
      <c r="AI759" s="295"/>
      <c r="AJ759" s="295"/>
      <c r="AK759" s="295"/>
      <c r="AL759" s="295"/>
      <c r="AM759" s="295"/>
      <c r="AN759" s="295"/>
      <c r="AO759" s="295"/>
      <c r="AP759" s="295"/>
      <c r="AQ759" s="295"/>
      <c r="AR759" s="295"/>
      <c r="AS759" s="295"/>
      <c r="AT759" s="295"/>
      <c r="AU759" s="295"/>
    </row>
    <row r="760" spans="2:47" x14ac:dyDescent="0.3">
      <c r="B760" s="363"/>
      <c r="C760" s="295"/>
      <c r="D760" s="295"/>
      <c r="E760" s="370"/>
      <c r="F760" s="117"/>
      <c r="G760" s="295"/>
      <c r="H760" s="365"/>
      <c r="I760" s="80"/>
      <c r="J760" s="363"/>
      <c r="K760" s="80"/>
      <c r="L760" s="365"/>
      <c r="M760" s="370"/>
      <c r="N760" s="342"/>
      <c r="O760" s="370"/>
      <c r="P760" s="342"/>
      <c r="Q760" s="295"/>
      <c r="R760" s="295"/>
      <c r="S760" s="295"/>
      <c r="T760" s="295"/>
      <c r="U760" s="295"/>
      <c r="V760" s="295"/>
      <c r="W760" s="295"/>
      <c r="X760" s="295"/>
      <c r="Y760" s="295"/>
      <c r="Z760" s="295"/>
      <c r="AA760" s="295"/>
      <c r="AB760" s="295"/>
      <c r="AC760" s="295"/>
      <c r="AD760" s="295"/>
      <c r="AE760" s="295"/>
      <c r="AF760" s="295"/>
      <c r="AG760" s="295"/>
      <c r="AH760" s="295"/>
      <c r="AI760" s="295"/>
      <c r="AJ760" s="295"/>
      <c r="AK760" s="295"/>
      <c r="AL760" s="295"/>
      <c r="AM760" s="295"/>
      <c r="AN760" s="295"/>
      <c r="AO760" s="295"/>
      <c r="AP760" s="295"/>
      <c r="AQ760" s="295"/>
      <c r="AR760" s="295"/>
      <c r="AS760" s="295"/>
      <c r="AT760" s="295"/>
      <c r="AU760" s="295"/>
    </row>
    <row r="761" spans="2:47" x14ac:dyDescent="0.3">
      <c r="B761" s="363"/>
      <c r="C761" s="295"/>
      <c r="D761" s="295"/>
      <c r="E761" s="370"/>
      <c r="F761" s="117"/>
      <c r="G761" s="295"/>
      <c r="H761" s="365"/>
      <c r="I761" s="80"/>
      <c r="J761" s="363"/>
      <c r="K761" s="80"/>
      <c r="L761" s="365"/>
      <c r="M761" s="370"/>
      <c r="N761" s="342"/>
      <c r="O761" s="370"/>
      <c r="P761" s="342"/>
      <c r="Q761" s="295"/>
      <c r="R761" s="295"/>
      <c r="S761" s="295"/>
      <c r="T761" s="295"/>
      <c r="U761" s="295"/>
      <c r="V761" s="295"/>
      <c r="W761" s="295"/>
      <c r="X761" s="295"/>
      <c r="Y761" s="295"/>
      <c r="Z761" s="295"/>
      <c r="AA761" s="295"/>
      <c r="AB761" s="295"/>
      <c r="AC761" s="295"/>
      <c r="AD761" s="295"/>
      <c r="AE761" s="295"/>
      <c r="AF761" s="295"/>
      <c r="AG761" s="295"/>
      <c r="AH761" s="295"/>
      <c r="AI761" s="295"/>
      <c r="AJ761" s="295"/>
      <c r="AK761" s="295"/>
      <c r="AL761" s="295"/>
      <c r="AM761" s="295"/>
      <c r="AN761" s="295"/>
      <c r="AO761" s="295"/>
      <c r="AP761" s="295"/>
      <c r="AQ761" s="295"/>
      <c r="AR761" s="295"/>
      <c r="AS761" s="295"/>
      <c r="AT761" s="295"/>
      <c r="AU761" s="295"/>
    </row>
    <row r="762" spans="2:47" x14ac:dyDescent="0.3">
      <c r="B762" s="363"/>
      <c r="C762" s="295"/>
      <c r="D762" s="295"/>
      <c r="E762" s="370"/>
      <c r="F762" s="117"/>
      <c r="G762" s="295"/>
      <c r="H762" s="365"/>
      <c r="I762" s="80"/>
      <c r="J762" s="363"/>
      <c r="K762" s="80"/>
      <c r="L762" s="365"/>
      <c r="M762" s="370"/>
      <c r="N762" s="342"/>
      <c r="O762" s="370"/>
      <c r="P762" s="342"/>
      <c r="Q762" s="295"/>
      <c r="R762" s="295"/>
      <c r="S762" s="295"/>
      <c r="T762" s="295"/>
      <c r="U762" s="295"/>
      <c r="V762" s="295"/>
      <c r="W762" s="295"/>
      <c r="X762" s="295"/>
      <c r="Y762" s="295"/>
      <c r="Z762" s="295"/>
      <c r="AA762" s="295"/>
      <c r="AB762" s="295"/>
      <c r="AC762" s="295"/>
      <c r="AD762" s="295"/>
      <c r="AE762" s="295"/>
      <c r="AF762" s="295"/>
      <c r="AG762" s="295"/>
      <c r="AH762" s="295"/>
      <c r="AI762" s="295"/>
      <c r="AJ762" s="295"/>
      <c r="AK762" s="295"/>
      <c r="AL762" s="295"/>
      <c r="AM762" s="295"/>
      <c r="AN762" s="295"/>
      <c r="AO762" s="295"/>
      <c r="AP762" s="295"/>
      <c r="AQ762" s="295"/>
      <c r="AR762" s="295"/>
      <c r="AS762" s="295"/>
      <c r="AT762" s="295"/>
      <c r="AU762" s="295"/>
    </row>
    <row r="763" spans="2:47" x14ac:dyDescent="0.3">
      <c r="B763" s="363"/>
      <c r="C763" s="295"/>
      <c r="D763" s="295"/>
      <c r="E763" s="370"/>
      <c r="F763" s="117"/>
      <c r="G763" s="295"/>
      <c r="H763" s="365"/>
      <c r="I763" s="80"/>
      <c r="J763" s="363"/>
      <c r="K763" s="80"/>
      <c r="L763" s="365"/>
      <c r="M763" s="370"/>
      <c r="N763" s="342"/>
      <c r="O763" s="370"/>
      <c r="P763" s="342"/>
      <c r="Q763" s="295"/>
      <c r="R763" s="295"/>
      <c r="S763" s="295"/>
      <c r="T763" s="295"/>
      <c r="U763" s="295"/>
      <c r="V763" s="295"/>
      <c r="W763" s="295"/>
      <c r="X763" s="295"/>
      <c r="Y763" s="295"/>
      <c r="Z763" s="295"/>
      <c r="AA763" s="295"/>
      <c r="AB763" s="295"/>
      <c r="AC763" s="295"/>
      <c r="AD763" s="295"/>
      <c r="AE763" s="295"/>
      <c r="AF763" s="295"/>
      <c r="AG763" s="295"/>
      <c r="AH763" s="295"/>
      <c r="AI763" s="295"/>
      <c r="AJ763" s="295"/>
      <c r="AK763" s="295"/>
      <c r="AL763" s="295"/>
      <c r="AM763" s="295"/>
      <c r="AN763" s="295"/>
      <c r="AO763" s="295"/>
      <c r="AP763" s="295"/>
      <c r="AQ763" s="295"/>
      <c r="AR763" s="295"/>
      <c r="AS763" s="295"/>
      <c r="AT763" s="295"/>
      <c r="AU763" s="295"/>
    </row>
    <row r="764" spans="2:47" x14ac:dyDescent="0.3">
      <c r="B764" s="363"/>
      <c r="C764" s="295"/>
      <c r="D764" s="295"/>
      <c r="E764" s="370"/>
      <c r="F764" s="117"/>
      <c r="G764" s="295"/>
      <c r="H764" s="365"/>
      <c r="I764" s="80"/>
      <c r="J764" s="363"/>
      <c r="K764" s="80"/>
      <c r="L764" s="365"/>
      <c r="M764" s="370"/>
      <c r="N764" s="342"/>
      <c r="O764" s="370"/>
      <c r="P764" s="342"/>
      <c r="Q764" s="295"/>
      <c r="R764" s="295"/>
      <c r="S764" s="295"/>
      <c r="T764" s="295"/>
      <c r="U764" s="295"/>
      <c r="V764" s="295"/>
      <c r="W764" s="295"/>
      <c r="X764" s="295"/>
      <c r="Y764" s="295"/>
      <c r="Z764" s="295"/>
      <c r="AA764" s="295"/>
      <c r="AB764" s="295"/>
      <c r="AC764" s="295"/>
      <c r="AD764" s="295"/>
      <c r="AE764" s="295"/>
      <c r="AF764" s="295"/>
      <c r="AG764" s="295"/>
      <c r="AH764" s="295"/>
      <c r="AI764" s="295"/>
      <c r="AJ764" s="295"/>
      <c r="AK764" s="295"/>
      <c r="AL764" s="295"/>
      <c r="AM764" s="295"/>
      <c r="AN764" s="295"/>
      <c r="AO764" s="295"/>
      <c r="AP764" s="295"/>
      <c r="AQ764" s="295"/>
      <c r="AR764" s="295"/>
      <c r="AS764" s="295"/>
      <c r="AT764" s="295"/>
      <c r="AU764" s="295"/>
    </row>
    <row r="765" spans="2:47" x14ac:dyDescent="0.3">
      <c r="B765" s="363"/>
      <c r="C765" s="295"/>
      <c r="D765" s="295"/>
      <c r="E765" s="370"/>
      <c r="F765" s="117"/>
      <c r="G765" s="295"/>
      <c r="H765" s="365"/>
      <c r="I765" s="80"/>
      <c r="J765" s="363"/>
      <c r="K765" s="80"/>
      <c r="L765" s="365"/>
      <c r="M765" s="370"/>
      <c r="N765" s="342"/>
      <c r="O765" s="370"/>
      <c r="P765" s="342"/>
      <c r="Q765" s="295"/>
      <c r="R765" s="295"/>
      <c r="S765" s="295"/>
      <c r="T765" s="295"/>
      <c r="U765" s="295"/>
      <c r="V765" s="295"/>
      <c r="W765" s="295"/>
      <c r="X765" s="295"/>
      <c r="Y765" s="295"/>
      <c r="Z765" s="295"/>
      <c r="AA765" s="295"/>
      <c r="AB765" s="295"/>
      <c r="AC765" s="295"/>
      <c r="AD765" s="295"/>
      <c r="AE765" s="295"/>
      <c r="AF765" s="295"/>
      <c r="AG765" s="295"/>
      <c r="AH765" s="295"/>
      <c r="AI765" s="295"/>
      <c r="AJ765" s="295"/>
      <c r="AK765" s="295"/>
      <c r="AL765" s="295"/>
      <c r="AM765" s="295"/>
      <c r="AN765" s="295"/>
      <c r="AO765" s="295"/>
      <c r="AP765" s="295"/>
      <c r="AQ765" s="295"/>
      <c r="AR765" s="295"/>
      <c r="AS765" s="295"/>
      <c r="AT765" s="295"/>
      <c r="AU765" s="295"/>
    </row>
    <row r="766" spans="2:47" x14ac:dyDescent="0.3">
      <c r="B766" s="363"/>
      <c r="C766" s="295"/>
      <c r="D766" s="295"/>
      <c r="E766" s="370"/>
      <c r="F766" s="117"/>
      <c r="G766" s="295"/>
      <c r="H766" s="365"/>
      <c r="I766" s="80"/>
      <c r="J766" s="363"/>
      <c r="K766" s="80"/>
      <c r="L766" s="365"/>
      <c r="M766" s="370"/>
      <c r="N766" s="342"/>
      <c r="O766" s="370"/>
      <c r="P766" s="342"/>
      <c r="Q766" s="295"/>
      <c r="R766" s="295"/>
      <c r="S766" s="295"/>
      <c r="T766" s="295"/>
      <c r="U766" s="295"/>
      <c r="V766" s="295"/>
      <c r="W766" s="295"/>
      <c r="X766" s="295"/>
      <c r="Y766" s="295"/>
      <c r="Z766" s="295"/>
      <c r="AA766" s="295"/>
      <c r="AB766" s="295"/>
      <c r="AC766" s="295"/>
      <c r="AD766" s="295"/>
      <c r="AE766" s="295"/>
      <c r="AF766" s="295"/>
      <c r="AG766" s="295"/>
      <c r="AH766" s="295"/>
      <c r="AI766" s="295"/>
      <c r="AJ766" s="295"/>
      <c r="AK766" s="295"/>
      <c r="AL766" s="295"/>
      <c r="AM766" s="295"/>
      <c r="AN766" s="295"/>
      <c r="AO766" s="295"/>
      <c r="AP766" s="295"/>
      <c r="AQ766" s="295"/>
      <c r="AR766" s="295"/>
      <c r="AS766" s="295"/>
      <c r="AT766" s="295"/>
      <c r="AU766" s="295"/>
    </row>
    <row r="767" spans="2:47" x14ac:dyDescent="0.3">
      <c r="B767" s="363"/>
      <c r="C767" s="295"/>
      <c r="D767" s="295"/>
      <c r="E767" s="370"/>
      <c r="F767" s="117"/>
      <c r="G767" s="295"/>
      <c r="H767" s="365"/>
      <c r="I767" s="80"/>
      <c r="J767" s="363"/>
      <c r="K767" s="80"/>
      <c r="L767" s="365"/>
      <c r="M767" s="370"/>
      <c r="N767" s="342"/>
      <c r="O767" s="370"/>
      <c r="P767" s="342"/>
      <c r="Q767" s="295"/>
      <c r="R767" s="295"/>
      <c r="S767" s="295"/>
      <c r="T767" s="295"/>
      <c r="U767" s="295"/>
      <c r="V767" s="295"/>
      <c r="W767" s="295"/>
      <c r="X767" s="295"/>
      <c r="Y767" s="295"/>
      <c r="Z767" s="295"/>
      <c r="AA767" s="295"/>
      <c r="AB767" s="295"/>
      <c r="AC767" s="295"/>
      <c r="AD767" s="295"/>
      <c r="AE767" s="295"/>
      <c r="AF767" s="295"/>
      <c r="AG767" s="295"/>
      <c r="AH767" s="295"/>
      <c r="AI767" s="295"/>
      <c r="AJ767" s="295"/>
      <c r="AK767" s="295"/>
      <c r="AL767" s="295"/>
      <c r="AM767" s="295"/>
      <c r="AN767" s="295"/>
      <c r="AO767" s="295"/>
      <c r="AP767" s="295"/>
      <c r="AQ767" s="295"/>
      <c r="AR767" s="295"/>
      <c r="AS767" s="295"/>
      <c r="AT767" s="295"/>
      <c r="AU767" s="295"/>
    </row>
    <row r="768" spans="2:47" x14ac:dyDescent="0.3">
      <c r="B768" s="363"/>
      <c r="C768" s="295"/>
      <c r="D768" s="295"/>
      <c r="E768" s="370"/>
      <c r="F768" s="117"/>
      <c r="G768" s="295"/>
      <c r="H768" s="365"/>
      <c r="I768" s="80"/>
      <c r="J768" s="363"/>
      <c r="K768" s="80"/>
      <c r="L768" s="365"/>
      <c r="M768" s="370"/>
      <c r="N768" s="342"/>
      <c r="O768" s="370"/>
      <c r="P768" s="342"/>
      <c r="Q768" s="295"/>
      <c r="R768" s="295"/>
      <c r="S768" s="295"/>
      <c r="T768" s="295"/>
      <c r="U768" s="295"/>
      <c r="V768" s="295"/>
      <c r="W768" s="295"/>
      <c r="X768" s="295"/>
      <c r="Y768" s="295"/>
      <c r="Z768" s="295"/>
      <c r="AA768" s="295"/>
      <c r="AB768" s="295"/>
      <c r="AC768" s="295"/>
      <c r="AD768" s="295"/>
      <c r="AE768" s="295"/>
      <c r="AF768" s="295"/>
      <c r="AG768" s="295"/>
      <c r="AH768" s="295"/>
      <c r="AI768" s="295"/>
      <c r="AJ768" s="295"/>
      <c r="AK768" s="295"/>
      <c r="AL768" s="295"/>
      <c r="AM768" s="295"/>
      <c r="AN768" s="295"/>
      <c r="AO768" s="295"/>
      <c r="AP768" s="295"/>
      <c r="AQ768" s="295"/>
      <c r="AR768" s="295"/>
      <c r="AS768" s="295"/>
      <c r="AT768" s="295"/>
      <c r="AU768" s="295"/>
    </row>
    <row r="769" spans="2:47" x14ac:dyDescent="0.3">
      <c r="B769" s="363"/>
      <c r="C769" s="295"/>
      <c r="D769" s="295"/>
      <c r="E769" s="370"/>
      <c r="F769" s="117"/>
      <c r="G769" s="295"/>
      <c r="H769" s="365"/>
      <c r="I769" s="80"/>
      <c r="J769" s="363"/>
      <c r="K769" s="80"/>
      <c r="L769" s="365"/>
      <c r="M769" s="370"/>
      <c r="N769" s="342"/>
      <c r="O769" s="370"/>
      <c r="P769" s="342"/>
      <c r="Q769" s="295"/>
      <c r="R769" s="295"/>
      <c r="S769" s="295"/>
      <c r="T769" s="295"/>
      <c r="U769" s="295"/>
      <c r="V769" s="295"/>
      <c r="W769" s="295"/>
      <c r="X769" s="295"/>
      <c r="Y769" s="295"/>
      <c r="Z769" s="295"/>
      <c r="AA769" s="295"/>
      <c r="AB769" s="295"/>
      <c r="AC769" s="295"/>
      <c r="AD769" s="295"/>
      <c r="AE769" s="295"/>
      <c r="AF769" s="295"/>
      <c r="AG769" s="295"/>
      <c r="AH769" s="295"/>
      <c r="AI769" s="295"/>
      <c r="AJ769" s="295"/>
      <c r="AK769" s="295"/>
      <c r="AL769" s="295"/>
      <c r="AM769" s="295"/>
      <c r="AN769" s="295"/>
      <c r="AO769" s="295"/>
      <c r="AP769" s="295"/>
      <c r="AQ769" s="295"/>
      <c r="AR769" s="295"/>
      <c r="AS769" s="295"/>
      <c r="AT769" s="295"/>
      <c r="AU769" s="295"/>
    </row>
    <row r="770" spans="2:47" x14ac:dyDescent="0.3">
      <c r="B770" s="363"/>
      <c r="C770" s="295"/>
      <c r="D770" s="295"/>
      <c r="E770" s="370"/>
      <c r="F770" s="117"/>
      <c r="G770" s="295"/>
      <c r="H770" s="365"/>
      <c r="I770" s="80"/>
      <c r="J770" s="363"/>
      <c r="K770" s="80"/>
      <c r="L770" s="365"/>
      <c r="M770" s="370"/>
      <c r="N770" s="342"/>
      <c r="O770" s="370"/>
      <c r="P770" s="342"/>
      <c r="Q770" s="295"/>
      <c r="R770" s="295"/>
      <c r="S770" s="295"/>
      <c r="T770" s="295"/>
      <c r="U770" s="295"/>
      <c r="V770" s="295"/>
      <c r="W770" s="295"/>
      <c r="X770" s="295"/>
      <c r="Y770" s="295"/>
      <c r="Z770" s="295"/>
      <c r="AA770" s="295"/>
      <c r="AB770" s="295"/>
      <c r="AC770" s="295"/>
      <c r="AD770" s="295"/>
      <c r="AE770" s="295"/>
      <c r="AF770" s="295"/>
      <c r="AG770" s="295"/>
      <c r="AH770" s="295"/>
      <c r="AI770" s="295"/>
      <c r="AJ770" s="295"/>
      <c r="AK770" s="295"/>
      <c r="AL770" s="295"/>
      <c r="AM770" s="295"/>
      <c r="AN770" s="295"/>
      <c r="AO770" s="295"/>
      <c r="AP770" s="295"/>
      <c r="AQ770" s="295"/>
      <c r="AR770" s="295"/>
      <c r="AS770" s="295"/>
      <c r="AT770" s="295"/>
      <c r="AU770" s="295"/>
    </row>
    <row r="771" spans="2:47" x14ac:dyDescent="0.3">
      <c r="B771" s="363"/>
      <c r="C771" s="295"/>
      <c r="D771" s="295"/>
      <c r="E771" s="370"/>
      <c r="F771" s="117"/>
      <c r="G771" s="295"/>
      <c r="H771" s="365"/>
      <c r="I771" s="80"/>
      <c r="J771" s="363"/>
      <c r="K771" s="80"/>
      <c r="L771" s="365"/>
      <c r="M771" s="370"/>
      <c r="N771" s="342"/>
      <c r="O771" s="370"/>
      <c r="P771" s="342"/>
      <c r="Q771" s="295"/>
      <c r="R771" s="295"/>
      <c r="S771" s="295"/>
      <c r="T771" s="295"/>
      <c r="U771" s="295"/>
      <c r="V771" s="295"/>
      <c r="W771" s="295"/>
      <c r="X771" s="295"/>
      <c r="Y771" s="295"/>
      <c r="Z771" s="295"/>
      <c r="AA771" s="295"/>
      <c r="AB771" s="295"/>
      <c r="AC771" s="295"/>
      <c r="AD771" s="295"/>
      <c r="AE771" s="295"/>
      <c r="AF771" s="295"/>
      <c r="AG771" s="295"/>
      <c r="AH771" s="295"/>
      <c r="AI771" s="295"/>
      <c r="AJ771" s="295"/>
      <c r="AK771" s="295"/>
      <c r="AL771" s="295"/>
      <c r="AM771" s="295"/>
      <c r="AN771" s="295"/>
      <c r="AO771" s="295"/>
      <c r="AP771" s="295"/>
      <c r="AQ771" s="295"/>
      <c r="AR771" s="295"/>
      <c r="AS771" s="295"/>
      <c r="AT771" s="295"/>
      <c r="AU771" s="295"/>
    </row>
    <row r="772" spans="2:47" x14ac:dyDescent="0.3">
      <c r="B772" s="363"/>
      <c r="C772" s="295"/>
      <c r="D772" s="295"/>
      <c r="E772" s="370"/>
      <c r="F772" s="117"/>
      <c r="G772" s="295"/>
      <c r="H772" s="365"/>
      <c r="I772" s="80"/>
      <c r="J772" s="363"/>
      <c r="K772" s="80"/>
      <c r="L772" s="365"/>
      <c r="M772" s="370"/>
      <c r="N772" s="342"/>
      <c r="O772" s="370"/>
      <c r="P772" s="342"/>
      <c r="Q772" s="295"/>
      <c r="R772" s="295"/>
      <c r="S772" s="295"/>
      <c r="T772" s="295"/>
      <c r="U772" s="295"/>
      <c r="V772" s="295"/>
      <c r="W772" s="295"/>
      <c r="X772" s="295"/>
      <c r="Y772" s="295"/>
      <c r="Z772" s="295"/>
      <c r="AA772" s="295"/>
      <c r="AB772" s="295"/>
      <c r="AC772" s="295"/>
      <c r="AD772" s="295"/>
      <c r="AE772" s="295"/>
      <c r="AF772" s="295"/>
      <c r="AG772" s="295"/>
      <c r="AH772" s="295"/>
      <c r="AI772" s="295"/>
      <c r="AJ772" s="295"/>
      <c r="AK772" s="295"/>
      <c r="AL772" s="295"/>
      <c r="AM772" s="295"/>
      <c r="AN772" s="295"/>
      <c r="AO772" s="295"/>
      <c r="AP772" s="295"/>
      <c r="AQ772" s="295"/>
      <c r="AR772" s="295"/>
      <c r="AS772" s="295"/>
      <c r="AT772" s="295"/>
      <c r="AU772" s="295"/>
    </row>
    <row r="773" spans="2:47" x14ac:dyDescent="0.3">
      <c r="B773" s="363"/>
      <c r="C773" s="295"/>
      <c r="D773" s="295"/>
      <c r="E773" s="370"/>
      <c r="F773" s="117"/>
      <c r="G773" s="295"/>
      <c r="H773" s="365"/>
      <c r="I773" s="80"/>
      <c r="J773" s="363"/>
      <c r="K773" s="80"/>
      <c r="L773" s="365"/>
      <c r="M773" s="370"/>
      <c r="N773" s="342"/>
      <c r="O773" s="370"/>
      <c r="P773" s="342"/>
      <c r="Q773" s="295"/>
      <c r="R773" s="295"/>
      <c r="S773" s="295"/>
      <c r="T773" s="295"/>
      <c r="U773" s="295"/>
      <c r="V773" s="295"/>
      <c r="W773" s="295"/>
      <c r="X773" s="295"/>
      <c r="Y773" s="295"/>
      <c r="Z773" s="295"/>
      <c r="AA773" s="295"/>
      <c r="AB773" s="295"/>
      <c r="AC773" s="295"/>
      <c r="AD773" s="295"/>
      <c r="AE773" s="295"/>
      <c r="AF773" s="295"/>
      <c r="AG773" s="295"/>
      <c r="AH773" s="295"/>
      <c r="AI773" s="295"/>
      <c r="AJ773" s="295"/>
      <c r="AK773" s="295"/>
      <c r="AL773" s="295"/>
      <c r="AM773" s="295"/>
      <c r="AN773" s="295"/>
      <c r="AO773" s="295"/>
      <c r="AP773" s="295"/>
      <c r="AQ773" s="295"/>
      <c r="AR773" s="295"/>
      <c r="AS773" s="295"/>
      <c r="AT773" s="295"/>
      <c r="AU773" s="295"/>
    </row>
    <row r="774" spans="2:47" x14ac:dyDescent="0.3">
      <c r="B774" s="363"/>
      <c r="C774" s="295"/>
      <c r="D774" s="295"/>
      <c r="E774" s="370"/>
      <c r="F774" s="117"/>
      <c r="G774" s="295"/>
      <c r="H774" s="365"/>
      <c r="I774" s="80"/>
      <c r="J774" s="363"/>
      <c r="K774" s="80"/>
      <c r="L774" s="365"/>
      <c r="M774" s="370"/>
      <c r="N774" s="342"/>
      <c r="O774" s="370"/>
      <c r="P774" s="342"/>
      <c r="Q774" s="295"/>
      <c r="R774" s="295"/>
      <c r="S774" s="295"/>
      <c r="T774" s="295"/>
      <c r="U774" s="295"/>
      <c r="V774" s="295"/>
      <c r="W774" s="295"/>
      <c r="X774" s="295"/>
      <c r="Y774" s="295"/>
      <c r="Z774" s="295"/>
      <c r="AA774" s="295"/>
      <c r="AB774" s="295"/>
      <c r="AC774" s="295"/>
      <c r="AD774" s="295"/>
      <c r="AE774" s="295"/>
      <c r="AF774" s="295"/>
      <c r="AG774" s="295"/>
      <c r="AH774" s="295"/>
      <c r="AI774" s="295"/>
      <c r="AJ774" s="295"/>
      <c r="AK774" s="295"/>
      <c r="AL774" s="295"/>
      <c r="AM774" s="295"/>
      <c r="AN774" s="295"/>
      <c r="AO774" s="295"/>
      <c r="AP774" s="295"/>
      <c r="AQ774" s="295"/>
      <c r="AR774" s="295"/>
      <c r="AS774" s="295"/>
      <c r="AT774" s="295"/>
      <c r="AU774" s="295"/>
    </row>
    <row r="775" spans="2:47" x14ac:dyDescent="0.3">
      <c r="B775" s="363"/>
      <c r="C775" s="295"/>
      <c r="D775" s="295"/>
      <c r="E775" s="370"/>
      <c r="F775" s="117"/>
      <c r="G775" s="295"/>
      <c r="H775" s="365"/>
      <c r="I775" s="80"/>
      <c r="J775" s="363"/>
      <c r="K775" s="80"/>
      <c r="L775" s="365"/>
      <c r="M775" s="370"/>
      <c r="N775" s="342"/>
      <c r="O775" s="370"/>
      <c r="P775" s="342"/>
      <c r="Q775" s="295"/>
      <c r="R775" s="295"/>
      <c r="S775" s="295"/>
      <c r="T775" s="295"/>
      <c r="U775" s="295"/>
      <c r="V775" s="295"/>
      <c r="W775" s="295"/>
      <c r="X775" s="295"/>
      <c r="Y775" s="295"/>
      <c r="Z775" s="295"/>
      <c r="AA775" s="295"/>
      <c r="AB775" s="295"/>
      <c r="AC775" s="295"/>
      <c r="AD775" s="295"/>
      <c r="AE775" s="295"/>
      <c r="AF775" s="295"/>
      <c r="AG775" s="295"/>
      <c r="AH775" s="295"/>
      <c r="AI775" s="295"/>
      <c r="AJ775" s="295"/>
      <c r="AK775" s="295"/>
      <c r="AL775" s="295"/>
      <c r="AM775" s="295"/>
      <c r="AN775" s="295"/>
      <c r="AO775" s="295"/>
      <c r="AP775" s="295"/>
      <c r="AQ775" s="295"/>
      <c r="AR775" s="295"/>
      <c r="AS775" s="295"/>
      <c r="AT775" s="295"/>
      <c r="AU775" s="295"/>
    </row>
    <row r="776" spans="2:47" x14ac:dyDescent="0.3">
      <c r="B776" s="363"/>
      <c r="C776" s="295"/>
      <c r="D776" s="295"/>
      <c r="E776" s="370"/>
      <c r="F776" s="117"/>
      <c r="G776" s="295"/>
      <c r="H776" s="365"/>
      <c r="I776" s="80"/>
      <c r="J776" s="363"/>
      <c r="K776" s="80"/>
      <c r="L776" s="365"/>
      <c r="M776" s="370"/>
      <c r="N776" s="342"/>
      <c r="O776" s="370"/>
      <c r="P776" s="342"/>
      <c r="Q776" s="295"/>
      <c r="R776" s="295"/>
      <c r="S776" s="295"/>
      <c r="T776" s="295"/>
      <c r="U776" s="295"/>
      <c r="V776" s="295"/>
      <c r="W776" s="295"/>
      <c r="X776" s="295"/>
      <c r="Y776" s="295"/>
      <c r="Z776" s="295"/>
      <c r="AA776" s="295"/>
      <c r="AB776" s="295"/>
      <c r="AC776" s="295"/>
      <c r="AD776" s="295"/>
      <c r="AE776" s="295"/>
      <c r="AF776" s="295"/>
      <c r="AG776" s="295"/>
      <c r="AH776" s="295"/>
      <c r="AI776" s="295"/>
      <c r="AJ776" s="295"/>
      <c r="AK776" s="295"/>
      <c r="AL776" s="295"/>
      <c r="AM776" s="295"/>
      <c r="AN776" s="295"/>
      <c r="AO776" s="295"/>
      <c r="AP776" s="295"/>
      <c r="AQ776" s="295"/>
      <c r="AR776" s="295"/>
      <c r="AS776" s="295"/>
      <c r="AT776" s="295"/>
      <c r="AU776" s="295"/>
    </row>
    <row r="777" spans="2:47" x14ac:dyDescent="0.3">
      <c r="B777" s="363"/>
      <c r="C777" s="295"/>
      <c r="D777" s="295"/>
      <c r="E777" s="370"/>
      <c r="F777" s="117"/>
      <c r="G777" s="295"/>
      <c r="H777" s="365"/>
      <c r="I777" s="80"/>
      <c r="J777" s="363"/>
      <c r="K777" s="80"/>
      <c r="L777" s="365"/>
      <c r="M777" s="370"/>
      <c r="N777" s="342"/>
      <c r="O777" s="370"/>
      <c r="P777" s="342"/>
      <c r="Q777" s="295"/>
      <c r="R777" s="295"/>
      <c r="S777" s="295"/>
      <c r="T777" s="295"/>
      <c r="U777" s="295"/>
      <c r="V777" s="295"/>
      <c r="W777" s="295"/>
      <c r="X777" s="295"/>
      <c r="Y777" s="295"/>
      <c r="Z777" s="295"/>
      <c r="AA777" s="295"/>
      <c r="AB777" s="295"/>
      <c r="AC777" s="295"/>
      <c r="AD777" s="295"/>
      <c r="AE777" s="295"/>
      <c r="AF777" s="295"/>
      <c r="AG777" s="295"/>
      <c r="AH777" s="295"/>
      <c r="AI777" s="295"/>
      <c r="AJ777" s="295"/>
      <c r="AK777" s="295"/>
      <c r="AL777" s="295"/>
      <c r="AM777" s="295"/>
      <c r="AN777" s="295"/>
      <c r="AO777" s="295"/>
      <c r="AP777" s="295"/>
      <c r="AQ777" s="295"/>
      <c r="AR777" s="295"/>
      <c r="AS777" s="295"/>
      <c r="AT777" s="295"/>
      <c r="AU777" s="295"/>
    </row>
    <row r="778" spans="2:47" x14ac:dyDescent="0.3">
      <c r="B778" s="363"/>
      <c r="C778" s="295"/>
      <c r="D778" s="295"/>
      <c r="E778" s="370"/>
      <c r="F778" s="117"/>
      <c r="G778" s="295"/>
      <c r="H778" s="365"/>
      <c r="I778" s="80"/>
      <c r="J778" s="363"/>
      <c r="K778" s="80"/>
      <c r="L778" s="365"/>
      <c r="M778" s="370"/>
      <c r="N778" s="342"/>
      <c r="O778" s="370"/>
      <c r="P778" s="342"/>
      <c r="Q778" s="295"/>
      <c r="R778" s="295"/>
      <c r="S778" s="295"/>
      <c r="T778" s="295"/>
      <c r="U778" s="295"/>
      <c r="V778" s="295"/>
      <c r="W778" s="295"/>
      <c r="X778" s="295"/>
      <c r="Y778" s="295"/>
      <c r="Z778" s="295"/>
      <c r="AA778" s="295"/>
      <c r="AB778" s="295"/>
      <c r="AC778" s="295"/>
      <c r="AD778" s="295"/>
      <c r="AE778" s="295"/>
      <c r="AF778" s="295"/>
      <c r="AG778" s="295"/>
      <c r="AH778" s="295"/>
      <c r="AI778" s="295"/>
      <c r="AJ778" s="295"/>
      <c r="AK778" s="295"/>
      <c r="AL778" s="295"/>
      <c r="AM778" s="295"/>
      <c r="AN778" s="295"/>
      <c r="AO778" s="295"/>
      <c r="AP778" s="295"/>
      <c r="AQ778" s="295"/>
      <c r="AR778" s="295"/>
      <c r="AS778" s="295"/>
      <c r="AT778" s="295"/>
      <c r="AU778" s="295"/>
    </row>
    <row r="779" spans="2:47" x14ac:dyDescent="0.3">
      <c r="B779" s="363"/>
      <c r="C779" s="295"/>
      <c r="D779" s="295"/>
      <c r="E779" s="370"/>
      <c r="F779" s="117"/>
      <c r="G779" s="295"/>
      <c r="H779" s="365"/>
      <c r="I779" s="80"/>
      <c r="J779" s="363"/>
      <c r="K779" s="80"/>
      <c r="L779" s="365"/>
      <c r="M779" s="370"/>
      <c r="N779" s="342"/>
      <c r="O779" s="370"/>
      <c r="P779" s="342"/>
      <c r="Q779" s="295"/>
      <c r="R779" s="295"/>
      <c r="S779" s="295"/>
      <c r="T779" s="295"/>
      <c r="U779" s="295"/>
      <c r="V779" s="295"/>
      <c r="W779" s="295"/>
      <c r="X779" s="295"/>
      <c r="Y779" s="295"/>
      <c r="Z779" s="295"/>
      <c r="AA779" s="295"/>
      <c r="AB779" s="295"/>
      <c r="AC779" s="295"/>
      <c r="AD779" s="295"/>
      <c r="AE779" s="295"/>
      <c r="AF779" s="295"/>
      <c r="AG779" s="295"/>
      <c r="AH779" s="295"/>
      <c r="AI779" s="295"/>
      <c r="AJ779" s="295"/>
      <c r="AK779" s="295"/>
      <c r="AL779" s="295"/>
      <c r="AM779" s="295"/>
      <c r="AN779" s="295"/>
      <c r="AO779" s="295"/>
      <c r="AP779" s="295"/>
      <c r="AQ779" s="295"/>
      <c r="AR779" s="295"/>
      <c r="AS779" s="295"/>
      <c r="AT779" s="295"/>
      <c r="AU779" s="295"/>
    </row>
    <row r="780" spans="2:47" x14ac:dyDescent="0.3">
      <c r="B780" s="363"/>
      <c r="C780" s="295"/>
      <c r="D780" s="295"/>
      <c r="E780" s="370"/>
      <c r="F780" s="117"/>
      <c r="G780" s="295"/>
      <c r="H780" s="365"/>
      <c r="I780" s="80"/>
      <c r="J780" s="363"/>
      <c r="K780" s="80"/>
      <c r="L780" s="365"/>
      <c r="M780" s="370"/>
      <c r="N780" s="342"/>
      <c r="O780" s="370"/>
      <c r="P780" s="342"/>
      <c r="Q780" s="295"/>
      <c r="R780" s="295"/>
      <c r="S780" s="295"/>
      <c r="T780" s="295"/>
      <c r="U780" s="295"/>
      <c r="V780" s="295"/>
      <c r="W780" s="295"/>
      <c r="X780" s="295"/>
      <c r="Y780" s="295"/>
      <c r="Z780" s="295"/>
      <c r="AA780" s="295"/>
      <c r="AB780" s="295"/>
      <c r="AC780" s="295"/>
      <c r="AD780" s="295"/>
      <c r="AE780" s="295"/>
      <c r="AF780" s="295"/>
      <c r="AG780" s="295"/>
      <c r="AH780" s="295"/>
      <c r="AI780" s="295"/>
      <c r="AJ780" s="295"/>
      <c r="AK780" s="295"/>
      <c r="AL780" s="295"/>
      <c r="AM780" s="295"/>
      <c r="AN780" s="295"/>
      <c r="AO780" s="295"/>
      <c r="AP780" s="295"/>
      <c r="AQ780" s="295"/>
      <c r="AR780" s="295"/>
      <c r="AS780" s="295"/>
      <c r="AT780" s="295"/>
      <c r="AU780" s="295"/>
    </row>
    <row r="781" spans="2:47" x14ac:dyDescent="0.3">
      <c r="B781" s="363"/>
      <c r="C781" s="295"/>
      <c r="D781" s="295"/>
      <c r="E781" s="370"/>
      <c r="F781" s="117"/>
      <c r="G781" s="295"/>
      <c r="H781" s="365"/>
      <c r="I781" s="80"/>
      <c r="J781" s="363"/>
      <c r="K781" s="80"/>
      <c r="L781" s="365"/>
      <c r="M781" s="370"/>
      <c r="N781" s="342"/>
      <c r="O781" s="370"/>
      <c r="P781" s="342"/>
      <c r="Q781" s="295"/>
      <c r="R781" s="295"/>
      <c r="S781" s="295"/>
      <c r="T781" s="295"/>
      <c r="U781" s="295"/>
      <c r="V781" s="295"/>
      <c r="W781" s="295"/>
      <c r="X781" s="295"/>
      <c r="Y781" s="295"/>
      <c r="Z781" s="295"/>
      <c r="AA781" s="295"/>
      <c r="AB781" s="295"/>
      <c r="AC781" s="295"/>
      <c r="AD781" s="295"/>
      <c r="AE781" s="295"/>
      <c r="AF781" s="295"/>
      <c r="AG781" s="295"/>
      <c r="AH781" s="295"/>
      <c r="AI781" s="295"/>
      <c r="AJ781" s="295"/>
      <c r="AK781" s="295"/>
      <c r="AL781" s="295"/>
      <c r="AM781" s="295"/>
      <c r="AN781" s="295"/>
      <c r="AO781" s="295"/>
      <c r="AP781" s="295"/>
      <c r="AQ781" s="295"/>
      <c r="AR781" s="295"/>
      <c r="AS781" s="295"/>
      <c r="AT781" s="295"/>
      <c r="AU781" s="295"/>
    </row>
    <row r="782" spans="2:47" x14ac:dyDescent="0.3">
      <c r="B782" s="363"/>
      <c r="C782" s="295"/>
      <c r="D782" s="295"/>
      <c r="E782" s="370"/>
      <c r="F782" s="117"/>
      <c r="G782" s="295"/>
      <c r="H782" s="365"/>
      <c r="I782" s="80"/>
      <c r="J782" s="363"/>
      <c r="K782" s="80"/>
      <c r="L782" s="365"/>
      <c r="M782" s="370"/>
      <c r="N782" s="342"/>
      <c r="O782" s="370"/>
      <c r="P782" s="342"/>
      <c r="Q782" s="295"/>
      <c r="R782" s="295"/>
      <c r="S782" s="295"/>
      <c r="T782" s="295"/>
      <c r="U782" s="295"/>
      <c r="V782" s="295"/>
      <c r="W782" s="295"/>
      <c r="X782" s="295"/>
      <c r="Y782" s="295"/>
      <c r="Z782" s="295"/>
      <c r="AA782" s="295"/>
      <c r="AB782" s="295"/>
      <c r="AC782" s="295"/>
      <c r="AD782" s="295"/>
      <c r="AE782" s="295"/>
      <c r="AF782" s="295"/>
      <c r="AG782" s="295"/>
      <c r="AH782" s="295"/>
      <c r="AI782" s="295"/>
      <c r="AJ782" s="295"/>
      <c r="AK782" s="295"/>
      <c r="AL782" s="295"/>
      <c r="AM782" s="295"/>
      <c r="AN782" s="295"/>
      <c r="AO782" s="295"/>
      <c r="AP782" s="295"/>
      <c r="AQ782" s="295"/>
      <c r="AR782" s="295"/>
      <c r="AS782" s="295"/>
      <c r="AT782" s="295"/>
      <c r="AU782" s="295"/>
    </row>
    <row r="783" spans="2:47" x14ac:dyDescent="0.3">
      <c r="B783" s="363"/>
      <c r="C783" s="295"/>
      <c r="D783" s="295"/>
      <c r="E783" s="370"/>
      <c r="F783" s="117"/>
      <c r="G783" s="295"/>
      <c r="H783" s="365"/>
      <c r="I783" s="80"/>
      <c r="J783" s="363"/>
      <c r="K783" s="80"/>
      <c r="L783" s="365"/>
      <c r="M783" s="370"/>
      <c r="N783" s="342"/>
      <c r="O783" s="370"/>
      <c r="P783" s="342"/>
      <c r="Q783" s="295"/>
      <c r="R783" s="295"/>
      <c r="S783" s="295"/>
      <c r="T783" s="295"/>
      <c r="U783" s="295"/>
      <c r="V783" s="295"/>
      <c r="W783" s="295"/>
      <c r="X783" s="295"/>
      <c r="Y783" s="295"/>
      <c r="Z783" s="295"/>
      <c r="AA783" s="295"/>
      <c r="AB783" s="295"/>
      <c r="AC783" s="295"/>
      <c r="AD783" s="295"/>
      <c r="AE783" s="295"/>
      <c r="AF783" s="295"/>
      <c r="AG783" s="295"/>
      <c r="AH783" s="295"/>
      <c r="AI783" s="295"/>
      <c r="AJ783" s="295"/>
      <c r="AK783" s="295"/>
      <c r="AL783" s="295"/>
      <c r="AM783" s="295"/>
      <c r="AN783" s="295"/>
      <c r="AO783" s="295"/>
      <c r="AP783" s="295"/>
      <c r="AQ783" s="295"/>
      <c r="AR783" s="295"/>
      <c r="AS783" s="295"/>
      <c r="AT783" s="295"/>
      <c r="AU783" s="295"/>
    </row>
    <row r="784" spans="2:47" x14ac:dyDescent="0.3">
      <c r="B784" s="363"/>
      <c r="C784" s="295"/>
      <c r="D784" s="295"/>
      <c r="E784" s="370"/>
      <c r="F784" s="117"/>
      <c r="G784" s="295"/>
      <c r="H784" s="365"/>
      <c r="I784" s="80"/>
      <c r="J784" s="363"/>
      <c r="K784" s="80"/>
      <c r="L784" s="365"/>
      <c r="M784" s="370"/>
      <c r="N784" s="342"/>
      <c r="O784" s="370"/>
      <c r="P784" s="342"/>
      <c r="Q784" s="295"/>
      <c r="R784" s="295"/>
      <c r="S784" s="295"/>
      <c r="T784" s="295"/>
      <c r="U784" s="295"/>
      <c r="V784" s="295"/>
      <c r="W784" s="295"/>
      <c r="X784" s="295"/>
      <c r="Y784" s="295"/>
      <c r="Z784" s="295"/>
      <c r="AA784" s="295"/>
      <c r="AB784" s="295"/>
      <c r="AC784" s="295"/>
      <c r="AD784" s="295"/>
      <c r="AE784" s="295"/>
      <c r="AF784" s="295"/>
      <c r="AG784" s="295"/>
      <c r="AH784" s="295"/>
      <c r="AI784" s="295"/>
      <c r="AJ784" s="295"/>
      <c r="AK784" s="295"/>
      <c r="AL784" s="295"/>
      <c r="AM784" s="295"/>
      <c r="AN784" s="295"/>
      <c r="AO784" s="295"/>
      <c r="AP784" s="295"/>
      <c r="AQ784" s="295"/>
      <c r="AR784" s="295"/>
      <c r="AS784" s="295"/>
      <c r="AT784" s="295"/>
      <c r="AU784" s="295"/>
    </row>
    <row r="785" spans="2:47" x14ac:dyDescent="0.3">
      <c r="B785" s="363"/>
      <c r="C785" s="295"/>
      <c r="D785" s="295"/>
      <c r="E785" s="370"/>
      <c r="F785" s="117"/>
      <c r="G785" s="295"/>
      <c r="H785" s="365"/>
      <c r="I785" s="80"/>
      <c r="J785" s="363"/>
      <c r="K785" s="80"/>
      <c r="L785" s="365"/>
      <c r="M785" s="370"/>
      <c r="N785" s="342"/>
      <c r="O785" s="370"/>
      <c r="P785" s="342"/>
      <c r="Q785" s="295"/>
      <c r="R785" s="295"/>
      <c r="S785" s="295"/>
      <c r="T785" s="295"/>
      <c r="U785" s="295"/>
      <c r="V785" s="295"/>
      <c r="W785" s="295"/>
      <c r="X785" s="295"/>
      <c r="Y785" s="295"/>
      <c r="Z785" s="295"/>
      <c r="AA785" s="295"/>
      <c r="AB785" s="295"/>
      <c r="AC785" s="295"/>
      <c r="AD785" s="295"/>
      <c r="AE785" s="295"/>
      <c r="AF785" s="295"/>
      <c r="AG785" s="295"/>
      <c r="AH785" s="295"/>
      <c r="AI785" s="295"/>
      <c r="AJ785" s="295"/>
      <c r="AK785" s="295"/>
      <c r="AL785" s="295"/>
      <c r="AM785" s="295"/>
      <c r="AN785" s="295"/>
      <c r="AO785" s="295"/>
      <c r="AP785" s="295"/>
      <c r="AQ785" s="295"/>
      <c r="AR785" s="295"/>
      <c r="AS785" s="295"/>
      <c r="AT785" s="295"/>
      <c r="AU785" s="295"/>
    </row>
    <row r="786" spans="2:47" x14ac:dyDescent="0.3">
      <c r="B786" s="363"/>
      <c r="C786" s="295"/>
      <c r="D786" s="295"/>
      <c r="E786" s="370"/>
      <c r="F786" s="117"/>
      <c r="G786" s="295"/>
      <c r="H786" s="365"/>
      <c r="I786" s="80"/>
      <c r="J786" s="363"/>
      <c r="K786" s="80"/>
      <c r="L786" s="365"/>
      <c r="M786" s="370"/>
      <c r="N786" s="342"/>
      <c r="O786" s="370"/>
      <c r="P786" s="342"/>
      <c r="Q786" s="295"/>
      <c r="R786" s="295"/>
      <c r="S786" s="295"/>
      <c r="T786" s="295"/>
      <c r="U786" s="295"/>
      <c r="V786" s="295"/>
      <c r="W786" s="295"/>
      <c r="X786" s="295"/>
      <c r="Y786" s="295"/>
      <c r="Z786" s="295"/>
      <c r="AA786" s="295"/>
      <c r="AB786" s="295"/>
      <c r="AC786" s="295"/>
      <c r="AD786" s="295"/>
      <c r="AE786" s="295"/>
      <c r="AF786" s="295"/>
      <c r="AG786" s="295"/>
      <c r="AH786" s="295"/>
      <c r="AI786" s="295"/>
      <c r="AJ786" s="295"/>
      <c r="AK786" s="295"/>
      <c r="AL786" s="295"/>
      <c r="AM786" s="295"/>
      <c r="AN786" s="295"/>
      <c r="AO786" s="295"/>
      <c r="AP786" s="295"/>
      <c r="AQ786" s="295"/>
      <c r="AR786" s="295"/>
      <c r="AS786" s="295"/>
      <c r="AT786" s="295"/>
      <c r="AU786" s="295"/>
    </row>
    <row r="787" spans="2:47" x14ac:dyDescent="0.3">
      <c r="B787" s="363"/>
      <c r="C787" s="295"/>
      <c r="D787" s="295"/>
      <c r="E787" s="370"/>
      <c r="F787" s="117"/>
      <c r="G787" s="295"/>
      <c r="H787" s="365"/>
      <c r="I787" s="80"/>
      <c r="J787" s="363"/>
      <c r="K787" s="80"/>
      <c r="L787" s="365"/>
      <c r="M787" s="370"/>
      <c r="N787" s="342"/>
      <c r="O787" s="370"/>
      <c r="P787" s="342"/>
      <c r="Q787" s="295"/>
      <c r="R787" s="295"/>
      <c r="S787" s="295"/>
      <c r="T787" s="295"/>
      <c r="U787" s="295"/>
      <c r="V787" s="295"/>
      <c r="W787" s="295"/>
      <c r="X787" s="295"/>
      <c r="Y787" s="295"/>
      <c r="Z787" s="295"/>
      <c r="AA787" s="295"/>
      <c r="AB787" s="295"/>
      <c r="AC787" s="295"/>
      <c r="AD787" s="295"/>
      <c r="AE787" s="295"/>
      <c r="AF787" s="295"/>
      <c r="AG787" s="295"/>
      <c r="AH787" s="295"/>
      <c r="AI787" s="295"/>
      <c r="AJ787" s="295"/>
      <c r="AK787" s="295"/>
      <c r="AL787" s="295"/>
      <c r="AM787" s="295"/>
      <c r="AN787" s="295"/>
      <c r="AO787" s="295"/>
      <c r="AP787" s="295"/>
      <c r="AQ787" s="295"/>
      <c r="AR787" s="295"/>
      <c r="AS787" s="295"/>
      <c r="AT787" s="295"/>
      <c r="AU787" s="295"/>
    </row>
    <row r="788" spans="2:47" x14ac:dyDescent="0.3">
      <c r="B788" s="363"/>
      <c r="C788" s="295"/>
      <c r="D788" s="295"/>
      <c r="E788" s="370"/>
      <c r="F788" s="117"/>
      <c r="G788" s="295"/>
      <c r="H788" s="365"/>
      <c r="I788" s="80"/>
      <c r="J788" s="363"/>
      <c r="K788" s="80"/>
      <c r="L788" s="365"/>
      <c r="M788" s="370"/>
      <c r="N788" s="342"/>
      <c r="O788" s="370"/>
      <c r="P788" s="342"/>
      <c r="Q788" s="295"/>
      <c r="R788" s="295"/>
      <c r="S788" s="295"/>
      <c r="T788" s="295"/>
      <c r="U788" s="295"/>
      <c r="V788" s="295"/>
      <c r="W788" s="295"/>
      <c r="X788" s="295"/>
      <c r="Y788" s="295"/>
      <c r="Z788" s="295"/>
      <c r="AA788" s="295"/>
      <c r="AB788" s="295"/>
      <c r="AC788" s="295"/>
      <c r="AD788" s="295"/>
      <c r="AE788" s="295"/>
      <c r="AF788" s="295"/>
      <c r="AG788" s="295"/>
      <c r="AH788" s="295"/>
      <c r="AI788" s="295"/>
      <c r="AJ788" s="295"/>
      <c r="AK788" s="295"/>
      <c r="AL788" s="295"/>
      <c r="AM788" s="295"/>
      <c r="AN788" s="295"/>
      <c r="AO788" s="295"/>
      <c r="AP788" s="295"/>
      <c r="AQ788" s="295"/>
      <c r="AR788" s="295"/>
      <c r="AS788" s="295"/>
      <c r="AT788" s="295"/>
      <c r="AU788" s="295"/>
    </row>
    <row r="789" spans="2:47" x14ac:dyDescent="0.3">
      <c r="B789" s="363"/>
      <c r="C789" s="295"/>
      <c r="D789" s="295"/>
      <c r="E789" s="370"/>
      <c r="F789" s="117"/>
      <c r="G789" s="295"/>
      <c r="H789" s="365"/>
      <c r="I789" s="80"/>
      <c r="J789" s="363"/>
      <c r="K789" s="80"/>
      <c r="L789" s="365"/>
      <c r="M789" s="370"/>
      <c r="N789" s="342"/>
      <c r="O789" s="370"/>
      <c r="P789" s="342"/>
      <c r="Q789" s="295"/>
      <c r="R789" s="295"/>
      <c r="S789" s="295"/>
      <c r="T789" s="295"/>
      <c r="U789" s="295"/>
      <c r="V789" s="295"/>
      <c r="W789" s="295"/>
      <c r="X789" s="295"/>
      <c r="Y789" s="295"/>
      <c r="Z789" s="295"/>
      <c r="AA789" s="295"/>
      <c r="AB789" s="295"/>
      <c r="AC789" s="295"/>
      <c r="AD789" s="295"/>
      <c r="AE789" s="295"/>
      <c r="AF789" s="295"/>
      <c r="AG789" s="295"/>
      <c r="AH789" s="295"/>
      <c r="AI789" s="295"/>
      <c r="AJ789" s="295"/>
      <c r="AK789" s="295"/>
      <c r="AL789" s="295"/>
      <c r="AM789" s="295"/>
      <c r="AN789" s="295"/>
      <c r="AO789" s="295"/>
      <c r="AP789" s="295"/>
      <c r="AQ789" s="295"/>
      <c r="AR789" s="295"/>
      <c r="AS789" s="295"/>
      <c r="AT789" s="295"/>
      <c r="AU789" s="295"/>
    </row>
    <row r="790" spans="2:47" x14ac:dyDescent="0.3">
      <c r="B790" s="363"/>
      <c r="C790" s="295"/>
      <c r="D790" s="295"/>
      <c r="E790" s="370"/>
      <c r="F790" s="117"/>
      <c r="G790" s="295"/>
      <c r="H790" s="365"/>
      <c r="I790" s="80"/>
      <c r="J790" s="363"/>
      <c r="K790" s="80"/>
      <c r="L790" s="365"/>
      <c r="M790" s="370"/>
      <c r="N790" s="342"/>
      <c r="O790" s="370"/>
      <c r="P790" s="342"/>
      <c r="Q790" s="295"/>
      <c r="R790" s="295"/>
      <c r="S790" s="295"/>
      <c r="T790" s="295"/>
      <c r="U790" s="295"/>
      <c r="V790" s="295"/>
      <c r="W790" s="295"/>
      <c r="X790" s="295"/>
      <c r="Y790" s="295"/>
      <c r="Z790" s="295"/>
      <c r="AA790" s="295"/>
      <c r="AB790" s="295"/>
      <c r="AC790" s="295"/>
      <c r="AD790" s="295"/>
      <c r="AE790" s="295"/>
      <c r="AF790" s="295"/>
      <c r="AG790" s="295"/>
      <c r="AH790" s="295"/>
      <c r="AI790" s="295"/>
      <c r="AJ790" s="295"/>
      <c r="AK790" s="295"/>
      <c r="AL790" s="295"/>
      <c r="AM790" s="295"/>
      <c r="AN790" s="295"/>
      <c r="AO790" s="295"/>
      <c r="AP790" s="295"/>
      <c r="AQ790" s="295"/>
      <c r="AR790" s="295"/>
      <c r="AS790" s="295"/>
      <c r="AT790" s="295"/>
      <c r="AU790" s="295"/>
    </row>
    <row r="791" spans="2:47" x14ac:dyDescent="0.3">
      <c r="B791" s="363"/>
      <c r="C791" s="295"/>
      <c r="D791" s="295"/>
      <c r="E791" s="370"/>
      <c r="F791" s="117"/>
      <c r="G791" s="295"/>
      <c r="H791" s="365"/>
      <c r="I791" s="80"/>
      <c r="J791" s="363"/>
      <c r="K791" s="80"/>
      <c r="L791" s="365"/>
      <c r="M791" s="370"/>
      <c r="N791" s="342"/>
      <c r="O791" s="370"/>
      <c r="P791" s="342"/>
      <c r="Q791" s="295"/>
      <c r="R791" s="295"/>
      <c r="S791" s="295"/>
      <c r="T791" s="295"/>
      <c r="U791" s="295"/>
      <c r="V791" s="295"/>
      <c r="W791" s="295"/>
      <c r="X791" s="295"/>
      <c r="Y791" s="295"/>
      <c r="Z791" s="295"/>
      <c r="AA791" s="295"/>
      <c r="AB791" s="295"/>
      <c r="AC791" s="295"/>
      <c r="AD791" s="295"/>
      <c r="AE791" s="295"/>
      <c r="AF791" s="295"/>
      <c r="AG791" s="295"/>
      <c r="AH791" s="295"/>
      <c r="AI791" s="295"/>
      <c r="AJ791" s="295"/>
      <c r="AK791" s="295"/>
      <c r="AL791" s="295"/>
      <c r="AM791" s="295"/>
      <c r="AN791" s="295"/>
      <c r="AO791" s="295"/>
      <c r="AP791" s="295"/>
      <c r="AQ791" s="295"/>
      <c r="AR791" s="295"/>
      <c r="AS791" s="295"/>
      <c r="AT791" s="295"/>
      <c r="AU791" s="295"/>
    </row>
    <row r="792" spans="2:47" x14ac:dyDescent="0.3">
      <c r="B792" s="363"/>
      <c r="C792" s="295"/>
      <c r="D792" s="295"/>
      <c r="E792" s="370"/>
      <c r="F792" s="117"/>
      <c r="G792" s="295"/>
      <c r="H792" s="365"/>
      <c r="I792" s="80"/>
      <c r="J792" s="363"/>
      <c r="K792" s="80"/>
      <c r="L792" s="365"/>
      <c r="M792" s="370"/>
      <c r="N792" s="342"/>
      <c r="O792" s="370"/>
      <c r="P792" s="342"/>
      <c r="Q792" s="295"/>
      <c r="R792" s="295"/>
      <c r="S792" s="295"/>
      <c r="T792" s="295"/>
      <c r="U792" s="295"/>
      <c r="V792" s="295"/>
      <c r="W792" s="295"/>
      <c r="X792" s="295"/>
      <c r="Y792" s="295"/>
      <c r="Z792" s="295"/>
      <c r="AA792" s="295"/>
      <c r="AB792" s="295"/>
      <c r="AC792" s="295"/>
      <c r="AD792" s="295"/>
      <c r="AE792" s="295"/>
      <c r="AF792" s="295"/>
      <c r="AG792" s="295"/>
      <c r="AH792" s="295"/>
      <c r="AI792" s="295"/>
      <c r="AJ792" s="295"/>
      <c r="AK792" s="295"/>
      <c r="AL792" s="295"/>
      <c r="AM792" s="295"/>
      <c r="AN792" s="295"/>
      <c r="AO792" s="295"/>
      <c r="AP792" s="295"/>
      <c r="AQ792" s="295"/>
      <c r="AR792" s="295"/>
      <c r="AS792" s="295"/>
      <c r="AT792" s="295"/>
      <c r="AU792" s="295"/>
    </row>
    <row r="793" spans="2:47" x14ac:dyDescent="0.3">
      <c r="B793" s="363"/>
      <c r="C793" s="295"/>
      <c r="D793" s="295"/>
      <c r="E793" s="370"/>
      <c r="F793" s="117"/>
      <c r="G793" s="295"/>
      <c r="H793" s="365"/>
      <c r="I793" s="80"/>
      <c r="J793" s="363"/>
      <c r="K793" s="80"/>
      <c r="L793" s="365"/>
      <c r="M793" s="370"/>
      <c r="N793" s="342"/>
      <c r="O793" s="370"/>
      <c r="P793" s="342"/>
      <c r="Q793" s="295"/>
      <c r="R793" s="295"/>
      <c r="S793" s="295"/>
      <c r="T793" s="295"/>
      <c r="U793" s="295"/>
      <c r="V793" s="295"/>
      <c r="W793" s="295"/>
      <c r="X793" s="295"/>
      <c r="Y793" s="295"/>
      <c r="Z793" s="295"/>
      <c r="AA793" s="295"/>
      <c r="AB793" s="295"/>
      <c r="AC793" s="295"/>
      <c r="AD793" s="295"/>
      <c r="AE793" s="295"/>
      <c r="AF793" s="295"/>
      <c r="AG793" s="295"/>
      <c r="AH793" s="295"/>
      <c r="AI793" s="295"/>
      <c r="AJ793" s="295"/>
      <c r="AK793" s="295"/>
      <c r="AL793" s="295"/>
      <c r="AM793" s="295"/>
      <c r="AN793" s="295"/>
      <c r="AO793" s="295"/>
      <c r="AP793" s="295"/>
      <c r="AQ793" s="295"/>
      <c r="AR793" s="295"/>
      <c r="AS793" s="295"/>
      <c r="AT793" s="295"/>
      <c r="AU793" s="295"/>
    </row>
    <row r="794" spans="2:47" x14ac:dyDescent="0.3">
      <c r="B794" s="363"/>
      <c r="C794" s="295"/>
      <c r="D794" s="295"/>
      <c r="E794" s="370"/>
      <c r="F794" s="117"/>
      <c r="G794" s="295"/>
      <c r="H794" s="365"/>
      <c r="I794" s="80"/>
      <c r="J794" s="363"/>
      <c r="K794" s="80"/>
      <c r="L794" s="365"/>
      <c r="M794" s="370"/>
      <c r="N794" s="342"/>
      <c r="O794" s="370"/>
      <c r="P794" s="342"/>
      <c r="Q794" s="295"/>
      <c r="R794" s="295"/>
      <c r="S794" s="295"/>
      <c r="T794" s="295"/>
      <c r="U794" s="295"/>
      <c r="V794" s="295"/>
      <c r="W794" s="295"/>
      <c r="X794" s="295"/>
      <c r="Y794" s="295"/>
      <c r="Z794" s="295"/>
      <c r="AA794" s="295"/>
      <c r="AB794" s="295"/>
      <c r="AC794" s="295"/>
      <c r="AD794" s="295"/>
      <c r="AE794" s="295"/>
      <c r="AF794" s="295"/>
      <c r="AG794" s="295"/>
      <c r="AH794" s="295"/>
      <c r="AI794" s="295"/>
      <c r="AJ794" s="295"/>
      <c r="AK794" s="295"/>
      <c r="AL794" s="295"/>
      <c r="AM794" s="295"/>
      <c r="AN794" s="295"/>
      <c r="AO794" s="295"/>
      <c r="AP794" s="295"/>
      <c r="AQ794" s="295"/>
      <c r="AR794" s="295"/>
      <c r="AS794" s="295"/>
      <c r="AT794" s="295"/>
      <c r="AU794" s="295"/>
    </row>
    <row r="795" spans="2:47" x14ac:dyDescent="0.3">
      <c r="B795" s="363"/>
      <c r="C795" s="295"/>
      <c r="D795" s="295"/>
      <c r="E795" s="370"/>
      <c r="F795" s="117"/>
      <c r="G795" s="295"/>
      <c r="H795" s="365"/>
      <c r="I795" s="80"/>
      <c r="J795" s="363"/>
      <c r="K795" s="80"/>
      <c r="L795" s="365"/>
      <c r="M795" s="370"/>
      <c r="N795" s="342"/>
      <c r="O795" s="370"/>
      <c r="P795" s="342"/>
      <c r="Q795" s="295"/>
      <c r="R795" s="295"/>
      <c r="S795" s="295"/>
      <c r="T795" s="295"/>
      <c r="U795" s="295"/>
      <c r="V795" s="295"/>
      <c r="W795" s="295"/>
      <c r="X795" s="295"/>
      <c r="Y795" s="295"/>
      <c r="Z795" s="295"/>
      <c r="AA795" s="295"/>
      <c r="AB795" s="295"/>
      <c r="AC795" s="295"/>
      <c r="AD795" s="295"/>
      <c r="AE795" s="295"/>
      <c r="AF795" s="295"/>
      <c r="AG795" s="295"/>
      <c r="AH795" s="295"/>
      <c r="AI795" s="295"/>
      <c r="AJ795" s="295"/>
      <c r="AK795" s="295"/>
      <c r="AL795" s="295"/>
      <c r="AM795" s="295"/>
      <c r="AN795" s="295"/>
      <c r="AO795" s="295"/>
      <c r="AP795" s="295"/>
      <c r="AQ795" s="295"/>
      <c r="AR795" s="295"/>
      <c r="AS795" s="295"/>
      <c r="AT795" s="295"/>
      <c r="AU795" s="295"/>
    </row>
    <row r="796" spans="2:47" x14ac:dyDescent="0.3">
      <c r="B796" s="363"/>
      <c r="C796" s="295"/>
      <c r="D796" s="295"/>
      <c r="E796" s="370"/>
      <c r="F796" s="117"/>
      <c r="G796" s="295"/>
      <c r="H796" s="365"/>
      <c r="I796" s="80"/>
      <c r="J796" s="363"/>
      <c r="K796" s="80"/>
      <c r="L796" s="365"/>
      <c r="M796" s="370"/>
      <c r="N796" s="342"/>
      <c r="O796" s="370"/>
      <c r="P796" s="342"/>
      <c r="Q796" s="295"/>
      <c r="R796" s="295"/>
      <c r="S796" s="295"/>
      <c r="T796" s="295"/>
      <c r="U796" s="295"/>
      <c r="V796" s="295"/>
      <c r="W796" s="295"/>
      <c r="X796" s="295"/>
      <c r="Y796" s="295"/>
      <c r="Z796" s="295"/>
      <c r="AA796" s="295"/>
      <c r="AB796" s="295"/>
      <c r="AC796" s="295"/>
      <c r="AD796" s="295"/>
      <c r="AE796" s="295"/>
      <c r="AF796" s="295"/>
      <c r="AG796" s="295"/>
      <c r="AH796" s="295"/>
      <c r="AI796" s="295"/>
      <c r="AJ796" s="295"/>
      <c r="AK796" s="295"/>
      <c r="AL796" s="295"/>
      <c r="AM796" s="295"/>
      <c r="AN796" s="295"/>
      <c r="AO796" s="295"/>
      <c r="AP796" s="295"/>
      <c r="AQ796" s="295"/>
      <c r="AR796" s="295"/>
      <c r="AS796" s="295"/>
      <c r="AT796" s="295"/>
      <c r="AU796" s="295"/>
    </row>
    <row r="797" spans="2:47" x14ac:dyDescent="0.3">
      <c r="B797" s="363"/>
      <c r="C797" s="295"/>
      <c r="D797" s="295"/>
      <c r="E797" s="370"/>
      <c r="F797" s="117"/>
      <c r="G797" s="295"/>
      <c r="H797" s="365"/>
      <c r="I797" s="80"/>
      <c r="J797" s="363"/>
      <c r="K797" s="80"/>
      <c r="L797" s="365"/>
      <c r="M797" s="370"/>
      <c r="N797" s="342"/>
      <c r="O797" s="370"/>
      <c r="P797" s="342"/>
      <c r="Q797" s="295"/>
      <c r="R797" s="295"/>
      <c r="S797" s="295"/>
      <c r="T797" s="295"/>
      <c r="U797" s="295"/>
      <c r="V797" s="295"/>
      <c r="W797" s="295"/>
      <c r="X797" s="295"/>
      <c r="Y797" s="295"/>
      <c r="Z797" s="295"/>
      <c r="AA797" s="295"/>
      <c r="AB797" s="295"/>
      <c r="AC797" s="295"/>
      <c r="AD797" s="295"/>
      <c r="AE797" s="295"/>
      <c r="AF797" s="295"/>
      <c r="AG797" s="295"/>
      <c r="AH797" s="295"/>
      <c r="AI797" s="295"/>
      <c r="AJ797" s="295"/>
      <c r="AK797" s="295"/>
      <c r="AL797" s="295"/>
      <c r="AM797" s="295"/>
      <c r="AN797" s="295"/>
      <c r="AO797" s="295"/>
      <c r="AP797" s="295"/>
      <c r="AQ797" s="295"/>
      <c r="AR797" s="295"/>
      <c r="AS797" s="295"/>
      <c r="AT797" s="295"/>
      <c r="AU797" s="295"/>
    </row>
    <row r="798" spans="2:47" x14ac:dyDescent="0.3">
      <c r="B798" s="363"/>
      <c r="C798" s="295"/>
      <c r="D798" s="295"/>
      <c r="E798" s="370"/>
      <c r="F798" s="117"/>
      <c r="G798" s="295"/>
      <c r="H798" s="365"/>
      <c r="I798" s="80"/>
      <c r="J798" s="363"/>
      <c r="K798" s="80"/>
      <c r="L798" s="365"/>
      <c r="M798" s="370"/>
      <c r="N798" s="342"/>
      <c r="O798" s="370"/>
      <c r="P798" s="342"/>
      <c r="Q798" s="295"/>
      <c r="R798" s="295"/>
      <c r="S798" s="295"/>
      <c r="T798" s="295"/>
      <c r="U798" s="295"/>
      <c r="V798" s="295"/>
      <c r="W798" s="295"/>
      <c r="X798" s="295"/>
      <c r="Y798" s="295"/>
      <c r="Z798" s="295"/>
      <c r="AA798" s="295"/>
      <c r="AB798" s="295"/>
      <c r="AC798" s="295"/>
      <c r="AD798" s="295"/>
      <c r="AE798" s="295"/>
      <c r="AF798" s="295"/>
      <c r="AG798" s="295"/>
      <c r="AH798" s="295"/>
      <c r="AI798" s="295"/>
      <c r="AJ798" s="295"/>
      <c r="AK798" s="295"/>
      <c r="AL798" s="295"/>
      <c r="AM798" s="295"/>
      <c r="AN798" s="295"/>
      <c r="AO798" s="295"/>
      <c r="AP798" s="295"/>
      <c r="AQ798" s="295"/>
      <c r="AR798" s="295"/>
      <c r="AS798" s="295"/>
      <c r="AT798" s="295"/>
      <c r="AU798" s="295"/>
    </row>
    <row r="799" spans="2:47" x14ac:dyDescent="0.3">
      <c r="B799" s="363"/>
      <c r="C799" s="295"/>
      <c r="D799" s="295"/>
      <c r="E799" s="370"/>
      <c r="F799" s="117"/>
      <c r="G799" s="295"/>
      <c r="H799" s="365"/>
      <c r="I799" s="80"/>
      <c r="J799" s="363"/>
      <c r="K799" s="80"/>
      <c r="L799" s="365"/>
      <c r="M799" s="370"/>
      <c r="N799" s="342"/>
      <c r="O799" s="370"/>
      <c r="P799" s="342"/>
      <c r="Q799" s="295"/>
      <c r="R799" s="295"/>
      <c r="S799" s="295"/>
      <c r="T799" s="295"/>
      <c r="U799" s="295"/>
      <c r="V799" s="295"/>
      <c r="W799" s="295"/>
      <c r="X799" s="295"/>
      <c r="Y799" s="295"/>
      <c r="Z799" s="295"/>
      <c r="AA799" s="295"/>
      <c r="AB799" s="295"/>
      <c r="AC799" s="295"/>
      <c r="AD799" s="295"/>
      <c r="AE799" s="295"/>
      <c r="AF799" s="295"/>
      <c r="AG799" s="295"/>
      <c r="AH799" s="295"/>
      <c r="AI799" s="295"/>
      <c r="AJ799" s="295"/>
      <c r="AK799" s="295"/>
      <c r="AL799" s="295"/>
      <c r="AM799" s="295"/>
      <c r="AN799" s="295"/>
      <c r="AO799" s="295"/>
      <c r="AP799" s="295"/>
      <c r="AQ799" s="295"/>
      <c r="AR799" s="295"/>
      <c r="AS799" s="295"/>
      <c r="AT799" s="295"/>
      <c r="AU799" s="295"/>
    </row>
    <row r="800" spans="2:47" x14ac:dyDescent="0.3">
      <c r="B800" s="363"/>
      <c r="C800" s="295"/>
      <c r="D800" s="295"/>
      <c r="E800" s="370"/>
      <c r="F800" s="117"/>
      <c r="G800" s="295"/>
      <c r="H800" s="365"/>
      <c r="I800" s="80"/>
      <c r="J800" s="363"/>
      <c r="K800" s="80"/>
      <c r="L800" s="365"/>
      <c r="M800" s="370"/>
      <c r="N800" s="342"/>
      <c r="O800" s="370"/>
      <c r="P800" s="342"/>
      <c r="Q800" s="295"/>
      <c r="R800" s="295"/>
      <c r="S800" s="295"/>
      <c r="T800" s="295"/>
      <c r="U800" s="295"/>
      <c r="V800" s="295"/>
      <c r="W800" s="295"/>
      <c r="X800" s="295"/>
      <c r="Y800" s="295"/>
      <c r="Z800" s="295"/>
      <c r="AA800" s="295"/>
      <c r="AB800" s="295"/>
      <c r="AC800" s="295"/>
      <c r="AD800" s="295"/>
      <c r="AE800" s="295"/>
      <c r="AF800" s="295"/>
      <c r="AG800" s="295"/>
      <c r="AH800" s="295"/>
      <c r="AI800" s="295"/>
      <c r="AJ800" s="295"/>
      <c r="AK800" s="295"/>
      <c r="AL800" s="295"/>
      <c r="AM800" s="295"/>
      <c r="AN800" s="295"/>
      <c r="AO800" s="295"/>
      <c r="AP800" s="295"/>
      <c r="AQ800" s="295"/>
      <c r="AR800" s="295"/>
      <c r="AS800" s="295"/>
      <c r="AT800" s="295"/>
      <c r="AU800" s="295"/>
    </row>
    <row r="801" spans="2:47" x14ac:dyDescent="0.3">
      <c r="B801" s="363"/>
      <c r="C801" s="295"/>
      <c r="D801" s="295"/>
      <c r="E801" s="370"/>
      <c r="F801" s="117"/>
      <c r="G801" s="295"/>
      <c r="H801" s="365"/>
      <c r="I801" s="80"/>
      <c r="J801" s="363"/>
      <c r="K801" s="80"/>
      <c r="L801" s="365"/>
      <c r="M801" s="370"/>
      <c r="N801" s="342"/>
      <c r="O801" s="370"/>
      <c r="P801" s="342"/>
      <c r="Q801" s="295"/>
      <c r="R801" s="295"/>
      <c r="S801" s="295"/>
      <c r="T801" s="295"/>
      <c r="U801" s="295"/>
      <c r="V801" s="295"/>
      <c r="W801" s="295"/>
      <c r="X801" s="295"/>
      <c r="Y801" s="295"/>
      <c r="Z801" s="295"/>
      <c r="AA801" s="295"/>
      <c r="AB801" s="295"/>
      <c r="AC801" s="295"/>
      <c r="AD801" s="295"/>
      <c r="AE801" s="295"/>
      <c r="AF801" s="295"/>
      <c r="AG801" s="295"/>
      <c r="AH801" s="295"/>
      <c r="AI801" s="295"/>
      <c r="AJ801" s="295"/>
      <c r="AK801" s="295"/>
      <c r="AL801" s="295"/>
      <c r="AM801" s="295"/>
      <c r="AN801" s="295"/>
      <c r="AO801" s="295"/>
      <c r="AP801" s="295"/>
      <c r="AQ801" s="295"/>
      <c r="AR801" s="295"/>
      <c r="AS801" s="295"/>
      <c r="AT801" s="295"/>
      <c r="AU801" s="295"/>
    </row>
    <row r="802" spans="2:47" x14ac:dyDescent="0.3">
      <c r="B802" s="363"/>
      <c r="C802" s="295"/>
      <c r="D802" s="295"/>
      <c r="E802" s="370"/>
      <c r="F802" s="117"/>
      <c r="G802" s="295"/>
      <c r="H802" s="365"/>
      <c r="I802" s="80"/>
      <c r="J802" s="363"/>
      <c r="K802" s="80"/>
      <c r="L802" s="365"/>
      <c r="M802" s="370"/>
      <c r="N802" s="342"/>
      <c r="O802" s="370"/>
      <c r="P802" s="342"/>
      <c r="Q802" s="295"/>
      <c r="R802" s="295"/>
      <c r="S802" s="295"/>
      <c r="T802" s="295"/>
      <c r="U802" s="295"/>
      <c r="V802" s="295"/>
      <c r="W802" s="295"/>
      <c r="X802" s="295"/>
      <c r="Y802" s="295"/>
      <c r="Z802" s="295"/>
      <c r="AA802" s="295"/>
      <c r="AB802" s="295"/>
      <c r="AC802" s="295"/>
      <c r="AD802" s="295"/>
      <c r="AE802" s="295"/>
      <c r="AF802" s="295"/>
      <c r="AG802" s="295"/>
      <c r="AH802" s="295"/>
      <c r="AI802" s="295"/>
      <c r="AJ802" s="295"/>
      <c r="AK802" s="295"/>
      <c r="AL802" s="295"/>
      <c r="AM802" s="295"/>
      <c r="AN802" s="295"/>
      <c r="AO802" s="295"/>
      <c r="AP802" s="295"/>
      <c r="AQ802" s="295"/>
      <c r="AR802" s="295"/>
      <c r="AS802" s="295"/>
      <c r="AT802" s="295"/>
      <c r="AU802" s="295"/>
    </row>
    <row r="803" spans="2:47" x14ac:dyDescent="0.3">
      <c r="B803" s="363"/>
      <c r="C803" s="295"/>
      <c r="D803" s="295"/>
      <c r="E803" s="370"/>
      <c r="F803" s="117"/>
      <c r="G803" s="295"/>
      <c r="H803" s="365"/>
      <c r="I803" s="80"/>
      <c r="J803" s="363"/>
      <c r="K803" s="80"/>
      <c r="L803" s="365"/>
      <c r="M803" s="370"/>
      <c r="N803" s="342"/>
      <c r="O803" s="370"/>
      <c r="P803" s="342"/>
      <c r="Q803" s="295"/>
      <c r="R803" s="295"/>
      <c r="S803" s="295"/>
      <c r="T803" s="295"/>
      <c r="U803" s="295"/>
      <c r="V803" s="295"/>
      <c r="W803" s="295"/>
      <c r="X803" s="295"/>
      <c r="Y803" s="295"/>
      <c r="Z803" s="295"/>
      <c r="AA803" s="295"/>
      <c r="AB803" s="295"/>
      <c r="AC803" s="295"/>
      <c r="AD803" s="295"/>
      <c r="AE803" s="295"/>
      <c r="AF803" s="295"/>
      <c r="AG803" s="295"/>
      <c r="AH803" s="295"/>
      <c r="AI803" s="295"/>
      <c r="AJ803" s="295"/>
      <c r="AK803" s="295"/>
      <c r="AL803" s="295"/>
      <c r="AM803" s="295"/>
      <c r="AN803" s="295"/>
      <c r="AO803" s="295"/>
      <c r="AP803" s="295"/>
      <c r="AQ803" s="295"/>
      <c r="AR803" s="295"/>
      <c r="AS803" s="295"/>
      <c r="AT803" s="295"/>
      <c r="AU803" s="295"/>
    </row>
    <row r="804" spans="2:47" x14ac:dyDescent="0.3">
      <c r="B804" s="363"/>
      <c r="C804" s="295"/>
      <c r="D804" s="295"/>
      <c r="E804" s="370"/>
      <c r="F804" s="117"/>
      <c r="G804" s="295"/>
      <c r="H804" s="365"/>
      <c r="I804" s="80"/>
      <c r="J804" s="363"/>
      <c r="K804" s="80"/>
      <c r="L804" s="365"/>
      <c r="M804" s="370"/>
      <c r="N804" s="342"/>
      <c r="O804" s="370"/>
      <c r="P804" s="342"/>
      <c r="Q804" s="295"/>
      <c r="R804" s="295"/>
      <c r="S804" s="295"/>
      <c r="T804" s="295"/>
      <c r="U804" s="295"/>
      <c r="V804" s="295"/>
      <c r="W804" s="295"/>
      <c r="X804" s="295"/>
      <c r="Y804" s="295"/>
      <c r="Z804" s="295"/>
      <c r="AA804" s="295"/>
      <c r="AB804" s="295"/>
      <c r="AC804" s="295"/>
      <c r="AD804" s="295"/>
      <c r="AE804" s="295"/>
      <c r="AF804" s="295"/>
      <c r="AG804" s="295"/>
      <c r="AH804" s="295"/>
      <c r="AI804" s="295"/>
      <c r="AJ804" s="295"/>
      <c r="AK804" s="295"/>
      <c r="AL804" s="295"/>
      <c r="AM804" s="295"/>
      <c r="AN804" s="295"/>
      <c r="AO804" s="295"/>
      <c r="AP804" s="295"/>
      <c r="AQ804" s="295"/>
      <c r="AR804" s="295"/>
      <c r="AS804" s="295"/>
      <c r="AT804" s="295"/>
      <c r="AU804" s="295"/>
    </row>
    <row r="805" spans="2:47" x14ac:dyDescent="0.3">
      <c r="B805" s="363"/>
      <c r="C805" s="295"/>
      <c r="D805" s="295"/>
      <c r="E805" s="370"/>
      <c r="F805" s="117"/>
      <c r="G805" s="295"/>
      <c r="H805" s="365"/>
      <c r="I805" s="80"/>
      <c r="J805" s="363"/>
      <c r="K805" s="80"/>
      <c r="L805" s="365"/>
      <c r="M805" s="370"/>
      <c r="N805" s="342"/>
      <c r="O805" s="370"/>
      <c r="P805" s="342"/>
      <c r="Q805" s="295"/>
      <c r="R805" s="295"/>
      <c r="S805" s="295"/>
      <c r="T805" s="295"/>
      <c r="U805" s="295"/>
      <c r="V805" s="295"/>
      <c r="W805" s="295"/>
      <c r="X805" s="295"/>
      <c r="Y805" s="295"/>
      <c r="Z805" s="295"/>
      <c r="AA805" s="295"/>
      <c r="AB805" s="295"/>
      <c r="AC805" s="295"/>
      <c r="AD805" s="295"/>
      <c r="AE805" s="295"/>
      <c r="AF805" s="295"/>
      <c r="AG805" s="295"/>
      <c r="AH805" s="295"/>
      <c r="AI805" s="295"/>
      <c r="AJ805" s="295"/>
      <c r="AK805" s="295"/>
      <c r="AL805" s="295"/>
      <c r="AM805" s="295"/>
      <c r="AN805" s="295"/>
      <c r="AO805" s="295"/>
      <c r="AP805" s="295"/>
      <c r="AQ805" s="295"/>
      <c r="AR805" s="295"/>
      <c r="AS805" s="295"/>
      <c r="AT805" s="295"/>
      <c r="AU805" s="295"/>
    </row>
    <row r="806" spans="2:47" x14ac:dyDescent="0.3">
      <c r="B806" s="363"/>
      <c r="C806" s="295"/>
      <c r="D806" s="295"/>
      <c r="E806" s="370"/>
      <c r="F806" s="117"/>
      <c r="G806" s="295"/>
      <c r="H806" s="365"/>
      <c r="I806" s="80"/>
      <c r="J806" s="363"/>
      <c r="K806" s="80"/>
      <c r="L806" s="365"/>
      <c r="M806" s="370"/>
      <c r="N806" s="342"/>
      <c r="O806" s="370"/>
      <c r="P806" s="342"/>
      <c r="Q806" s="295"/>
      <c r="R806" s="295"/>
      <c r="S806" s="295"/>
      <c r="T806" s="295"/>
      <c r="U806" s="295"/>
      <c r="V806" s="295"/>
      <c r="W806" s="295"/>
      <c r="X806" s="295"/>
      <c r="Y806" s="295"/>
      <c r="Z806" s="295"/>
      <c r="AA806" s="295"/>
      <c r="AB806" s="295"/>
      <c r="AC806" s="295"/>
      <c r="AD806" s="295"/>
      <c r="AE806" s="295"/>
      <c r="AF806" s="295"/>
      <c r="AG806" s="295"/>
      <c r="AH806" s="295"/>
      <c r="AI806" s="295"/>
      <c r="AJ806" s="295"/>
      <c r="AK806" s="295"/>
      <c r="AL806" s="295"/>
      <c r="AM806" s="295"/>
      <c r="AN806" s="295"/>
      <c r="AO806" s="295"/>
      <c r="AP806" s="295"/>
      <c r="AQ806" s="295"/>
      <c r="AR806" s="295"/>
      <c r="AS806" s="295"/>
      <c r="AT806" s="295"/>
      <c r="AU806" s="295"/>
    </row>
    <row r="807" spans="2:47" x14ac:dyDescent="0.3">
      <c r="B807" s="363"/>
      <c r="C807" s="295"/>
      <c r="D807" s="295"/>
      <c r="E807" s="370"/>
      <c r="F807" s="117"/>
      <c r="G807" s="295"/>
      <c r="H807" s="365"/>
      <c r="I807" s="80"/>
      <c r="J807" s="363"/>
      <c r="K807" s="80"/>
      <c r="L807" s="365"/>
      <c r="M807" s="370"/>
      <c r="N807" s="342"/>
      <c r="O807" s="370"/>
      <c r="P807" s="342"/>
      <c r="Q807" s="295"/>
      <c r="R807" s="295"/>
      <c r="S807" s="295"/>
      <c r="T807" s="295"/>
      <c r="U807" s="295"/>
      <c r="V807" s="295"/>
      <c r="W807" s="295"/>
      <c r="X807" s="295"/>
      <c r="Y807" s="295"/>
      <c r="Z807" s="295"/>
      <c r="AA807" s="295"/>
      <c r="AB807" s="295"/>
      <c r="AC807" s="295"/>
      <c r="AD807" s="295"/>
      <c r="AE807" s="295"/>
      <c r="AF807" s="295"/>
      <c r="AG807" s="295"/>
      <c r="AH807" s="295"/>
      <c r="AI807" s="295"/>
      <c r="AJ807" s="295"/>
      <c r="AK807" s="295"/>
      <c r="AL807" s="295"/>
      <c r="AM807" s="295"/>
      <c r="AN807" s="295"/>
      <c r="AO807" s="295"/>
      <c r="AP807" s="295"/>
      <c r="AQ807" s="295"/>
      <c r="AR807" s="295"/>
      <c r="AS807" s="295"/>
      <c r="AT807" s="295"/>
      <c r="AU807" s="295"/>
    </row>
    <row r="808" spans="2:47" x14ac:dyDescent="0.3">
      <c r="B808" s="363"/>
      <c r="C808" s="295"/>
      <c r="D808" s="295"/>
      <c r="E808" s="370"/>
      <c r="F808" s="117"/>
      <c r="G808" s="295"/>
      <c r="H808" s="365"/>
      <c r="I808" s="80"/>
      <c r="J808" s="363"/>
      <c r="K808" s="80"/>
      <c r="L808" s="365"/>
      <c r="M808" s="370"/>
      <c r="N808" s="342"/>
      <c r="O808" s="370"/>
      <c r="P808" s="342"/>
      <c r="Q808" s="295"/>
      <c r="R808" s="295"/>
      <c r="S808" s="295"/>
      <c r="T808" s="295"/>
      <c r="U808" s="295"/>
      <c r="V808" s="295"/>
      <c r="W808" s="295"/>
      <c r="X808" s="295"/>
      <c r="Y808" s="295"/>
      <c r="Z808" s="295"/>
      <c r="AA808" s="295"/>
      <c r="AB808" s="295"/>
      <c r="AC808" s="295"/>
      <c r="AD808" s="295"/>
      <c r="AE808" s="295"/>
      <c r="AF808" s="295"/>
      <c r="AG808" s="295"/>
      <c r="AH808" s="295"/>
      <c r="AI808" s="295"/>
      <c r="AJ808" s="295"/>
      <c r="AK808" s="295"/>
      <c r="AL808" s="295"/>
      <c r="AM808" s="295"/>
      <c r="AN808" s="295"/>
      <c r="AO808" s="295"/>
      <c r="AP808" s="295"/>
      <c r="AQ808" s="295"/>
      <c r="AR808" s="295"/>
      <c r="AS808" s="295"/>
      <c r="AT808" s="295"/>
      <c r="AU808" s="295"/>
    </row>
    <row r="809" spans="2:47" x14ac:dyDescent="0.3">
      <c r="B809" s="363"/>
      <c r="C809" s="295"/>
      <c r="D809" s="295"/>
      <c r="E809" s="370"/>
      <c r="F809" s="117"/>
      <c r="G809" s="295"/>
      <c r="H809" s="365"/>
      <c r="I809" s="80"/>
      <c r="J809" s="363"/>
      <c r="K809" s="80"/>
      <c r="L809" s="365"/>
      <c r="M809" s="370"/>
      <c r="N809" s="342"/>
      <c r="O809" s="370"/>
      <c r="P809" s="342"/>
      <c r="Q809" s="295"/>
      <c r="R809" s="295"/>
      <c r="S809" s="295"/>
      <c r="T809" s="295"/>
      <c r="U809" s="295"/>
      <c r="V809" s="295"/>
      <c r="W809" s="295"/>
      <c r="X809" s="295"/>
      <c r="Y809" s="295"/>
      <c r="Z809" s="295"/>
      <c r="AA809" s="295"/>
      <c r="AB809" s="295"/>
      <c r="AC809" s="295"/>
      <c r="AD809" s="295"/>
      <c r="AE809" s="295"/>
      <c r="AF809" s="295"/>
      <c r="AG809" s="295"/>
      <c r="AH809" s="295"/>
      <c r="AI809" s="295"/>
      <c r="AJ809" s="295"/>
      <c r="AK809" s="295"/>
      <c r="AL809" s="295"/>
      <c r="AM809" s="295"/>
      <c r="AN809" s="295"/>
      <c r="AO809" s="295"/>
      <c r="AP809" s="295"/>
      <c r="AQ809" s="295"/>
      <c r="AR809" s="295"/>
      <c r="AS809" s="295"/>
      <c r="AT809" s="295"/>
      <c r="AU809" s="295"/>
    </row>
    <row r="810" spans="2:47" x14ac:dyDescent="0.3">
      <c r="B810" s="363"/>
      <c r="C810" s="295"/>
      <c r="D810" s="295"/>
      <c r="E810" s="370"/>
      <c r="F810" s="117"/>
      <c r="G810" s="295"/>
      <c r="H810" s="365"/>
      <c r="I810" s="80"/>
      <c r="J810" s="363"/>
      <c r="K810" s="80"/>
      <c r="L810" s="365"/>
      <c r="M810" s="370"/>
      <c r="N810" s="342"/>
      <c r="O810" s="370"/>
      <c r="P810" s="342"/>
      <c r="Q810" s="295"/>
      <c r="R810" s="295"/>
      <c r="S810" s="295"/>
      <c r="T810" s="295"/>
      <c r="U810" s="295"/>
      <c r="V810" s="295"/>
      <c r="W810" s="295"/>
      <c r="X810" s="295"/>
      <c r="Y810" s="295"/>
      <c r="Z810" s="295"/>
      <c r="AA810" s="295"/>
      <c r="AB810" s="295"/>
      <c r="AC810" s="295"/>
      <c r="AD810" s="295"/>
      <c r="AE810" s="295"/>
      <c r="AF810" s="295"/>
      <c r="AG810" s="295"/>
      <c r="AH810" s="295"/>
      <c r="AI810" s="295"/>
      <c r="AJ810" s="295"/>
      <c r="AK810" s="295"/>
      <c r="AL810" s="295"/>
      <c r="AM810" s="295"/>
      <c r="AN810" s="295"/>
      <c r="AO810" s="295"/>
      <c r="AP810" s="295"/>
      <c r="AQ810" s="295"/>
      <c r="AR810" s="295"/>
      <c r="AS810" s="295"/>
      <c r="AT810" s="295"/>
      <c r="AU810" s="295"/>
    </row>
    <row r="811" spans="2:47" x14ac:dyDescent="0.3">
      <c r="B811" s="363"/>
      <c r="C811" s="295"/>
      <c r="D811" s="295"/>
      <c r="E811" s="370"/>
      <c r="F811" s="117"/>
      <c r="G811" s="295"/>
      <c r="H811" s="365"/>
      <c r="I811" s="80"/>
      <c r="J811" s="363"/>
      <c r="K811" s="80"/>
      <c r="L811" s="365"/>
      <c r="M811" s="370"/>
      <c r="N811" s="342"/>
      <c r="O811" s="370"/>
      <c r="P811" s="342"/>
      <c r="Q811" s="295"/>
      <c r="R811" s="295"/>
      <c r="S811" s="295"/>
      <c r="T811" s="295"/>
      <c r="U811" s="295"/>
      <c r="V811" s="295"/>
      <c r="W811" s="295"/>
      <c r="X811" s="295"/>
      <c r="Y811" s="295"/>
      <c r="Z811" s="295"/>
      <c r="AA811" s="295"/>
      <c r="AB811" s="295"/>
      <c r="AC811" s="295"/>
      <c r="AD811" s="295"/>
      <c r="AE811" s="295"/>
      <c r="AF811" s="295"/>
      <c r="AG811" s="295"/>
      <c r="AH811" s="295"/>
      <c r="AI811" s="295"/>
      <c r="AJ811" s="295"/>
      <c r="AK811" s="295"/>
      <c r="AL811" s="295"/>
      <c r="AM811" s="295"/>
      <c r="AN811" s="295"/>
      <c r="AO811" s="295"/>
      <c r="AP811" s="295"/>
      <c r="AQ811" s="295"/>
      <c r="AR811" s="295"/>
      <c r="AS811" s="295"/>
      <c r="AT811" s="295"/>
      <c r="AU811" s="295"/>
    </row>
    <row r="812" spans="2:47" x14ac:dyDescent="0.3">
      <c r="B812" s="363"/>
      <c r="C812" s="295"/>
      <c r="D812" s="295"/>
      <c r="E812" s="370"/>
      <c r="F812" s="117"/>
      <c r="G812" s="295"/>
      <c r="H812" s="365"/>
      <c r="I812" s="80"/>
      <c r="J812" s="363"/>
      <c r="K812" s="80"/>
      <c r="L812" s="365"/>
      <c r="M812" s="370"/>
      <c r="N812" s="342"/>
      <c r="O812" s="370"/>
      <c r="P812" s="342"/>
      <c r="Q812" s="295"/>
      <c r="R812" s="295"/>
      <c r="S812" s="295"/>
      <c r="T812" s="295"/>
      <c r="U812" s="295"/>
      <c r="V812" s="295"/>
      <c r="W812" s="295"/>
      <c r="X812" s="295"/>
      <c r="Y812" s="295"/>
      <c r="Z812" s="295"/>
      <c r="AA812" s="295"/>
      <c r="AB812" s="295"/>
      <c r="AC812" s="295"/>
      <c r="AD812" s="295"/>
      <c r="AE812" s="295"/>
      <c r="AF812" s="295"/>
      <c r="AG812" s="295"/>
      <c r="AH812" s="295"/>
      <c r="AI812" s="295"/>
      <c r="AJ812" s="295"/>
      <c r="AK812" s="295"/>
      <c r="AL812" s="295"/>
      <c r="AM812" s="295"/>
      <c r="AN812" s="295"/>
      <c r="AO812" s="295"/>
      <c r="AP812" s="295"/>
      <c r="AQ812" s="295"/>
      <c r="AR812" s="295"/>
      <c r="AS812" s="295"/>
      <c r="AT812" s="295"/>
      <c r="AU812" s="295"/>
    </row>
    <row r="813" spans="2:47" x14ac:dyDescent="0.3">
      <c r="B813" s="363"/>
      <c r="C813" s="295"/>
      <c r="D813" s="295"/>
      <c r="E813" s="370"/>
      <c r="F813" s="117"/>
      <c r="G813" s="295"/>
      <c r="H813" s="365"/>
      <c r="I813" s="80"/>
      <c r="J813" s="363"/>
      <c r="K813" s="80"/>
      <c r="L813" s="365"/>
      <c r="M813" s="370"/>
      <c r="N813" s="342"/>
      <c r="O813" s="370"/>
      <c r="P813" s="342"/>
      <c r="Q813" s="295"/>
      <c r="R813" s="295"/>
      <c r="S813" s="295"/>
      <c r="T813" s="295"/>
      <c r="U813" s="295"/>
      <c r="V813" s="295"/>
      <c r="W813" s="295"/>
      <c r="X813" s="295"/>
      <c r="Y813" s="295"/>
      <c r="Z813" s="295"/>
      <c r="AA813" s="295"/>
      <c r="AB813" s="295"/>
      <c r="AC813" s="295"/>
      <c r="AD813" s="295"/>
      <c r="AE813" s="295"/>
      <c r="AF813" s="295"/>
      <c r="AG813" s="295"/>
      <c r="AH813" s="295"/>
      <c r="AI813" s="295"/>
      <c r="AJ813" s="295"/>
      <c r="AK813" s="295"/>
      <c r="AL813" s="295"/>
      <c r="AM813" s="295"/>
      <c r="AN813" s="295"/>
      <c r="AO813" s="295"/>
      <c r="AP813" s="295"/>
      <c r="AQ813" s="295"/>
      <c r="AR813" s="295"/>
      <c r="AS813" s="295"/>
      <c r="AT813" s="295"/>
      <c r="AU813" s="295"/>
    </row>
    <row r="814" spans="2:47" x14ac:dyDescent="0.3">
      <c r="B814" s="363"/>
      <c r="C814" s="295"/>
      <c r="D814" s="295"/>
      <c r="E814" s="370"/>
      <c r="F814" s="117"/>
      <c r="G814" s="295"/>
      <c r="H814" s="365"/>
      <c r="I814" s="80"/>
      <c r="J814" s="363"/>
      <c r="K814" s="80"/>
      <c r="L814" s="365"/>
      <c r="M814" s="370"/>
      <c r="N814" s="342"/>
      <c r="O814" s="370"/>
      <c r="P814" s="342"/>
      <c r="Q814" s="295"/>
      <c r="R814" s="295"/>
      <c r="S814" s="295"/>
      <c r="T814" s="295"/>
      <c r="U814" s="295"/>
      <c r="V814" s="295"/>
      <c r="W814" s="295"/>
      <c r="X814" s="295"/>
      <c r="Y814" s="295"/>
      <c r="Z814" s="295"/>
      <c r="AA814" s="295"/>
      <c r="AB814" s="295"/>
      <c r="AC814" s="295"/>
      <c r="AD814" s="295"/>
      <c r="AE814" s="295"/>
      <c r="AF814" s="295"/>
      <c r="AG814" s="295"/>
      <c r="AH814" s="295"/>
      <c r="AI814" s="295"/>
      <c r="AJ814" s="295"/>
      <c r="AK814" s="295"/>
      <c r="AL814" s="295"/>
      <c r="AM814" s="295"/>
      <c r="AN814" s="295"/>
      <c r="AO814" s="295"/>
      <c r="AP814" s="295"/>
      <c r="AQ814" s="295"/>
      <c r="AR814" s="295"/>
      <c r="AS814" s="295"/>
      <c r="AT814" s="295"/>
      <c r="AU814" s="295"/>
    </row>
    <row r="815" spans="2:47" x14ac:dyDescent="0.3">
      <c r="B815" s="363"/>
      <c r="C815" s="295"/>
      <c r="D815" s="295"/>
      <c r="E815" s="370"/>
      <c r="F815" s="117"/>
      <c r="G815" s="295"/>
      <c r="H815" s="365"/>
      <c r="I815" s="80"/>
      <c r="J815" s="363"/>
      <c r="K815" s="80"/>
      <c r="L815" s="365"/>
      <c r="M815" s="370"/>
      <c r="N815" s="342"/>
      <c r="O815" s="370"/>
      <c r="P815" s="342"/>
      <c r="Q815" s="295"/>
      <c r="R815" s="295"/>
      <c r="S815" s="295"/>
      <c r="T815" s="295"/>
      <c r="U815" s="295"/>
      <c r="V815" s="295"/>
      <c r="W815" s="295"/>
      <c r="X815" s="295"/>
      <c r="Y815" s="295"/>
      <c r="Z815" s="295"/>
      <c r="AA815" s="295"/>
      <c r="AB815" s="295"/>
      <c r="AC815" s="295"/>
      <c r="AD815" s="295"/>
      <c r="AE815" s="295"/>
      <c r="AF815" s="295"/>
      <c r="AG815" s="295"/>
      <c r="AH815" s="295"/>
      <c r="AI815" s="295"/>
      <c r="AJ815" s="295"/>
      <c r="AK815" s="295"/>
      <c r="AL815" s="295"/>
      <c r="AM815" s="295"/>
      <c r="AN815" s="295"/>
      <c r="AO815" s="295"/>
      <c r="AP815" s="295"/>
      <c r="AQ815" s="295"/>
      <c r="AR815" s="295"/>
      <c r="AS815" s="295"/>
      <c r="AT815" s="295"/>
      <c r="AU815" s="295"/>
    </row>
    <row r="816" spans="2:47" x14ac:dyDescent="0.3">
      <c r="B816" s="363"/>
      <c r="C816" s="295"/>
      <c r="D816" s="295"/>
      <c r="E816" s="370"/>
      <c r="F816" s="117"/>
      <c r="G816" s="295"/>
      <c r="H816" s="365"/>
      <c r="I816" s="80"/>
      <c r="J816" s="363"/>
      <c r="K816" s="80"/>
      <c r="L816" s="365"/>
      <c r="M816" s="370"/>
      <c r="N816" s="342"/>
      <c r="O816" s="370"/>
      <c r="P816" s="342"/>
      <c r="Q816" s="295"/>
      <c r="R816" s="295"/>
      <c r="S816" s="295"/>
      <c r="T816" s="295"/>
      <c r="U816" s="295"/>
      <c r="V816" s="295"/>
      <c r="W816" s="295"/>
      <c r="X816" s="295"/>
      <c r="Y816" s="295"/>
      <c r="Z816" s="295"/>
      <c r="AA816" s="295"/>
      <c r="AB816" s="295"/>
      <c r="AC816" s="295"/>
      <c r="AD816" s="295"/>
      <c r="AE816" s="295"/>
      <c r="AF816" s="295"/>
      <c r="AG816" s="295"/>
      <c r="AH816" s="295"/>
      <c r="AI816" s="295"/>
      <c r="AJ816" s="295"/>
      <c r="AK816" s="295"/>
      <c r="AL816" s="295"/>
      <c r="AM816" s="295"/>
      <c r="AN816" s="295"/>
      <c r="AO816" s="295"/>
      <c r="AP816" s="295"/>
      <c r="AQ816" s="295"/>
      <c r="AR816" s="295"/>
      <c r="AS816" s="295"/>
      <c r="AT816" s="295"/>
      <c r="AU816" s="295"/>
    </row>
    <row r="817" spans="2:47" x14ac:dyDescent="0.3">
      <c r="B817" s="363"/>
      <c r="C817" s="295"/>
      <c r="D817" s="295"/>
      <c r="E817" s="370"/>
      <c r="F817" s="117"/>
      <c r="G817" s="295"/>
      <c r="H817" s="365"/>
      <c r="I817" s="80"/>
      <c r="J817" s="363"/>
      <c r="K817" s="80"/>
      <c r="L817" s="365"/>
      <c r="M817" s="370"/>
      <c r="N817" s="342"/>
      <c r="O817" s="370"/>
      <c r="P817" s="342"/>
      <c r="Q817" s="295"/>
      <c r="R817" s="295"/>
      <c r="S817" s="295"/>
      <c r="T817" s="295"/>
      <c r="U817" s="295"/>
      <c r="V817" s="295"/>
      <c r="W817" s="295"/>
      <c r="X817" s="295"/>
      <c r="Y817" s="295"/>
      <c r="Z817" s="295"/>
      <c r="AA817" s="295"/>
      <c r="AB817" s="295"/>
      <c r="AC817" s="295"/>
      <c r="AD817" s="295"/>
      <c r="AE817" s="295"/>
      <c r="AF817" s="295"/>
      <c r="AG817" s="295"/>
      <c r="AH817" s="295"/>
      <c r="AI817" s="295"/>
      <c r="AJ817" s="295"/>
      <c r="AK817" s="295"/>
      <c r="AL817" s="295"/>
      <c r="AM817" s="295"/>
      <c r="AN817" s="295"/>
      <c r="AO817" s="295"/>
      <c r="AP817" s="295"/>
      <c r="AQ817" s="295"/>
      <c r="AR817" s="295"/>
      <c r="AS817" s="295"/>
      <c r="AT817" s="295"/>
      <c r="AU817" s="295"/>
    </row>
    <row r="818" spans="2:47" x14ac:dyDescent="0.3">
      <c r="B818" s="363"/>
      <c r="C818" s="295"/>
      <c r="D818" s="295"/>
      <c r="E818" s="370"/>
      <c r="F818" s="117"/>
      <c r="G818" s="295"/>
      <c r="H818" s="365"/>
      <c r="I818" s="80"/>
      <c r="J818" s="363"/>
      <c r="K818" s="80"/>
      <c r="L818" s="365"/>
      <c r="M818" s="370"/>
      <c r="N818" s="342"/>
      <c r="O818" s="370"/>
      <c r="P818" s="342"/>
      <c r="Q818" s="295"/>
      <c r="R818" s="295"/>
      <c r="S818" s="295"/>
      <c r="T818" s="295"/>
      <c r="U818" s="295"/>
      <c r="V818" s="295"/>
      <c r="W818" s="295"/>
      <c r="X818" s="295"/>
      <c r="Y818" s="295"/>
      <c r="Z818" s="295"/>
      <c r="AA818" s="295"/>
      <c r="AB818" s="295"/>
      <c r="AC818" s="295"/>
      <c r="AD818" s="295"/>
      <c r="AE818" s="295"/>
      <c r="AF818" s="295"/>
      <c r="AG818" s="295"/>
      <c r="AH818" s="295"/>
      <c r="AI818" s="295"/>
      <c r="AJ818" s="295"/>
      <c r="AK818" s="295"/>
      <c r="AL818" s="295"/>
      <c r="AM818" s="295"/>
      <c r="AN818" s="295"/>
      <c r="AO818" s="295"/>
      <c r="AP818" s="295"/>
      <c r="AQ818" s="295"/>
      <c r="AR818" s="295"/>
      <c r="AS818" s="295"/>
      <c r="AT818" s="295"/>
      <c r="AU818" s="295"/>
    </row>
    <row r="819" spans="2:47" x14ac:dyDescent="0.3">
      <c r="B819" s="363"/>
      <c r="C819" s="295"/>
      <c r="D819" s="295"/>
      <c r="E819" s="370"/>
      <c r="F819" s="117"/>
      <c r="G819" s="295"/>
      <c r="H819" s="365"/>
      <c r="I819" s="80"/>
      <c r="J819" s="363"/>
      <c r="K819" s="80"/>
      <c r="L819" s="365"/>
      <c r="M819" s="370"/>
      <c r="N819" s="342"/>
      <c r="O819" s="370"/>
      <c r="P819" s="342"/>
      <c r="Q819" s="295"/>
      <c r="R819" s="295"/>
      <c r="S819" s="295"/>
      <c r="T819" s="295"/>
      <c r="U819" s="295"/>
      <c r="V819" s="295"/>
      <c r="W819" s="295"/>
      <c r="X819" s="295"/>
      <c r="Y819" s="295"/>
      <c r="Z819" s="295"/>
      <c r="AA819" s="295"/>
      <c r="AB819" s="295"/>
      <c r="AC819" s="295"/>
      <c r="AD819" s="295"/>
      <c r="AE819" s="295"/>
      <c r="AF819" s="295"/>
      <c r="AG819" s="295"/>
      <c r="AH819" s="295"/>
      <c r="AI819" s="295"/>
      <c r="AJ819" s="295"/>
      <c r="AK819" s="295"/>
      <c r="AL819" s="295"/>
      <c r="AM819" s="295"/>
      <c r="AN819" s="295"/>
      <c r="AO819" s="295"/>
      <c r="AP819" s="295"/>
      <c r="AQ819" s="295"/>
      <c r="AR819" s="295"/>
      <c r="AS819" s="295"/>
      <c r="AT819" s="295"/>
      <c r="AU819" s="295"/>
    </row>
    <row r="820" spans="2:47" x14ac:dyDescent="0.3">
      <c r="B820" s="363"/>
      <c r="C820" s="295"/>
      <c r="D820" s="295"/>
      <c r="E820" s="370"/>
      <c r="F820" s="117"/>
      <c r="G820" s="295"/>
      <c r="H820" s="365"/>
      <c r="I820" s="80"/>
      <c r="J820" s="363"/>
      <c r="K820" s="80"/>
      <c r="L820" s="365"/>
      <c r="M820" s="370"/>
      <c r="N820" s="342"/>
      <c r="O820" s="370"/>
      <c r="P820" s="342"/>
      <c r="Q820" s="295"/>
      <c r="R820" s="295"/>
      <c r="S820" s="295"/>
      <c r="T820" s="295"/>
      <c r="U820" s="295"/>
      <c r="V820" s="295"/>
      <c r="W820" s="295"/>
      <c r="X820" s="295"/>
      <c r="Y820" s="295"/>
      <c r="Z820" s="295"/>
      <c r="AA820" s="295"/>
      <c r="AB820" s="295"/>
      <c r="AC820" s="295"/>
      <c r="AD820" s="295"/>
      <c r="AE820" s="295"/>
      <c r="AF820" s="295"/>
      <c r="AG820" s="295"/>
      <c r="AH820" s="295"/>
      <c r="AI820" s="295"/>
      <c r="AJ820" s="295"/>
      <c r="AK820" s="295"/>
      <c r="AL820" s="295"/>
      <c r="AM820" s="295"/>
      <c r="AN820" s="295"/>
      <c r="AO820" s="295"/>
      <c r="AP820" s="295"/>
      <c r="AQ820" s="295"/>
      <c r="AR820" s="295"/>
      <c r="AS820" s="295"/>
      <c r="AT820" s="295"/>
      <c r="AU820" s="295"/>
    </row>
    <row r="821" spans="2:47" x14ac:dyDescent="0.3">
      <c r="B821" s="363"/>
      <c r="C821" s="295"/>
      <c r="D821" s="295"/>
      <c r="E821" s="370"/>
      <c r="F821" s="117"/>
      <c r="G821" s="295"/>
      <c r="H821" s="365"/>
      <c r="I821" s="80"/>
      <c r="J821" s="363"/>
      <c r="K821" s="80"/>
      <c r="L821" s="365"/>
      <c r="M821" s="370"/>
      <c r="N821" s="342"/>
      <c r="O821" s="370"/>
      <c r="P821" s="342"/>
      <c r="Q821" s="295"/>
      <c r="R821" s="295"/>
      <c r="S821" s="295"/>
      <c r="T821" s="295"/>
      <c r="U821" s="295"/>
      <c r="V821" s="295"/>
      <c r="W821" s="295"/>
      <c r="X821" s="295"/>
      <c r="Y821" s="295"/>
      <c r="Z821" s="295"/>
      <c r="AA821" s="295"/>
      <c r="AB821" s="295"/>
      <c r="AC821" s="295"/>
      <c r="AD821" s="295"/>
      <c r="AE821" s="295"/>
      <c r="AF821" s="295"/>
      <c r="AG821" s="295"/>
      <c r="AH821" s="295"/>
      <c r="AI821" s="295"/>
      <c r="AJ821" s="295"/>
      <c r="AK821" s="295"/>
      <c r="AL821" s="295"/>
      <c r="AM821" s="295"/>
      <c r="AN821" s="295"/>
      <c r="AO821" s="295"/>
      <c r="AP821" s="295"/>
      <c r="AQ821" s="295"/>
      <c r="AR821" s="295"/>
      <c r="AS821" s="295"/>
      <c r="AT821" s="295"/>
      <c r="AU821" s="295"/>
    </row>
    <row r="822" spans="2:47" x14ac:dyDescent="0.3">
      <c r="B822" s="363"/>
      <c r="C822" s="295"/>
      <c r="D822" s="295"/>
      <c r="E822" s="370"/>
      <c r="F822" s="117"/>
      <c r="G822" s="295"/>
      <c r="H822" s="365"/>
      <c r="I822" s="80"/>
      <c r="J822" s="363"/>
      <c r="K822" s="80"/>
      <c r="L822" s="365"/>
      <c r="M822" s="370"/>
      <c r="N822" s="342"/>
      <c r="O822" s="370"/>
      <c r="P822" s="342"/>
      <c r="Q822" s="295"/>
      <c r="R822" s="295"/>
      <c r="S822" s="295"/>
      <c r="T822" s="295"/>
      <c r="U822" s="295"/>
      <c r="V822" s="295"/>
      <c r="W822" s="295"/>
      <c r="X822" s="295"/>
      <c r="Y822" s="295"/>
      <c r="Z822" s="295"/>
      <c r="AA822" s="295"/>
      <c r="AB822" s="295"/>
      <c r="AC822" s="295"/>
      <c r="AD822" s="295"/>
      <c r="AE822" s="295"/>
      <c r="AF822" s="295"/>
      <c r="AG822" s="295"/>
      <c r="AH822" s="295"/>
      <c r="AI822" s="295"/>
      <c r="AJ822" s="295"/>
      <c r="AK822" s="295"/>
      <c r="AL822" s="295"/>
      <c r="AM822" s="295"/>
      <c r="AN822" s="295"/>
      <c r="AO822" s="295"/>
      <c r="AP822" s="295"/>
      <c r="AQ822" s="295"/>
      <c r="AR822" s="295"/>
      <c r="AS822" s="295"/>
      <c r="AT822" s="295"/>
      <c r="AU822" s="295"/>
    </row>
    <row r="823" spans="2:47" x14ac:dyDescent="0.3">
      <c r="B823" s="363"/>
      <c r="C823" s="295"/>
      <c r="D823" s="295"/>
      <c r="E823" s="370"/>
      <c r="F823" s="117"/>
      <c r="G823" s="295"/>
      <c r="H823" s="365"/>
      <c r="I823" s="80"/>
      <c r="J823" s="363"/>
      <c r="K823" s="80"/>
      <c r="L823" s="365"/>
      <c r="M823" s="370"/>
      <c r="N823" s="342"/>
      <c r="O823" s="370"/>
      <c r="P823" s="342"/>
      <c r="Q823" s="295"/>
      <c r="R823" s="295"/>
      <c r="S823" s="295"/>
      <c r="T823" s="295"/>
      <c r="U823" s="295"/>
      <c r="V823" s="295"/>
      <c r="W823" s="295"/>
      <c r="X823" s="295"/>
      <c r="Y823" s="295"/>
      <c r="Z823" s="295"/>
      <c r="AA823" s="295"/>
      <c r="AB823" s="295"/>
      <c r="AC823" s="295"/>
      <c r="AD823" s="295"/>
      <c r="AE823" s="295"/>
      <c r="AF823" s="295"/>
      <c r="AG823" s="295"/>
      <c r="AH823" s="295"/>
      <c r="AI823" s="295"/>
      <c r="AJ823" s="295"/>
      <c r="AK823" s="295"/>
      <c r="AL823" s="295"/>
      <c r="AM823" s="295"/>
      <c r="AN823" s="295"/>
      <c r="AO823" s="295"/>
      <c r="AP823" s="295"/>
      <c r="AQ823" s="295"/>
      <c r="AR823" s="295"/>
      <c r="AS823" s="295"/>
      <c r="AT823" s="295"/>
      <c r="AU823" s="295"/>
    </row>
    <row r="824" spans="2:47" x14ac:dyDescent="0.3">
      <c r="B824" s="363"/>
      <c r="C824" s="295"/>
      <c r="D824" s="295"/>
      <c r="E824" s="370"/>
      <c r="F824" s="117"/>
      <c r="G824" s="295"/>
      <c r="H824" s="365"/>
      <c r="I824" s="80"/>
      <c r="J824" s="363"/>
      <c r="K824" s="80"/>
      <c r="L824" s="365"/>
      <c r="M824" s="370"/>
      <c r="N824" s="342"/>
      <c r="O824" s="370"/>
      <c r="P824" s="342"/>
      <c r="Q824" s="295"/>
      <c r="R824" s="295"/>
      <c r="S824" s="295"/>
      <c r="T824" s="295"/>
      <c r="U824" s="295"/>
      <c r="V824" s="295"/>
      <c r="W824" s="295"/>
      <c r="X824" s="295"/>
      <c r="Y824" s="295"/>
      <c r="Z824" s="295"/>
      <c r="AA824" s="295"/>
      <c r="AB824" s="295"/>
      <c r="AC824" s="295"/>
      <c r="AD824" s="295"/>
      <c r="AE824" s="295"/>
      <c r="AF824" s="295"/>
      <c r="AG824" s="295"/>
      <c r="AH824" s="295"/>
      <c r="AI824" s="295"/>
      <c r="AJ824" s="295"/>
      <c r="AK824" s="295"/>
      <c r="AL824" s="295"/>
      <c r="AM824" s="295"/>
      <c r="AN824" s="295"/>
      <c r="AO824" s="295"/>
      <c r="AP824" s="295"/>
      <c r="AQ824" s="295"/>
      <c r="AR824" s="295"/>
      <c r="AS824" s="295"/>
      <c r="AT824" s="295"/>
      <c r="AU824" s="295"/>
    </row>
    <row r="825" spans="2:47" x14ac:dyDescent="0.3">
      <c r="B825" s="363"/>
      <c r="C825" s="295"/>
      <c r="D825" s="295"/>
      <c r="E825" s="370"/>
      <c r="F825" s="117"/>
      <c r="G825" s="295"/>
      <c r="H825" s="365"/>
      <c r="I825" s="80"/>
      <c r="J825" s="363"/>
      <c r="K825" s="80"/>
      <c r="L825" s="365"/>
      <c r="M825" s="370"/>
      <c r="N825" s="342"/>
      <c r="O825" s="370"/>
      <c r="P825" s="342"/>
      <c r="Q825" s="295"/>
      <c r="R825" s="295"/>
      <c r="S825" s="295"/>
      <c r="T825" s="295"/>
      <c r="U825" s="295"/>
      <c r="V825" s="295"/>
      <c r="W825" s="295"/>
      <c r="X825" s="295"/>
      <c r="Y825" s="295"/>
      <c r="Z825" s="295"/>
      <c r="AA825" s="295"/>
      <c r="AB825" s="295"/>
      <c r="AC825" s="295"/>
      <c r="AD825" s="295"/>
      <c r="AE825" s="295"/>
      <c r="AF825" s="295"/>
      <c r="AG825" s="295"/>
      <c r="AH825" s="295"/>
      <c r="AI825" s="295"/>
      <c r="AJ825" s="295"/>
      <c r="AK825" s="295"/>
      <c r="AL825" s="295"/>
      <c r="AM825" s="295"/>
      <c r="AN825" s="295"/>
      <c r="AO825" s="295"/>
      <c r="AP825" s="295"/>
      <c r="AQ825" s="295"/>
      <c r="AR825" s="295"/>
      <c r="AS825" s="295"/>
      <c r="AT825" s="295"/>
      <c r="AU825" s="295"/>
    </row>
    <row r="826" spans="2:47" x14ac:dyDescent="0.3">
      <c r="B826" s="363"/>
      <c r="C826" s="295"/>
      <c r="D826" s="295"/>
      <c r="E826" s="370"/>
      <c r="F826" s="117"/>
      <c r="G826" s="295"/>
      <c r="H826" s="365"/>
      <c r="I826" s="80"/>
      <c r="J826" s="363"/>
      <c r="K826" s="80"/>
      <c r="L826" s="365"/>
      <c r="M826" s="370"/>
      <c r="N826" s="342"/>
      <c r="O826" s="370"/>
      <c r="P826" s="342"/>
      <c r="Q826" s="295"/>
      <c r="R826" s="295"/>
      <c r="S826" s="295"/>
      <c r="T826" s="295"/>
      <c r="U826" s="295"/>
      <c r="V826" s="295"/>
      <c r="W826" s="295"/>
      <c r="X826" s="295"/>
      <c r="Y826" s="295"/>
      <c r="Z826" s="295"/>
      <c r="AA826" s="295"/>
      <c r="AB826" s="295"/>
      <c r="AC826" s="295"/>
      <c r="AD826" s="295"/>
      <c r="AE826" s="295"/>
      <c r="AF826" s="295"/>
      <c r="AG826" s="295"/>
      <c r="AH826" s="295"/>
      <c r="AI826" s="295"/>
      <c r="AJ826" s="295"/>
      <c r="AK826" s="295"/>
      <c r="AL826" s="295"/>
      <c r="AM826" s="295"/>
      <c r="AN826" s="295"/>
      <c r="AO826" s="295"/>
      <c r="AP826" s="295"/>
      <c r="AQ826" s="295"/>
      <c r="AR826" s="295"/>
      <c r="AS826" s="295"/>
      <c r="AT826" s="295"/>
      <c r="AU826" s="295"/>
    </row>
    <row r="827" spans="2:47" x14ac:dyDescent="0.3">
      <c r="B827" s="363"/>
      <c r="C827" s="295"/>
      <c r="D827" s="295"/>
      <c r="E827" s="370"/>
      <c r="F827" s="117"/>
      <c r="G827" s="295"/>
      <c r="H827" s="365"/>
      <c r="I827" s="80"/>
      <c r="J827" s="363"/>
      <c r="K827" s="80"/>
      <c r="L827" s="365"/>
      <c r="M827" s="370"/>
      <c r="N827" s="342"/>
      <c r="O827" s="370"/>
      <c r="P827" s="342"/>
      <c r="Q827" s="295"/>
      <c r="R827" s="295"/>
      <c r="S827" s="295"/>
      <c r="T827" s="295"/>
      <c r="U827" s="295"/>
      <c r="V827" s="295"/>
      <c r="W827" s="295"/>
      <c r="X827" s="295"/>
      <c r="Y827" s="295"/>
      <c r="Z827" s="295"/>
      <c r="AA827" s="295"/>
      <c r="AB827" s="295"/>
      <c r="AC827" s="295"/>
      <c r="AD827" s="295"/>
      <c r="AE827" s="295"/>
      <c r="AF827" s="295"/>
      <c r="AG827" s="295"/>
      <c r="AH827" s="295"/>
      <c r="AI827" s="295"/>
      <c r="AJ827" s="295"/>
      <c r="AK827" s="295"/>
      <c r="AL827" s="295"/>
      <c r="AM827" s="295"/>
      <c r="AN827" s="295"/>
      <c r="AO827" s="295"/>
      <c r="AP827" s="295"/>
      <c r="AQ827" s="295"/>
      <c r="AR827" s="295"/>
      <c r="AS827" s="295"/>
      <c r="AT827" s="295"/>
      <c r="AU827" s="295"/>
    </row>
    <row r="828" spans="2:47" x14ac:dyDescent="0.3">
      <c r="B828" s="363"/>
      <c r="C828" s="295"/>
      <c r="D828" s="295"/>
      <c r="E828" s="370"/>
      <c r="F828" s="117"/>
      <c r="G828" s="295"/>
      <c r="H828" s="365"/>
      <c r="I828" s="80"/>
      <c r="J828" s="363"/>
      <c r="K828" s="80"/>
      <c r="L828" s="365"/>
      <c r="M828" s="370"/>
      <c r="N828" s="342"/>
      <c r="O828" s="370"/>
      <c r="P828" s="342"/>
      <c r="Q828" s="295"/>
      <c r="R828" s="295"/>
      <c r="S828" s="295"/>
      <c r="T828" s="295"/>
      <c r="U828" s="295"/>
      <c r="V828" s="295"/>
      <c r="W828" s="295"/>
      <c r="X828" s="295"/>
      <c r="Y828" s="295"/>
      <c r="Z828" s="295"/>
      <c r="AA828" s="295"/>
      <c r="AB828" s="295"/>
      <c r="AC828" s="295"/>
      <c r="AD828" s="295"/>
      <c r="AE828" s="295"/>
      <c r="AF828" s="295"/>
      <c r="AG828" s="295"/>
      <c r="AH828" s="295"/>
      <c r="AI828" s="295"/>
      <c r="AJ828" s="295"/>
      <c r="AK828" s="295"/>
      <c r="AL828" s="295"/>
      <c r="AM828" s="295"/>
      <c r="AN828" s="295"/>
      <c r="AO828" s="295"/>
      <c r="AP828" s="295"/>
      <c r="AQ828" s="295"/>
      <c r="AR828" s="295"/>
      <c r="AS828" s="295"/>
      <c r="AT828" s="295"/>
      <c r="AU828" s="295"/>
    </row>
    <row r="829" spans="2:47" x14ac:dyDescent="0.3">
      <c r="B829" s="363"/>
      <c r="C829" s="295"/>
      <c r="D829" s="295"/>
      <c r="E829" s="370"/>
      <c r="F829" s="117"/>
      <c r="G829" s="295"/>
      <c r="H829" s="365"/>
      <c r="I829" s="80"/>
      <c r="J829" s="363"/>
      <c r="K829" s="80"/>
      <c r="L829" s="365"/>
      <c r="M829" s="370"/>
      <c r="N829" s="342"/>
      <c r="O829" s="370"/>
      <c r="P829" s="342"/>
      <c r="Q829" s="295"/>
      <c r="R829" s="295"/>
      <c r="S829" s="295"/>
      <c r="T829" s="295"/>
      <c r="U829" s="295"/>
      <c r="V829" s="295"/>
      <c r="W829" s="295"/>
      <c r="X829" s="295"/>
      <c r="Y829" s="295"/>
      <c r="Z829" s="295"/>
      <c r="AA829" s="295"/>
      <c r="AB829" s="295"/>
      <c r="AC829" s="295"/>
      <c r="AD829" s="295"/>
      <c r="AE829" s="295"/>
      <c r="AF829" s="295"/>
      <c r="AG829" s="295"/>
      <c r="AH829" s="295"/>
      <c r="AI829" s="295"/>
      <c r="AJ829" s="295"/>
      <c r="AK829" s="295"/>
      <c r="AL829" s="295"/>
      <c r="AM829" s="295"/>
      <c r="AN829" s="295"/>
      <c r="AO829" s="295"/>
      <c r="AP829" s="295"/>
      <c r="AQ829" s="295"/>
      <c r="AR829" s="295"/>
      <c r="AS829" s="295"/>
      <c r="AT829" s="295"/>
      <c r="AU829" s="295"/>
    </row>
    <row r="830" spans="2:47" x14ac:dyDescent="0.3">
      <c r="B830" s="363"/>
      <c r="C830" s="295"/>
      <c r="D830" s="295"/>
      <c r="E830" s="370"/>
      <c r="F830" s="117"/>
      <c r="G830" s="295"/>
      <c r="H830" s="365"/>
      <c r="I830" s="80"/>
      <c r="J830" s="363"/>
      <c r="K830" s="80"/>
      <c r="L830" s="365"/>
      <c r="M830" s="370"/>
      <c r="N830" s="342"/>
      <c r="O830" s="370"/>
      <c r="P830" s="342"/>
      <c r="Q830" s="295"/>
      <c r="R830" s="295"/>
      <c r="S830" s="295"/>
      <c r="T830" s="295"/>
      <c r="U830" s="295"/>
      <c r="V830" s="295"/>
      <c r="W830" s="295"/>
      <c r="X830" s="295"/>
      <c r="Y830" s="295"/>
      <c r="Z830" s="295"/>
      <c r="AA830" s="295"/>
      <c r="AB830" s="295"/>
      <c r="AC830" s="295"/>
      <c r="AD830" s="295"/>
      <c r="AE830" s="295"/>
      <c r="AF830" s="295"/>
      <c r="AG830" s="295"/>
      <c r="AH830" s="295"/>
      <c r="AI830" s="295"/>
      <c r="AJ830" s="295"/>
      <c r="AK830" s="295"/>
      <c r="AL830" s="295"/>
      <c r="AM830" s="295"/>
      <c r="AN830" s="295"/>
      <c r="AO830" s="295"/>
      <c r="AP830" s="295"/>
      <c r="AQ830" s="295"/>
      <c r="AR830" s="295"/>
      <c r="AS830" s="295"/>
      <c r="AT830" s="295"/>
      <c r="AU830" s="295"/>
    </row>
    <row r="831" spans="2:47" x14ac:dyDescent="0.3">
      <c r="B831" s="363"/>
      <c r="C831" s="295"/>
      <c r="D831" s="295"/>
      <c r="E831" s="370"/>
      <c r="F831" s="117"/>
      <c r="G831" s="295"/>
      <c r="H831" s="365"/>
      <c r="I831" s="80"/>
      <c r="J831" s="363"/>
      <c r="K831" s="80"/>
      <c r="L831" s="365"/>
      <c r="M831" s="370"/>
      <c r="N831" s="342"/>
      <c r="O831" s="370"/>
      <c r="P831" s="342"/>
      <c r="Q831" s="295"/>
      <c r="R831" s="295"/>
      <c r="S831" s="295"/>
      <c r="T831" s="295"/>
      <c r="U831" s="295"/>
      <c r="V831" s="295"/>
      <c r="W831" s="295"/>
      <c r="X831" s="295"/>
      <c r="Y831" s="295"/>
      <c r="Z831" s="295"/>
      <c r="AA831" s="295"/>
      <c r="AB831" s="295"/>
      <c r="AC831" s="295"/>
      <c r="AD831" s="295"/>
      <c r="AE831" s="295"/>
      <c r="AF831" s="295"/>
      <c r="AG831" s="295"/>
      <c r="AH831" s="295"/>
      <c r="AI831" s="295"/>
      <c r="AJ831" s="295"/>
      <c r="AK831" s="295"/>
      <c r="AL831" s="295"/>
      <c r="AM831" s="295"/>
      <c r="AN831" s="295"/>
      <c r="AO831" s="295"/>
      <c r="AP831" s="295"/>
      <c r="AQ831" s="295"/>
      <c r="AR831" s="295"/>
      <c r="AS831" s="295"/>
      <c r="AT831" s="295"/>
      <c r="AU831" s="295"/>
    </row>
    <row r="832" spans="2:47" x14ac:dyDescent="0.3">
      <c r="B832" s="363"/>
      <c r="C832" s="295"/>
      <c r="D832" s="295"/>
      <c r="E832" s="370"/>
      <c r="F832" s="117"/>
      <c r="G832" s="295"/>
      <c r="H832" s="365"/>
      <c r="I832" s="80"/>
      <c r="J832" s="363"/>
      <c r="K832" s="80"/>
      <c r="L832" s="365"/>
      <c r="M832" s="370"/>
      <c r="N832" s="342"/>
      <c r="O832" s="370"/>
      <c r="P832" s="342"/>
      <c r="Q832" s="295"/>
      <c r="R832" s="295"/>
      <c r="S832" s="295"/>
      <c r="T832" s="295"/>
      <c r="U832" s="295"/>
      <c r="V832" s="295"/>
      <c r="W832" s="295"/>
      <c r="X832" s="295"/>
      <c r="Y832" s="295"/>
      <c r="Z832" s="295"/>
      <c r="AA832" s="295"/>
      <c r="AB832" s="295"/>
      <c r="AC832" s="295"/>
      <c r="AD832" s="295"/>
      <c r="AE832" s="295"/>
      <c r="AF832" s="295"/>
      <c r="AG832" s="295"/>
      <c r="AH832" s="295"/>
      <c r="AI832" s="295"/>
      <c r="AJ832" s="295"/>
      <c r="AK832" s="295"/>
      <c r="AL832" s="295"/>
      <c r="AM832" s="295"/>
      <c r="AN832" s="295"/>
      <c r="AO832" s="295"/>
      <c r="AP832" s="295"/>
      <c r="AQ832" s="295"/>
      <c r="AR832" s="295"/>
      <c r="AS832" s="295"/>
      <c r="AT832" s="295"/>
      <c r="AU832" s="295"/>
    </row>
    <row r="833" spans="2:47" x14ac:dyDescent="0.3">
      <c r="B833" s="363"/>
      <c r="C833" s="295"/>
      <c r="D833" s="295"/>
      <c r="E833" s="370"/>
      <c r="F833" s="117"/>
      <c r="G833" s="295"/>
      <c r="H833" s="365"/>
      <c r="I833" s="80"/>
      <c r="J833" s="363"/>
      <c r="K833" s="80"/>
      <c r="L833" s="365"/>
      <c r="M833" s="370"/>
      <c r="N833" s="342"/>
      <c r="O833" s="370"/>
      <c r="P833" s="342"/>
      <c r="Q833" s="295"/>
      <c r="R833" s="295"/>
      <c r="S833" s="295"/>
      <c r="T833" s="295"/>
      <c r="U833" s="295"/>
      <c r="V833" s="295"/>
      <c r="W833" s="295"/>
      <c r="X833" s="295"/>
      <c r="Y833" s="295"/>
      <c r="Z833" s="295"/>
      <c r="AA833" s="295"/>
      <c r="AB833" s="295"/>
      <c r="AC833" s="295"/>
      <c r="AD833" s="295"/>
      <c r="AE833" s="295"/>
      <c r="AF833" s="295"/>
      <c r="AG833" s="295"/>
      <c r="AH833" s="295"/>
      <c r="AI833" s="295"/>
      <c r="AJ833" s="295"/>
      <c r="AK833" s="295"/>
      <c r="AL833" s="295"/>
      <c r="AM833" s="295"/>
      <c r="AN833" s="295"/>
      <c r="AO833" s="295"/>
      <c r="AP833" s="295"/>
      <c r="AQ833" s="295"/>
      <c r="AR833" s="295"/>
      <c r="AS833" s="295"/>
      <c r="AT833" s="295"/>
      <c r="AU833" s="295"/>
    </row>
    <row r="834" spans="2:47" x14ac:dyDescent="0.3">
      <c r="B834" s="363"/>
      <c r="C834" s="295"/>
      <c r="D834" s="295"/>
      <c r="E834" s="370"/>
      <c r="F834" s="117"/>
      <c r="G834" s="295"/>
      <c r="H834" s="365"/>
      <c r="I834" s="80"/>
      <c r="J834" s="363"/>
      <c r="K834" s="80"/>
      <c r="L834" s="365"/>
      <c r="M834" s="370"/>
      <c r="N834" s="342"/>
      <c r="O834" s="370"/>
      <c r="P834" s="342"/>
      <c r="Q834" s="295"/>
      <c r="R834" s="295"/>
      <c r="S834" s="295"/>
      <c r="T834" s="295"/>
      <c r="U834" s="295"/>
      <c r="V834" s="295"/>
      <c r="W834" s="295"/>
      <c r="X834" s="295"/>
      <c r="Y834" s="295"/>
      <c r="Z834" s="295"/>
      <c r="AA834" s="295"/>
      <c r="AB834" s="295"/>
      <c r="AC834" s="295"/>
      <c r="AD834" s="295"/>
      <c r="AE834" s="295"/>
      <c r="AF834" s="295"/>
      <c r="AG834" s="295"/>
      <c r="AH834" s="295"/>
      <c r="AI834" s="295"/>
      <c r="AJ834" s="295"/>
      <c r="AK834" s="295"/>
      <c r="AL834" s="295"/>
      <c r="AM834" s="295"/>
      <c r="AN834" s="295"/>
      <c r="AO834" s="295"/>
      <c r="AP834" s="295"/>
      <c r="AQ834" s="295"/>
      <c r="AR834" s="295"/>
      <c r="AS834" s="295"/>
      <c r="AT834" s="295"/>
      <c r="AU834" s="295"/>
    </row>
    <row r="835" spans="2:47" x14ac:dyDescent="0.3">
      <c r="B835" s="363"/>
      <c r="C835" s="295"/>
      <c r="D835" s="295"/>
      <c r="E835" s="370"/>
      <c r="F835" s="117"/>
      <c r="G835" s="295"/>
      <c r="H835" s="365"/>
      <c r="I835" s="80"/>
      <c r="J835" s="363"/>
      <c r="K835" s="80"/>
      <c r="L835" s="365"/>
      <c r="M835" s="370"/>
      <c r="N835" s="342"/>
      <c r="O835" s="370"/>
      <c r="P835" s="342"/>
      <c r="Q835" s="295"/>
      <c r="R835" s="295"/>
      <c r="S835" s="295"/>
      <c r="T835" s="295"/>
      <c r="U835" s="295"/>
      <c r="V835" s="295"/>
      <c r="W835" s="295"/>
      <c r="X835" s="295"/>
      <c r="Y835" s="295"/>
      <c r="Z835" s="295"/>
      <c r="AA835" s="295"/>
      <c r="AB835" s="295"/>
      <c r="AC835" s="295"/>
      <c r="AD835" s="295"/>
      <c r="AE835" s="295"/>
      <c r="AF835" s="295"/>
      <c r="AG835" s="295"/>
      <c r="AH835" s="295"/>
      <c r="AI835" s="295"/>
      <c r="AJ835" s="295"/>
      <c r="AK835" s="295"/>
      <c r="AL835" s="295"/>
      <c r="AM835" s="295"/>
      <c r="AN835" s="295"/>
      <c r="AO835" s="295"/>
      <c r="AP835" s="295"/>
      <c r="AQ835" s="295"/>
      <c r="AR835" s="295"/>
      <c r="AS835" s="295"/>
      <c r="AT835" s="295"/>
      <c r="AU835" s="295"/>
    </row>
    <row r="836" spans="2:47" x14ac:dyDescent="0.3">
      <c r="B836" s="363"/>
      <c r="C836" s="295"/>
      <c r="D836" s="295"/>
      <c r="E836" s="370"/>
      <c r="F836" s="117"/>
      <c r="G836" s="295"/>
      <c r="H836" s="365"/>
      <c r="I836" s="80"/>
      <c r="J836" s="363"/>
      <c r="K836" s="80"/>
      <c r="L836" s="365"/>
      <c r="M836" s="370"/>
      <c r="N836" s="342"/>
      <c r="O836" s="370"/>
      <c r="P836" s="342"/>
      <c r="Q836" s="295"/>
      <c r="R836" s="295"/>
      <c r="S836" s="295"/>
      <c r="T836" s="295"/>
      <c r="U836" s="295"/>
      <c r="V836" s="295"/>
      <c r="W836" s="295"/>
      <c r="X836" s="295"/>
      <c r="Y836" s="295"/>
      <c r="Z836" s="295"/>
      <c r="AA836" s="295"/>
      <c r="AB836" s="295"/>
      <c r="AC836" s="295"/>
      <c r="AD836" s="295"/>
      <c r="AE836" s="295"/>
      <c r="AF836" s="295"/>
      <c r="AG836" s="295"/>
      <c r="AH836" s="295"/>
      <c r="AI836" s="295"/>
      <c r="AJ836" s="295"/>
      <c r="AK836" s="295"/>
      <c r="AL836" s="295"/>
      <c r="AM836" s="295"/>
      <c r="AN836" s="295"/>
      <c r="AO836" s="295"/>
      <c r="AP836" s="295"/>
      <c r="AQ836" s="295"/>
      <c r="AR836" s="295"/>
      <c r="AS836" s="295"/>
      <c r="AT836" s="295"/>
      <c r="AU836" s="295"/>
    </row>
    <row r="837" spans="2:47" x14ac:dyDescent="0.3">
      <c r="B837" s="363"/>
      <c r="C837" s="295"/>
      <c r="D837" s="295"/>
      <c r="E837" s="370"/>
      <c r="F837" s="117"/>
      <c r="G837" s="295"/>
      <c r="H837" s="365"/>
      <c r="I837" s="80"/>
      <c r="J837" s="363"/>
      <c r="K837" s="80"/>
      <c r="L837" s="365"/>
      <c r="M837" s="370"/>
      <c r="N837" s="342"/>
      <c r="O837" s="370"/>
      <c r="P837" s="342"/>
      <c r="Q837" s="295"/>
      <c r="R837" s="295"/>
      <c r="S837" s="295"/>
      <c r="T837" s="295"/>
      <c r="U837" s="295"/>
      <c r="V837" s="295"/>
      <c r="W837" s="295"/>
      <c r="X837" s="295"/>
      <c r="Y837" s="295"/>
      <c r="Z837" s="295"/>
      <c r="AA837" s="295"/>
      <c r="AB837" s="295"/>
      <c r="AC837" s="295"/>
      <c r="AD837" s="295"/>
      <c r="AE837" s="295"/>
      <c r="AF837" s="295"/>
      <c r="AG837" s="295"/>
      <c r="AH837" s="295"/>
      <c r="AI837" s="295"/>
      <c r="AJ837" s="295"/>
      <c r="AK837" s="295"/>
      <c r="AL837" s="295"/>
      <c r="AM837" s="295"/>
      <c r="AN837" s="295"/>
      <c r="AO837" s="295"/>
      <c r="AP837" s="295"/>
      <c r="AQ837" s="295"/>
      <c r="AR837" s="295"/>
      <c r="AS837" s="295"/>
      <c r="AT837" s="295"/>
      <c r="AU837" s="295"/>
    </row>
    <row r="838" spans="2:47" x14ac:dyDescent="0.3">
      <c r="B838" s="363"/>
      <c r="C838" s="295"/>
      <c r="D838" s="295"/>
      <c r="E838" s="370"/>
      <c r="F838" s="117"/>
      <c r="G838" s="295"/>
      <c r="H838" s="365"/>
      <c r="I838" s="80"/>
      <c r="J838" s="363"/>
      <c r="K838" s="80"/>
      <c r="L838" s="365"/>
      <c r="M838" s="370"/>
      <c r="N838" s="342"/>
      <c r="O838" s="370"/>
      <c r="P838" s="342"/>
      <c r="Q838" s="295"/>
      <c r="R838" s="295"/>
      <c r="S838" s="295"/>
      <c r="T838" s="295"/>
      <c r="U838" s="295"/>
      <c r="V838" s="295"/>
      <c r="W838" s="295"/>
      <c r="X838" s="295"/>
      <c r="Y838" s="295"/>
      <c r="Z838" s="295"/>
      <c r="AA838" s="295"/>
      <c r="AB838" s="295"/>
      <c r="AC838" s="295"/>
      <c r="AD838" s="295"/>
      <c r="AE838" s="295"/>
      <c r="AF838" s="295"/>
      <c r="AG838" s="295"/>
      <c r="AH838" s="295"/>
      <c r="AI838" s="295"/>
      <c r="AJ838" s="295"/>
      <c r="AK838" s="295"/>
      <c r="AL838" s="295"/>
      <c r="AM838" s="295"/>
      <c r="AN838" s="295"/>
      <c r="AO838" s="295"/>
      <c r="AP838" s="295"/>
      <c r="AQ838" s="295"/>
      <c r="AR838" s="295"/>
      <c r="AS838" s="295"/>
      <c r="AT838" s="295"/>
      <c r="AU838" s="295"/>
    </row>
    <row r="839" spans="2:47" x14ac:dyDescent="0.3">
      <c r="B839" s="363"/>
      <c r="C839" s="295"/>
      <c r="D839" s="295"/>
      <c r="E839" s="370"/>
      <c r="F839" s="117"/>
      <c r="G839" s="295"/>
      <c r="H839" s="365"/>
      <c r="I839" s="80"/>
      <c r="J839" s="363"/>
      <c r="K839" s="80"/>
      <c r="L839" s="365"/>
      <c r="M839" s="370"/>
      <c r="N839" s="342"/>
      <c r="O839" s="370"/>
      <c r="P839" s="342"/>
      <c r="Q839" s="295"/>
      <c r="R839" s="295"/>
      <c r="S839" s="295"/>
      <c r="T839" s="295"/>
      <c r="U839" s="295"/>
      <c r="V839" s="295"/>
      <c r="W839" s="295"/>
      <c r="X839" s="295"/>
      <c r="Y839" s="295"/>
      <c r="Z839" s="295"/>
      <c r="AA839" s="295"/>
      <c r="AB839" s="295"/>
      <c r="AC839" s="295"/>
      <c r="AD839" s="295"/>
      <c r="AE839" s="295"/>
      <c r="AF839" s="295"/>
      <c r="AG839" s="295"/>
      <c r="AH839" s="295"/>
      <c r="AI839" s="295"/>
      <c r="AJ839" s="295"/>
      <c r="AK839" s="295"/>
      <c r="AL839" s="295"/>
      <c r="AM839" s="295"/>
      <c r="AN839" s="295"/>
      <c r="AO839" s="295"/>
      <c r="AP839" s="295"/>
      <c r="AQ839" s="295"/>
      <c r="AR839" s="295"/>
      <c r="AS839" s="295"/>
      <c r="AT839" s="295"/>
      <c r="AU839" s="295"/>
    </row>
    <row r="840" spans="2:47" x14ac:dyDescent="0.3">
      <c r="B840" s="363"/>
      <c r="C840" s="295"/>
      <c r="D840" s="295"/>
      <c r="E840" s="370"/>
      <c r="F840" s="117"/>
      <c r="G840" s="295"/>
      <c r="H840" s="365"/>
      <c r="I840" s="80"/>
      <c r="J840" s="363"/>
      <c r="K840" s="80"/>
      <c r="L840" s="365"/>
      <c r="M840" s="370"/>
      <c r="N840" s="342"/>
      <c r="O840" s="370"/>
      <c r="P840" s="342"/>
      <c r="Q840" s="295"/>
      <c r="R840" s="295"/>
      <c r="S840" s="295"/>
      <c r="T840" s="295"/>
      <c r="U840" s="295"/>
      <c r="V840" s="295"/>
      <c r="W840" s="295"/>
      <c r="X840" s="295"/>
      <c r="Y840" s="295"/>
      <c r="Z840" s="295"/>
      <c r="AA840" s="295"/>
      <c r="AB840" s="295"/>
      <c r="AC840" s="295"/>
      <c r="AD840" s="295"/>
      <c r="AE840" s="295"/>
      <c r="AF840" s="295"/>
      <c r="AG840" s="295"/>
      <c r="AH840" s="295"/>
      <c r="AI840" s="295"/>
      <c r="AJ840" s="295"/>
      <c r="AK840" s="295"/>
      <c r="AL840" s="295"/>
      <c r="AM840" s="295"/>
      <c r="AN840" s="295"/>
      <c r="AO840" s="295"/>
      <c r="AP840" s="295"/>
      <c r="AQ840" s="295"/>
      <c r="AR840" s="295"/>
      <c r="AS840" s="295"/>
      <c r="AT840" s="295"/>
      <c r="AU840" s="295"/>
    </row>
    <row r="841" spans="2:47" x14ac:dyDescent="0.3">
      <c r="B841" s="363"/>
      <c r="C841" s="295"/>
      <c r="D841" s="295"/>
      <c r="E841" s="370"/>
      <c r="F841" s="117"/>
      <c r="G841" s="295"/>
      <c r="H841" s="365"/>
      <c r="I841" s="80"/>
      <c r="J841" s="363"/>
      <c r="K841" s="80"/>
      <c r="L841" s="365"/>
      <c r="M841" s="370"/>
      <c r="N841" s="342"/>
      <c r="O841" s="370"/>
      <c r="P841" s="342"/>
      <c r="Q841" s="295"/>
      <c r="R841" s="295"/>
      <c r="S841" s="295"/>
      <c r="T841" s="295"/>
      <c r="U841" s="295"/>
      <c r="V841" s="295"/>
      <c r="W841" s="295"/>
      <c r="X841" s="295"/>
      <c r="Y841" s="295"/>
      <c r="Z841" s="295"/>
      <c r="AA841" s="295"/>
      <c r="AB841" s="295"/>
      <c r="AC841" s="295"/>
      <c r="AD841" s="295"/>
      <c r="AE841" s="295"/>
      <c r="AF841" s="295"/>
      <c r="AG841" s="295"/>
      <c r="AH841" s="295"/>
      <c r="AI841" s="295"/>
      <c r="AJ841" s="295"/>
      <c r="AK841" s="295"/>
      <c r="AL841" s="295"/>
      <c r="AM841" s="295"/>
      <c r="AN841" s="295"/>
      <c r="AO841" s="295"/>
      <c r="AP841" s="295"/>
      <c r="AQ841" s="295"/>
      <c r="AR841" s="295"/>
      <c r="AS841" s="295"/>
      <c r="AT841" s="295"/>
      <c r="AU841" s="295"/>
    </row>
    <row r="842" spans="2:47" x14ac:dyDescent="0.3">
      <c r="B842" s="363"/>
      <c r="C842" s="295"/>
      <c r="D842" s="295"/>
      <c r="E842" s="370"/>
      <c r="F842" s="117"/>
      <c r="G842" s="295"/>
      <c r="H842" s="365"/>
      <c r="I842" s="80"/>
      <c r="J842" s="363"/>
      <c r="K842" s="80"/>
      <c r="L842" s="365"/>
      <c r="M842" s="370"/>
      <c r="N842" s="342"/>
      <c r="O842" s="370"/>
      <c r="P842" s="342"/>
      <c r="Q842" s="295"/>
      <c r="R842" s="295"/>
      <c r="S842" s="295"/>
      <c r="T842" s="295"/>
      <c r="U842" s="295"/>
      <c r="V842" s="295"/>
      <c r="W842" s="295"/>
      <c r="X842" s="295"/>
      <c r="Y842" s="295"/>
      <c r="Z842" s="295"/>
      <c r="AA842" s="295"/>
      <c r="AB842" s="295"/>
      <c r="AC842" s="295"/>
      <c r="AD842" s="295"/>
      <c r="AE842" s="295"/>
      <c r="AF842" s="295"/>
      <c r="AG842" s="295"/>
      <c r="AH842" s="295"/>
      <c r="AI842" s="295"/>
      <c r="AJ842" s="295"/>
      <c r="AK842" s="295"/>
      <c r="AL842" s="295"/>
      <c r="AM842" s="295"/>
      <c r="AN842" s="295"/>
      <c r="AO842" s="295"/>
      <c r="AP842" s="295"/>
      <c r="AQ842" s="295"/>
      <c r="AR842" s="295"/>
      <c r="AS842" s="295"/>
      <c r="AT842" s="295"/>
      <c r="AU842" s="295"/>
    </row>
    <row r="843" spans="2:47" x14ac:dyDescent="0.3">
      <c r="B843" s="363"/>
      <c r="C843" s="295"/>
      <c r="D843" s="295"/>
      <c r="E843" s="370"/>
      <c r="F843" s="117"/>
      <c r="G843" s="295"/>
      <c r="H843" s="365"/>
      <c r="I843" s="80"/>
      <c r="J843" s="363"/>
      <c r="K843" s="80"/>
      <c r="L843" s="365"/>
      <c r="M843" s="370"/>
      <c r="N843" s="342"/>
      <c r="O843" s="370"/>
      <c r="P843" s="342"/>
      <c r="Q843" s="295"/>
      <c r="R843" s="295"/>
      <c r="S843" s="295"/>
      <c r="T843" s="295"/>
      <c r="U843" s="295"/>
      <c r="V843" s="295"/>
      <c r="W843" s="295"/>
      <c r="X843" s="295"/>
      <c r="Y843" s="295"/>
      <c r="Z843" s="295"/>
      <c r="AA843" s="295"/>
      <c r="AB843" s="295"/>
      <c r="AC843" s="295"/>
      <c r="AD843" s="295"/>
      <c r="AE843" s="295"/>
      <c r="AF843" s="295"/>
      <c r="AG843" s="295"/>
      <c r="AH843" s="295"/>
      <c r="AI843" s="295"/>
      <c r="AJ843" s="295"/>
      <c r="AK843" s="295"/>
      <c r="AL843" s="295"/>
      <c r="AM843" s="295"/>
      <c r="AN843" s="295"/>
      <c r="AO843" s="295"/>
      <c r="AP843" s="295"/>
      <c r="AQ843" s="295"/>
      <c r="AR843" s="295"/>
      <c r="AS843" s="295"/>
      <c r="AT843" s="295"/>
      <c r="AU843" s="295"/>
    </row>
    <row r="844" spans="2:47" x14ac:dyDescent="0.3">
      <c r="B844" s="363"/>
      <c r="C844" s="295"/>
      <c r="D844" s="295"/>
      <c r="E844" s="370"/>
      <c r="F844" s="117"/>
      <c r="G844" s="295"/>
      <c r="H844" s="365"/>
      <c r="I844" s="80"/>
      <c r="J844" s="363"/>
      <c r="K844" s="80"/>
      <c r="L844" s="365"/>
      <c r="M844" s="370"/>
      <c r="N844" s="342"/>
      <c r="O844" s="370"/>
      <c r="P844" s="342"/>
      <c r="Q844" s="295"/>
      <c r="R844" s="295"/>
      <c r="S844" s="295"/>
      <c r="T844" s="295"/>
      <c r="U844" s="295"/>
      <c r="V844" s="295"/>
      <c r="W844" s="295"/>
      <c r="X844" s="295"/>
      <c r="Y844" s="295"/>
      <c r="Z844" s="295"/>
      <c r="AA844" s="295"/>
      <c r="AB844" s="295"/>
      <c r="AC844" s="295"/>
      <c r="AD844" s="295"/>
      <c r="AE844" s="295"/>
      <c r="AF844" s="295"/>
      <c r="AG844" s="295"/>
      <c r="AH844" s="295"/>
      <c r="AI844" s="295"/>
      <c r="AJ844" s="295"/>
      <c r="AK844" s="295"/>
      <c r="AL844" s="295"/>
      <c r="AM844" s="295"/>
      <c r="AN844" s="295"/>
      <c r="AO844" s="295"/>
      <c r="AP844" s="295"/>
      <c r="AQ844" s="295"/>
      <c r="AR844" s="295"/>
      <c r="AS844" s="295"/>
      <c r="AT844" s="295"/>
      <c r="AU844" s="295"/>
    </row>
    <row r="845" spans="2:47" x14ac:dyDescent="0.3">
      <c r="B845" s="363"/>
      <c r="C845" s="295"/>
      <c r="D845" s="295"/>
      <c r="E845" s="370"/>
      <c r="F845" s="117"/>
      <c r="G845" s="295"/>
      <c r="H845" s="365"/>
      <c r="I845" s="80"/>
      <c r="J845" s="363"/>
      <c r="K845" s="80"/>
      <c r="L845" s="365"/>
      <c r="M845" s="370"/>
      <c r="N845" s="342"/>
      <c r="O845" s="370"/>
      <c r="P845" s="342"/>
      <c r="Q845" s="295"/>
      <c r="R845" s="295"/>
      <c r="S845" s="295"/>
      <c r="T845" s="295"/>
      <c r="U845" s="295"/>
      <c r="V845" s="295"/>
      <c r="W845" s="295"/>
      <c r="X845" s="295"/>
      <c r="Y845" s="295"/>
      <c r="Z845" s="295"/>
      <c r="AA845" s="295"/>
      <c r="AB845" s="295"/>
      <c r="AC845" s="295"/>
      <c r="AD845" s="295"/>
      <c r="AE845" s="295"/>
      <c r="AF845" s="295"/>
      <c r="AG845" s="295"/>
      <c r="AH845" s="295"/>
      <c r="AI845" s="295"/>
      <c r="AJ845" s="295"/>
      <c r="AK845" s="295"/>
      <c r="AL845" s="295"/>
      <c r="AM845" s="295"/>
      <c r="AN845" s="295"/>
      <c r="AO845" s="295"/>
      <c r="AP845" s="295"/>
      <c r="AQ845" s="295"/>
      <c r="AR845" s="295"/>
      <c r="AS845" s="295"/>
      <c r="AT845" s="295"/>
      <c r="AU845" s="295"/>
    </row>
    <row r="846" spans="2:47" x14ac:dyDescent="0.3">
      <c r="B846" s="363"/>
      <c r="C846" s="295"/>
      <c r="D846" s="295"/>
      <c r="E846" s="370"/>
      <c r="F846" s="117"/>
      <c r="G846" s="295"/>
      <c r="H846" s="365"/>
      <c r="I846" s="80"/>
      <c r="J846" s="363"/>
      <c r="K846" s="80"/>
      <c r="L846" s="365"/>
      <c r="M846" s="370"/>
      <c r="N846" s="342"/>
      <c r="O846" s="370"/>
      <c r="P846" s="342"/>
      <c r="Q846" s="295"/>
      <c r="R846" s="295"/>
      <c r="S846" s="295"/>
      <c r="T846" s="295"/>
      <c r="U846" s="295"/>
      <c r="V846" s="295"/>
      <c r="W846" s="295"/>
      <c r="X846" s="295"/>
      <c r="Y846" s="295"/>
      <c r="Z846" s="295"/>
      <c r="AA846" s="295"/>
      <c r="AB846" s="295"/>
      <c r="AC846" s="295"/>
      <c r="AD846" s="295"/>
      <c r="AE846" s="295"/>
      <c r="AF846" s="295"/>
      <c r="AG846" s="295"/>
      <c r="AH846" s="295"/>
      <c r="AI846" s="295"/>
      <c r="AJ846" s="295"/>
      <c r="AK846" s="295"/>
      <c r="AL846" s="295"/>
      <c r="AM846" s="295"/>
      <c r="AN846" s="295"/>
      <c r="AO846" s="295"/>
      <c r="AP846" s="295"/>
      <c r="AQ846" s="295"/>
      <c r="AR846" s="295"/>
      <c r="AS846" s="295"/>
      <c r="AT846" s="295"/>
      <c r="AU846" s="295"/>
    </row>
    <row r="847" spans="2:47" x14ac:dyDescent="0.3">
      <c r="B847" s="363"/>
      <c r="C847" s="295"/>
      <c r="D847" s="295"/>
      <c r="E847" s="370"/>
      <c r="F847" s="117"/>
      <c r="G847" s="295"/>
      <c r="H847" s="365"/>
      <c r="I847" s="80"/>
      <c r="J847" s="363"/>
      <c r="K847" s="80"/>
      <c r="L847" s="365"/>
      <c r="M847" s="370"/>
      <c r="N847" s="342"/>
      <c r="O847" s="370"/>
      <c r="P847" s="342"/>
      <c r="Q847" s="295"/>
      <c r="R847" s="295"/>
      <c r="S847" s="295"/>
      <c r="T847" s="295"/>
      <c r="U847" s="295"/>
      <c r="V847" s="295"/>
      <c r="W847" s="295"/>
      <c r="X847" s="295"/>
      <c r="Y847" s="295"/>
      <c r="Z847" s="295"/>
      <c r="AA847" s="295"/>
      <c r="AB847" s="295"/>
      <c r="AC847" s="295"/>
      <c r="AD847" s="295"/>
      <c r="AE847" s="295"/>
      <c r="AF847" s="295"/>
      <c r="AG847" s="295"/>
      <c r="AH847" s="295"/>
      <c r="AI847" s="295"/>
      <c r="AJ847" s="295"/>
      <c r="AK847" s="295"/>
      <c r="AL847" s="295"/>
      <c r="AM847" s="295"/>
      <c r="AN847" s="295"/>
      <c r="AO847" s="295"/>
      <c r="AP847" s="295"/>
      <c r="AQ847" s="295"/>
      <c r="AR847" s="295"/>
      <c r="AS847" s="295"/>
      <c r="AT847" s="295"/>
      <c r="AU847" s="295"/>
    </row>
    <row r="848" spans="2:47" x14ac:dyDescent="0.3">
      <c r="B848" s="363"/>
      <c r="C848" s="295"/>
      <c r="D848" s="295"/>
      <c r="E848" s="370"/>
      <c r="F848" s="117"/>
      <c r="G848" s="295"/>
      <c r="H848" s="365"/>
      <c r="I848" s="80"/>
      <c r="J848" s="363"/>
      <c r="K848" s="80"/>
      <c r="L848" s="365"/>
      <c r="M848" s="370"/>
      <c r="N848" s="342"/>
      <c r="O848" s="370"/>
      <c r="P848" s="342"/>
      <c r="Q848" s="295"/>
      <c r="R848" s="295"/>
      <c r="S848" s="295"/>
      <c r="T848" s="295"/>
      <c r="U848" s="295"/>
      <c r="V848" s="295"/>
      <c r="W848" s="295"/>
      <c r="X848" s="295"/>
      <c r="Y848" s="295"/>
      <c r="Z848" s="295"/>
      <c r="AA848" s="295"/>
      <c r="AB848" s="295"/>
      <c r="AC848" s="295"/>
      <c r="AD848" s="295"/>
      <c r="AE848" s="295"/>
      <c r="AF848" s="295"/>
      <c r="AG848" s="295"/>
      <c r="AH848" s="295"/>
      <c r="AI848" s="295"/>
      <c r="AJ848" s="295"/>
      <c r="AK848" s="295"/>
      <c r="AL848" s="295"/>
      <c r="AM848" s="295"/>
      <c r="AN848" s="295"/>
      <c r="AO848" s="295"/>
      <c r="AP848" s="295"/>
      <c r="AQ848" s="295"/>
      <c r="AR848" s="295"/>
      <c r="AS848" s="295"/>
      <c r="AT848" s="295"/>
      <c r="AU848" s="295"/>
    </row>
    <row r="849" spans="2:47" x14ac:dyDescent="0.3">
      <c r="B849" s="363"/>
      <c r="C849" s="295"/>
      <c r="D849" s="295"/>
      <c r="E849" s="370"/>
      <c r="F849" s="117"/>
      <c r="G849" s="295"/>
      <c r="H849" s="365"/>
      <c r="I849" s="80"/>
      <c r="J849" s="363"/>
      <c r="K849" s="80"/>
      <c r="L849" s="365"/>
      <c r="M849" s="370"/>
      <c r="N849" s="342"/>
      <c r="O849" s="370"/>
      <c r="P849" s="342"/>
      <c r="Q849" s="295"/>
      <c r="R849" s="295"/>
      <c r="S849" s="295"/>
      <c r="T849" s="295"/>
      <c r="U849" s="295"/>
      <c r="V849" s="295"/>
      <c r="W849" s="295"/>
      <c r="X849" s="295"/>
      <c r="Y849" s="295"/>
      <c r="Z849" s="295"/>
      <c r="AA849" s="295"/>
      <c r="AB849" s="295"/>
      <c r="AC849" s="295"/>
      <c r="AD849" s="295"/>
      <c r="AE849" s="295"/>
      <c r="AF849" s="295"/>
      <c r="AG849" s="295"/>
      <c r="AH849" s="295"/>
      <c r="AI849" s="295"/>
      <c r="AJ849" s="295"/>
      <c r="AK849" s="295"/>
      <c r="AL849" s="295"/>
      <c r="AM849" s="295"/>
      <c r="AN849" s="295"/>
      <c r="AO849" s="295"/>
      <c r="AP849" s="295"/>
      <c r="AQ849" s="295"/>
      <c r="AR849" s="295"/>
      <c r="AS849" s="295"/>
      <c r="AT849" s="295"/>
      <c r="AU849" s="295"/>
    </row>
    <row r="850" spans="2:47" x14ac:dyDescent="0.3">
      <c r="B850" s="363"/>
      <c r="C850" s="295"/>
      <c r="D850" s="295"/>
      <c r="E850" s="370"/>
      <c r="F850" s="117"/>
      <c r="G850" s="295"/>
      <c r="H850" s="365"/>
      <c r="I850" s="80"/>
      <c r="J850" s="363"/>
      <c r="K850" s="80"/>
      <c r="L850" s="365"/>
      <c r="M850" s="370"/>
      <c r="N850" s="342"/>
      <c r="O850" s="370"/>
      <c r="P850" s="342"/>
      <c r="Q850" s="295"/>
      <c r="R850" s="295"/>
      <c r="S850" s="295"/>
      <c r="T850" s="295"/>
      <c r="U850" s="295"/>
      <c r="V850" s="295"/>
      <c r="W850" s="295"/>
      <c r="X850" s="295"/>
      <c r="Y850" s="295"/>
      <c r="Z850" s="295"/>
      <c r="AA850" s="295"/>
      <c r="AB850" s="295"/>
      <c r="AC850" s="295"/>
      <c r="AD850" s="295"/>
      <c r="AE850" s="295"/>
      <c r="AF850" s="295"/>
      <c r="AG850" s="295"/>
      <c r="AH850" s="295"/>
      <c r="AI850" s="295"/>
      <c r="AJ850" s="295"/>
      <c r="AK850" s="295"/>
      <c r="AL850" s="295"/>
      <c r="AM850" s="295"/>
      <c r="AN850" s="295"/>
      <c r="AO850" s="295"/>
      <c r="AP850" s="295"/>
      <c r="AQ850" s="295"/>
      <c r="AR850" s="295"/>
      <c r="AS850" s="295"/>
      <c r="AT850" s="295"/>
      <c r="AU850" s="295"/>
    </row>
    <row r="851" spans="2:47" x14ac:dyDescent="0.3">
      <c r="B851" s="363"/>
      <c r="C851" s="295"/>
      <c r="D851" s="295"/>
      <c r="E851" s="370"/>
      <c r="F851" s="117"/>
      <c r="G851" s="295"/>
      <c r="H851" s="365"/>
      <c r="I851" s="80"/>
      <c r="J851" s="363"/>
      <c r="K851" s="80"/>
      <c r="L851" s="365"/>
      <c r="M851" s="370"/>
      <c r="N851" s="342"/>
      <c r="O851" s="370"/>
      <c r="P851" s="342"/>
      <c r="Q851" s="295"/>
      <c r="R851" s="295"/>
      <c r="S851" s="295"/>
      <c r="T851" s="295"/>
      <c r="U851" s="295"/>
      <c r="V851" s="295"/>
      <c r="W851" s="295"/>
      <c r="X851" s="295"/>
      <c r="Y851" s="295"/>
      <c r="Z851" s="295"/>
      <c r="AA851" s="295"/>
      <c r="AB851" s="295"/>
      <c r="AC851" s="295"/>
      <c r="AD851" s="295"/>
      <c r="AE851" s="295"/>
      <c r="AF851" s="295"/>
      <c r="AG851" s="295"/>
      <c r="AH851" s="295"/>
      <c r="AI851" s="295"/>
      <c r="AJ851" s="295"/>
      <c r="AK851" s="295"/>
      <c r="AL851" s="295"/>
      <c r="AM851" s="295"/>
      <c r="AN851" s="295"/>
      <c r="AO851" s="295"/>
      <c r="AP851" s="295"/>
      <c r="AQ851" s="295"/>
      <c r="AR851" s="295"/>
      <c r="AS851" s="295"/>
      <c r="AT851" s="295"/>
      <c r="AU851" s="295"/>
    </row>
    <row r="852" spans="2:47" x14ac:dyDescent="0.3">
      <c r="B852" s="363"/>
      <c r="C852" s="295"/>
      <c r="D852" s="295"/>
      <c r="E852" s="370"/>
      <c r="F852" s="117"/>
      <c r="G852" s="295"/>
      <c r="H852" s="365"/>
      <c r="I852" s="80"/>
      <c r="J852" s="363"/>
      <c r="K852" s="80"/>
      <c r="L852" s="365"/>
      <c r="M852" s="370"/>
      <c r="N852" s="342"/>
      <c r="O852" s="370"/>
      <c r="P852" s="342"/>
      <c r="Q852" s="295"/>
      <c r="R852" s="295"/>
      <c r="S852" s="295"/>
      <c r="T852" s="295"/>
      <c r="U852" s="295"/>
      <c r="V852" s="295"/>
      <c r="W852" s="295"/>
      <c r="X852" s="295"/>
      <c r="Y852" s="295"/>
      <c r="Z852" s="295"/>
      <c r="AA852" s="295"/>
      <c r="AB852" s="295"/>
      <c r="AC852" s="295"/>
      <c r="AD852" s="295"/>
      <c r="AE852" s="295"/>
      <c r="AF852" s="295"/>
      <c r="AG852" s="295"/>
      <c r="AH852" s="295"/>
      <c r="AI852" s="295"/>
      <c r="AJ852" s="295"/>
      <c r="AK852" s="295"/>
      <c r="AL852" s="295"/>
      <c r="AM852" s="295"/>
      <c r="AN852" s="295"/>
      <c r="AO852" s="295"/>
      <c r="AP852" s="295"/>
      <c r="AQ852" s="295"/>
      <c r="AR852" s="295"/>
      <c r="AS852" s="295"/>
      <c r="AT852" s="295"/>
      <c r="AU852" s="295"/>
    </row>
    <row r="853" spans="2:47" x14ac:dyDescent="0.3">
      <c r="B853" s="363"/>
      <c r="C853" s="295"/>
      <c r="D853" s="295"/>
      <c r="E853" s="370"/>
      <c r="F853" s="117"/>
      <c r="G853" s="295"/>
      <c r="H853" s="365"/>
      <c r="I853" s="80"/>
      <c r="J853" s="363"/>
      <c r="K853" s="80"/>
      <c r="L853" s="365"/>
      <c r="M853" s="370"/>
      <c r="N853" s="342"/>
      <c r="O853" s="370"/>
      <c r="P853" s="342"/>
      <c r="Q853" s="295"/>
      <c r="R853" s="295"/>
      <c r="S853" s="295"/>
      <c r="T853" s="295"/>
      <c r="U853" s="295"/>
      <c r="V853" s="295"/>
      <c r="W853" s="295"/>
      <c r="X853" s="295"/>
      <c r="Y853" s="295"/>
      <c r="Z853" s="295"/>
      <c r="AA853" s="295"/>
      <c r="AB853" s="295"/>
      <c r="AC853" s="295"/>
      <c r="AD853" s="295"/>
      <c r="AE853" s="295"/>
      <c r="AF853" s="295"/>
      <c r="AG853" s="295"/>
      <c r="AH853" s="295"/>
      <c r="AI853" s="295"/>
      <c r="AJ853" s="295"/>
      <c r="AK853" s="295"/>
      <c r="AL853" s="295"/>
      <c r="AM853" s="295"/>
      <c r="AN853" s="295"/>
      <c r="AO853" s="295"/>
      <c r="AP853" s="295"/>
      <c r="AQ853" s="295"/>
      <c r="AR853" s="295"/>
      <c r="AS853" s="295"/>
      <c r="AT853" s="295"/>
      <c r="AU853" s="295"/>
    </row>
    <row r="854" spans="2:47" x14ac:dyDescent="0.3">
      <c r="B854" s="363"/>
      <c r="C854" s="295"/>
      <c r="D854" s="295"/>
      <c r="E854" s="370"/>
      <c r="F854" s="117"/>
      <c r="G854" s="295"/>
      <c r="H854" s="365"/>
      <c r="I854" s="80"/>
      <c r="J854" s="363"/>
      <c r="K854" s="80"/>
      <c r="L854" s="365"/>
      <c r="M854" s="370"/>
      <c r="N854" s="342"/>
      <c r="O854" s="370"/>
      <c r="P854" s="342"/>
      <c r="Q854" s="295"/>
      <c r="R854" s="295"/>
      <c r="S854" s="295"/>
      <c r="T854" s="295"/>
      <c r="U854" s="295"/>
      <c r="V854" s="295"/>
      <c r="W854" s="295"/>
      <c r="X854" s="295"/>
      <c r="Y854" s="295"/>
      <c r="Z854" s="295"/>
      <c r="AA854" s="295"/>
      <c r="AB854" s="295"/>
      <c r="AC854" s="295"/>
      <c r="AD854" s="295"/>
      <c r="AE854" s="295"/>
      <c r="AF854" s="295"/>
      <c r="AG854" s="295"/>
      <c r="AH854" s="295"/>
      <c r="AI854" s="295"/>
      <c r="AJ854" s="295"/>
      <c r="AK854" s="295"/>
      <c r="AL854" s="295"/>
      <c r="AM854" s="295"/>
      <c r="AN854" s="295"/>
      <c r="AO854" s="295"/>
      <c r="AP854" s="295"/>
      <c r="AQ854" s="295"/>
      <c r="AR854" s="295"/>
      <c r="AS854" s="295"/>
      <c r="AT854" s="295"/>
      <c r="AU854" s="295"/>
    </row>
    <row r="855" spans="2:47" x14ac:dyDescent="0.3">
      <c r="B855" s="363"/>
      <c r="C855" s="295"/>
      <c r="D855" s="295"/>
      <c r="E855" s="370"/>
      <c r="F855" s="117"/>
      <c r="G855" s="295"/>
      <c r="H855" s="365"/>
      <c r="I855" s="80"/>
      <c r="J855" s="363"/>
      <c r="K855" s="80"/>
      <c r="L855" s="365"/>
      <c r="M855" s="370"/>
      <c r="N855" s="342"/>
      <c r="O855" s="370"/>
      <c r="P855" s="342"/>
      <c r="Q855" s="295"/>
      <c r="R855" s="295"/>
      <c r="S855" s="295"/>
      <c r="T855" s="295"/>
      <c r="U855" s="295"/>
      <c r="V855" s="295"/>
      <c r="W855" s="295"/>
      <c r="X855" s="295"/>
      <c r="Y855" s="295"/>
      <c r="Z855" s="295"/>
      <c r="AA855" s="295"/>
      <c r="AB855" s="295"/>
      <c r="AC855" s="295"/>
      <c r="AD855" s="295"/>
      <c r="AE855" s="295"/>
      <c r="AF855" s="295"/>
      <c r="AG855" s="295"/>
      <c r="AH855" s="295"/>
      <c r="AI855" s="295"/>
      <c r="AJ855" s="295"/>
      <c r="AK855" s="295"/>
      <c r="AL855" s="295"/>
      <c r="AM855" s="295"/>
      <c r="AN855" s="295"/>
      <c r="AO855" s="295"/>
      <c r="AP855" s="295"/>
      <c r="AQ855" s="295"/>
      <c r="AR855" s="295"/>
      <c r="AS855" s="295"/>
      <c r="AT855" s="295"/>
      <c r="AU855" s="295"/>
    </row>
    <row r="856" spans="2:47" x14ac:dyDescent="0.3">
      <c r="B856" s="363"/>
      <c r="C856" s="295"/>
      <c r="D856" s="295"/>
      <c r="E856" s="370"/>
      <c r="F856" s="117"/>
      <c r="G856" s="295"/>
      <c r="H856" s="365"/>
      <c r="I856" s="80"/>
      <c r="J856" s="363"/>
      <c r="K856" s="80"/>
      <c r="L856" s="365"/>
      <c r="M856" s="370"/>
      <c r="N856" s="342"/>
      <c r="O856" s="370"/>
      <c r="P856" s="342"/>
      <c r="Q856" s="295"/>
      <c r="R856" s="295"/>
      <c r="S856" s="295"/>
      <c r="T856" s="295"/>
      <c r="U856" s="295"/>
      <c r="V856" s="295"/>
      <c r="W856" s="295"/>
      <c r="X856" s="295"/>
      <c r="Y856" s="295"/>
      <c r="Z856" s="295"/>
      <c r="AA856" s="295"/>
      <c r="AB856" s="295"/>
      <c r="AC856" s="295"/>
      <c r="AD856" s="295"/>
      <c r="AE856" s="295"/>
      <c r="AF856" s="295"/>
      <c r="AG856" s="295"/>
      <c r="AH856" s="295"/>
      <c r="AI856" s="295"/>
      <c r="AJ856" s="295"/>
      <c r="AK856" s="295"/>
      <c r="AL856" s="295"/>
      <c r="AM856" s="295"/>
      <c r="AN856" s="295"/>
      <c r="AO856" s="295"/>
      <c r="AP856" s="295"/>
      <c r="AQ856" s="295"/>
      <c r="AR856" s="295"/>
      <c r="AS856" s="295"/>
      <c r="AT856" s="295"/>
      <c r="AU856" s="295"/>
    </row>
    <row r="857" spans="2:47" x14ac:dyDescent="0.3">
      <c r="B857" s="363"/>
      <c r="C857" s="295"/>
      <c r="D857" s="295"/>
      <c r="E857" s="370"/>
      <c r="F857" s="117"/>
      <c r="G857" s="295"/>
      <c r="H857" s="365"/>
      <c r="I857" s="80"/>
      <c r="J857" s="363"/>
      <c r="K857" s="80"/>
      <c r="L857" s="365"/>
      <c r="M857" s="370"/>
      <c r="N857" s="342"/>
      <c r="O857" s="370"/>
      <c r="P857" s="342"/>
      <c r="Q857" s="295"/>
      <c r="R857" s="295"/>
      <c r="S857" s="295"/>
      <c r="T857" s="295"/>
      <c r="U857" s="295"/>
      <c r="V857" s="295"/>
      <c r="W857" s="295"/>
      <c r="X857" s="295"/>
      <c r="Y857" s="295"/>
      <c r="Z857" s="295"/>
      <c r="AA857" s="295"/>
      <c r="AB857" s="295"/>
      <c r="AC857" s="295"/>
      <c r="AD857" s="295"/>
      <c r="AE857" s="295"/>
      <c r="AF857" s="295"/>
      <c r="AG857" s="295"/>
      <c r="AH857" s="295"/>
      <c r="AI857" s="295"/>
      <c r="AJ857" s="295"/>
      <c r="AK857" s="295"/>
      <c r="AL857" s="295"/>
      <c r="AM857" s="295"/>
      <c r="AN857" s="295"/>
      <c r="AO857" s="295"/>
      <c r="AP857" s="295"/>
      <c r="AQ857" s="295"/>
      <c r="AR857" s="295"/>
      <c r="AS857" s="295"/>
      <c r="AT857" s="295"/>
      <c r="AU857" s="295"/>
    </row>
    <row r="858" spans="2:47" x14ac:dyDescent="0.3">
      <c r="B858" s="363"/>
      <c r="C858" s="295"/>
      <c r="D858" s="295"/>
      <c r="E858" s="370"/>
      <c r="F858" s="117"/>
      <c r="G858" s="295"/>
      <c r="H858" s="365"/>
      <c r="I858" s="80"/>
      <c r="J858" s="363"/>
      <c r="K858" s="80"/>
      <c r="L858" s="365"/>
      <c r="M858" s="370"/>
      <c r="N858" s="342"/>
      <c r="O858" s="370"/>
      <c r="P858" s="342"/>
      <c r="Q858" s="295"/>
      <c r="R858" s="295"/>
      <c r="S858" s="295"/>
      <c r="T858" s="295"/>
      <c r="U858" s="295"/>
      <c r="V858" s="295"/>
      <c r="W858" s="295"/>
      <c r="X858" s="295"/>
      <c r="Y858" s="295"/>
      <c r="Z858" s="295"/>
      <c r="AA858" s="295"/>
      <c r="AB858" s="295"/>
      <c r="AC858" s="295"/>
      <c r="AD858" s="295"/>
      <c r="AE858" s="295"/>
      <c r="AF858" s="295"/>
      <c r="AG858" s="295"/>
      <c r="AH858" s="295"/>
      <c r="AI858" s="295"/>
      <c r="AJ858" s="295"/>
      <c r="AK858" s="295"/>
      <c r="AL858" s="295"/>
      <c r="AM858" s="295"/>
      <c r="AN858" s="295"/>
      <c r="AO858" s="295"/>
      <c r="AP858" s="295"/>
      <c r="AQ858" s="295"/>
      <c r="AR858" s="295"/>
      <c r="AS858" s="295"/>
      <c r="AT858" s="295"/>
      <c r="AU858" s="295"/>
    </row>
    <row r="859" spans="2:47" x14ac:dyDescent="0.3">
      <c r="B859" s="363"/>
      <c r="C859" s="295"/>
      <c r="D859" s="295"/>
      <c r="E859" s="370"/>
      <c r="F859" s="117"/>
      <c r="G859" s="295"/>
      <c r="H859" s="365"/>
      <c r="I859" s="80"/>
      <c r="J859" s="363"/>
      <c r="K859" s="80"/>
      <c r="L859" s="365"/>
      <c r="M859" s="370"/>
      <c r="N859" s="342"/>
      <c r="O859" s="370"/>
      <c r="P859" s="342"/>
      <c r="Q859" s="295"/>
      <c r="R859" s="295"/>
      <c r="S859" s="295"/>
      <c r="T859" s="295"/>
      <c r="U859" s="295"/>
      <c r="V859" s="295"/>
      <c r="W859" s="295"/>
      <c r="X859" s="295"/>
      <c r="Y859" s="295"/>
      <c r="Z859" s="295"/>
      <c r="AA859" s="295"/>
      <c r="AB859" s="295"/>
      <c r="AC859" s="295"/>
      <c r="AD859" s="295"/>
      <c r="AE859" s="295"/>
      <c r="AF859" s="295"/>
      <c r="AG859" s="295"/>
      <c r="AH859" s="295"/>
      <c r="AI859" s="295"/>
      <c r="AJ859" s="295"/>
      <c r="AK859" s="295"/>
      <c r="AL859" s="295"/>
      <c r="AM859" s="295"/>
      <c r="AN859" s="295"/>
      <c r="AO859" s="295"/>
      <c r="AP859" s="295"/>
      <c r="AQ859" s="295"/>
      <c r="AR859" s="295"/>
      <c r="AS859" s="295"/>
      <c r="AT859" s="295"/>
      <c r="AU859" s="295"/>
    </row>
    <row r="860" spans="2:47" x14ac:dyDescent="0.3">
      <c r="B860" s="363"/>
      <c r="C860" s="295"/>
      <c r="D860" s="295"/>
      <c r="E860" s="370"/>
      <c r="F860" s="117"/>
      <c r="G860" s="295"/>
      <c r="H860" s="365"/>
      <c r="I860" s="80"/>
      <c r="J860" s="363"/>
      <c r="K860" s="80"/>
      <c r="L860" s="365"/>
      <c r="M860" s="370"/>
      <c r="N860" s="342"/>
      <c r="O860" s="370"/>
      <c r="P860" s="342"/>
      <c r="Q860" s="295"/>
      <c r="R860" s="295"/>
      <c r="S860" s="295"/>
      <c r="T860" s="295"/>
      <c r="U860" s="295"/>
      <c r="V860" s="295"/>
      <c r="W860" s="295"/>
      <c r="X860" s="295"/>
      <c r="Y860" s="295"/>
      <c r="Z860" s="295"/>
      <c r="AA860" s="295"/>
      <c r="AB860" s="295"/>
      <c r="AC860" s="295"/>
      <c r="AD860" s="295"/>
      <c r="AE860" s="295"/>
      <c r="AF860" s="295"/>
      <c r="AG860" s="295"/>
      <c r="AH860" s="295"/>
      <c r="AI860" s="295"/>
      <c r="AJ860" s="295"/>
      <c r="AK860" s="295"/>
      <c r="AL860" s="295"/>
      <c r="AM860" s="295"/>
      <c r="AN860" s="295"/>
      <c r="AO860" s="295"/>
      <c r="AP860" s="295"/>
      <c r="AQ860" s="295"/>
      <c r="AR860" s="295"/>
      <c r="AS860" s="295"/>
      <c r="AT860" s="295"/>
      <c r="AU860" s="295"/>
    </row>
    <row r="861" spans="2:47" x14ac:dyDescent="0.3">
      <c r="B861" s="363"/>
      <c r="C861" s="295"/>
      <c r="D861" s="295"/>
      <c r="E861" s="370"/>
      <c r="F861" s="117"/>
      <c r="G861" s="295"/>
      <c r="H861" s="365"/>
      <c r="I861" s="80"/>
      <c r="J861" s="363"/>
      <c r="K861" s="80"/>
      <c r="L861" s="365"/>
      <c r="M861" s="370"/>
      <c r="N861" s="342"/>
      <c r="O861" s="370"/>
      <c r="P861" s="342"/>
      <c r="Q861" s="295"/>
      <c r="R861" s="295"/>
      <c r="S861" s="295"/>
      <c r="T861" s="295"/>
      <c r="U861" s="295"/>
      <c r="V861" s="295"/>
      <c r="W861" s="295"/>
      <c r="X861" s="295"/>
      <c r="Y861" s="295"/>
      <c r="Z861" s="295"/>
      <c r="AA861" s="295"/>
      <c r="AB861" s="295"/>
      <c r="AC861" s="295"/>
      <c r="AD861" s="295"/>
      <c r="AE861" s="295"/>
      <c r="AF861" s="295"/>
      <c r="AG861" s="295"/>
      <c r="AH861" s="295"/>
      <c r="AI861" s="295"/>
      <c r="AJ861" s="295"/>
      <c r="AK861" s="295"/>
      <c r="AL861" s="295"/>
      <c r="AM861" s="295"/>
      <c r="AN861" s="295"/>
      <c r="AO861" s="295"/>
      <c r="AP861" s="295"/>
      <c r="AQ861" s="295"/>
      <c r="AR861" s="295"/>
      <c r="AS861" s="295"/>
      <c r="AT861" s="295"/>
      <c r="AU861" s="295"/>
    </row>
    <row r="862" spans="2:47" x14ac:dyDescent="0.3">
      <c r="B862" s="363"/>
      <c r="C862" s="295"/>
      <c r="D862" s="295"/>
      <c r="E862" s="370"/>
      <c r="F862" s="117"/>
      <c r="G862" s="295"/>
      <c r="H862" s="365"/>
      <c r="I862" s="80"/>
      <c r="J862" s="363"/>
      <c r="K862" s="80"/>
      <c r="L862" s="365"/>
      <c r="M862" s="370"/>
      <c r="N862" s="342"/>
      <c r="O862" s="370"/>
      <c r="P862" s="342"/>
      <c r="Q862" s="295"/>
      <c r="R862" s="295"/>
      <c r="S862" s="295"/>
      <c r="T862" s="295"/>
      <c r="U862" s="295"/>
      <c r="V862" s="295"/>
      <c r="W862" s="295"/>
      <c r="X862" s="295"/>
      <c r="Y862" s="295"/>
      <c r="Z862" s="295"/>
      <c r="AA862" s="295"/>
      <c r="AB862" s="295"/>
      <c r="AC862" s="295"/>
      <c r="AD862" s="295"/>
      <c r="AE862" s="295"/>
      <c r="AF862" s="295"/>
      <c r="AG862" s="295"/>
      <c r="AH862" s="295"/>
      <c r="AI862" s="295"/>
      <c r="AJ862" s="295"/>
      <c r="AK862" s="295"/>
      <c r="AL862" s="295"/>
      <c r="AM862" s="295"/>
      <c r="AN862" s="295"/>
      <c r="AO862" s="295"/>
      <c r="AP862" s="295"/>
      <c r="AQ862" s="295"/>
      <c r="AR862" s="295"/>
      <c r="AS862" s="295"/>
      <c r="AT862" s="295"/>
      <c r="AU862" s="295"/>
    </row>
    <row r="863" spans="2:47" x14ac:dyDescent="0.3">
      <c r="B863" s="363"/>
      <c r="C863" s="295"/>
      <c r="D863" s="295"/>
      <c r="E863" s="370"/>
      <c r="F863" s="117"/>
      <c r="G863" s="295"/>
      <c r="H863" s="365"/>
      <c r="I863" s="80"/>
      <c r="J863" s="363"/>
      <c r="K863" s="80"/>
      <c r="L863" s="365"/>
      <c r="M863" s="370"/>
      <c r="N863" s="342"/>
      <c r="O863" s="370"/>
      <c r="P863" s="342"/>
      <c r="Q863" s="295"/>
      <c r="R863" s="295"/>
      <c r="S863" s="295"/>
      <c r="T863" s="295"/>
      <c r="U863" s="295"/>
      <c r="V863" s="295"/>
      <c r="W863" s="295"/>
      <c r="X863" s="295"/>
      <c r="Y863" s="295"/>
      <c r="Z863" s="295"/>
      <c r="AA863" s="295"/>
      <c r="AB863" s="295"/>
      <c r="AC863" s="295"/>
      <c r="AD863" s="295"/>
      <c r="AE863" s="295"/>
      <c r="AF863" s="295"/>
      <c r="AG863" s="295"/>
      <c r="AH863" s="295"/>
      <c r="AI863" s="295"/>
      <c r="AJ863" s="295"/>
      <c r="AK863" s="295"/>
      <c r="AL863" s="295"/>
      <c r="AM863" s="295"/>
      <c r="AN863" s="295"/>
      <c r="AO863" s="295"/>
      <c r="AP863" s="295"/>
      <c r="AQ863" s="295"/>
      <c r="AR863" s="295"/>
      <c r="AS863" s="295"/>
      <c r="AT863" s="295"/>
      <c r="AU863" s="295"/>
    </row>
    <row r="864" spans="2:47" x14ac:dyDescent="0.3">
      <c r="B864" s="363"/>
      <c r="C864" s="295"/>
      <c r="D864" s="295"/>
      <c r="E864" s="370"/>
      <c r="F864" s="117"/>
      <c r="G864" s="295"/>
      <c r="H864" s="365"/>
      <c r="I864" s="80"/>
      <c r="J864" s="363"/>
      <c r="K864" s="80"/>
      <c r="L864" s="365"/>
      <c r="M864" s="370"/>
      <c r="N864" s="342"/>
      <c r="O864" s="370"/>
      <c r="P864" s="342"/>
      <c r="Q864" s="295"/>
      <c r="R864" s="295"/>
      <c r="S864" s="295"/>
      <c r="T864" s="295"/>
      <c r="U864" s="295"/>
      <c r="V864" s="295"/>
      <c r="W864" s="295"/>
      <c r="X864" s="295"/>
      <c r="Y864" s="295"/>
      <c r="Z864" s="295"/>
      <c r="AA864" s="295"/>
      <c r="AB864" s="295"/>
      <c r="AC864" s="295"/>
      <c r="AD864" s="295"/>
      <c r="AE864" s="295"/>
      <c r="AF864" s="295"/>
      <c r="AG864" s="295"/>
      <c r="AH864" s="295"/>
      <c r="AI864" s="295"/>
      <c r="AJ864" s="295"/>
      <c r="AK864" s="295"/>
      <c r="AL864" s="295"/>
      <c r="AM864" s="295"/>
      <c r="AN864" s="295"/>
      <c r="AO864" s="295"/>
      <c r="AP864" s="295"/>
      <c r="AQ864" s="295"/>
      <c r="AR864" s="295"/>
      <c r="AS864" s="295"/>
      <c r="AT864" s="295"/>
      <c r="AU864" s="295"/>
    </row>
    <row r="865" spans="2:47" x14ac:dyDescent="0.3">
      <c r="B865" s="363"/>
      <c r="C865" s="295"/>
      <c r="D865" s="295"/>
      <c r="E865" s="370"/>
      <c r="F865" s="117"/>
      <c r="G865" s="295"/>
      <c r="H865" s="365"/>
      <c r="I865" s="80"/>
      <c r="J865" s="363"/>
      <c r="K865" s="80"/>
      <c r="L865" s="365"/>
      <c r="M865" s="370"/>
      <c r="N865" s="342"/>
      <c r="O865" s="370"/>
      <c r="P865" s="342"/>
      <c r="Q865" s="295"/>
      <c r="R865" s="295"/>
      <c r="S865" s="295"/>
      <c r="T865" s="295"/>
      <c r="U865" s="295"/>
      <c r="V865" s="295"/>
      <c r="W865" s="295"/>
      <c r="X865" s="295"/>
      <c r="Y865" s="295"/>
      <c r="Z865" s="295"/>
      <c r="AA865" s="295"/>
      <c r="AB865" s="295"/>
      <c r="AC865" s="295"/>
      <c r="AD865" s="295"/>
      <c r="AE865" s="295"/>
      <c r="AF865" s="295"/>
      <c r="AG865" s="295"/>
      <c r="AH865" s="295"/>
      <c r="AI865" s="295"/>
      <c r="AJ865" s="295"/>
      <c r="AK865" s="295"/>
      <c r="AL865" s="295"/>
      <c r="AM865" s="295"/>
      <c r="AN865" s="295"/>
      <c r="AO865" s="295"/>
      <c r="AP865" s="295"/>
      <c r="AQ865" s="295"/>
      <c r="AR865" s="295"/>
      <c r="AS865" s="295"/>
      <c r="AT865" s="295"/>
      <c r="AU865" s="295"/>
    </row>
    <row r="866" spans="2:47" x14ac:dyDescent="0.3">
      <c r="B866" s="363"/>
      <c r="C866" s="295"/>
      <c r="D866" s="295"/>
      <c r="E866" s="370"/>
      <c r="F866" s="117"/>
      <c r="G866" s="295"/>
      <c r="H866" s="365"/>
      <c r="I866" s="80"/>
      <c r="J866" s="363"/>
      <c r="K866" s="80"/>
      <c r="L866" s="365"/>
      <c r="M866" s="370"/>
      <c r="N866" s="342"/>
      <c r="O866" s="370"/>
      <c r="P866" s="342"/>
      <c r="Q866" s="295"/>
      <c r="R866" s="295"/>
      <c r="S866" s="295"/>
      <c r="T866" s="295"/>
      <c r="U866" s="295"/>
      <c r="V866" s="295"/>
      <c r="W866" s="295"/>
      <c r="X866" s="295"/>
      <c r="Y866" s="295"/>
      <c r="Z866" s="295"/>
      <c r="AA866" s="295"/>
      <c r="AB866" s="295"/>
      <c r="AC866" s="295"/>
      <c r="AD866" s="295"/>
      <c r="AE866" s="295"/>
      <c r="AF866" s="295"/>
      <c r="AG866" s="295"/>
      <c r="AH866" s="295"/>
      <c r="AI866" s="295"/>
      <c r="AJ866" s="295"/>
      <c r="AK866" s="295"/>
      <c r="AL866" s="295"/>
      <c r="AM866" s="295"/>
      <c r="AN866" s="295"/>
      <c r="AO866" s="295"/>
      <c r="AP866" s="295"/>
      <c r="AQ866" s="295"/>
      <c r="AR866" s="295"/>
      <c r="AS866" s="295"/>
      <c r="AT866" s="295"/>
      <c r="AU866" s="295"/>
    </row>
    <row r="867" spans="2:47" x14ac:dyDescent="0.3">
      <c r="B867" s="363"/>
      <c r="C867" s="295"/>
      <c r="D867" s="295"/>
      <c r="E867" s="370"/>
      <c r="F867" s="117"/>
      <c r="G867" s="295"/>
      <c r="H867" s="365"/>
      <c r="I867" s="80"/>
      <c r="J867" s="363"/>
      <c r="K867" s="80"/>
      <c r="L867" s="365"/>
      <c r="M867" s="370"/>
      <c r="N867" s="342"/>
      <c r="O867" s="370"/>
      <c r="P867" s="342"/>
      <c r="Q867" s="295"/>
      <c r="R867" s="295"/>
      <c r="S867" s="295"/>
      <c r="T867" s="295"/>
      <c r="U867" s="295"/>
      <c r="V867" s="295"/>
      <c r="W867" s="295"/>
      <c r="X867" s="295"/>
      <c r="Y867" s="295"/>
      <c r="Z867" s="295"/>
      <c r="AA867" s="295"/>
      <c r="AB867" s="295"/>
      <c r="AC867" s="295"/>
      <c r="AD867" s="295"/>
      <c r="AE867" s="295"/>
      <c r="AF867" s="295"/>
      <c r="AG867" s="295"/>
      <c r="AH867" s="295"/>
      <c r="AI867" s="295"/>
      <c r="AJ867" s="295"/>
      <c r="AK867" s="295"/>
      <c r="AL867" s="295"/>
      <c r="AM867" s="295"/>
      <c r="AN867" s="295"/>
      <c r="AO867" s="295"/>
      <c r="AP867" s="295"/>
      <c r="AQ867" s="295"/>
      <c r="AR867" s="295"/>
      <c r="AS867" s="295"/>
      <c r="AT867" s="295"/>
      <c r="AU867" s="295"/>
    </row>
    <row r="868" spans="2:47" x14ac:dyDescent="0.3">
      <c r="B868" s="363"/>
      <c r="C868" s="295"/>
      <c r="D868" s="295"/>
      <c r="E868" s="370"/>
      <c r="F868" s="117"/>
      <c r="G868" s="295"/>
      <c r="H868" s="365"/>
      <c r="I868" s="80"/>
      <c r="J868" s="363"/>
      <c r="K868" s="80"/>
      <c r="L868" s="365"/>
      <c r="M868" s="370"/>
      <c r="N868" s="342"/>
      <c r="O868" s="370"/>
      <c r="P868" s="342"/>
      <c r="Q868" s="295"/>
      <c r="R868" s="295"/>
      <c r="S868" s="295"/>
      <c r="T868" s="295"/>
      <c r="U868" s="295"/>
      <c r="V868" s="295"/>
      <c r="W868" s="295"/>
      <c r="X868" s="295"/>
      <c r="Y868" s="295"/>
      <c r="Z868" s="295"/>
      <c r="AA868" s="295"/>
      <c r="AB868" s="295"/>
      <c r="AC868" s="295"/>
      <c r="AD868" s="295"/>
      <c r="AE868" s="295"/>
      <c r="AF868" s="295"/>
      <c r="AG868" s="295"/>
      <c r="AH868" s="295"/>
      <c r="AI868" s="295"/>
      <c r="AJ868" s="295"/>
      <c r="AK868" s="295"/>
      <c r="AL868" s="295"/>
      <c r="AM868" s="295"/>
      <c r="AN868" s="295"/>
      <c r="AO868" s="295"/>
      <c r="AP868" s="295"/>
      <c r="AQ868" s="295"/>
      <c r="AR868" s="295"/>
      <c r="AS868" s="295"/>
      <c r="AT868" s="295"/>
      <c r="AU868" s="295"/>
    </row>
    <row r="869" spans="2:47" x14ac:dyDescent="0.3">
      <c r="B869" s="363"/>
      <c r="C869" s="295"/>
      <c r="D869" s="295"/>
      <c r="E869" s="370"/>
      <c r="F869" s="117"/>
      <c r="G869" s="295"/>
      <c r="H869" s="365"/>
      <c r="I869" s="80"/>
      <c r="J869" s="363"/>
      <c r="K869" s="80"/>
      <c r="L869" s="365"/>
      <c r="M869" s="370"/>
      <c r="N869" s="342"/>
      <c r="O869" s="370"/>
      <c r="P869" s="342"/>
      <c r="Q869" s="295"/>
      <c r="R869" s="295"/>
      <c r="S869" s="295"/>
      <c r="T869" s="295"/>
      <c r="U869" s="295"/>
      <c r="V869" s="295"/>
      <c r="W869" s="295"/>
      <c r="X869" s="295"/>
      <c r="Y869" s="295"/>
      <c r="Z869" s="295"/>
      <c r="AA869" s="295"/>
      <c r="AB869" s="295"/>
      <c r="AC869" s="295"/>
      <c r="AD869" s="295"/>
      <c r="AE869" s="295"/>
      <c r="AF869" s="295"/>
      <c r="AG869" s="295"/>
      <c r="AH869" s="295"/>
      <c r="AI869" s="295"/>
      <c r="AJ869" s="295"/>
      <c r="AK869" s="295"/>
      <c r="AL869" s="295"/>
      <c r="AM869" s="295"/>
      <c r="AN869" s="295"/>
      <c r="AO869" s="295"/>
      <c r="AP869" s="295"/>
      <c r="AQ869" s="295"/>
      <c r="AR869" s="295"/>
      <c r="AS869" s="295"/>
      <c r="AT869" s="295"/>
      <c r="AU869" s="295"/>
    </row>
    <row r="870" spans="2:47" x14ac:dyDescent="0.3">
      <c r="B870" s="363"/>
      <c r="C870" s="295"/>
      <c r="D870" s="295"/>
      <c r="E870" s="370"/>
      <c r="F870" s="117"/>
      <c r="G870" s="295"/>
      <c r="H870" s="365"/>
      <c r="I870" s="80"/>
      <c r="J870" s="363"/>
      <c r="K870" s="80"/>
      <c r="L870" s="365"/>
      <c r="M870" s="370"/>
      <c r="N870" s="342"/>
      <c r="O870" s="370"/>
      <c r="P870" s="342"/>
      <c r="Q870" s="295"/>
      <c r="R870" s="295"/>
      <c r="S870" s="295"/>
      <c r="T870" s="295"/>
      <c r="U870" s="295"/>
      <c r="V870" s="295"/>
      <c r="W870" s="295"/>
      <c r="X870" s="295"/>
      <c r="Y870" s="295"/>
      <c r="Z870" s="295"/>
      <c r="AA870" s="295"/>
      <c r="AB870" s="295"/>
      <c r="AC870" s="295"/>
      <c r="AD870" s="295"/>
      <c r="AE870" s="295"/>
      <c r="AF870" s="295"/>
      <c r="AG870" s="295"/>
      <c r="AH870" s="295"/>
      <c r="AI870" s="295"/>
      <c r="AJ870" s="295"/>
      <c r="AK870" s="295"/>
      <c r="AL870" s="295"/>
      <c r="AM870" s="295"/>
      <c r="AN870" s="295"/>
      <c r="AO870" s="295"/>
      <c r="AP870" s="295"/>
      <c r="AQ870" s="295"/>
      <c r="AR870" s="295"/>
      <c r="AS870" s="295"/>
      <c r="AT870" s="295"/>
      <c r="AU870" s="295"/>
    </row>
    <row r="871" spans="2:47" x14ac:dyDescent="0.3">
      <c r="B871" s="363"/>
      <c r="C871" s="295"/>
      <c r="D871" s="295"/>
      <c r="E871" s="370"/>
      <c r="F871" s="117"/>
      <c r="G871" s="295"/>
      <c r="H871" s="365"/>
      <c r="I871" s="80"/>
      <c r="J871" s="363"/>
      <c r="K871" s="80"/>
      <c r="L871" s="365"/>
      <c r="M871" s="370"/>
      <c r="N871" s="342"/>
      <c r="O871" s="370"/>
      <c r="P871" s="342"/>
      <c r="Q871" s="295"/>
      <c r="R871" s="295"/>
      <c r="S871" s="295"/>
      <c r="T871" s="295"/>
      <c r="U871" s="295"/>
      <c r="V871" s="295"/>
      <c r="W871" s="295"/>
      <c r="X871" s="295"/>
      <c r="Y871" s="295"/>
      <c r="Z871" s="295"/>
      <c r="AA871" s="295"/>
      <c r="AB871" s="295"/>
      <c r="AC871" s="295"/>
      <c r="AD871" s="295"/>
      <c r="AE871" s="295"/>
      <c r="AF871" s="295"/>
      <c r="AG871" s="295"/>
      <c r="AH871" s="295"/>
      <c r="AI871" s="295"/>
      <c r="AJ871" s="295"/>
      <c r="AK871" s="295"/>
      <c r="AL871" s="295"/>
      <c r="AM871" s="295"/>
      <c r="AN871" s="295"/>
      <c r="AO871" s="295"/>
      <c r="AP871" s="295"/>
      <c r="AQ871" s="295"/>
      <c r="AR871" s="295"/>
      <c r="AS871" s="295"/>
      <c r="AT871" s="295"/>
      <c r="AU871" s="295"/>
    </row>
    <row r="872" spans="2:47" x14ac:dyDescent="0.3">
      <c r="B872" s="363"/>
      <c r="C872" s="295"/>
      <c r="D872" s="295"/>
      <c r="E872" s="370"/>
      <c r="F872" s="117"/>
      <c r="G872" s="295"/>
      <c r="H872" s="365"/>
      <c r="I872" s="80"/>
      <c r="J872" s="363"/>
      <c r="K872" s="80"/>
      <c r="L872" s="365"/>
      <c r="M872" s="370"/>
      <c r="N872" s="342"/>
      <c r="O872" s="370"/>
      <c r="P872" s="342"/>
      <c r="Q872" s="295"/>
      <c r="R872" s="295"/>
      <c r="S872" s="295"/>
      <c r="T872" s="295"/>
      <c r="U872" s="295"/>
      <c r="V872" s="295"/>
      <c r="W872" s="295"/>
      <c r="X872" s="295"/>
      <c r="Y872" s="295"/>
      <c r="Z872" s="295"/>
      <c r="AA872" s="295"/>
      <c r="AB872" s="295"/>
      <c r="AC872" s="295"/>
      <c r="AD872" s="295"/>
      <c r="AE872" s="295"/>
      <c r="AF872" s="295"/>
      <c r="AG872" s="295"/>
      <c r="AH872" s="295"/>
      <c r="AI872" s="295"/>
      <c r="AJ872" s="295"/>
      <c r="AK872" s="295"/>
      <c r="AL872" s="295"/>
      <c r="AM872" s="295"/>
      <c r="AN872" s="295"/>
      <c r="AO872" s="295"/>
      <c r="AP872" s="295"/>
      <c r="AQ872" s="295"/>
      <c r="AR872" s="295"/>
      <c r="AS872" s="295"/>
      <c r="AT872" s="295"/>
      <c r="AU872" s="295"/>
    </row>
    <row r="873" spans="2:47" x14ac:dyDescent="0.3">
      <c r="B873" s="363"/>
      <c r="C873" s="295"/>
      <c r="D873" s="295"/>
      <c r="E873" s="370"/>
      <c r="F873" s="117"/>
      <c r="G873" s="295"/>
      <c r="H873" s="365"/>
      <c r="I873" s="80"/>
      <c r="J873" s="363"/>
      <c r="K873" s="80"/>
      <c r="L873" s="365"/>
      <c r="M873" s="370"/>
      <c r="N873" s="342"/>
      <c r="O873" s="370"/>
      <c r="P873" s="342"/>
      <c r="Q873" s="295"/>
      <c r="R873" s="295"/>
      <c r="S873" s="295"/>
      <c r="T873" s="295"/>
      <c r="U873" s="295"/>
      <c r="V873" s="295"/>
      <c r="W873" s="295"/>
      <c r="X873" s="295"/>
      <c r="Y873" s="295"/>
      <c r="Z873" s="295"/>
      <c r="AA873" s="295"/>
      <c r="AB873" s="295"/>
      <c r="AC873" s="295"/>
      <c r="AD873" s="295"/>
      <c r="AE873" s="295"/>
      <c r="AF873" s="295"/>
      <c r="AG873" s="295"/>
      <c r="AH873" s="295"/>
      <c r="AI873" s="295"/>
      <c r="AJ873" s="295"/>
      <c r="AK873" s="295"/>
      <c r="AL873" s="295"/>
      <c r="AM873" s="295"/>
      <c r="AN873" s="295"/>
      <c r="AO873" s="295"/>
      <c r="AP873" s="295"/>
      <c r="AQ873" s="295"/>
      <c r="AR873" s="295"/>
      <c r="AS873" s="295"/>
      <c r="AT873" s="295"/>
      <c r="AU873" s="295"/>
    </row>
    <row r="874" spans="2:47" x14ac:dyDescent="0.3">
      <c r="B874" s="363"/>
      <c r="C874" s="295"/>
      <c r="D874" s="295"/>
      <c r="E874" s="370"/>
      <c r="F874" s="117"/>
      <c r="G874" s="295"/>
      <c r="H874" s="365"/>
      <c r="I874" s="80"/>
      <c r="J874" s="363"/>
      <c r="K874" s="80"/>
      <c r="L874" s="365"/>
      <c r="M874" s="370"/>
      <c r="N874" s="342"/>
      <c r="O874" s="370"/>
      <c r="P874" s="342"/>
      <c r="Q874" s="295"/>
      <c r="R874" s="295"/>
      <c r="S874" s="295"/>
      <c r="T874" s="295"/>
      <c r="U874" s="295"/>
      <c r="V874" s="295"/>
      <c r="W874" s="295"/>
      <c r="X874" s="295"/>
      <c r="Y874" s="295"/>
      <c r="Z874" s="295"/>
      <c r="AA874" s="295"/>
      <c r="AB874" s="295"/>
      <c r="AC874" s="295"/>
      <c r="AD874" s="295"/>
      <c r="AE874" s="295"/>
      <c r="AF874" s="295"/>
      <c r="AG874" s="295"/>
      <c r="AH874" s="295"/>
      <c r="AI874" s="295"/>
      <c r="AJ874" s="295"/>
      <c r="AK874" s="295"/>
      <c r="AL874" s="295"/>
      <c r="AM874" s="295"/>
      <c r="AN874" s="295"/>
      <c r="AO874" s="295"/>
      <c r="AP874" s="295"/>
      <c r="AQ874" s="295"/>
      <c r="AR874" s="295"/>
      <c r="AS874" s="295"/>
      <c r="AT874" s="295"/>
      <c r="AU874" s="295"/>
    </row>
    <row r="875" spans="2:47" x14ac:dyDescent="0.3">
      <c r="B875" s="363"/>
      <c r="C875" s="295"/>
      <c r="D875" s="295"/>
      <c r="E875" s="370"/>
      <c r="F875" s="117"/>
      <c r="G875" s="295"/>
      <c r="H875" s="365"/>
      <c r="I875" s="80"/>
      <c r="J875" s="363"/>
      <c r="K875" s="80"/>
      <c r="L875" s="365"/>
      <c r="M875" s="370"/>
      <c r="N875" s="342"/>
      <c r="O875" s="370"/>
      <c r="P875" s="342"/>
      <c r="Q875" s="295"/>
      <c r="R875" s="295"/>
      <c r="S875" s="295"/>
      <c r="T875" s="295"/>
      <c r="U875" s="295"/>
      <c r="V875" s="295"/>
      <c r="W875" s="295"/>
      <c r="X875" s="295"/>
      <c r="Y875" s="295"/>
      <c r="Z875" s="295"/>
      <c r="AA875" s="295"/>
      <c r="AB875" s="295"/>
      <c r="AC875" s="295"/>
      <c r="AD875" s="295"/>
      <c r="AE875" s="295"/>
      <c r="AF875" s="295"/>
      <c r="AG875" s="295"/>
      <c r="AH875" s="295"/>
      <c r="AI875" s="295"/>
      <c r="AJ875" s="295"/>
      <c r="AK875" s="295"/>
      <c r="AL875" s="295"/>
      <c r="AM875" s="295"/>
      <c r="AN875" s="295"/>
      <c r="AO875" s="295"/>
      <c r="AP875" s="295"/>
      <c r="AQ875" s="295"/>
      <c r="AR875" s="295"/>
      <c r="AS875" s="295"/>
      <c r="AT875" s="295"/>
      <c r="AU875" s="295"/>
    </row>
    <row r="876" spans="2:47" x14ac:dyDescent="0.3">
      <c r="B876" s="363"/>
      <c r="C876" s="295"/>
      <c r="D876" s="295"/>
      <c r="E876" s="370"/>
      <c r="F876" s="117"/>
      <c r="G876" s="295"/>
      <c r="H876" s="365"/>
      <c r="I876" s="80"/>
      <c r="J876" s="363"/>
      <c r="K876" s="80"/>
      <c r="L876" s="365"/>
      <c r="M876" s="370"/>
      <c r="N876" s="342"/>
      <c r="O876" s="370"/>
      <c r="P876" s="342"/>
      <c r="Q876" s="295"/>
      <c r="R876" s="295"/>
      <c r="S876" s="295"/>
      <c r="T876" s="295"/>
      <c r="U876" s="295"/>
      <c r="V876" s="295"/>
      <c r="W876" s="295"/>
      <c r="X876" s="295"/>
      <c r="Y876" s="295"/>
      <c r="Z876" s="295"/>
      <c r="AA876" s="295"/>
      <c r="AB876" s="295"/>
      <c r="AC876" s="295"/>
      <c r="AD876" s="295"/>
      <c r="AE876" s="295"/>
      <c r="AF876" s="295"/>
      <c r="AG876" s="295"/>
      <c r="AH876" s="295"/>
      <c r="AI876" s="295"/>
      <c r="AJ876" s="295"/>
      <c r="AK876" s="295"/>
      <c r="AL876" s="295"/>
      <c r="AM876" s="295"/>
      <c r="AN876" s="295"/>
      <c r="AO876" s="295"/>
      <c r="AP876" s="295"/>
      <c r="AQ876" s="295"/>
      <c r="AR876" s="295"/>
      <c r="AS876" s="295"/>
      <c r="AT876" s="295"/>
      <c r="AU876" s="295"/>
    </row>
    <row r="877" spans="2:47" x14ac:dyDescent="0.3">
      <c r="B877" s="363"/>
      <c r="C877" s="295"/>
      <c r="D877" s="295"/>
      <c r="E877" s="370"/>
      <c r="F877" s="117"/>
      <c r="G877" s="295"/>
      <c r="H877" s="365"/>
      <c r="I877" s="80"/>
      <c r="J877" s="363"/>
      <c r="K877" s="80"/>
      <c r="L877" s="365"/>
      <c r="M877" s="370"/>
      <c r="N877" s="342"/>
      <c r="O877" s="370"/>
      <c r="P877" s="342"/>
      <c r="Q877" s="295"/>
      <c r="R877" s="295"/>
      <c r="S877" s="295"/>
      <c r="T877" s="295"/>
      <c r="U877" s="295"/>
      <c r="V877" s="295"/>
      <c r="W877" s="295"/>
      <c r="X877" s="295"/>
      <c r="Y877" s="295"/>
      <c r="Z877" s="295"/>
      <c r="AA877" s="295"/>
      <c r="AB877" s="295"/>
      <c r="AC877" s="295"/>
      <c r="AD877" s="295"/>
      <c r="AE877" s="295"/>
      <c r="AF877" s="295"/>
      <c r="AG877" s="295"/>
      <c r="AH877" s="295"/>
      <c r="AI877" s="295"/>
      <c r="AJ877" s="295"/>
      <c r="AK877" s="295"/>
      <c r="AL877" s="295"/>
      <c r="AM877" s="295"/>
      <c r="AN877" s="295"/>
      <c r="AO877" s="295"/>
      <c r="AP877" s="295"/>
      <c r="AQ877" s="295"/>
      <c r="AR877" s="295"/>
      <c r="AS877" s="295"/>
      <c r="AT877" s="295"/>
      <c r="AU877" s="295"/>
    </row>
    <row r="878" spans="2:47" x14ac:dyDescent="0.3">
      <c r="B878" s="363"/>
      <c r="C878" s="295"/>
      <c r="D878" s="295"/>
      <c r="E878" s="370"/>
      <c r="F878" s="117"/>
      <c r="G878" s="295"/>
      <c r="H878" s="365"/>
      <c r="I878" s="80"/>
      <c r="J878" s="363"/>
      <c r="K878" s="80"/>
      <c r="L878" s="365"/>
      <c r="M878" s="370"/>
      <c r="N878" s="342"/>
      <c r="O878" s="370"/>
      <c r="P878" s="342"/>
      <c r="Q878" s="295"/>
      <c r="R878" s="295"/>
      <c r="S878" s="295"/>
      <c r="T878" s="295"/>
      <c r="U878" s="295"/>
      <c r="V878" s="295"/>
      <c r="W878" s="295"/>
      <c r="X878" s="295"/>
      <c r="Y878" s="295"/>
      <c r="Z878" s="295"/>
      <c r="AA878" s="295"/>
      <c r="AB878" s="295"/>
      <c r="AC878" s="295"/>
      <c r="AD878" s="295"/>
      <c r="AE878" s="295"/>
      <c r="AF878" s="295"/>
      <c r="AG878" s="295"/>
      <c r="AH878" s="295"/>
      <c r="AI878" s="295"/>
      <c r="AJ878" s="295"/>
      <c r="AK878" s="295"/>
      <c r="AL878" s="295"/>
      <c r="AM878" s="295"/>
      <c r="AN878" s="295"/>
      <c r="AO878" s="295"/>
      <c r="AP878" s="295"/>
      <c r="AQ878" s="295"/>
      <c r="AR878" s="295"/>
      <c r="AS878" s="295"/>
      <c r="AT878" s="295"/>
      <c r="AU878" s="295"/>
    </row>
    <row r="879" spans="2:47" x14ac:dyDescent="0.3">
      <c r="B879" s="363"/>
      <c r="C879" s="295"/>
      <c r="D879" s="295"/>
      <c r="E879" s="370"/>
      <c r="F879" s="117"/>
      <c r="G879" s="295"/>
      <c r="H879" s="365"/>
      <c r="I879" s="80"/>
      <c r="J879" s="363"/>
      <c r="K879" s="80"/>
      <c r="L879" s="365"/>
      <c r="M879" s="370"/>
      <c r="N879" s="342"/>
      <c r="O879" s="370"/>
      <c r="P879" s="342"/>
      <c r="Q879" s="295"/>
      <c r="R879" s="295"/>
      <c r="S879" s="295"/>
      <c r="T879" s="295"/>
      <c r="U879" s="295"/>
      <c r="V879" s="295"/>
      <c r="W879" s="295"/>
      <c r="X879" s="295"/>
      <c r="Y879" s="295"/>
      <c r="Z879" s="295"/>
      <c r="AA879" s="295"/>
      <c r="AB879" s="295"/>
      <c r="AC879" s="295"/>
      <c r="AD879" s="295"/>
      <c r="AE879" s="295"/>
      <c r="AF879" s="295"/>
      <c r="AG879" s="295"/>
      <c r="AH879" s="295"/>
      <c r="AI879" s="295"/>
      <c r="AJ879" s="295"/>
      <c r="AK879" s="295"/>
      <c r="AL879" s="295"/>
      <c r="AM879" s="295"/>
      <c r="AN879" s="295"/>
      <c r="AO879" s="295"/>
      <c r="AP879" s="295"/>
      <c r="AQ879" s="295"/>
      <c r="AR879" s="295"/>
      <c r="AS879" s="295"/>
      <c r="AT879" s="295"/>
      <c r="AU879" s="295"/>
    </row>
    <row r="880" spans="2:47" x14ac:dyDescent="0.3">
      <c r="B880" s="363"/>
      <c r="C880" s="295"/>
      <c r="D880" s="295"/>
      <c r="E880" s="370"/>
      <c r="F880" s="117"/>
      <c r="G880" s="295"/>
      <c r="H880" s="365"/>
      <c r="I880" s="80"/>
      <c r="J880" s="363"/>
      <c r="K880" s="80"/>
      <c r="L880" s="365"/>
      <c r="M880" s="370"/>
      <c r="N880" s="342"/>
      <c r="O880" s="370"/>
      <c r="P880" s="342"/>
      <c r="Q880" s="295"/>
      <c r="R880" s="295"/>
      <c r="S880" s="295"/>
      <c r="T880" s="295"/>
      <c r="U880" s="295"/>
      <c r="V880" s="295"/>
      <c r="W880" s="295"/>
      <c r="X880" s="295"/>
      <c r="Y880" s="295"/>
      <c r="Z880" s="295"/>
      <c r="AA880" s="295"/>
      <c r="AB880" s="295"/>
      <c r="AC880" s="295"/>
      <c r="AD880" s="295"/>
      <c r="AE880" s="295"/>
      <c r="AF880" s="295"/>
      <c r="AG880" s="295"/>
      <c r="AH880" s="295"/>
      <c r="AI880" s="295"/>
      <c r="AJ880" s="295"/>
      <c r="AK880" s="295"/>
      <c r="AL880" s="295"/>
      <c r="AM880" s="295"/>
      <c r="AN880" s="295"/>
      <c r="AO880" s="295"/>
      <c r="AP880" s="295"/>
      <c r="AQ880" s="295"/>
      <c r="AR880" s="295"/>
      <c r="AS880" s="295"/>
      <c r="AT880" s="295"/>
      <c r="AU880" s="295"/>
    </row>
    <row r="881" spans="2:47" x14ac:dyDescent="0.3">
      <c r="B881" s="363"/>
      <c r="C881" s="295"/>
      <c r="D881" s="295"/>
      <c r="E881" s="370"/>
      <c r="F881" s="117"/>
      <c r="G881" s="295"/>
      <c r="H881" s="365"/>
      <c r="I881" s="80"/>
      <c r="J881" s="363"/>
      <c r="K881" s="80"/>
      <c r="L881" s="365"/>
      <c r="M881" s="370"/>
      <c r="N881" s="342"/>
      <c r="O881" s="370"/>
      <c r="P881" s="342"/>
      <c r="Q881" s="295"/>
      <c r="R881" s="295"/>
      <c r="S881" s="295"/>
      <c r="T881" s="295"/>
      <c r="U881" s="295"/>
      <c r="V881" s="295"/>
      <c r="W881" s="295"/>
      <c r="X881" s="295"/>
      <c r="Y881" s="295"/>
      <c r="Z881" s="295"/>
      <c r="AA881" s="295"/>
      <c r="AB881" s="295"/>
      <c r="AC881" s="295"/>
      <c r="AD881" s="295"/>
      <c r="AE881" s="295"/>
      <c r="AF881" s="295"/>
      <c r="AG881" s="295"/>
      <c r="AH881" s="295"/>
      <c r="AI881" s="295"/>
      <c r="AJ881" s="295"/>
      <c r="AK881" s="295"/>
      <c r="AL881" s="295"/>
      <c r="AM881" s="295"/>
      <c r="AN881" s="295"/>
      <c r="AO881" s="295"/>
      <c r="AP881" s="295"/>
      <c r="AQ881" s="295"/>
      <c r="AR881" s="295"/>
      <c r="AS881" s="295"/>
      <c r="AT881" s="295"/>
      <c r="AU881" s="295"/>
    </row>
    <row r="882" spans="2:47" x14ac:dyDescent="0.3">
      <c r="B882" s="363"/>
      <c r="C882" s="295"/>
      <c r="D882" s="295"/>
      <c r="E882" s="370"/>
      <c r="F882" s="117"/>
      <c r="G882" s="295"/>
      <c r="H882" s="365"/>
      <c r="I882" s="80"/>
      <c r="J882" s="363"/>
      <c r="K882" s="80"/>
      <c r="L882" s="365"/>
      <c r="M882" s="370"/>
      <c r="N882" s="342"/>
      <c r="O882" s="370"/>
      <c r="P882" s="342"/>
      <c r="Q882" s="295"/>
      <c r="R882" s="295"/>
      <c r="S882" s="295"/>
      <c r="T882" s="295"/>
      <c r="U882" s="295"/>
      <c r="V882" s="295"/>
      <c r="W882" s="295"/>
      <c r="X882" s="295"/>
      <c r="Y882" s="295"/>
      <c r="Z882" s="295"/>
      <c r="AA882" s="295"/>
      <c r="AB882" s="295"/>
      <c r="AC882" s="295"/>
      <c r="AD882" s="295"/>
      <c r="AE882" s="295"/>
      <c r="AF882" s="295"/>
      <c r="AG882" s="295"/>
      <c r="AH882" s="295"/>
      <c r="AI882" s="295"/>
      <c r="AJ882" s="295"/>
      <c r="AK882" s="295"/>
      <c r="AL882" s="295"/>
      <c r="AM882" s="295"/>
      <c r="AN882" s="295"/>
      <c r="AO882" s="295"/>
      <c r="AP882" s="295"/>
      <c r="AQ882" s="295"/>
      <c r="AR882" s="295"/>
      <c r="AS882" s="295"/>
      <c r="AT882" s="295"/>
      <c r="AU882" s="295"/>
    </row>
    <row r="883" spans="2:47" x14ac:dyDescent="0.3">
      <c r="B883" s="363"/>
      <c r="C883" s="295"/>
      <c r="D883" s="295"/>
      <c r="E883" s="370"/>
      <c r="F883" s="117"/>
      <c r="G883" s="295"/>
      <c r="H883" s="365"/>
      <c r="I883" s="80"/>
      <c r="J883" s="363"/>
      <c r="K883" s="80"/>
      <c r="L883" s="365"/>
      <c r="M883" s="370"/>
      <c r="N883" s="342"/>
      <c r="O883" s="370"/>
      <c r="P883" s="342"/>
      <c r="Q883" s="295"/>
      <c r="R883" s="295"/>
      <c r="S883" s="295"/>
      <c r="T883" s="295"/>
      <c r="U883" s="295"/>
      <c r="V883" s="295"/>
      <c r="W883" s="295"/>
      <c r="X883" s="295"/>
      <c r="Y883" s="295"/>
      <c r="Z883" s="295"/>
      <c r="AA883" s="295"/>
      <c r="AB883" s="295"/>
      <c r="AC883" s="295"/>
      <c r="AD883" s="295"/>
      <c r="AE883" s="295"/>
      <c r="AF883" s="295"/>
      <c r="AG883" s="295"/>
      <c r="AH883" s="295"/>
      <c r="AI883" s="295"/>
      <c r="AJ883" s="295"/>
      <c r="AK883" s="295"/>
      <c r="AL883" s="295"/>
      <c r="AM883" s="295"/>
      <c r="AN883" s="295"/>
      <c r="AO883" s="295"/>
      <c r="AP883" s="295"/>
      <c r="AQ883" s="295"/>
      <c r="AR883" s="295"/>
      <c r="AS883" s="295"/>
      <c r="AT883" s="295"/>
      <c r="AU883" s="295"/>
    </row>
    <row r="884" spans="2:47" x14ac:dyDescent="0.3">
      <c r="B884" s="363"/>
      <c r="C884" s="295"/>
      <c r="D884" s="295"/>
      <c r="E884" s="370"/>
      <c r="F884" s="117"/>
      <c r="G884" s="295"/>
      <c r="H884" s="365"/>
      <c r="I884" s="80"/>
      <c r="J884" s="363"/>
      <c r="K884" s="80"/>
      <c r="L884" s="365"/>
      <c r="M884" s="370"/>
      <c r="N884" s="342"/>
      <c r="O884" s="370"/>
      <c r="P884" s="342"/>
      <c r="Q884" s="295"/>
      <c r="R884" s="295"/>
      <c r="S884" s="295"/>
      <c r="T884" s="295"/>
      <c r="U884" s="295"/>
      <c r="V884" s="295"/>
      <c r="W884" s="295"/>
      <c r="X884" s="295"/>
      <c r="Y884" s="295"/>
      <c r="Z884" s="295"/>
      <c r="AA884" s="295"/>
      <c r="AB884" s="295"/>
      <c r="AC884" s="295"/>
      <c r="AD884" s="295"/>
      <c r="AE884" s="295"/>
      <c r="AF884" s="295"/>
      <c r="AG884" s="295"/>
      <c r="AH884" s="295"/>
      <c r="AI884" s="295"/>
      <c r="AJ884" s="295"/>
      <c r="AK884" s="295"/>
      <c r="AL884" s="295"/>
      <c r="AM884" s="295"/>
      <c r="AN884" s="295"/>
      <c r="AO884" s="295"/>
      <c r="AP884" s="295"/>
      <c r="AQ884" s="295"/>
      <c r="AR884" s="295"/>
      <c r="AS884" s="295"/>
      <c r="AT884" s="295"/>
      <c r="AU884" s="295"/>
    </row>
    <row r="885" spans="2:47" x14ac:dyDescent="0.3">
      <c r="B885" s="363"/>
      <c r="C885" s="295"/>
      <c r="D885" s="295"/>
      <c r="E885" s="370"/>
      <c r="F885" s="117"/>
      <c r="G885" s="295"/>
      <c r="H885" s="365"/>
      <c r="I885" s="80"/>
      <c r="J885" s="363"/>
      <c r="K885" s="80"/>
      <c r="L885" s="365"/>
      <c r="M885" s="370"/>
      <c r="N885" s="342"/>
      <c r="O885" s="370"/>
      <c r="P885" s="342"/>
      <c r="Q885" s="295"/>
      <c r="R885" s="295"/>
      <c r="S885" s="295"/>
      <c r="T885" s="295"/>
      <c r="U885" s="295"/>
      <c r="V885" s="295"/>
      <c r="W885" s="295"/>
      <c r="X885" s="295"/>
      <c r="Y885" s="295"/>
      <c r="Z885" s="295"/>
      <c r="AA885" s="295"/>
      <c r="AB885" s="295"/>
      <c r="AC885" s="295"/>
      <c r="AD885" s="295"/>
      <c r="AE885" s="295"/>
      <c r="AF885" s="295"/>
      <c r="AG885" s="295"/>
      <c r="AH885" s="295"/>
      <c r="AI885" s="295"/>
      <c r="AJ885" s="295"/>
      <c r="AK885" s="295"/>
      <c r="AL885" s="295"/>
      <c r="AM885" s="295"/>
      <c r="AN885" s="295"/>
      <c r="AO885" s="295"/>
      <c r="AP885" s="295"/>
      <c r="AQ885" s="295"/>
      <c r="AR885" s="295"/>
      <c r="AS885" s="295"/>
      <c r="AT885" s="295"/>
      <c r="AU885" s="295"/>
    </row>
    <row r="886" spans="2:47" x14ac:dyDescent="0.3">
      <c r="B886" s="363"/>
      <c r="C886" s="295"/>
      <c r="D886" s="295"/>
      <c r="E886" s="370"/>
      <c r="F886" s="117"/>
      <c r="G886" s="295"/>
      <c r="H886" s="365"/>
      <c r="I886" s="80"/>
      <c r="J886" s="363"/>
      <c r="K886" s="80"/>
      <c r="L886" s="365"/>
      <c r="M886" s="370"/>
      <c r="N886" s="342"/>
      <c r="O886" s="370"/>
      <c r="P886" s="342"/>
      <c r="Q886" s="295"/>
      <c r="R886" s="295"/>
      <c r="S886" s="295"/>
      <c r="T886" s="295"/>
      <c r="U886" s="295"/>
      <c r="V886" s="295"/>
      <c r="W886" s="295"/>
      <c r="X886" s="295"/>
      <c r="Y886" s="295"/>
      <c r="Z886" s="295"/>
      <c r="AA886" s="295"/>
      <c r="AB886" s="295"/>
      <c r="AC886" s="295"/>
      <c r="AD886" s="295"/>
      <c r="AE886" s="295"/>
      <c r="AF886" s="295"/>
      <c r="AG886" s="295"/>
      <c r="AH886" s="295"/>
      <c r="AI886" s="295"/>
      <c r="AJ886" s="295"/>
      <c r="AK886" s="295"/>
      <c r="AL886" s="295"/>
      <c r="AM886" s="295"/>
      <c r="AN886" s="295"/>
      <c r="AO886" s="295"/>
      <c r="AP886" s="295"/>
      <c r="AQ886" s="295"/>
      <c r="AR886" s="295"/>
      <c r="AS886" s="295"/>
      <c r="AT886" s="295"/>
      <c r="AU886" s="295"/>
    </row>
    <row r="887" spans="2:47" x14ac:dyDescent="0.3">
      <c r="B887" s="363"/>
      <c r="C887" s="295"/>
      <c r="D887" s="295"/>
      <c r="E887" s="370"/>
      <c r="F887" s="117"/>
      <c r="G887" s="295"/>
      <c r="H887" s="365"/>
      <c r="I887" s="80"/>
      <c r="J887" s="363"/>
      <c r="K887" s="80"/>
      <c r="L887" s="365"/>
      <c r="M887" s="370"/>
      <c r="N887" s="342"/>
      <c r="O887" s="370"/>
      <c r="P887" s="342"/>
      <c r="Q887" s="295"/>
      <c r="R887" s="295"/>
      <c r="S887" s="295"/>
      <c r="T887" s="295"/>
      <c r="U887" s="295"/>
      <c r="V887" s="295"/>
      <c r="W887" s="295"/>
      <c r="X887" s="295"/>
      <c r="Y887" s="295"/>
      <c r="Z887" s="295"/>
      <c r="AA887" s="295"/>
      <c r="AB887" s="295"/>
      <c r="AC887" s="295"/>
      <c r="AD887" s="295"/>
      <c r="AE887" s="295"/>
      <c r="AF887" s="295"/>
      <c r="AG887" s="295"/>
      <c r="AH887" s="295"/>
      <c r="AI887" s="295"/>
      <c r="AJ887" s="295"/>
      <c r="AK887" s="295"/>
      <c r="AL887" s="295"/>
      <c r="AM887" s="295"/>
      <c r="AN887" s="295"/>
      <c r="AO887" s="295"/>
      <c r="AP887" s="295"/>
      <c r="AQ887" s="295"/>
      <c r="AR887" s="295"/>
      <c r="AS887" s="295"/>
      <c r="AT887" s="295"/>
      <c r="AU887" s="295"/>
    </row>
    <row r="888" spans="2:47" x14ac:dyDescent="0.3">
      <c r="B888" s="363"/>
      <c r="C888" s="295"/>
      <c r="D888" s="295"/>
      <c r="E888" s="370"/>
      <c r="F888" s="117"/>
      <c r="G888" s="295"/>
      <c r="H888" s="365"/>
      <c r="I888" s="80"/>
      <c r="J888" s="363"/>
      <c r="K888" s="80"/>
      <c r="L888" s="365"/>
      <c r="M888" s="370"/>
      <c r="N888" s="342"/>
      <c r="O888" s="370"/>
      <c r="P888" s="342"/>
      <c r="Q888" s="295"/>
      <c r="R888" s="295"/>
      <c r="S888" s="295"/>
      <c r="T888" s="295"/>
      <c r="U888" s="295"/>
      <c r="V888" s="295"/>
      <c r="W888" s="295"/>
      <c r="X888" s="295"/>
      <c r="Y888" s="295"/>
      <c r="Z888" s="295"/>
      <c r="AA888" s="295"/>
      <c r="AB888" s="295"/>
      <c r="AC888" s="295"/>
      <c r="AD888" s="295"/>
      <c r="AE888" s="295"/>
      <c r="AF888" s="295"/>
      <c r="AG888" s="295"/>
      <c r="AH888" s="295"/>
      <c r="AI888" s="295"/>
      <c r="AJ888" s="295"/>
      <c r="AK888" s="295"/>
      <c r="AL888" s="295"/>
      <c r="AM888" s="295"/>
      <c r="AN888" s="295"/>
      <c r="AO888" s="295"/>
      <c r="AP888" s="295"/>
      <c r="AQ888" s="295"/>
      <c r="AR888" s="295"/>
      <c r="AS888" s="295"/>
      <c r="AT888" s="295"/>
      <c r="AU888" s="295"/>
    </row>
    <row r="889" spans="2:47" x14ac:dyDescent="0.3">
      <c r="B889" s="363"/>
      <c r="C889" s="295"/>
      <c r="D889" s="295"/>
      <c r="E889" s="370"/>
      <c r="F889" s="117"/>
      <c r="G889" s="295"/>
      <c r="H889" s="365"/>
      <c r="I889" s="80"/>
      <c r="J889" s="363"/>
      <c r="K889" s="80"/>
      <c r="L889" s="365"/>
      <c r="M889" s="370"/>
      <c r="N889" s="342"/>
      <c r="O889" s="370"/>
      <c r="P889" s="342"/>
      <c r="Q889" s="295"/>
      <c r="R889" s="295"/>
      <c r="S889" s="295"/>
      <c r="T889" s="295"/>
      <c r="U889" s="295"/>
      <c r="V889" s="295"/>
      <c r="W889" s="295"/>
      <c r="X889" s="295"/>
      <c r="Y889" s="295"/>
      <c r="Z889" s="295"/>
      <c r="AA889" s="295"/>
      <c r="AB889" s="295"/>
      <c r="AC889" s="295"/>
      <c r="AD889" s="295"/>
      <c r="AE889" s="295"/>
      <c r="AF889" s="295"/>
      <c r="AG889" s="295"/>
      <c r="AH889" s="295"/>
      <c r="AI889" s="295"/>
      <c r="AJ889" s="295"/>
      <c r="AK889" s="295"/>
      <c r="AL889" s="295"/>
      <c r="AM889" s="295"/>
      <c r="AN889" s="295"/>
      <c r="AO889" s="295"/>
      <c r="AP889" s="295"/>
      <c r="AQ889" s="295"/>
      <c r="AR889" s="295"/>
      <c r="AS889" s="295"/>
      <c r="AT889" s="295"/>
      <c r="AU889" s="295"/>
    </row>
    <row r="890" spans="2:47" x14ac:dyDescent="0.3">
      <c r="B890" s="363"/>
      <c r="C890" s="295"/>
      <c r="D890" s="295"/>
      <c r="E890" s="370"/>
      <c r="F890" s="117"/>
      <c r="G890" s="295"/>
      <c r="H890" s="365"/>
      <c r="I890" s="80"/>
      <c r="J890" s="363"/>
      <c r="K890" s="80"/>
      <c r="L890" s="365"/>
      <c r="M890" s="370"/>
      <c r="N890" s="342"/>
      <c r="O890" s="370"/>
      <c r="P890" s="342"/>
      <c r="Q890" s="295"/>
      <c r="R890" s="295"/>
      <c r="S890" s="295"/>
      <c r="T890" s="295"/>
      <c r="U890" s="295"/>
      <c r="V890" s="295"/>
      <c r="W890" s="295"/>
      <c r="X890" s="295"/>
      <c r="Y890" s="295"/>
      <c r="Z890" s="295"/>
      <c r="AA890" s="295"/>
      <c r="AB890" s="295"/>
      <c r="AC890" s="295"/>
      <c r="AD890" s="295"/>
      <c r="AE890" s="295"/>
      <c r="AF890" s="295"/>
      <c r="AG890" s="295"/>
      <c r="AH890" s="295"/>
      <c r="AI890" s="295"/>
      <c r="AJ890" s="295"/>
      <c r="AK890" s="295"/>
      <c r="AL890" s="295"/>
      <c r="AM890" s="295"/>
      <c r="AN890" s="295"/>
      <c r="AO890" s="295"/>
      <c r="AP890" s="295"/>
      <c r="AQ890" s="295"/>
      <c r="AR890" s="295"/>
      <c r="AS890" s="295"/>
      <c r="AT890" s="295"/>
      <c r="AU890" s="295"/>
    </row>
    <row r="891" spans="2:47" x14ac:dyDescent="0.3">
      <c r="B891" s="363"/>
      <c r="C891" s="295"/>
      <c r="D891" s="295"/>
      <c r="E891" s="370"/>
      <c r="F891" s="117"/>
      <c r="G891" s="295"/>
      <c r="H891" s="365"/>
      <c r="I891" s="80"/>
      <c r="J891" s="363"/>
      <c r="K891" s="80"/>
      <c r="L891" s="365"/>
      <c r="M891" s="370"/>
      <c r="N891" s="342"/>
      <c r="O891" s="370"/>
      <c r="P891" s="342"/>
      <c r="Q891" s="295"/>
      <c r="R891" s="295"/>
      <c r="S891" s="295"/>
      <c r="T891" s="295"/>
      <c r="U891" s="295"/>
      <c r="V891" s="295"/>
      <c r="W891" s="295"/>
      <c r="X891" s="295"/>
      <c r="Y891" s="295"/>
      <c r="Z891" s="295"/>
      <c r="AA891" s="295"/>
      <c r="AB891" s="295"/>
      <c r="AC891" s="295"/>
      <c r="AD891" s="295"/>
      <c r="AE891" s="295"/>
      <c r="AF891" s="295"/>
      <c r="AG891" s="295"/>
      <c r="AH891" s="295"/>
      <c r="AI891" s="295"/>
      <c r="AJ891" s="295"/>
      <c r="AK891" s="295"/>
      <c r="AL891" s="295"/>
      <c r="AM891" s="295"/>
      <c r="AN891" s="295"/>
      <c r="AO891" s="295"/>
      <c r="AP891" s="295"/>
      <c r="AQ891" s="295"/>
      <c r="AR891" s="295"/>
      <c r="AS891" s="295"/>
      <c r="AT891" s="295"/>
      <c r="AU891" s="295"/>
    </row>
    <row r="892" spans="2:47" x14ac:dyDescent="0.3">
      <c r="B892" s="363"/>
      <c r="C892" s="295"/>
      <c r="D892" s="295"/>
      <c r="E892" s="370"/>
      <c r="F892" s="117"/>
      <c r="G892" s="295"/>
      <c r="H892" s="365"/>
      <c r="I892" s="80"/>
      <c r="J892" s="363"/>
      <c r="K892" s="80"/>
      <c r="L892" s="365"/>
      <c r="M892" s="370"/>
      <c r="N892" s="342"/>
      <c r="O892" s="370"/>
      <c r="P892" s="342"/>
      <c r="Q892" s="295"/>
      <c r="R892" s="295"/>
      <c r="S892" s="295"/>
      <c r="T892" s="295"/>
      <c r="U892" s="295"/>
      <c r="V892" s="295"/>
      <c r="W892" s="295"/>
      <c r="X892" s="295"/>
      <c r="Y892" s="295"/>
      <c r="Z892" s="295"/>
      <c r="AA892" s="295"/>
      <c r="AB892" s="295"/>
      <c r="AC892" s="295"/>
      <c r="AD892" s="295"/>
      <c r="AE892" s="295"/>
      <c r="AF892" s="295"/>
      <c r="AG892" s="295"/>
      <c r="AH892" s="295"/>
      <c r="AI892" s="295"/>
      <c r="AJ892" s="295"/>
      <c r="AK892" s="295"/>
      <c r="AL892" s="295"/>
      <c r="AM892" s="295"/>
      <c r="AN892" s="295"/>
      <c r="AO892" s="295"/>
      <c r="AP892" s="295"/>
      <c r="AQ892" s="295"/>
      <c r="AR892" s="295"/>
      <c r="AS892" s="295"/>
      <c r="AT892" s="295"/>
      <c r="AU892" s="295"/>
    </row>
    <row r="893" spans="2:47" x14ac:dyDescent="0.3">
      <c r="B893" s="363"/>
      <c r="C893" s="295"/>
      <c r="D893" s="295"/>
      <c r="E893" s="370"/>
      <c r="F893" s="117"/>
      <c r="G893" s="295"/>
      <c r="H893" s="365"/>
      <c r="I893" s="80"/>
      <c r="J893" s="363"/>
      <c r="K893" s="80"/>
      <c r="L893" s="365"/>
      <c r="M893" s="370"/>
      <c r="N893" s="342"/>
      <c r="O893" s="370"/>
      <c r="P893" s="342"/>
      <c r="Q893" s="295"/>
      <c r="R893" s="295"/>
      <c r="S893" s="295"/>
      <c r="T893" s="295"/>
      <c r="U893" s="295"/>
      <c r="V893" s="295"/>
      <c r="W893" s="295"/>
      <c r="X893" s="295"/>
      <c r="Y893" s="295"/>
      <c r="Z893" s="295"/>
      <c r="AA893" s="295"/>
      <c r="AB893" s="295"/>
      <c r="AC893" s="295"/>
      <c r="AD893" s="295"/>
      <c r="AE893" s="295"/>
      <c r="AF893" s="295"/>
      <c r="AG893" s="295"/>
      <c r="AH893" s="295"/>
      <c r="AI893" s="295"/>
      <c r="AJ893" s="295"/>
      <c r="AK893" s="295"/>
      <c r="AL893" s="295"/>
      <c r="AM893" s="295"/>
      <c r="AN893" s="295"/>
      <c r="AO893" s="295"/>
      <c r="AP893" s="295"/>
      <c r="AQ893" s="295"/>
      <c r="AR893" s="295"/>
      <c r="AS893" s="295"/>
      <c r="AT893" s="295"/>
      <c r="AU893" s="295"/>
    </row>
    <row r="894" spans="2:47" x14ac:dyDescent="0.3">
      <c r="B894" s="363"/>
      <c r="C894" s="295"/>
      <c r="D894" s="295"/>
      <c r="E894" s="370"/>
      <c r="F894" s="117"/>
      <c r="G894" s="295"/>
      <c r="H894" s="365"/>
      <c r="I894" s="80"/>
      <c r="J894" s="363"/>
      <c r="K894" s="80"/>
      <c r="L894" s="365"/>
      <c r="M894" s="370"/>
      <c r="N894" s="342"/>
      <c r="O894" s="370"/>
      <c r="P894" s="342"/>
      <c r="Q894" s="295"/>
      <c r="R894" s="295"/>
      <c r="S894" s="295"/>
      <c r="T894" s="295"/>
      <c r="U894" s="295"/>
      <c r="V894" s="295"/>
      <c r="W894" s="295"/>
      <c r="X894" s="295"/>
      <c r="Y894" s="295"/>
      <c r="Z894" s="295"/>
      <c r="AA894" s="295"/>
      <c r="AB894" s="295"/>
      <c r="AC894" s="295"/>
      <c r="AD894" s="295"/>
      <c r="AE894" s="295"/>
      <c r="AF894" s="295"/>
      <c r="AG894" s="295"/>
      <c r="AH894" s="295"/>
      <c r="AI894" s="295"/>
      <c r="AJ894" s="295"/>
      <c r="AK894" s="295"/>
      <c r="AL894" s="295"/>
      <c r="AM894" s="295"/>
      <c r="AN894" s="295"/>
      <c r="AO894" s="295"/>
      <c r="AP894" s="295"/>
      <c r="AQ894" s="295"/>
      <c r="AR894" s="295"/>
      <c r="AS894" s="295"/>
      <c r="AT894" s="295"/>
      <c r="AU894" s="295"/>
    </row>
    <row r="895" spans="2:47" x14ac:dyDescent="0.3">
      <c r="B895" s="363"/>
      <c r="C895" s="295"/>
      <c r="D895" s="295"/>
      <c r="E895" s="370"/>
      <c r="F895" s="117"/>
      <c r="G895" s="295"/>
      <c r="H895" s="365"/>
      <c r="I895" s="80"/>
      <c r="J895" s="363"/>
      <c r="K895" s="80"/>
      <c r="L895" s="365"/>
      <c r="M895" s="370"/>
      <c r="N895" s="342"/>
      <c r="O895" s="370"/>
      <c r="P895" s="342"/>
      <c r="Q895" s="295"/>
      <c r="R895" s="295"/>
      <c r="S895" s="295"/>
      <c r="T895" s="295"/>
      <c r="U895" s="295"/>
      <c r="V895" s="295"/>
      <c r="W895" s="295"/>
      <c r="X895" s="295"/>
      <c r="Y895" s="295"/>
      <c r="Z895" s="295"/>
      <c r="AA895" s="295"/>
      <c r="AB895" s="295"/>
      <c r="AC895" s="295"/>
      <c r="AD895" s="295"/>
      <c r="AE895" s="295"/>
      <c r="AF895" s="295"/>
      <c r="AG895" s="295"/>
      <c r="AH895" s="295"/>
      <c r="AI895" s="295"/>
      <c r="AJ895" s="295"/>
      <c r="AK895" s="295"/>
      <c r="AL895" s="295"/>
      <c r="AM895" s="295"/>
      <c r="AN895" s="295"/>
      <c r="AO895" s="295"/>
      <c r="AP895" s="295"/>
      <c r="AQ895" s="295"/>
      <c r="AR895" s="295"/>
      <c r="AS895" s="295"/>
      <c r="AT895" s="295"/>
      <c r="AU895" s="295"/>
    </row>
    <row r="896" spans="2:47" x14ac:dyDescent="0.3">
      <c r="B896" s="363"/>
      <c r="C896" s="295"/>
      <c r="D896" s="295"/>
      <c r="E896" s="370"/>
      <c r="F896" s="117"/>
      <c r="G896" s="295"/>
      <c r="H896" s="365"/>
      <c r="I896" s="80"/>
      <c r="J896" s="363"/>
      <c r="K896" s="80"/>
      <c r="L896" s="365"/>
      <c r="M896" s="370"/>
      <c r="N896" s="342"/>
      <c r="O896" s="370"/>
      <c r="P896" s="342"/>
      <c r="Q896" s="295"/>
      <c r="R896" s="295"/>
      <c r="S896" s="295"/>
      <c r="T896" s="295"/>
      <c r="U896" s="295"/>
      <c r="V896" s="295"/>
      <c r="W896" s="295"/>
      <c r="X896" s="295"/>
      <c r="Y896" s="295"/>
      <c r="Z896" s="295"/>
      <c r="AA896" s="295"/>
      <c r="AB896" s="295"/>
      <c r="AC896" s="295"/>
      <c r="AD896" s="295"/>
      <c r="AE896" s="295"/>
      <c r="AF896" s="295"/>
      <c r="AG896" s="295"/>
      <c r="AH896" s="295"/>
      <c r="AI896" s="295"/>
      <c r="AJ896" s="295"/>
      <c r="AK896" s="295"/>
      <c r="AL896" s="295"/>
      <c r="AM896" s="295"/>
      <c r="AN896" s="295"/>
      <c r="AO896" s="295"/>
      <c r="AP896" s="295"/>
      <c r="AQ896" s="295"/>
      <c r="AR896" s="295"/>
      <c r="AS896" s="295"/>
      <c r="AT896" s="295"/>
      <c r="AU896" s="295"/>
    </row>
    <row r="897" spans="2:47" x14ac:dyDescent="0.3">
      <c r="B897" s="363"/>
      <c r="C897" s="295"/>
      <c r="D897" s="295"/>
      <c r="E897" s="370"/>
      <c r="F897" s="117"/>
      <c r="G897" s="295"/>
      <c r="H897" s="365"/>
      <c r="I897" s="80"/>
      <c r="J897" s="363"/>
      <c r="K897" s="80"/>
      <c r="L897" s="365"/>
      <c r="M897" s="370"/>
      <c r="N897" s="342"/>
      <c r="O897" s="370"/>
      <c r="P897" s="342"/>
      <c r="Q897" s="295"/>
      <c r="R897" s="295"/>
      <c r="S897" s="295"/>
      <c r="T897" s="295"/>
      <c r="U897" s="295"/>
      <c r="V897" s="295"/>
      <c r="W897" s="295"/>
      <c r="X897" s="295"/>
      <c r="Y897" s="295"/>
      <c r="Z897" s="295"/>
      <c r="AA897" s="295"/>
      <c r="AB897" s="295"/>
      <c r="AC897" s="295"/>
      <c r="AD897" s="295"/>
      <c r="AE897" s="295"/>
      <c r="AF897" s="295"/>
      <c r="AG897" s="295"/>
      <c r="AH897" s="295"/>
      <c r="AI897" s="295"/>
      <c r="AJ897" s="295"/>
      <c r="AK897" s="295"/>
      <c r="AL897" s="295"/>
      <c r="AM897" s="295"/>
      <c r="AN897" s="295"/>
      <c r="AO897" s="295"/>
      <c r="AP897" s="295"/>
      <c r="AQ897" s="295"/>
      <c r="AR897" s="295"/>
      <c r="AS897" s="295"/>
      <c r="AT897" s="295"/>
      <c r="AU897" s="295"/>
    </row>
    <row r="898" spans="2:47" x14ac:dyDescent="0.3">
      <c r="B898" s="363"/>
      <c r="C898" s="295"/>
      <c r="D898" s="295"/>
      <c r="E898" s="370"/>
      <c r="F898" s="117"/>
      <c r="G898" s="295"/>
      <c r="H898" s="365"/>
      <c r="I898" s="80"/>
      <c r="J898" s="363"/>
      <c r="K898" s="80"/>
      <c r="L898" s="365"/>
      <c r="M898" s="370"/>
      <c r="N898" s="342"/>
      <c r="O898" s="370"/>
      <c r="P898" s="342"/>
      <c r="Q898" s="295"/>
      <c r="R898" s="295"/>
      <c r="S898" s="295"/>
      <c r="T898" s="295"/>
      <c r="U898" s="295"/>
      <c r="V898" s="295"/>
      <c r="W898" s="295"/>
      <c r="X898" s="295"/>
      <c r="Y898" s="295"/>
      <c r="Z898" s="295"/>
      <c r="AA898" s="295"/>
      <c r="AB898" s="295"/>
      <c r="AC898" s="295"/>
      <c r="AD898" s="295"/>
      <c r="AE898" s="295"/>
      <c r="AF898" s="295"/>
      <c r="AG898" s="295"/>
      <c r="AH898" s="295"/>
      <c r="AI898" s="295"/>
      <c r="AJ898" s="295"/>
      <c r="AK898" s="295"/>
      <c r="AL898" s="295"/>
      <c r="AM898" s="295"/>
      <c r="AN898" s="295"/>
      <c r="AO898" s="295"/>
      <c r="AP898" s="295"/>
      <c r="AQ898" s="295"/>
      <c r="AR898" s="295"/>
      <c r="AS898" s="295"/>
      <c r="AT898" s="295"/>
      <c r="AU898" s="295"/>
    </row>
    <row r="899" spans="2:47" x14ac:dyDescent="0.3">
      <c r="B899" s="363"/>
      <c r="C899" s="295"/>
      <c r="D899" s="295"/>
      <c r="E899" s="370"/>
      <c r="F899" s="117"/>
      <c r="G899" s="295"/>
      <c r="H899" s="365"/>
      <c r="I899" s="80"/>
      <c r="J899" s="363"/>
      <c r="K899" s="80"/>
      <c r="L899" s="365"/>
      <c r="M899" s="370"/>
      <c r="N899" s="342"/>
      <c r="O899" s="370"/>
      <c r="P899" s="342"/>
      <c r="Q899" s="295"/>
      <c r="R899" s="295"/>
      <c r="S899" s="295"/>
      <c r="T899" s="295"/>
      <c r="U899" s="295"/>
      <c r="V899" s="295"/>
      <c r="W899" s="295"/>
      <c r="X899" s="295"/>
      <c r="Y899" s="295"/>
      <c r="Z899" s="295"/>
      <c r="AA899" s="295"/>
      <c r="AB899" s="295"/>
      <c r="AC899" s="295"/>
      <c r="AD899" s="295"/>
      <c r="AE899" s="295"/>
      <c r="AF899" s="295"/>
      <c r="AG899" s="295"/>
      <c r="AH899" s="295"/>
      <c r="AI899" s="295"/>
      <c r="AJ899" s="295"/>
      <c r="AK899" s="295"/>
      <c r="AL899" s="295"/>
      <c r="AM899" s="295"/>
      <c r="AN899" s="295"/>
      <c r="AO899" s="295"/>
      <c r="AP899" s="295"/>
      <c r="AQ899" s="295"/>
      <c r="AR899" s="295"/>
      <c r="AS899" s="295"/>
      <c r="AT899" s="295"/>
      <c r="AU899" s="295"/>
    </row>
    <row r="900" spans="2:47" x14ac:dyDescent="0.3">
      <c r="B900" s="363"/>
      <c r="C900" s="295"/>
      <c r="D900" s="295"/>
      <c r="E900" s="370"/>
      <c r="F900" s="117"/>
      <c r="G900" s="295"/>
      <c r="H900" s="365"/>
      <c r="I900" s="80"/>
      <c r="J900" s="363"/>
      <c r="K900" s="80"/>
      <c r="L900" s="365"/>
      <c r="M900" s="370"/>
      <c r="N900" s="342"/>
      <c r="O900" s="370"/>
      <c r="P900" s="342"/>
      <c r="Q900" s="295"/>
      <c r="R900" s="295"/>
      <c r="S900" s="295"/>
      <c r="T900" s="295"/>
      <c r="U900" s="295"/>
      <c r="V900" s="295"/>
      <c r="W900" s="295"/>
      <c r="X900" s="295"/>
      <c r="Y900" s="295"/>
      <c r="Z900" s="295"/>
      <c r="AA900" s="295"/>
      <c r="AB900" s="295"/>
      <c r="AC900" s="295"/>
      <c r="AD900" s="295"/>
      <c r="AE900" s="295"/>
      <c r="AF900" s="295"/>
      <c r="AG900" s="295"/>
      <c r="AH900" s="295"/>
      <c r="AI900" s="295"/>
      <c r="AJ900" s="295"/>
      <c r="AK900" s="295"/>
      <c r="AL900" s="295"/>
      <c r="AM900" s="295"/>
      <c r="AN900" s="295"/>
      <c r="AO900" s="295"/>
      <c r="AP900" s="295"/>
      <c r="AQ900" s="295"/>
      <c r="AR900" s="295"/>
      <c r="AS900" s="295"/>
      <c r="AT900" s="295"/>
      <c r="AU900" s="295"/>
    </row>
    <row r="901" spans="2:47" x14ac:dyDescent="0.3">
      <c r="B901" s="363"/>
      <c r="C901" s="295"/>
      <c r="D901" s="295"/>
      <c r="E901" s="370"/>
      <c r="F901" s="117"/>
      <c r="G901" s="295"/>
      <c r="H901" s="365"/>
      <c r="I901" s="80"/>
      <c r="J901" s="363"/>
      <c r="K901" s="80"/>
      <c r="L901" s="365"/>
      <c r="M901" s="370"/>
      <c r="N901" s="342"/>
      <c r="O901" s="370"/>
      <c r="P901" s="342"/>
      <c r="Q901" s="295"/>
      <c r="R901" s="295"/>
      <c r="S901" s="295"/>
      <c r="T901" s="295"/>
      <c r="U901" s="295"/>
      <c r="V901" s="295"/>
      <c r="W901" s="295"/>
      <c r="X901" s="295"/>
      <c r="Y901" s="295"/>
      <c r="Z901" s="295"/>
      <c r="AA901" s="295"/>
      <c r="AB901" s="295"/>
      <c r="AC901" s="295"/>
      <c r="AD901" s="295"/>
      <c r="AE901" s="295"/>
      <c r="AF901" s="295"/>
      <c r="AG901" s="295"/>
      <c r="AH901" s="295"/>
      <c r="AI901" s="295"/>
      <c r="AJ901" s="295"/>
      <c r="AK901" s="295"/>
      <c r="AL901" s="295"/>
      <c r="AM901" s="295"/>
      <c r="AN901" s="295"/>
      <c r="AO901" s="295"/>
      <c r="AP901" s="295"/>
      <c r="AQ901" s="295"/>
      <c r="AR901" s="295"/>
      <c r="AS901" s="295"/>
      <c r="AT901" s="295"/>
      <c r="AU901" s="295"/>
    </row>
    <row r="902" spans="2:47" x14ac:dyDescent="0.3">
      <c r="B902" s="363"/>
      <c r="C902" s="295"/>
      <c r="D902" s="295"/>
      <c r="E902" s="370"/>
      <c r="F902" s="117"/>
      <c r="G902" s="295"/>
      <c r="H902" s="365"/>
      <c r="I902" s="80"/>
      <c r="J902" s="363"/>
      <c r="K902" s="80"/>
      <c r="L902" s="365"/>
      <c r="M902" s="370"/>
      <c r="N902" s="342"/>
      <c r="O902" s="370"/>
      <c r="P902" s="342"/>
      <c r="Q902" s="295"/>
      <c r="R902" s="295"/>
      <c r="S902" s="295"/>
      <c r="T902" s="295"/>
      <c r="U902" s="295"/>
      <c r="V902" s="295"/>
      <c r="W902" s="295"/>
      <c r="X902" s="295"/>
      <c r="Y902" s="295"/>
      <c r="Z902" s="295"/>
      <c r="AA902" s="295"/>
      <c r="AB902" s="295"/>
      <c r="AC902" s="295"/>
      <c r="AD902" s="295"/>
      <c r="AE902" s="295"/>
      <c r="AF902" s="295"/>
      <c r="AG902" s="295"/>
      <c r="AH902" s="295"/>
      <c r="AI902" s="295"/>
      <c r="AJ902" s="295"/>
      <c r="AK902" s="295"/>
      <c r="AL902" s="295"/>
      <c r="AM902" s="295"/>
      <c r="AN902" s="295"/>
      <c r="AO902" s="295"/>
      <c r="AP902" s="295"/>
      <c r="AQ902" s="295"/>
      <c r="AR902" s="295"/>
      <c r="AS902" s="295"/>
      <c r="AT902" s="295"/>
      <c r="AU902" s="295"/>
    </row>
    <row r="903" spans="2:47" x14ac:dyDescent="0.3">
      <c r="B903" s="363"/>
      <c r="C903" s="295"/>
      <c r="D903" s="295"/>
      <c r="E903" s="370"/>
      <c r="F903" s="117"/>
      <c r="G903" s="295"/>
      <c r="H903" s="365"/>
      <c r="I903" s="80"/>
      <c r="J903" s="363"/>
      <c r="K903" s="80"/>
      <c r="L903" s="365"/>
      <c r="M903" s="370"/>
      <c r="N903" s="342"/>
      <c r="O903" s="370"/>
      <c r="P903" s="342"/>
      <c r="Q903" s="295"/>
      <c r="R903" s="295"/>
      <c r="S903" s="295"/>
      <c r="T903" s="295"/>
      <c r="U903" s="295"/>
      <c r="V903" s="295"/>
      <c r="W903" s="295"/>
      <c r="X903" s="295"/>
      <c r="Y903" s="295"/>
      <c r="Z903" s="295"/>
      <c r="AA903" s="295"/>
      <c r="AB903" s="295"/>
      <c r="AC903" s="295"/>
      <c r="AD903" s="295"/>
      <c r="AE903" s="295"/>
      <c r="AF903" s="295"/>
      <c r="AG903" s="295"/>
      <c r="AH903" s="295"/>
      <c r="AI903" s="295"/>
      <c r="AJ903" s="295"/>
      <c r="AK903" s="295"/>
      <c r="AL903" s="295"/>
      <c r="AM903" s="295"/>
      <c r="AN903" s="295"/>
      <c r="AO903" s="295"/>
      <c r="AP903" s="295"/>
      <c r="AQ903" s="295"/>
      <c r="AR903" s="295"/>
      <c r="AS903" s="295"/>
      <c r="AT903" s="295"/>
      <c r="AU903" s="295"/>
    </row>
    <row r="904" spans="2:47" x14ac:dyDescent="0.3">
      <c r="B904" s="363"/>
      <c r="C904" s="295"/>
      <c r="D904" s="295"/>
      <c r="E904" s="370"/>
      <c r="F904" s="117"/>
      <c r="G904" s="295"/>
      <c r="H904" s="365"/>
      <c r="I904" s="80"/>
      <c r="J904" s="363"/>
      <c r="K904" s="80"/>
      <c r="L904" s="365"/>
      <c r="M904" s="370"/>
      <c r="N904" s="342"/>
      <c r="O904" s="370"/>
      <c r="P904" s="342"/>
      <c r="Q904" s="295"/>
      <c r="R904" s="295"/>
      <c r="S904" s="295"/>
      <c r="T904" s="295"/>
      <c r="U904" s="295"/>
      <c r="V904" s="295"/>
      <c r="W904" s="295"/>
      <c r="X904" s="295"/>
      <c r="Y904" s="295"/>
      <c r="Z904" s="295"/>
      <c r="AA904" s="295"/>
      <c r="AB904" s="295"/>
      <c r="AC904" s="295"/>
      <c r="AD904" s="295"/>
      <c r="AE904" s="295"/>
      <c r="AF904" s="295"/>
      <c r="AG904" s="295"/>
      <c r="AH904" s="295"/>
      <c r="AI904" s="295"/>
      <c r="AJ904" s="295"/>
      <c r="AK904" s="295"/>
      <c r="AL904" s="295"/>
      <c r="AM904" s="295"/>
      <c r="AN904" s="295"/>
      <c r="AO904" s="295"/>
      <c r="AP904" s="295"/>
      <c r="AQ904" s="295"/>
      <c r="AR904" s="295"/>
      <c r="AS904" s="295"/>
      <c r="AT904" s="295"/>
      <c r="AU904" s="295"/>
    </row>
    <row r="905" spans="2:47" x14ac:dyDescent="0.3">
      <c r="B905" s="363"/>
      <c r="C905" s="295"/>
      <c r="D905" s="295"/>
      <c r="E905" s="370"/>
      <c r="F905" s="117"/>
      <c r="G905" s="295"/>
      <c r="H905" s="365"/>
      <c r="I905" s="80"/>
      <c r="J905" s="363"/>
      <c r="K905" s="80"/>
      <c r="L905" s="365"/>
      <c r="M905" s="370"/>
      <c r="N905" s="342"/>
      <c r="O905" s="370"/>
      <c r="P905" s="342"/>
      <c r="Q905" s="295"/>
      <c r="R905" s="295"/>
      <c r="S905" s="295"/>
      <c r="T905" s="295"/>
      <c r="U905" s="295"/>
      <c r="V905" s="295"/>
      <c r="W905" s="295"/>
      <c r="X905" s="295"/>
      <c r="Y905" s="295"/>
      <c r="Z905" s="295"/>
      <c r="AA905" s="295"/>
      <c r="AB905" s="295"/>
      <c r="AC905" s="295"/>
      <c r="AD905" s="295"/>
      <c r="AE905" s="295"/>
      <c r="AF905" s="295"/>
      <c r="AG905" s="295"/>
      <c r="AH905" s="295"/>
      <c r="AI905" s="295"/>
      <c r="AJ905" s="295"/>
      <c r="AK905" s="295"/>
      <c r="AL905" s="295"/>
      <c r="AM905" s="295"/>
      <c r="AN905" s="295"/>
      <c r="AO905" s="295"/>
      <c r="AP905" s="295"/>
      <c r="AQ905" s="295"/>
      <c r="AR905" s="295"/>
      <c r="AS905" s="295"/>
      <c r="AT905" s="295"/>
      <c r="AU905" s="295"/>
    </row>
    <row r="906" spans="2:47" x14ac:dyDescent="0.3">
      <c r="B906" s="363"/>
      <c r="C906" s="295"/>
      <c r="D906" s="295"/>
      <c r="E906" s="370"/>
      <c r="F906" s="117"/>
      <c r="G906" s="295"/>
      <c r="H906" s="365"/>
      <c r="I906" s="80"/>
      <c r="J906" s="363"/>
      <c r="K906" s="80"/>
      <c r="L906" s="365"/>
      <c r="M906" s="370"/>
      <c r="N906" s="342"/>
      <c r="O906" s="370"/>
      <c r="P906" s="342"/>
      <c r="Q906" s="295"/>
      <c r="R906" s="295"/>
      <c r="S906" s="295"/>
      <c r="T906" s="295"/>
      <c r="U906" s="295"/>
      <c r="V906" s="295"/>
      <c r="W906" s="295"/>
      <c r="X906" s="295"/>
      <c r="Y906" s="295"/>
      <c r="Z906" s="295"/>
      <c r="AA906" s="295"/>
      <c r="AB906" s="295"/>
      <c r="AC906" s="295"/>
      <c r="AD906" s="295"/>
      <c r="AE906" s="295"/>
      <c r="AF906" s="295"/>
      <c r="AG906" s="295"/>
      <c r="AH906" s="295"/>
      <c r="AI906" s="295"/>
      <c r="AJ906" s="295"/>
      <c r="AK906" s="295"/>
      <c r="AL906" s="295"/>
      <c r="AM906" s="295"/>
      <c r="AN906" s="295"/>
      <c r="AO906" s="295"/>
      <c r="AP906" s="295"/>
      <c r="AQ906" s="295"/>
      <c r="AR906" s="295"/>
      <c r="AS906" s="295"/>
      <c r="AT906" s="295"/>
      <c r="AU906" s="295"/>
    </row>
    <row r="907" spans="2:47" x14ac:dyDescent="0.3">
      <c r="B907" s="363"/>
      <c r="C907" s="295"/>
      <c r="D907" s="295"/>
      <c r="E907" s="370"/>
      <c r="F907" s="117"/>
      <c r="G907" s="295"/>
      <c r="H907" s="365"/>
      <c r="I907" s="80"/>
      <c r="J907" s="363"/>
      <c r="K907" s="80"/>
      <c r="L907" s="365"/>
      <c r="M907" s="370"/>
      <c r="N907" s="342"/>
      <c r="O907" s="370"/>
      <c r="P907" s="342"/>
      <c r="Q907" s="295"/>
      <c r="R907" s="295"/>
      <c r="S907" s="295"/>
      <c r="T907" s="295"/>
      <c r="U907" s="295"/>
      <c r="V907" s="295"/>
      <c r="W907" s="295"/>
      <c r="X907" s="295"/>
      <c r="Y907" s="295"/>
      <c r="Z907" s="295"/>
      <c r="AA907" s="295"/>
      <c r="AB907" s="295"/>
      <c r="AC907" s="295"/>
      <c r="AD907" s="295"/>
      <c r="AE907" s="295"/>
      <c r="AF907" s="295"/>
      <c r="AG907" s="295"/>
      <c r="AH907" s="295"/>
      <c r="AI907" s="295"/>
      <c r="AJ907" s="295"/>
      <c r="AK907" s="295"/>
      <c r="AL907" s="295"/>
      <c r="AM907" s="295"/>
      <c r="AN907" s="295"/>
      <c r="AO907" s="295"/>
      <c r="AP907" s="295"/>
      <c r="AQ907" s="295"/>
      <c r="AR907" s="295"/>
      <c r="AS907" s="295"/>
      <c r="AT907" s="295"/>
      <c r="AU907" s="295"/>
    </row>
    <row r="908" spans="2:47" x14ac:dyDescent="0.3">
      <c r="B908" s="363"/>
      <c r="C908" s="295"/>
      <c r="D908" s="295"/>
      <c r="E908" s="370"/>
      <c r="F908" s="117"/>
      <c r="G908" s="295"/>
      <c r="H908" s="365"/>
      <c r="I908" s="80"/>
      <c r="J908" s="363"/>
      <c r="K908" s="80"/>
      <c r="L908" s="365"/>
      <c r="M908" s="370"/>
      <c r="N908" s="342"/>
      <c r="O908" s="370"/>
      <c r="P908" s="342"/>
      <c r="Q908" s="295"/>
      <c r="R908" s="295"/>
      <c r="S908" s="295"/>
      <c r="T908" s="295"/>
      <c r="U908" s="295"/>
      <c r="V908" s="295"/>
      <c r="W908" s="295"/>
      <c r="X908" s="295"/>
      <c r="Y908" s="295"/>
      <c r="Z908" s="295"/>
      <c r="AA908" s="295"/>
      <c r="AB908" s="295"/>
      <c r="AC908" s="295"/>
      <c r="AD908" s="295"/>
      <c r="AE908" s="295"/>
      <c r="AF908" s="295"/>
      <c r="AG908" s="295"/>
      <c r="AH908" s="295"/>
      <c r="AI908" s="295"/>
      <c r="AJ908" s="295"/>
      <c r="AK908" s="295"/>
      <c r="AL908" s="295"/>
      <c r="AM908" s="295"/>
      <c r="AN908" s="295"/>
      <c r="AO908" s="295"/>
      <c r="AP908" s="295"/>
      <c r="AQ908" s="295"/>
      <c r="AR908" s="295"/>
      <c r="AS908" s="295"/>
      <c r="AT908" s="295"/>
      <c r="AU908" s="295"/>
    </row>
    <row r="909" spans="2:47" x14ac:dyDescent="0.3">
      <c r="B909" s="363"/>
      <c r="C909" s="295"/>
      <c r="D909" s="295"/>
      <c r="E909" s="370"/>
      <c r="F909" s="117"/>
      <c r="G909" s="295"/>
      <c r="H909" s="365"/>
      <c r="I909" s="80"/>
      <c r="J909" s="363"/>
      <c r="K909" s="80"/>
      <c r="L909" s="365"/>
      <c r="M909" s="370"/>
      <c r="N909" s="342"/>
      <c r="O909" s="370"/>
      <c r="P909" s="342"/>
      <c r="Q909" s="295"/>
      <c r="R909" s="295"/>
      <c r="S909" s="295"/>
      <c r="T909" s="295"/>
      <c r="U909" s="295"/>
      <c r="V909" s="295"/>
      <c r="W909" s="295"/>
      <c r="X909" s="295"/>
      <c r="Y909" s="295"/>
      <c r="Z909" s="295"/>
      <c r="AA909" s="295"/>
      <c r="AB909" s="295"/>
      <c r="AC909" s="295"/>
      <c r="AD909" s="295"/>
      <c r="AE909" s="295"/>
      <c r="AF909" s="295"/>
      <c r="AG909" s="295"/>
      <c r="AH909" s="295"/>
      <c r="AI909" s="295"/>
      <c r="AJ909" s="295"/>
      <c r="AK909" s="295"/>
      <c r="AL909" s="295"/>
      <c r="AM909" s="295"/>
      <c r="AN909" s="295"/>
      <c r="AO909" s="295"/>
      <c r="AP909" s="295"/>
      <c r="AQ909" s="295"/>
      <c r="AR909" s="295"/>
      <c r="AS909" s="295"/>
      <c r="AT909" s="295"/>
      <c r="AU909" s="295"/>
    </row>
    <row r="910" spans="2:47" x14ac:dyDescent="0.3">
      <c r="B910" s="363"/>
      <c r="C910" s="295"/>
      <c r="D910" s="295"/>
      <c r="E910" s="370"/>
      <c r="F910" s="117"/>
      <c r="G910" s="295"/>
      <c r="H910" s="365"/>
      <c r="I910" s="80"/>
      <c r="J910" s="363"/>
      <c r="K910" s="80"/>
      <c r="L910" s="365"/>
      <c r="M910" s="370"/>
      <c r="N910" s="342"/>
      <c r="O910" s="370"/>
      <c r="P910" s="342"/>
      <c r="Q910" s="295"/>
      <c r="R910" s="295"/>
      <c r="S910" s="295"/>
      <c r="T910" s="295"/>
      <c r="U910" s="295"/>
      <c r="V910" s="295"/>
      <c r="W910" s="295"/>
      <c r="X910" s="295"/>
      <c r="Y910" s="295"/>
      <c r="Z910" s="295"/>
      <c r="AA910" s="295"/>
      <c r="AB910" s="295"/>
      <c r="AC910" s="295"/>
      <c r="AD910" s="295"/>
      <c r="AE910" s="295"/>
      <c r="AF910" s="295"/>
      <c r="AG910" s="295"/>
      <c r="AH910" s="295"/>
      <c r="AI910" s="295"/>
      <c r="AJ910" s="295"/>
      <c r="AK910" s="295"/>
      <c r="AL910" s="295"/>
      <c r="AM910" s="295"/>
      <c r="AN910" s="295"/>
      <c r="AO910" s="295"/>
      <c r="AP910" s="295"/>
      <c r="AQ910" s="295"/>
      <c r="AR910" s="295"/>
      <c r="AS910" s="295"/>
      <c r="AT910" s="295"/>
      <c r="AU910" s="295"/>
    </row>
    <row r="911" spans="2:47" x14ac:dyDescent="0.3">
      <c r="B911" s="363"/>
      <c r="C911" s="295"/>
      <c r="D911" s="295"/>
      <c r="E911" s="370"/>
      <c r="F911" s="117"/>
      <c r="G911" s="295"/>
      <c r="H911" s="365"/>
      <c r="I911" s="80"/>
      <c r="J911" s="363"/>
      <c r="K911" s="80"/>
      <c r="L911" s="365"/>
      <c r="M911" s="370"/>
      <c r="N911" s="342"/>
      <c r="O911" s="370"/>
      <c r="P911" s="342"/>
      <c r="Q911" s="295"/>
      <c r="R911" s="295"/>
      <c r="S911" s="295"/>
      <c r="T911" s="295"/>
      <c r="U911" s="295"/>
      <c r="V911" s="295"/>
      <c r="W911" s="295"/>
      <c r="X911" s="295"/>
      <c r="Y911" s="295"/>
      <c r="Z911" s="295"/>
      <c r="AA911" s="295"/>
      <c r="AB911" s="295"/>
      <c r="AC911" s="295"/>
      <c r="AD911" s="295"/>
      <c r="AE911" s="295"/>
      <c r="AF911" s="295"/>
      <c r="AG911" s="295"/>
      <c r="AH911" s="295"/>
      <c r="AI911" s="295"/>
      <c r="AJ911" s="295"/>
      <c r="AK911" s="295"/>
      <c r="AL911" s="295"/>
      <c r="AM911" s="295"/>
      <c r="AN911" s="295"/>
      <c r="AO911" s="295"/>
      <c r="AP911" s="295"/>
      <c r="AQ911" s="295"/>
      <c r="AR911" s="295"/>
      <c r="AS911" s="295"/>
      <c r="AT911" s="295"/>
      <c r="AU911" s="295"/>
    </row>
    <row r="912" spans="2:47" x14ac:dyDescent="0.3">
      <c r="B912" s="363"/>
      <c r="C912" s="295"/>
      <c r="D912" s="295"/>
      <c r="E912" s="370"/>
      <c r="F912" s="117"/>
      <c r="G912" s="295"/>
      <c r="H912" s="365"/>
      <c r="I912" s="80"/>
      <c r="J912" s="363"/>
      <c r="K912" s="80"/>
      <c r="L912" s="365"/>
      <c r="M912" s="370"/>
      <c r="N912" s="342"/>
      <c r="O912" s="370"/>
      <c r="P912" s="342"/>
      <c r="Q912" s="295"/>
      <c r="R912" s="295"/>
      <c r="S912" s="295"/>
      <c r="T912" s="295"/>
      <c r="U912" s="295"/>
      <c r="V912" s="295"/>
      <c r="W912" s="295"/>
      <c r="X912" s="295"/>
      <c r="Y912" s="295"/>
      <c r="Z912" s="295"/>
      <c r="AA912" s="295"/>
      <c r="AB912" s="295"/>
      <c r="AC912" s="295"/>
      <c r="AD912" s="295"/>
      <c r="AE912" s="295"/>
      <c r="AF912" s="295"/>
      <c r="AG912" s="295"/>
      <c r="AH912" s="295"/>
      <c r="AI912" s="295"/>
      <c r="AJ912" s="295"/>
      <c r="AK912" s="295"/>
      <c r="AL912" s="295"/>
      <c r="AM912" s="295"/>
      <c r="AN912" s="295"/>
      <c r="AO912" s="295"/>
      <c r="AP912" s="295"/>
      <c r="AQ912" s="295"/>
      <c r="AR912" s="295"/>
      <c r="AS912" s="295"/>
      <c r="AT912" s="295"/>
      <c r="AU912" s="295"/>
    </row>
    <row r="913" spans="2:47" x14ac:dyDescent="0.3">
      <c r="B913" s="363"/>
      <c r="C913" s="295"/>
      <c r="D913" s="295"/>
      <c r="E913" s="370"/>
      <c r="F913" s="117"/>
      <c r="G913" s="295"/>
      <c r="H913" s="365"/>
      <c r="I913" s="80"/>
      <c r="J913" s="363"/>
      <c r="K913" s="80"/>
      <c r="L913" s="365"/>
      <c r="M913" s="370"/>
      <c r="N913" s="342"/>
      <c r="O913" s="370"/>
      <c r="P913" s="342"/>
      <c r="Q913" s="295"/>
      <c r="R913" s="295"/>
      <c r="S913" s="295"/>
      <c r="T913" s="295"/>
      <c r="U913" s="295"/>
      <c r="V913" s="295"/>
      <c r="W913" s="295"/>
      <c r="X913" s="295"/>
      <c r="Y913" s="295"/>
      <c r="Z913" s="295"/>
      <c r="AA913" s="295"/>
      <c r="AB913" s="295"/>
      <c r="AC913" s="295"/>
      <c r="AD913" s="295"/>
      <c r="AE913" s="295"/>
      <c r="AF913" s="295"/>
      <c r="AG913" s="295"/>
      <c r="AH913" s="295"/>
      <c r="AI913" s="295"/>
      <c r="AJ913" s="295"/>
      <c r="AK913" s="295"/>
      <c r="AL913" s="295"/>
      <c r="AM913" s="295"/>
      <c r="AN913" s="295"/>
      <c r="AO913" s="295"/>
      <c r="AP913" s="295"/>
      <c r="AQ913" s="295"/>
      <c r="AR913" s="295"/>
      <c r="AS913" s="295"/>
      <c r="AT913" s="295"/>
      <c r="AU913" s="295"/>
    </row>
    <row r="914" spans="2:47" x14ac:dyDescent="0.3">
      <c r="B914" s="363"/>
      <c r="C914" s="295"/>
      <c r="D914" s="295"/>
      <c r="E914" s="370"/>
      <c r="F914" s="117"/>
      <c r="G914" s="295"/>
      <c r="H914" s="365"/>
      <c r="I914" s="80"/>
      <c r="J914" s="363"/>
      <c r="K914" s="80"/>
      <c r="L914" s="365"/>
      <c r="M914" s="370"/>
      <c r="N914" s="342"/>
      <c r="O914" s="370"/>
      <c r="P914" s="342"/>
      <c r="Q914" s="295"/>
      <c r="R914" s="295"/>
      <c r="S914" s="295"/>
      <c r="T914" s="295"/>
      <c r="U914" s="295"/>
      <c r="V914" s="295"/>
      <c r="W914" s="295"/>
      <c r="X914" s="295"/>
      <c r="Y914" s="295"/>
      <c r="Z914" s="295"/>
      <c r="AA914" s="295"/>
      <c r="AB914" s="295"/>
      <c r="AC914" s="295"/>
      <c r="AD914" s="295"/>
      <c r="AE914" s="295"/>
      <c r="AF914" s="295"/>
      <c r="AG914" s="295"/>
      <c r="AH914" s="295"/>
      <c r="AI914" s="295"/>
      <c r="AJ914" s="295"/>
      <c r="AK914" s="295"/>
      <c r="AL914" s="295"/>
      <c r="AM914" s="295"/>
      <c r="AN914" s="295"/>
      <c r="AO914" s="295"/>
      <c r="AP914" s="295"/>
      <c r="AQ914" s="295"/>
      <c r="AR914" s="295"/>
      <c r="AS914" s="295"/>
      <c r="AT914" s="295"/>
      <c r="AU914" s="295"/>
    </row>
    <row r="915" spans="2:47" x14ac:dyDescent="0.3">
      <c r="B915" s="363"/>
      <c r="C915" s="295"/>
      <c r="D915" s="295"/>
      <c r="E915" s="370"/>
      <c r="F915" s="117"/>
      <c r="G915" s="295"/>
      <c r="H915" s="365"/>
      <c r="I915" s="80"/>
      <c r="J915" s="363"/>
      <c r="K915" s="80"/>
      <c r="L915" s="365"/>
      <c r="M915" s="370"/>
      <c r="N915" s="342"/>
      <c r="O915" s="370"/>
      <c r="P915" s="342"/>
      <c r="Q915" s="295"/>
      <c r="R915" s="295"/>
      <c r="S915" s="295"/>
      <c r="T915" s="295"/>
      <c r="U915" s="295"/>
      <c r="V915" s="295"/>
      <c r="W915" s="295"/>
      <c r="X915" s="295"/>
      <c r="Y915" s="295"/>
      <c r="Z915" s="295"/>
      <c r="AA915" s="295"/>
      <c r="AB915" s="295"/>
      <c r="AC915" s="295"/>
      <c r="AD915" s="295"/>
      <c r="AE915" s="295"/>
      <c r="AF915" s="295"/>
      <c r="AG915" s="295"/>
      <c r="AH915" s="295"/>
      <c r="AI915" s="295"/>
      <c r="AJ915" s="295"/>
      <c r="AK915" s="295"/>
      <c r="AL915" s="295"/>
      <c r="AM915" s="295"/>
      <c r="AN915" s="295"/>
      <c r="AO915" s="295"/>
      <c r="AP915" s="295"/>
      <c r="AQ915" s="295"/>
      <c r="AR915" s="295"/>
      <c r="AS915" s="295"/>
      <c r="AT915" s="295"/>
      <c r="AU915" s="295"/>
    </row>
    <row r="916" spans="2:47" x14ac:dyDescent="0.3">
      <c r="B916" s="363"/>
      <c r="C916" s="295"/>
      <c r="D916" s="295"/>
      <c r="E916" s="370"/>
      <c r="F916" s="117"/>
      <c r="G916" s="295"/>
      <c r="H916" s="365"/>
      <c r="I916" s="80"/>
      <c r="J916" s="363"/>
      <c r="K916" s="80"/>
      <c r="L916" s="365"/>
      <c r="M916" s="370"/>
      <c r="N916" s="342"/>
      <c r="O916" s="370"/>
      <c r="P916" s="342"/>
      <c r="Q916" s="295"/>
      <c r="R916" s="295"/>
      <c r="S916" s="295"/>
      <c r="T916" s="295"/>
      <c r="U916" s="295"/>
      <c r="V916" s="295"/>
      <c r="W916" s="295"/>
      <c r="X916" s="295"/>
      <c r="Y916" s="295"/>
      <c r="Z916" s="295"/>
      <c r="AA916" s="295"/>
      <c r="AB916" s="295"/>
      <c r="AC916" s="295"/>
      <c r="AD916" s="295"/>
      <c r="AE916" s="295"/>
      <c r="AF916" s="295"/>
      <c r="AG916" s="295"/>
      <c r="AH916" s="295"/>
      <c r="AI916" s="295"/>
      <c r="AJ916" s="295"/>
      <c r="AK916" s="295"/>
      <c r="AL916" s="295"/>
      <c r="AM916" s="295"/>
      <c r="AN916" s="295"/>
      <c r="AO916" s="295"/>
      <c r="AP916" s="295"/>
      <c r="AQ916" s="295"/>
      <c r="AR916" s="295"/>
      <c r="AS916" s="295"/>
      <c r="AT916" s="295"/>
      <c r="AU916" s="295"/>
    </row>
    <row r="917" spans="2:47" x14ac:dyDescent="0.3">
      <c r="B917" s="363"/>
      <c r="C917" s="295"/>
      <c r="D917" s="295"/>
      <c r="E917" s="370"/>
      <c r="F917" s="117"/>
      <c r="G917" s="295"/>
      <c r="H917" s="365"/>
      <c r="I917" s="80"/>
      <c r="J917" s="363"/>
      <c r="K917" s="80"/>
      <c r="L917" s="365"/>
      <c r="M917" s="370"/>
      <c r="N917" s="342"/>
      <c r="O917" s="370"/>
      <c r="P917" s="342"/>
      <c r="Q917" s="295"/>
      <c r="R917" s="295"/>
      <c r="S917" s="295"/>
      <c r="T917" s="295"/>
      <c r="U917" s="295"/>
      <c r="V917" s="295"/>
      <c r="W917" s="295"/>
      <c r="X917" s="295"/>
      <c r="Y917" s="295"/>
      <c r="Z917" s="295"/>
      <c r="AA917" s="295"/>
      <c r="AB917" s="295"/>
      <c r="AC917" s="295"/>
      <c r="AD917" s="295"/>
      <c r="AE917" s="295"/>
      <c r="AF917" s="295"/>
      <c r="AG917" s="295"/>
      <c r="AH917" s="295"/>
      <c r="AI917" s="295"/>
      <c r="AJ917" s="295"/>
      <c r="AK917" s="295"/>
      <c r="AL917" s="295"/>
      <c r="AM917" s="295"/>
      <c r="AN917" s="295"/>
      <c r="AO917" s="295"/>
      <c r="AP917" s="295"/>
      <c r="AQ917" s="295"/>
      <c r="AR917" s="295"/>
      <c r="AS917" s="295"/>
      <c r="AT917" s="295"/>
      <c r="AU917" s="295"/>
    </row>
    <row r="918" spans="2:47" x14ac:dyDescent="0.3">
      <c r="B918" s="363"/>
      <c r="C918" s="295"/>
      <c r="D918" s="295"/>
      <c r="E918" s="370"/>
      <c r="F918" s="117"/>
      <c r="G918" s="295"/>
      <c r="H918" s="365"/>
      <c r="I918" s="80"/>
      <c r="J918" s="363"/>
      <c r="K918" s="80"/>
      <c r="L918" s="365"/>
      <c r="M918" s="370"/>
      <c r="N918" s="342"/>
      <c r="O918" s="370"/>
      <c r="P918" s="342"/>
      <c r="Q918" s="295"/>
      <c r="R918" s="295"/>
      <c r="S918" s="295"/>
      <c r="T918" s="295"/>
      <c r="U918" s="295"/>
      <c r="V918" s="295"/>
      <c r="W918" s="295"/>
      <c r="X918" s="295"/>
      <c r="Y918" s="295"/>
      <c r="Z918" s="295"/>
      <c r="AA918" s="295"/>
      <c r="AB918" s="295"/>
      <c r="AC918" s="295"/>
      <c r="AD918" s="295"/>
      <c r="AE918" s="295"/>
      <c r="AF918" s="295"/>
      <c r="AG918" s="295"/>
      <c r="AH918" s="295"/>
      <c r="AI918" s="295"/>
      <c r="AJ918" s="295"/>
      <c r="AK918" s="295"/>
      <c r="AL918" s="295"/>
      <c r="AM918" s="295"/>
      <c r="AN918" s="295"/>
      <c r="AO918" s="295"/>
      <c r="AP918" s="295"/>
      <c r="AQ918" s="295"/>
      <c r="AR918" s="295"/>
      <c r="AS918" s="295"/>
      <c r="AT918" s="295"/>
      <c r="AU918" s="295"/>
    </row>
    <row r="919" spans="2:47" x14ac:dyDescent="0.3">
      <c r="B919" s="363"/>
      <c r="C919" s="295"/>
      <c r="D919" s="295"/>
      <c r="E919" s="370"/>
      <c r="F919" s="117"/>
      <c r="G919" s="295"/>
      <c r="H919" s="365"/>
      <c r="I919" s="80"/>
      <c r="J919" s="363"/>
      <c r="K919" s="80"/>
      <c r="L919" s="365"/>
      <c r="M919" s="370"/>
      <c r="N919" s="342"/>
      <c r="O919" s="370"/>
      <c r="P919" s="342"/>
      <c r="Q919" s="295"/>
      <c r="R919" s="295"/>
      <c r="S919" s="295"/>
      <c r="T919" s="295"/>
      <c r="U919" s="295"/>
      <c r="V919" s="295"/>
      <c r="W919" s="295"/>
      <c r="X919" s="295"/>
      <c r="Y919" s="295"/>
      <c r="Z919" s="295"/>
      <c r="AA919" s="295"/>
      <c r="AB919" s="295"/>
      <c r="AC919" s="295"/>
      <c r="AD919" s="295"/>
      <c r="AE919" s="295"/>
      <c r="AF919" s="295"/>
      <c r="AG919" s="295"/>
      <c r="AH919" s="295"/>
      <c r="AI919" s="295"/>
      <c r="AJ919" s="295"/>
      <c r="AK919" s="295"/>
      <c r="AL919" s="295"/>
      <c r="AM919" s="295"/>
      <c r="AN919" s="295"/>
      <c r="AO919" s="295"/>
      <c r="AP919" s="295"/>
      <c r="AQ919" s="295"/>
      <c r="AR919" s="295"/>
      <c r="AS919" s="295"/>
      <c r="AT919" s="295"/>
      <c r="AU919" s="295"/>
    </row>
    <row r="920" spans="2:47" x14ac:dyDescent="0.3">
      <c r="B920" s="363"/>
      <c r="C920" s="295"/>
      <c r="D920" s="295"/>
      <c r="E920" s="370"/>
      <c r="F920" s="117"/>
      <c r="G920" s="295"/>
      <c r="H920" s="365"/>
      <c r="I920" s="80"/>
      <c r="J920" s="363"/>
      <c r="K920" s="80"/>
      <c r="L920" s="365"/>
      <c r="M920" s="370"/>
      <c r="N920" s="342"/>
      <c r="O920" s="370"/>
      <c r="P920" s="342"/>
      <c r="Q920" s="295"/>
      <c r="R920" s="295"/>
      <c r="S920" s="295"/>
      <c r="T920" s="295"/>
      <c r="U920" s="295"/>
      <c r="V920" s="295"/>
      <c r="W920" s="295"/>
      <c r="X920" s="295"/>
      <c r="Y920" s="295"/>
      <c r="Z920" s="295"/>
      <c r="AA920" s="295"/>
      <c r="AB920" s="295"/>
      <c r="AC920" s="295"/>
      <c r="AD920" s="295"/>
      <c r="AE920" s="295"/>
      <c r="AF920" s="295"/>
      <c r="AG920" s="295"/>
      <c r="AH920" s="295"/>
      <c r="AI920" s="295"/>
      <c r="AJ920" s="295"/>
      <c r="AK920" s="295"/>
      <c r="AL920" s="295"/>
      <c r="AM920" s="295"/>
      <c r="AN920" s="295"/>
      <c r="AO920" s="295"/>
      <c r="AP920" s="295"/>
      <c r="AQ920" s="295"/>
      <c r="AR920" s="295"/>
      <c r="AS920" s="295"/>
      <c r="AT920" s="295"/>
      <c r="AU920" s="295"/>
    </row>
    <row r="921" spans="2:47" x14ac:dyDescent="0.3">
      <c r="B921" s="363"/>
      <c r="C921" s="295"/>
      <c r="D921" s="295"/>
      <c r="E921" s="370"/>
      <c r="F921" s="117"/>
      <c r="G921" s="295"/>
      <c r="H921" s="365"/>
      <c r="I921" s="80"/>
      <c r="J921" s="363"/>
      <c r="K921" s="80"/>
      <c r="L921" s="365"/>
      <c r="M921" s="370"/>
      <c r="N921" s="342"/>
      <c r="O921" s="370"/>
      <c r="P921" s="342"/>
      <c r="Q921" s="295"/>
      <c r="R921" s="295"/>
      <c r="S921" s="295"/>
      <c r="T921" s="295"/>
      <c r="U921" s="295"/>
      <c r="V921" s="295"/>
      <c r="W921" s="295"/>
      <c r="X921" s="295"/>
      <c r="Y921" s="295"/>
      <c r="Z921" s="295"/>
      <c r="AA921" s="295"/>
      <c r="AB921" s="295"/>
      <c r="AC921" s="295"/>
      <c r="AD921" s="295"/>
      <c r="AE921" s="295"/>
      <c r="AF921" s="295"/>
      <c r="AG921" s="295"/>
      <c r="AH921" s="295"/>
      <c r="AI921" s="295"/>
      <c r="AJ921" s="295"/>
      <c r="AK921" s="295"/>
      <c r="AL921" s="295"/>
      <c r="AM921" s="295"/>
      <c r="AN921" s="295"/>
      <c r="AO921" s="295"/>
      <c r="AP921" s="295"/>
      <c r="AQ921" s="295"/>
      <c r="AR921" s="295"/>
      <c r="AS921" s="295"/>
      <c r="AT921" s="295"/>
      <c r="AU921" s="295"/>
    </row>
    <row r="922" spans="2:47" x14ac:dyDescent="0.3">
      <c r="B922" s="363"/>
      <c r="C922" s="295"/>
      <c r="D922" s="295"/>
      <c r="E922" s="370"/>
      <c r="F922" s="117"/>
      <c r="G922" s="295"/>
      <c r="H922" s="365"/>
      <c r="I922" s="80"/>
      <c r="J922" s="363"/>
      <c r="K922" s="80"/>
      <c r="L922" s="365"/>
      <c r="M922" s="370"/>
      <c r="N922" s="342"/>
      <c r="O922" s="370"/>
      <c r="P922" s="342"/>
      <c r="Q922" s="295"/>
      <c r="R922" s="295"/>
      <c r="S922" s="295"/>
      <c r="T922" s="295"/>
      <c r="U922" s="295"/>
      <c r="V922" s="295"/>
      <c r="W922" s="295"/>
      <c r="X922" s="295"/>
      <c r="Y922" s="295"/>
      <c r="Z922" s="295"/>
      <c r="AA922" s="295"/>
      <c r="AB922" s="295"/>
      <c r="AC922" s="295"/>
      <c r="AD922" s="295"/>
      <c r="AE922" s="295"/>
      <c r="AF922" s="295"/>
      <c r="AG922" s="295"/>
      <c r="AH922" s="295"/>
      <c r="AI922" s="295"/>
      <c r="AJ922" s="295"/>
      <c r="AK922" s="295"/>
      <c r="AL922" s="295"/>
      <c r="AM922" s="295"/>
      <c r="AN922" s="295"/>
      <c r="AO922" s="295"/>
      <c r="AP922" s="295"/>
      <c r="AQ922" s="295"/>
      <c r="AR922" s="295"/>
      <c r="AS922" s="295"/>
      <c r="AT922" s="295"/>
      <c r="AU922" s="295"/>
    </row>
    <row r="923" spans="2:47" x14ac:dyDescent="0.3">
      <c r="B923" s="363"/>
      <c r="C923" s="295"/>
      <c r="D923" s="295"/>
      <c r="E923" s="370"/>
      <c r="F923" s="117"/>
      <c r="G923" s="295"/>
      <c r="H923" s="365"/>
      <c r="I923" s="80"/>
      <c r="J923" s="363"/>
      <c r="K923" s="80"/>
      <c r="L923" s="365"/>
      <c r="M923" s="370"/>
      <c r="N923" s="342"/>
      <c r="O923" s="370"/>
      <c r="P923" s="342"/>
      <c r="Q923" s="295"/>
      <c r="R923" s="295"/>
      <c r="S923" s="295"/>
      <c r="T923" s="295"/>
      <c r="U923" s="295"/>
      <c r="V923" s="295"/>
      <c r="W923" s="295"/>
      <c r="X923" s="295"/>
      <c r="Y923" s="295"/>
      <c r="Z923" s="295"/>
      <c r="AA923" s="295"/>
      <c r="AB923" s="295"/>
      <c r="AC923" s="295"/>
      <c r="AD923" s="295"/>
      <c r="AE923" s="295"/>
      <c r="AF923" s="295"/>
      <c r="AG923" s="295"/>
      <c r="AH923" s="295"/>
      <c r="AI923" s="295"/>
      <c r="AJ923" s="295"/>
      <c r="AK923" s="295"/>
      <c r="AL923" s="295"/>
      <c r="AM923" s="295"/>
      <c r="AN923" s="295"/>
      <c r="AO923" s="295"/>
      <c r="AP923" s="295"/>
      <c r="AQ923" s="295"/>
      <c r="AR923" s="295"/>
      <c r="AS923" s="295"/>
      <c r="AT923" s="295"/>
      <c r="AU923" s="295"/>
    </row>
    <row r="924" spans="2:47" x14ac:dyDescent="0.3">
      <c r="B924" s="363"/>
      <c r="C924" s="295"/>
      <c r="D924" s="295"/>
      <c r="E924" s="370"/>
      <c r="F924" s="117"/>
      <c r="G924" s="295"/>
      <c r="H924" s="365"/>
      <c r="I924" s="80"/>
      <c r="J924" s="363"/>
      <c r="K924" s="80"/>
      <c r="L924" s="365"/>
      <c r="M924" s="370"/>
      <c r="N924" s="342"/>
      <c r="O924" s="370"/>
      <c r="P924" s="342"/>
      <c r="Q924" s="295"/>
      <c r="R924" s="295"/>
      <c r="S924" s="295"/>
      <c r="T924" s="295"/>
      <c r="U924" s="295"/>
      <c r="V924" s="295"/>
      <c r="W924" s="295"/>
      <c r="X924" s="295"/>
      <c r="Y924" s="295"/>
      <c r="Z924" s="295"/>
      <c r="AA924" s="295"/>
      <c r="AB924" s="295"/>
      <c r="AC924" s="295"/>
      <c r="AD924" s="295"/>
      <c r="AE924" s="295"/>
      <c r="AF924" s="295"/>
      <c r="AG924" s="295"/>
      <c r="AH924" s="295"/>
      <c r="AI924" s="295"/>
      <c r="AJ924" s="295"/>
      <c r="AK924" s="295"/>
      <c r="AL924" s="295"/>
      <c r="AM924" s="295"/>
      <c r="AN924" s="295"/>
      <c r="AO924" s="295"/>
      <c r="AP924" s="295"/>
      <c r="AQ924" s="295"/>
      <c r="AR924" s="295"/>
      <c r="AS924" s="295"/>
      <c r="AT924" s="295"/>
      <c r="AU924" s="295"/>
    </row>
    <row r="925" spans="2:47" x14ac:dyDescent="0.3">
      <c r="B925" s="363"/>
      <c r="C925" s="295"/>
      <c r="D925" s="295"/>
      <c r="E925" s="370"/>
      <c r="F925" s="117"/>
      <c r="G925" s="295"/>
      <c r="H925" s="365"/>
      <c r="I925" s="80"/>
      <c r="J925" s="363"/>
      <c r="K925" s="80"/>
      <c r="L925" s="365"/>
      <c r="M925" s="370"/>
      <c r="N925" s="342"/>
      <c r="O925" s="370"/>
      <c r="P925" s="342"/>
      <c r="Q925" s="295"/>
      <c r="R925" s="295"/>
      <c r="S925" s="295"/>
      <c r="T925" s="295"/>
      <c r="U925" s="295"/>
      <c r="V925" s="295"/>
      <c r="W925" s="295"/>
      <c r="X925" s="295"/>
      <c r="Y925" s="295"/>
      <c r="Z925" s="295"/>
      <c r="AA925" s="295"/>
      <c r="AB925" s="295"/>
      <c r="AC925" s="295"/>
      <c r="AD925" s="295"/>
      <c r="AE925" s="295"/>
      <c r="AF925" s="295"/>
      <c r="AG925" s="295"/>
      <c r="AH925" s="295"/>
      <c r="AI925" s="295"/>
      <c r="AJ925" s="295"/>
      <c r="AK925" s="295"/>
      <c r="AL925" s="295"/>
      <c r="AM925" s="295"/>
      <c r="AN925" s="295"/>
      <c r="AO925" s="295"/>
      <c r="AP925" s="295"/>
      <c r="AQ925" s="295"/>
      <c r="AR925" s="295"/>
      <c r="AS925" s="295"/>
      <c r="AT925" s="295"/>
      <c r="AU925" s="295"/>
    </row>
    <row r="926" spans="2:47" x14ac:dyDescent="0.3">
      <c r="B926" s="363"/>
      <c r="C926" s="295"/>
      <c r="D926" s="295"/>
      <c r="E926" s="370"/>
      <c r="F926" s="117"/>
      <c r="G926" s="295"/>
      <c r="H926" s="365"/>
      <c r="I926" s="80"/>
      <c r="J926" s="363"/>
      <c r="K926" s="80"/>
      <c r="L926" s="365"/>
      <c r="M926" s="370"/>
      <c r="N926" s="342"/>
      <c r="O926" s="370"/>
      <c r="P926" s="342"/>
      <c r="Q926" s="295"/>
      <c r="R926" s="295"/>
      <c r="S926" s="295"/>
      <c r="T926" s="295"/>
      <c r="U926" s="295"/>
      <c r="V926" s="295"/>
      <c r="W926" s="295"/>
      <c r="X926" s="295"/>
      <c r="Y926" s="295"/>
      <c r="Z926" s="295"/>
      <c r="AA926" s="295"/>
      <c r="AB926" s="295"/>
      <c r="AC926" s="295"/>
      <c r="AD926" s="295"/>
      <c r="AE926" s="295"/>
      <c r="AF926" s="295"/>
      <c r="AG926" s="295"/>
      <c r="AH926" s="295"/>
      <c r="AI926" s="295"/>
      <c r="AJ926" s="295"/>
      <c r="AK926" s="295"/>
      <c r="AL926" s="295"/>
      <c r="AM926" s="295"/>
      <c r="AN926" s="295"/>
      <c r="AO926" s="295"/>
      <c r="AP926" s="295"/>
      <c r="AQ926" s="295"/>
      <c r="AR926" s="295"/>
      <c r="AS926" s="295"/>
      <c r="AT926" s="295"/>
      <c r="AU926" s="295"/>
    </row>
    <row r="927" spans="2:47" x14ac:dyDescent="0.3">
      <c r="B927" s="363"/>
      <c r="C927" s="295"/>
      <c r="D927" s="295"/>
      <c r="E927" s="370"/>
      <c r="F927" s="117"/>
      <c r="G927" s="295"/>
      <c r="H927" s="365"/>
      <c r="I927" s="80"/>
      <c r="J927" s="363"/>
      <c r="K927" s="80"/>
      <c r="L927" s="365"/>
      <c r="M927" s="370"/>
      <c r="N927" s="342"/>
      <c r="O927" s="370"/>
      <c r="P927" s="342"/>
      <c r="Q927" s="295"/>
      <c r="R927" s="295"/>
      <c r="S927" s="295"/>
      <c r="T927" s="295"/>
      <c r="U927" s="295"/>
      <c r="V927" s="295"/>
      <c r="W927" s="295"/>
      <c r="X927" s="295"/>
      <c r="Y927" s="295"/>
      <c r="Z927" s="295"/>
      <c r="AA927" s="295"/>
      <c r="AB927" s="295"/>
      <c r="AC927" s="295"/>
      <c r="AD927" s="295"/>
      <c r="AE927" s="295"/>
      <c r="AF927" s="295"/>
      <c r="AG927" s="295"/>
      <c r="AH927" s="295"/>
      <c r="AI927" s="295"/>
      <c r="AJ927" s="295"/>
      <c r="AK927" s="295"/>
      <c r="AL927" s="295"/>
      <c r="AM927" s="295"/>
      <c r="AN927" s="295"/>
      <c r="AO927" s="295"/>
      <c r="AP927" s="295"/>
      <c r="AQ927" s="295"/>
      <c r="AR927" s="295"/>
      <c r="AS927" s="295"/>
      <c r="AT927" s="295"/>
      <c r="AU927" s="295"/>
    </row>
    <row r="928" spans="2:47" x14ac:dyDescent="0.3">
      <c r="B928" s="363"/>
      <c r="C928" s="295"/>
      <c r="D928" s="295"/>
      <c r="E928" s="370"/>
      <c r="F928" s="117"/>
      <c r="G928" s="295"/>
      <c r="H928" s="365"/>
      <c r="I928" s="80"/>
      <c r="J928" s="363"/>
      <c r="K928" s="80"/>
      <c r="L928" s="365"/>
      <c r="M928" s="370"/>
      <c r="N928" s="342"/>
      <c r="O928" s="370"/>
      <c r="P928" s="342"/>
      <c r="Q928" s="295"/>
      <c r="R928" s="295"/>
      <c r="S928" s="295"/>
      <c r="T928" s="295"/>
      <c r="U928" s="295"/>
      <c r="V928" s="295"/>
      <c r="W928" s="295"/>
      <c r="X928" s="295"/>
      <c r="Y928" s="295"/>
      <c r="Z928" s="295"/>
      <c r="AA928" s="295"/>
      <c r="AB928" s="295"/>
      <c r="AC928" s="295"/>
      <c r="AD928" s="295"/>
      <c r="AE928" s="295"/>
      <c r="AF928" s="295"/>
      <c r="AG928" s="295"/>
      <c r="AH928" s="295"/>
      <c r="AI928" s="295"/>
      <c r="AJ928" s="295"/>
      <c r="AK928" s="295"/>
      <c r="AL928" s="295"/>
      <c r="AM928" s="295"/>
      <c r="AN928" s="295"/>
      <c r="AO928" s="295"/>
      <c r="AP928" s="295"/>
      <c r="AQ928" s="295"/>
      <c r="AR928" s="295"/>
      <c r="AS928" s="295"/>
      <c r="AT928" s="295"/>
      <c r="AU928" s="295"/>
    </row>
    <row r="929" spans="2:47" x14ac:dyDescent="0.3">
      <c r="B929" s="363"/>
      <c r="C929" s="295"/>
      <c r="D929" s="295"/>
      <c r="E929" s="370"/>
      <c r="F929" s="117"/>
      <c r="G929" s="295"/>
      <c r="H929" s="365"/>
      <c r="I929" s="80"/>
      <c r="J929" s="363"/>
      <c r="K929" s="80"/>
      <c r="L929" s="365"/>
      <c r="M929" s="370"/>
      <c r="N929" s="342"/>
      <c r="O929" s="370"/>
      <c r="P929" s="342"/>
      <c r="Q929" s="295"/>
      <c r="R929" s="295"/>
      <c r="S929" s="295"/>
      <c r="T929" s="295"/>
      <c r="U929" s="295"/>
      <c r="V929" s="295"/>
      <c r="W929" s="295"/>
      <c r="X929" s="295"/>
      <c r="Y929" s="295"/>
      <c r="Z929" s="295"/>
      <c r="AA929" s="295"/>
      <c r="AB929" s="295"/>
      <c r="AC929" s="295"/>
      <c r="AD929" s="295"/>
      <c r="AE929" s="295"/>
      <c r="AF929" s="295"/>
      <c r="AG929" s="295"/>
      <c r="AH929" s="295"/>
      <c r="AI929" s="295"/>
      <c r="AJ929" s="295"/>
      <c r="AK929" s="295"/>
      <c r="AL929" s="295"/>
      <c r="AM929" s="295"/>
      <c r="AN929" s="295"/>
      <c r="AO929" s="295"/>
      <c r="AP929" s="295"/>
      <c r="AQ929" s="295"/>
      <c r="AR929" s="295"/>
      <c r="AS929" s="295"/>
      <c r="AT929" s="295"/>
      <c r="AU929" s="295"/>
    </row>
    <row r="930" spans="2:47" x14ac:dyDescent="0.3">
      <c r="B930" s="363"/>
      <c r="C930" s="295"/>
      <c r="D930" s="295"/>
      <c r="E930" s="370"/>
      <c r="F930" s="117"/>
      <c r="G930" s="295"/>
      <c r="H930" s="365"/>
      <c r="I930" s="80"/>
      <c r="J930" s="363"/>
      <c r="K930" s="80"/>
      <c r="L930" s="365"/>
      <c r="M930" s="370"/>
      <c r="N930" s="342"/>
      <c r="O930" s="370"/>
      <c r="P930" s="342"/>
      <c r="Q930" s="295"/>
      <c r="R930" s="295"/>
      <c r="S930" s="295"/>
      <c r="T930" s="295"/>
      <c r="U930" s="295"/>
      <c r="V930" s="295"/>
      <c r="W930" s="295"/>
      <c r="X930" s="295"/>
      <c r="Y930" s="295"/>
      <c r="Z930" s="295"/>
      <c r="AA930" s="295"/>
      <c r="AB930" s="295"/>
      <c r="AC930" s="295"/>
      <c r="AD930" s="295"/>
      <c r="AE930" s="295"/>
      <c r="AF930" s="295"/>
      <c r="AG930" s="295"/>
      <c r="AH930" s="295"/>
      <c r="AI930" s="295"/>
      <c r="AJ930" s="295"/>
      <c r="AK930" s="295"/>
      <c r="AL930" s="295"/>
      <c r="AM930" s="295"/>
      <c r="AN930" s="295"/>
      <c r="AO930" s="295"/>
      <c r="AP930" s="295"/>
      <c r="AQ930" s="295"/>
      <c r="AR930" s="295"/>
      <c r="AS930" s="295"/>
      <c r="AT930" s="295"/>
      <c r="AU930" s="295"/>
    </row>
    <row r="931" spans="2:47" x14ac:dyDescent="0.3">
      <c r="B931" s="363"/>
      <c r="C931" s="295"/>
      <c r="D931" s="295"/>
      <c r="E931" s="370"/>
      <c r="F931" s="117"/>
      <c r="G931" s="295"/>
      <c r="H931" s="365"/>
      <c r="I931" s="80"/>
      <c r="J931" s="363"/>
      <c r="K931" s="80"/>
      <c r="L931" s="365"/>
      <c r="M931" s="370"/>
      <c r="N931" s="342"/>
      <c r="O931" s="370"/>
      <c r="P931" s="342"/>
      <c r="Q931" s="295"/>
      <c r="R931" s="295"/>
      <c r="S931" s="295"/>
      <c r="T931" s="295"/>
      <c r="U931" s="295"/>
      <c r="V931" s="295"/>
      <c r="W931" s="295"/>
      <c r="X931" s="295"/>
      <c r="Y931" s="295"/>
      <c r="Z931" s="295"/>
      <c r="AA931" s="295"/>
      <c r="AB931" s="295"/>
      <c r="AC931" s="295"/>
      <c r="AD931" s="295"/>
      <c r="AE931" s="295"/>
      <c r="AF931" s="295"/>
      <c r="AG931" s="295"/>
      <c r="AH931" s="295"/>
      <c r="AI931" s="295"/>
      <c r="AJ931" s="295"/>
      <c r="AK931" s="295"/>
      <c r="AL931" s="295"/>
      <c r="AM931" s="295"/>
      <c r="AN931" s="295"/>
      <c r="AO931" s="295"/>
      <c r="AP931" s="295"/>
      <c r="AQ931" s="295"/>
      <c r="AR931" s="295"/>
      <c r="AS931" s="295"/>
      <c r="AT931" s="295"/>
      <c r="AU931" s="295"/>
    </row>
    <row r="932" spans="2:47" x14ac:dyDescent="0.3">
      <c r="B932" s="363"/>
      <c r="C932" s="295"/>
      <c r="D932" s="295"/>
      <c r="E932" s="370"/>
      <c r="F932" s="117"/>
      <c r="G932" s="295"/>
      <c r="H932" s="365"/>
      <c r="I932" s="80"/>
      <c r="J932" s="363"/>
      <c r="K932" s="80"/>
      <c r="L932" s="365"/>
      <c r="M932" s="370"/>
      <c r="N932" s="342"/>
      <c r="O932" s="370"/>
      <c r="P932" s="342"/>
      <c r="Q932" s="295"/>
      <c r="R932" s="295"/>
      <c r="S932" s="295"/>
      <c r="T932" s="295"/>
      <c r="U932" s="295"/>
      <c r="V932" s="295"/>
      <c r="W932" s="295"/>
      <c r="X932" s="295"/>
      <c r="Y932" s="295"/>
      <c r="Z932" s="295"/>
      <c r="AA932" s="295"/>
      <c r="AB932" s="295"/>
      <c r="AC932" s="295"/>
      <c r="AD932" s="295"/>
      <c r="AE932" s="295"/>
      <c r="AF932" s="295"/>
      <c r="AG932" s="295"/>
      <c r="AH932" s="295"/>
      <c r="AI932" s="295"/>
      <c r="AJ932" s="295"/>
      <c r="AK932" s="295"/>
      <c r="AL932" s="295"/>
      <c r="AM932" s="295"/>
      <c r="AN932" s="295"/>
      <c r="AO932" s="295"/>
      <c r="AP932" s="295"/>
      <c r="AQ932" s="295"/>
      <c r="AR932" s="295"/>
      <c r="AS932" s="295"/>
      <c r="AT932" s="295"/>
      <c r="AU932" s="295"/>
    </row>
    <row r="933" spans="2:47" x14ac:dyDescent="0.3">
      <c r="B933" s="363"/>
      <c r="C933" s="295"/>
      <c r="D933" s="295"/>
      <c r="E933" s="370"/>
      <c r="F933" s="117"/>
      <c r="G933" s="295"/>
      <c r="H933" s="365"/>
      <c r="I933" s="80"/>
      <c r="J933" s="363"/>
      <c r="K933" s="80"/>
      <c r="L933" s="365"/>
      <c r="M933" s="370"/>
      <c r="N933" s="342"/>
      <c r="O933" s="370"/>
      <c r="P933" s="342"/>
      <c r="Q933" s="295"/>
      <c r="R933" s="295"/>
      <c r="S933" s="295"/>
      <c r="T933" s="295"/>
      <c r="U933" s="295"/>
      <c r="V933" s="295"/>
      <c r="W933" s="295"/>
      <c r="X933" s="295"/>
      <c r="Y933" s="295"/>
      <c r="Z933" s="295"/>
      <c r="AA933" s="295"/>
      <c r="AB933" s="295"/>
      <c r="AC933" s="295"/>
      <c r="AD933" s="295"/>
      <c r="AE933" s="295"/>
      <c r="AF933" s="295"/>
      <c r="AG933" s="295"/>
      <c r="AH933" s="295"/>
      <c r="AI933" s="295"/>
      <c r="AJ933" s="295"/>
      <c r="AK933" s="295"/>
      <c r="AL933" s="295"/>
      <c r="AM933" s="295"/>
      <c r="AN933" s="295"/>
      <c r="AO933" s="295"/>
      <c r="AP933" s="295"/>
      <c r="AQ933" s="295"/>
      <c r="AR933" s="295"/>
      <c r="AS933" s="295"/>
      <c r="AT933" s="295"/>
      <c r="AU933" s="295"/>
    </row>
    <row r="934" spans="2:47" x14ac:dyDescent="0.3">
      <c r="B934" s="363"/>
      <c r="C934" s="295"/>
      <c r="D934" s="295"/>
      <c r="E934" s="370"/>
      <c r="F934" s="117"/>
      <c r="G934" s="295"/>
      <c r="H934" s="365"/>
      <c r="I934" s="80"/>
      <c r="J934" s="363"/>
      <c r="K934" s="80"/>
      <c r="L934" s="365"/>
      <c r="M934" s="370"/>
      <c r="N934" s="342"/>
      <c r="O934" s="370"/>
      <c r="P934" s="342"/>
      <c r="Q934" s="295"/>
      <c r="R934" s="295"/>
      <c r="S934" s="295"/>
      <c r="T934" s="295"/>
      <c r="U934" s="295"/>
      <c r="V934" s="295"/>
      <c r="W934" s="295"/>
      <c r="X934" s="295"/>
      <c r="Y934" s="295"/>
      <c r="Z934" s="295"/>
      <c r="AA934" s="295"/>
      <c r="AB934" s="295"/>
      <c r="AC934" s="295"/>
      <c r="AD934" s="295"/>
      <c r="AE934" s="295"/>
      <c r="AF934" s="295"/>
      <c r="AG934" s="295"/>
      <c r="AH934" s="295"/>
      <c r="AI934" s="295"/>
      <c r="AJ934" s="295"/>
      <c r="AK934" s="295"/>
      <c r="AL934" s="295"/>
      <c r="AM934" s="295"/>
      <c r="AN934" s="295"/>
      <c r="AO934" s="295"/>
      <c r="AP934" s="295"/>
      <c r="AQ934" s="295"/>
      <c r="AR934" s="295"/>
      <c r="AS934" s="295"/>
      <c r="AT934" s="295"/>
      <c r="AU934" s="295"/>
    </row>
    <row r="935" spans="2:47" x14ac:dyDescent="0.3">
      <c r="B935" s="363"/>
      <c r="C935" s="295"/>
      <c r="D935" s="295"/>
      <c r="E935" s="370"/>
      <c r="F935" s="117"/>
      <c r="G935" s="295"/>
      <c r="H935" s="365"/>
      <c r="I935" s="80"/>
      <c r="J935" s="363"/>
      <c r="K935" s="80"/>
      <c r="L935" s="365"/>
      <c r="M935" s="370"/>
      <c r="N935" s="342"/>
      <c r="O935" s="370"/>
      <c r="P935" s="342"/>
      <c r="Q935" s="295"/>
      <c r="R935" s="295"/>
      <c r="S935" s="295"/>
      <c r="T935" s="295"/>
      <c r="U935" s="295"/>
      <c r="V935" s="295"/>
      <c r="W935" s="295"/>
      <c r="X935" s="295"/>
      <c r="Y935" s="295"/>
      <c r="Z935" s="295"/>
      <c r="AA935" s="295"/>
      <c r="AB935" s="295"/>
      <c r="AC935" s="295"/>
      <c r="AD935" s="295"/>
      <c r="AE935" s="295"/>
      <c r="AF935" s="295"/>
      <c r="AG935" s="295"/>
      <c r="AH935" s="295"/>
      <c r="AI935" s="295"/>
      <c r="AJ935" s="295"/>
      <c r="AK935" s="295"/>
      <c r="AL935" s="295"/>
      <c r="AM935" s="295"/>
      <c r="AN935" s="295"/>
      <c r="AO935" s="295"/>
      <c r="AP935" s="295"/>
      <c r="AQ935" s="295"/>
      <c r="AR935" s="295"/>
      <c r="AS935" s="295"/>
      <c r="AT935" s="295"/>
      <c r="AU935" s="295"/>
    </row>
    <row r="936" spans="2:47" x14ac:dyDescent="0.3">
      <c r="B936" s="363"/>
      <c r="C936" s="295"/>
      <c r="D936" s="295"/>
      <c r="E936" s="370"/>
      <c r="F936" s="117"/>
      <c r="G936" s="295"/>
      <c r="H936" s="365"/>
      <c r="I936" s="80"/>
      <c r="J936" s="363"/>
      <c r="K936" s="80"/>
      <c r="L936" s="365"/>
      <c r="M936" s="370"/>
      <c r="N936" s="342"/>
      <c r="O936" s="370"/>
      <c r="P936" s="342"/>
      <c r="Q936" s="295"/>
      <c r="R936" s="295"/>
      <c r="S936" s="295"/>
      <c r="T936" s="295"/>
      <c r="U936" s="295"/>
      <c r="V936" s="295"/>
      <c r="W936" s="295"/>
      <c r="X936" s="295"/>
      <c r="Y936" s="295"/>
      <c r="Z936" s="295"/>
      <c r="AA936" s="295"/>
      <c r="AB936" s="295"/>
      <c r="AC936" s="295"/>
      <c r="AD936" s="295"/>
      <c r="AE936" s="295"/>
      <c r="AF936" s="295"/>
      <c r="AG936" s="295"/>
      <c r="AH936" s="295"/>
      <c r="AI936" s="295"/>
      <c r="AJ936" s="295"/>
      <c r="AK936" s="295"/>
      <c r="AL936" s="295"/>
      <c r="AM936" s="295"/>
      <c r="AN936" s="295"/>
      <c r="AO936" s="295"/>
      <c r="AP936" s="295"/>
      <c r="AQ936" s="295"/>
      <c r="AR936" s="295"/>
      <c r="AS936" s="295"/>
      <c r="AT936" s="295"/>
      <c r="AU936" s="295"/>
    </row>
    <row r="937" spans="2:47" x14ac:dyDescent="0.3">
      <c r="B937" s="363"/>
      <c r="C937" s="295"/>
      <c r="D937" s="295"/>
      <c r="E937" s="370"/>
      <c r="F937" s="117"/>
      <c r="G937" s="295"/>
      <c r="H937" s="365"/>
      <c r="I937" s="80"/>
      <c r="J937" s="363"/>
      <c r="K937" s="80"/>
      <c r="L937" s="365"/>
      <c r="M937" s="370"/>
      <c r="N937" s="342"/>
      <c r="O937" s="370"/>
      <c r="P937" s="342"/>
      <c r="Q937" s="295"/>
      <c r="R937" s="295"/>
      <c r="S937" s="295"/>
      <c r="T937" s="295"/>
      <c r="U937" s="295"/>
      <c r="V937" s="295"/>
      <c r="W937" s="295"/>
      <c r="X937" s="295"/>
      <c r="Y937" s="295"/>
      <c r="Z937" s="295"/>
      <c r="AA937" s="295"/>
      <c r="AB937" s="295"/>
      <c r="AC937" s="295"/>
      <c r="AD937" s="295"/>
      <c r="AE937" s="295"/>
      <c r="AF937" s="295"/>
      <c r="AG937" s="295"/>
      <c r="AH937" s="295"/>
      <c r="AI937" s="295"/>
      <c r="AJ937" s="295"/>
      <c r="AK937" s="295"/>
      <c r="AL937" s="295"/>
      <c r="AM937" s="295"/>
      <c r="AN937" s="295"/>
      <c r="AO937" s="295"/>
      <c r="AP937" s="295"/>
      <c r="AQ937" s="295"/>
      <c r="AR937" s="295"/>
      <c r="AS937" s="295"/>
      <c r="AT937" s="295"/>
      <c r="AU937" s="295"/>
    </row>
    <row r="938" spans="2:47" x14ac:dyDescent="0.3">
      <c r="B938" s="363"/>
      <c r="C938" s="295"/>
      <c r="D938" s="295"/>
      <c r="E938" s="370"/>
      <c r="F938" s="117"/>
      <c r="G938" s="295"/>
      <c r="H938" s="365"/>
      <c r="I938" s="80"/>
      <c r="J938" s="363"/>
      <c r="K938" s="80"/>
      <c r="L938" s="365"/>
      <c r="M938" s="370"/>
      <c r="N938" s="342"/>
      <c r="O938" s="370"/>
      <c r="P938" s="342"/>
      <c r="Q938" s="295"/>
      <c r="R938" s="295"/>
      <c r="S938" s="295"/>
      <c r="T938" s="295"/>
      <c r="U938" s="295"/>
      <c r="V938" s="295"/>
      <c r="W938" s="295"/>
      <c r="X938" s="295"/>
      <c r="Y938" s="295"/>
      <c r="Z938" s="295"/>
      <c r="AA938" s="295"/>
      <c r="AB938" s="295"/>
      <c r="AC938" s="295"/>
      <c r="AD938" s="295"/>
      <c r="AE938" s="295"/>
      <c r="AF938" s="295"/>
      <c r="AG938" s="295"/>
      <c r="AH938" s="295"/>
      <c r="AI938" s="295"/>
      <c r="AJ938" s="295"/>
      <c r="AK938" s="295"/>
      <c r="AL938" s="295"/>
      <c r="AM938" s="295"/>
      <c r="AN938" s="295"/>
      <c r="AO938" s="295"/>
      <c r="AP938" s="295"/>
      <c r="AQ938" s="295"/>
      <c r="AR938" s="295"/>
      <c r="AS938" s="295"/>
      <c r="AT938" s="295"/>
      <c r="AU938" s="295"/>
    </row>
    <row r="939" spans="2:47" x14ac:dyDescent="0.3">
      <c r="B939" s="363"/>
      <c r="C939" s="295"/>
      <c r="D939" s="295"/>
      <c r="E939" s="370"/>
      <c r="F939" s="117"/>
      <c r="G939" s="295"/>
      <c r="H939" s="365"/>
      <c r="I939" s="80"/>
      <c r="J939" s="363"/>
      <c r="K939" s="80"/>
      <c r="L939" s="365"/>
      <c r="M939" s="370"/>
      <c r="N939" s="342"/>
      <c r="O939" s="370"/>
      <c r="P939" s="342"/>
      <c r="Q939" s="295"/>
      <c r="R939" s="295"/>
      <c r="S939" s="295"/>
      <c r="T939" s="295"/>
      <c r="U939" s="295"/>
      <c r="V939" s="295"/>
      <c r="W939" s="295"/>
      <c r="X939" s="295"/>
      <c r="Y939" s="295"/>
      <c r="Z939" s="295"/>
      <c r="AA939" s="295"/>
      <c r="AB939" s="295"/>
      <c r="AC939" s="295"/>
      <c r="AD939" s="295"/>
      <c r="AE939" s="295"/>
      <c r="AF939" s="295"/>
      <c r="AG939" s="295"/>
      <c r="AH939" s="295"/>
      <c r="AI939" s="295"/>
      <c r="AJ939" s="295"/>
      <c r="AK939" s="295"/>
      <c r="AL939" s="295"/>
      <c r="AM939" s="295"/>
      <c r="AN939" s="295"/>
      <c r="AO939" s="295"/>
      <c r="AP939" s="295"/>
      <c r="AQ939" s="295"/>
      <c r="AR939" s="295"/>
      <c r="AS939" s="295"/>
      <c r="AT939" s="295"/>
      <c r="AU939" s="295"/>
    </row>
    <row r="940" spans="2:47" x14ac:dyDescent="0.3">
      <c r="B940" s="363"/>
      <c r="C940" s="295"/>
      <c r="D940" s="295"/>
      <c r="E940" s="370"/>
      <c r="F940" s="117"/>
      <c r="G940" s="295"/>
      <c r="H940" s="365"/>
      <c r="I940" s="80"/>
      <c r="J940" s="363"/>
      <c r="K940" s="80"/>
      <c r="L940" s="365"/>
      <c r="M940" s="370"/>
      <c r="N940" s="342"/>
      <c r="O940" s="370"/>
      <c r="P940" s="342"/>
      <c r="Q940" s="295"/>
      <c r="R940" s="295"/>
      <c r="S940" s="295"/>
      <c r="T940" s="295"/>
      <c r="U940" s="295"/>
      <c r="V940" s="295"/>
      <c r="W940" s="295"/>
      <c r="X940" s="295"/>
      <c r="Y940" s="295"/>
      <c r="Z940" s="295"/>
      <c r="AA940" s="295"/>
      <c r="AB940" s="295"/>
      <c r="AC940" s="295"/>
      <c r="AD940" s="295"/>
      <c r="AE940" s="295"/>
      <c r="AF940" s="295"/>
      <c r="AG940" s="295"/>
      <c r="AH940" s="295"/>
      <c r="AI940" s="295"/>
      <c r="AJ940" s="295"/>
      <c r="AK940" s="295"/>
      <c r="AL940" s="295"/>
      <c r="AM940" s="295"/>
      <c r="AN940" s="295"/>
      <c r="AO940" s="295"/>
      <c r="AP940" s="295"/>
      <c r="AQ940" s="295"/>
      <c r="AR940" s="295"/>
      <c r="AS940" s="295"/>
      <c r="AT940" s="295"/>
      <c r="AU940" s="295"/>
    </row>
    <row r="941" spans="2:47" x14ac:dyDescent="0.3">
      <c r="B941" s="363"/>
      <c r="C941" s="295"/>
      <c r="D941" s="295"/>
      <c r="E941" s="370"/>
      <c r="F941" s="117"/>
      <c r="G941" s="295"/>
      <c r="H941" s="365"/>
      <c r="I941" s="80"/>
      <c r="J941" s="363"/>
      <c r="K941" s="80"/>
      <c r="L941" s="365"/>
      <c r="M941" s="370"/>
      <c r="N941" s="342"/>
      <c r="O941" s="370"/>
      <c r="P941" s="342"/>
      <c r="Q941" s="295"/>
      <c r="R941" s="295"/>
      <c r="S941" s="295"/>
      <c r="T941" s="295"/>
      <c r="U941" s="295"/>
      <c r="V941" s="295"/>
      <c r="W941" s="295"/>
      <c r="X941" s="295"/>
      <c r="Y941" s="295"/>
      <c r="Z941" s="295"/>
      <c r="AA941" s="295"/>
      <c r="AB941" s="295"/>
      <c r="AC941" s="295"/>
      <c r="AD941" s="295"/>
      <c r="AE941" s="295"/>
      <c r="AF941" s="295"/>
      <c r="AG941" s="295"/>
      <c r="AH941" s="295"/>
      <c r="AI941" s="295"/>
      <c r="AJ941" s="295"/>
      <c r="AK941" s="295"/>
      <c r="AL941" s="295"/>
      <c r="AM941" s="295"/>
      <c r="AN941" s="295"/>
      <c r="AO941" s="295"/>
      <c r="AP941" s="295"/>
      <c r="AQ941" s="295"/>
      <c r="AR941" s="295"/>
      <c r="AS941" s="295"/>
      <c r="AT941" s="295"/>
      <c r="AU941" s="295"/>
    </row>
    <row r="942" spans="2:47" x14ac:dyDescent="0.3">
      <c r="B942" s="363"/>
      <c r="C942" s="295"/>
      <c r="D942" s="295"/>
      <c r="E942" s="370"/>
      <c r="F942" s="117"/>
      <c r="G942" s="295"/>
      <c r="H942" s="365"/>
      <c r="I942" s="80"/>
      <c r="J942" s="363"/>
      <c r="K942" s="80"/>
      <c r="L942" s="365"/>
      <c r="M942" s="370"/>
      <c r="N942" s="342"/>
      <c r="O942" s="370"/>
      <c r="P942" s="342"/>
      <c r="Q942" s="295"/>
      <c r="R942" s="295"/>
      <c r="S942" s="295"/>
      <c r="T942" s="295"/>
      <c r="U942" s="295"/>
      <c r="V942" s="295"/>
      <c r="W942" s="295"/>
      <c r="X942" s="295"/>
      <c r="Y942" s="295"/>
      <c r="Z942" s="295"/>
      <c r="AA942" s="295"/>
      <c r="AB942" s="295"/>
      <c r="AC942" s="295"/>
      <c r="AD942" s="295"/>
      <c r="AE942" s="295"/>
      <c r="AF942" s="295"/>
      <c r="AG942" s="295"/>
      <c r="AH942" s="295"/>
      <c r="AI942" s="295"/>
      <c r="AJ942" s="295"/>
      <c r="AK942" s="295"/>
      <c r="AL942" s="295"/>
      <c r="AM942" s="295"/>
      <c r="AN942" s="295"/>
      <c r="AO942" s="295"/>
      <c r="AP942" s="295"/>
      <c r="AQ942" s="295"/>
      <c r="AR942" s="295"/>
      <c r="AS942" s="295"/>
      <c r="AT942" s="295"/>
      <c r="AU942" s="295"/>
    </row>
    <row r="943" spans="2:47" x14ac:dyDescent="0.3">
      <c r="B943" s="363"/>
      <c r="C943" s="295"/>
      <c r="D943" s="295"/>
      <c r="E943" s="370"/>
      <c r="F943" s="117"/>
      <c r="G943" s="295"/>
      <c r="H943" s="365"/>
      <c r="I943" s="80"/>
      <c r="J943" s="363"/>
      <c r="K943" s="80"/>
      <c r="L943" s="365"/>
      <c r="M943" s="370"/>
      <c r="N943" s="342"/>
      <c r="O943" s="370"/>
      <c r="P943" s="342"/>
      <c r="Q943" s="295"/>
      <c r="R943" s="295"/>
      <c r="S943" s="295"/>
      <c r="T943" s="295"/>
      <c r="U943" s="295"/>
      <c r="V943" s="295"/>
      <c r="W943" s="295"/>
      <c r="X943" s="295"/>
      <c r="Y943" s="295"/>
      <c r="Z943" s="295"/>
      <c r="AA943" s="295"/>
      <c r="AB943" s="295"/>
      <c r="AC943" s="295"/>
      <c r="AD943" s="295"/>
      <c r="AE943" s="295"/>
      <c r="AF943" s="295"/>
      <c r="AG943" s="295"/>
      <c r="AH943" s="295"/>
      <c r="AI943" s="295"/>
      <c r="AJ943" s="295"/>
      <c r="AK943" s="295"/>
      <c r="AL943" s="295"/>
      <c r="AM943" s="295"/>
      <c r="AN943" s="295"/>
      <c r="AO943" s="295"/>
      <c r="AP943" s="295"/>
      <c r="AQ943" s="295"/>
      <c r="AR943" s="295"/>
      <c r="AS943" s="295"/>
      <c r="AT943" s="295"/>
      <c r="AU943" s="295"/>
    </row>
    <row r="944" spans="2:47" x14ac:dyDescent="0.3">
      <c r="B944" s="363"/>
      <c r="C944" s="295"/>
      <c r="D944" s="295"/>
      <c r="E944" s="370"/>
      <c r="F944" s="117"/>
      <c r="G944" s="295"/>
      <c r="H944" s="365"/>
      <c r="I944" s="80"/>
      <c r="J944" s="363"/>
      <c r="K944" s="80"/>
      <c r="L944" s="365"/>
      <c r="M944" s="370"/>
      <c r="N944" s="342"/>
      <c r="O944" s="370"/>
      <c r="P944" s="342"/>
      <c r="Q944" s="295"/>
      <c r="R944" s="295"/>
      <c r="S944" s="295"/>
      <c r="T944" s="295"/>
      <c r="U944" s="295"/>
      <c r="V944" s="295"/>
      <c r="W944" s="295"/>
      <c r="X944" s="295"/>
      <c r="Y944" s="295"/>
      <c r="Z944" s="295"/>
      <c r="AA944" s="295"/>
      <c r="AB944" s="295"/>
      <c r="AC944" s="295"/>
      <c r="AD944" s="295"/>
      <c r="AE944" s="295"/>
      <c r="AF944" s="295"/>
      <c r="AG944" s="295"/>
      <c r="AH944" s="295"/>
      <c r="AI944" s="295"/>
      <c r="AJ944" s="295"/>
      <c r="AK944" s="295"/>
      <c r="AL944" s="295"/>
      <c r="AM944" s="295"/>
      <c r="AN944" s="295"/>
      <c r="AO944" s="295"/>
      <c r="AP944" s="295"/>
      <c r="AQ944" s="295"/>
      <c r="AR944" s="295"/>
      <c r="AS944" s="295"/>
      <c r="AT944" s="295"/>
      <c r="AU944" s="295"/>
    </row>
    <row r="945" spans="2:47" x14ac:dyDescent="0.3">
      <c r="B945" s="363"/>
      <c r="C945" s="295"/>
      <c r="D945" s="295"/>
      <c r="E945" s="370"/>
      <c r="F945" s="117"/>
      <c r="G945" s="295"/>
      <c r="H945" s="365"/>
      <c r="I945" s="80"/>
      <c r="J945" s="363"/>
      <c r="K945" s="80"/>
      <c r="L945" s="365"/>
      <c r="M945" s="370"/>
      <c r="N945" s="342"/>
      <c r="O945" s="370"/>
      <c r="P945" s="342"/>
      <c r="Q945" s="295"/>
      <c r="R945" s="295"/>
      <c r="S945" s="295"/>
      <c r="T945" s="295"/>
      <c r="U945" s="295"/>
      <c r="V945" s="295"/>
      <c r="W945" s="295"/>
      <c r="X945" s="295"/>
      <c r="Y945" s="295"/>
      <c r="Z945" s="295"/>
      <c r="AA945" s="295"/>
      <c r="AB945" s="295"/>
      <c r="AC945" s="295"/>
      <c r="AD945" s="295"/>
      <c r="AE945" s="295"/>
      <c r="AF945" s="295"/>
      <c r="AG945" s="295"/>
      <c r="AH945" s="295"/>
      <c r="AI945" s="295"/>
      <c r="AJ945" s="295"/>
      <c r="AK945" s="295"/>
      <c r="AL945" s="295"/>
      <c r="AM945" s="295"/>
      <c r="AN945" s="295"/>
      <c r="AO945" s="295"/>
      <c r="AP945" s="295"/>
      <c r="AQ945" s="295"/>
      <c r="AR945" s="295"/>
      <c r="AS945" s="295"/>
      <c r="AT945" s="295"/>
      <c r="AU945" s="295"/>
    </row>
    <row r="946" spans="2:47" x14ac:dyDescent="0.3">
      <c r="B946" s="363"/>
      <c r="C946" s="295"/>
      <c r="D946" s="295"/>
      <c r="E946" s="370"/>
      <c r="F946" s="117"/>
      <c r="G946" s="295"/>
      <c r="H946" s="365"/>
      <c r="I946" s="80"/>
      <c r="J946" s="363"/>
      <c r="K946" s="80"/>
      <c r="L946" s="365"/>
      <c r="M946" s="370"/>
      <c r="N946" s="342"/>
      <c r="O946" s="370"/>
      <c r="P946" s="342"/>
      <c r="Q946" s="295"/>
      <c r="R946" s="295"/>
      <c r="S946" s="295"/>
      <c r="T946" s="295"/>
      <c r="U946" s="295"/>
      <c r="V946" s="295"/>
      <c r="W946" s="295"/>
      <c r="X946" s="295"/>
      <c r="Y946" s="295"/>
      <c r="Z946" s="295"/>
      <c r="AA946" s="295"/>
      <c r="AB946" s="295"/>
      <c r="AC946" s="295"/>
      <c r="AD946" s="295"/>
      <c r="AE946" s="295"/>
      <c r="AF946" s="295"/>
      <c r="AG946" s="295"/>
      <c r="AH946" s="295"/>
      <c r="AI946" s="295"/>
      <c r="AJ946" s="295"/>
      <c r="AK946" s="295"/>
      <c r="AL946" s="295"/>
      <c r="AM946" s="295"/>
      <c r="AN946" s="295"/>
      <c r="AO946" s="295"/>
      <c r="AP946" s="295"/>
      <c r="AQ946" s="295"/>
      <c r="AR946" s="295"/>
      <c r="AS946" s="295"/>
      <c r="AT946" s="295"/>
      <c r="AU946" s="295"/>
    </row>
    <row r="947" spans="2:47" x14ac:dyDescent="0.3">
      <c r="B947" s="363"/>
      <c r="C947" s="295"/>
      <c r="D947" s="295"/>
      <c r="E947" s="370"/>
      <c r="F947" s="117"/>
      <c r="G947" s="295"/>
      <c r="H947" s="365"/>
      <c r="I947" s="80"/>
      <c r="J947" s="363"/>
      <c r="K947" s="80"/>
      <c r="L947" s="365"/>
      <c r="M947" s="370"/>
      <c r="N947" s="342"/>
      <c r="O947" s="370"/>
      <c r="P947" s="342"/>
      <c r="Q947" s="295"/>
      <c r="R947" s="295"/>
      <c r="S947" s="295"/>
      <c r="T947" s="295"/>
      <c r="U947" s="295"/>
      <c r="V947" s="295"/>
      <c r="W947" s="295"/>
      <c r="X947" s="295"/>
      <c r="Y947" s="295"/>
      <c r="Z947" s="295"/>
      <c r="AA947" s="295"/>
      <c r="AB947" s="295"/>
      <c r="AC947" s="295"/>
      <c r="AD947" s="295"/>
      <c r="AE947" s="295"/>
      <c r="AF947" s="295"/>
      <c r="AG947" s="295"/>
      <c r="AH947" s="295"/>
      <c r="AI947" s="295"/>
      <c r="AJ947" s="295"/>
      <c r="AK947" s="295"/>
      <c r="AL947" s="295"/>
      <c r="AM947" s="295"/>
      <c r="AN947" s="295"/>
      <c r="AO947" s="295"/>
      <c r="AP947" s="295"/>
      <c r="AQ947" s="295"/>
      <c r="AR947" s="295"/>
      <c r="AS947" s="295"/>
      <c r="AT947" s="295"/>
      <c r="AU947" s="295"/>
    </row>
    <row r="948" spans="2:47" x14ac:dyDescent="0.3">
      <c r="B948" s="363"/>
      <c r="C948" s="295"/>
      <c r="D948" s="295"/>
      <c r="E948" s="370"/>
      <c r="F948" s="117"/>
      <c r="G948" s="295"/>
      <c r="H948" s="365"/>
      <c r="I948" s="80"/>
      <c r="J948" s="363"/>
      <c r="K948" s="80"/>
      <c r="L948" s="365"/>
      <c r="M948" s="370"/>
      <c r="N948" s="342"/>
      <c r="O948" s="370"/>
      <c r="P948" s="342"/>
      <c r="Q948" s="295"/>
      <c r="R948" s="295"/>
      <c r="S948" s="295"/>
      <c r="T948" s="295"/>
      <c r="U948" s="295"/>
      <c r="V948" s="295"/>
      <c r="W948" s="295"/>
      <c r="X948" s="295"/>
      <c r="Y948" s="295"/>
      <c r="Z948" s="295"/>
      <c r="AA948" s="295"/>
      <c r="AB948" s="295"/>
      <c r="AC948" s="295"/>
      <c r="AD948" s="295"/>
      <c r="AE948" s="295"/>
      <c r="AF948" s="295"/>
      <c r="AG948" s="295"/>
      <c r="AH948" s="295"/>
      <c r="AI948" s="295"/>
      <c r="AJ948" s="295"/>
      <c r="AK948" s="295"/>
      <c r="AL948" s="295"/>
      <c r="AM948" s="295"/>
      <c r="AN948" s="295"/>
      <c r="AO948" s="295"/>
      <c r="AP948" s="295"/>
      <c r="AQ948" s="295"/>
      <c r="AR948" s="295"/>
      <c r="AS948" s="295"/>
      <c r="AT948" s="295"/>
      <c r="AU948" s="295"/>
    </row>
    <row r="949" spans="2:47" x14ac:dyDescent="0.3">
      <c r="B949" s="363"/>
      <c r="C949" s="295"/>
      <c r="D949" s="295"/>
      <c r="E949" s="370"/>
      <c r="F949" s="117"/>
      <c r="G949" s="295"/>
      <c r="H949" s="365"/>
      <c r="I949" s="80"/>
      <c r="J949" s="363"/>
      <c r="K949" s="80"/>
      <c r="L949" s="365"/>
      <c r="M949" s="370"/>
      <c r="N949" s="342"/>
      <c r="O949" s="370"/>
      <c r="P949" s="342"/>
      <c r="Q949" s="295"/>
      <c r="R949" s="295"/>
      <c r="S949" s="295"/>
      <c r="T949" s="295"/>
      <c r="U949" s="295"/>
      <c r="V949" s="295"/>
      <c r="W949" s="295"/>
      <c r="X949" s="295"/>
      <c r="Y949" s="295"/>
      <c r="Z949" s="295"/>
      <c r="AA949" s="295"/>
      <c r="AB949" s="295"/>
      <c r="AC949" s="295"/>
      <c r="AD949" s="295"/>
      <c r="AE949" s="295"/>
      <c r="AF949" s="295"/>
      <c r="AG949" s="295"/>
      <c r="AH949" s="295"/>
      <c r="AI949" s="295"/>
      <c r="AJ949" s="295"/>
      <c r="AK949" s="295"/>
      <c r="AL949" s="295"/>
      <c r="AM949" s="295"/>
      <c r="AN949" s="295"/>
      <c r="AO949" s="295"/>
      <c r="AP949" s="295"/>
      <c r="AQ949" s="295"/>
      <c r="AR949" s="295"/>
      <c r="AS949" s="295"/>
      <c r="AT949" s="295"/>
      <c r="AU949" s="295"/>
    </row>
    <row r="950" spans="2:47" x14ac:dyDescent="0.3">
      <c r="B950" s="363"/>
      <c r="C950" s="295"/>
      <c r="D950" s="295"/>
      <c r="E950" s="370"/>
      <c r="F950" s="117"/>
      <c r="G950" s="295"/>
      <c r="H950" s="365"/>
      <c r="I950" s="80"/>
      <c r="J950" s="363"/>
      <c r="K950" s="80"/>
      <c r="L950" s="365"/>
      <c r="M950" s="370"/>
      <c r="N950" s="342"/>
      <c r="O950" s="370"/>
      <c r="P950" s="342"/>
      <c r="Q950" s="295"/>
      <c r="R950" s="295"/>
      <c r="S950" s="295"/>
      <c r="T950" s="295"/>
      <c r="U950" s="295"/>
      <c r="V950" s="295"/>
      <c r="W950" s="295"/>
      <c r="X950" s="295"/>
      <c r="Y950" s="295"/>
      <c r="Z950" s="295"/>
      <c r="AA950" s="295"/>
      <c r="AB950" s="295"/>
      <c r="AC950" s="295"/>
      <c r="AD950" s="295"/>
      <c r="AE950" s="295"/>
      <c r="AF950" s="295"/>
      <c r="AG950" s="295"/>
      <c r="AH950" s="295"/>
      <c r="AI950" s="295"/>
      <c r="AJ950" s="295"/>
      <c r="AK950" s="295"/>
      <c r="AL950" s="295"/>
      <c r="AM950" s="295"/>
      <c r="AN950" s="295"/>
      <c r="AO950" s="295"/>
      <c r="AP950" s="295"/>
      <c r="AQ950" s="295"/>
      <c r="AR950" s="295"/>
      <c r="AS950" s="295"/>
      <c r="AT950" s="295"/>
      <c r="AU950" s="295"/>
    </row>
    <row r="951" spans="2:47" x14ac:dyDescent="0.3">
      <c r="B951" s="363"/>
      <c r="C951" s="295"/>
      <c r="D951" s="295"/>
      <c r="E951" s="370"/>
      <c r="F951" s="117"/>
      <c r="G951" s="295"/>
      <c r="H951" s="365"/>
      <c r="I951" s="80"/>
      <c r="J951" s="363"/>
      <c r="K951" s="80"/>
      <c r="L951" s="365"/>
      <c r="M951" s="370"/>
      <c r="N951" s="342"/>
      <c r="O951" s="370"/>
      <c r="P951" s="342"/>
      <c r="Q951" s="295"/>
      <c r="R951" s="295"/>
      <c r="S951" s="295"/>
      <c r="T951" s="295"/>
      <c r="U951" s="295"/>
      <c r="V951" s="295"/>
      <c r="W951" s="295"/>
      <c r="X951" s="295"/>
      <c r="Y951" s="295"/>
      <c r="Z951" s="295"/>
      <c r="AA951" s="295"/>
      <c r="AB951" s="295"/>
      <c r="AC951" s="295"/>
      <c r="AD951" s="295"/>
      <c r="AE951" s="295"/>
      <c r="AF951" s="295"/>
      <c r="AG951" s="295"/>
      <c r="AH951" s="295"/>
      <c r="AI951" s="295"/>
      <c r="AJ951" s="295"/>
      <c r="AK951" s="295"/>
      <c r="AL951" s="295"/>
      <c r="AM951" s="295"/>
      <c r="AN951" s="295"/>
      <c r="AO951" s="295"/>
      <c r="AP951" s="295"/>
      <c r="AQ951" s="295"/>
      <c r="AR951" s="295"/>
      <c r="AS951" s="295"/>
      <c r="AT951" s="295"/>
      <c r="AU951" s="295"/>
    </row>
    <row r="952" spans="2:47" x14ac:dyDescent="0.3">
      <c r="B952" s="363"/>
      <c r="C952" s="295"/>
      <c r="D952" s="295"/>
      <c r="E952" s="370"/>
      <c r="F952" s="117"/>
      <c r="G952" s="295"/>
      <c r="H952" s="365"/>
      <c r="I952" s="80"/>
      <c r="J952" s="363"/>
      <c r="K952" s="80"/>
      <c r="L952" s="365"/>
      <c r="M952" s="370"/>
      <c r="N952" s="342"/>
      <c r="O952" s="370"/>
      <c r="P952" s="342"/>
      <c r="Q952" s="295"/>
      <c r="R952" s="295"/>
      <c r="S952" s="295"/>
      <c r="T952" s="295"/>
      <c r="U952" s="295"/>
      <c r="V952" s="295"/>
      <c r="W952" s="295"/>
      <c r="X952" s="295"/>
      <c r="Y952" s="295"/>
      <c r="Z952" s="295"/>
      <c r="AA952" s="295"/>
      <c r="AB952" s="295"/>
      <c r="AC952" s="295"/>
      <c r="AD952" s="295"/>
      <c r="AE952" s="295"/>
      <c r="AF952" s="295"/>
      <c r="AG952" s="295"/>
      <c r="AH952" s="295"/>
      <c r="AI952" s="295"/>
      <c r="AJ952" s="295"/>
      <c r="AK952" s="295"/>
      <c r="AL952" s="295"/>
      <c r="AM952" s="295"/>
      <c r="AN952" s="295"/>
      <c r="AO952" s="295"/>
      <c r="AP952" s="295"/>
      <c r="AQ952" s="295"/>
      <c r="AR952" s="295"/>
      <c r="AS952" s="295"/>
      <c r="AT952" s="295"/>
      <c r="AU952" s="295"/>
    </row>
    <row r="953" spans="2:47" x14ac:dyDescent="0.3">
      <c r="B953" s="363"/>
      <c r="C953" s="295"/>
      <c r="D953" s="295"/>
      <c r="E953" s="370"/>
      <c r="F953" s="117"/>
      <c r="G953" s="295"/>
      <c r="H953" s="365"/>
      <c r="I953" s="80"/>
      <c r="J953" s="363"/>
      <c r="K953" s="80"/>
      <c r="L953" s="365"/>
      <c r="M953" s="370"/>
      <c r="N953" s="342"/>
      <c r="O953" s="370"/>
      <c r="P953" s="342"/>
      <c r="Q953" s="295"/>
      <c r="R953" s="295"/>
      <c r="S953" s="295"/>
      <c r="T953" s="295"/>
      <c r="U953" s="295"/>
      <c r="V953" s="295"/>
      <c r="W953" s="295"/>
      <c r="X953" s="295"/>
      <c r="Y953" s="295"/>
      <c r="Z953" s="295"/>
      <c r="AA953" s="295"/>
      <c r="AB953" s="295"/>
      <c r="AC953" s="295"/>
      <c r="AD953" s="295"/>
      <c r="AE953" s="295"/>
      <c r="AF953" s="295"/>
      <c r="AG953" s="295"/>
      <c r="AH953" s="295"/>
      <c r="AI953" s="295"/>
      <c r="AJ953" s="295"/>
      <c r="AK953" s="295"/>
      <c r="AL953" s="295"/>
      <c r="AM953" s="295"/>
      <c r="AN953" s="295"/>
      <c r="AO953" s="295"/>
      <c r="AP953" s="295"/>
      <c r="AQ953" s="295"/>
      <c r="AR953" s="295"/>
      <c r="AS953" s="295"/>
      <c r="AT953" s="295"/>
      <c r="AU953" s="295"/>
    </row>
    <row r="954" spans="2:47" x14ac:dyDescent="0.3">
      <c r="B954" s="363"/>
      <c r="C954" s="295"/>
      <c r="D954" s="295"/>
      <c r="E954" s="370"/>
      <c r="F954" s="117"/>
      <c r="G954" s="295"/>
      <c r="H954" s="365"/>
      <c r="I954" s="80"/>
      <c r="J954" s="363"/>
      <c r="K954" s="80"/>
      <c r="L954" s="365"/>
      <c r="M954" s="370"/>
      <c r="N954" s="342"/>
      <c r="O954" s="370"/>
      <c r="P954" s="342"/>
      <c r="Q954" s="295"/>
      <c r="R954" s="295"/>
      <c r="S954" s="295"/>
      <c r="T954" s="295"/>
      <c r="U954" s="295"/>
      <c r="V954" s="295"/>
      <c r="W954" s="295"/>
      <c r="X954" s="295"/>
      <c r="Y954" s="295"/>
      <c r="Z954" s="295"/>
      <c r="AA954" s="295"/>
      <c r="AB954" s="295"/>
      <c r="AC954" s="295"/>
      <c r="AD954" s="295"/>
      <c r="AE954" s="295"/>
      <c r="AF954" s="295"/>
      <c r="AG954" s="295"/>
      <c r="AH954" s="295"/>
      <c r="AI954" s="295"/>
      <c r="AJ954" s="295"/>
      <c r="AK954" s="295"/>
      <c r="AL954" s="295"/>
      <c r="AM954" s="295"/>
      <c r="AN954" s="295"/>
      <c r="AO954" s="295"/>
      <c r="AP954" s="295"/>
      <c r="AQ954" s="295"/>
      <c r="AR954" s="295"/>
      <c r="AS954" s="295"/>
      <c r="AT954" s="295"/>
      <c r="AU954" s="295"/>
    </row>
    <row r="955" spans="2:47" x14ac:dyDescent="0.3">
      <c r="B955" s="363"/>
      <c r="C955" s="295"/>
      <c r="D955" s="295"/>
      <c r="E955" s="370"/>
      <c r="F955" s="117"/>
      <c r="G955" s="295"/>
      <c r="H955" s="365"/>
      <c r="I955" s="80"/>
      <c r="J955" s="363"/>
      <c r="K955" s="80"/>
      <c r="L955" s="365"/>
      <c r="M955" s="370"/>
      <c r="N955" s="342"/>
      <c r="O955" s="370"/>
      <c r="P955" s="342"/>
      <c r="Q955" s="295"/>
      <c r="R955" s="295"/>
      <c r="S955" s="295"/>
      <c r="T955" s="295"/>
      <c r="U955" s="295"/>
      <c r="V955" s="295"/>
      <c r="W955" s="295"/>
      <c r="X955" s="295"/>
      <c r="Y955" s="295"/>
      <c r="Z955" s="295"/>
      <c r="AA955" s="295"/>
      <c r="AB955" s="295"/>
      <c r="AC955" s="295"/>
      <c r="AD955" s="295"/>
      <c r="AE955" s="295"/>
      <c r="AF955" s="295"/>
      <c r="AG955" s="295"/>
      <c r="AH955" s="295"/>
      <c r="AI955" s="295"/>
      <c r="AJ955" s="295"/>
      <c r="AK955" s="295"/>
      <c r="AL955" s="295"/>
      <c r="AM955" s="295"/>
      <c r="AN955" s="295"/>
      <c r="AO955" s="295"/>
      <c r="AP955" s="295"/>
      <c r="AQ955" s="295"/>
      <c r="AR955" s="295"/>
      <c r="AS955" s="295"/>
      <c r="AT955" s="295"/>
      <c r="AU955" s="295"/>
    </row>
    <row r="956" spans="2:47" x14ac:dyDescent="0.3">
      <c r="B956" s="363"/>
      <c r="C956" s="295"/>
      <c r="D956" s="295"/>
      <c r="E956" s="370"/>
      <c r="F956" s="117"/>
      <c r="G956" s="295"/>
      <c r="H956" s="365"/>
      <c r="I956" s="80"/>
      <c r="J956" s="363"/>
      <c r="K956" s="80"/>
      <c r="L956" s="365"/>
      <c r="M956" s="370"/>
      <c r="N956" s="342"/>
      <c r="O956" s="370"/>
      <c r="P956" s="342"/>
      <c r="Q956" s="295"/>
      <c r="R956" s="295"/>
      <c r="S956" s="295"/>
      <c r="T956" s="295"/>
      <c r="U956" s="295"/>
      <c r="V956" s="295"/>
      <c r="W956" s="295"/>
      <c r="X956" s="295"/>
      <c r="Y956" s="295"/>
      <c r="Z956" s="295"/>
      <c r="AA956" s="295"/>
      <c r="AB956" s="295"/>
      <c r="AC956" s="295"/>
      <c r="AD956" s="295"/>
      <c r="AE956" s="295"/>
      <c r="AF956" s="295"/>
      <c r="AG956" s="295"/>
      <c r="AH956" s="295"/>
      <c r="AI956" s="295"/>
      <c r="AJ956" s="295"/>
      <c r="AK956" s="295"/>
      <c r="AL956" s="295"/>
      <c r="AM956" s="295"/>
      <c r="AN956" s="295"/>
      <c r="AO956" s="295"/>
      <c r="AP956" s="295"/>
      <c r="AQ956" s="295"/>
      <c r="AR956" s="295"/>
      <c r="AS956" s="295"/>
      <c r="AT956" s="295"/>
      <c r="AU956" s="295"/>
    </row>
    <row r="957" spans="2:47" x14ac:dyDescent="0.3">
      <c r="B957" s="363"/>
      <c r="C957" s="295"/>
      <c r="D957" s="295"/>
      <c r="E957" s="370"/>
      <c r="F957" s="117"/>
      <c r="G957" s="295"/>
      <c r="H957" s="365"/>
      <c r="I957" s="80"/>
      <c r="J957" s="363"/>
      <c r="K957" s="80"/>
      <c r="L957" s="365"/>
      <c r="M957" s="370"/>
      <c r="N957" s="342"/>
      <c r="O957" s="370"/>
      <c r="P957" s="342"/>
      <c r="Q957" s="295"/>
      <c r="R957" s="295"/>
      <c r="S957" s="295"/>
      <c r="T957" s="295"/>
      <c r="U957" s="295"/>
      <c r="V957" s="295"/>
      <c r="W957" s="295"/>
      <c r="X957" s="295"/>
      <c r="Y957" s="295"/>
      <c r="Z957" s="295"/>
      <c r="AA957" s="295"/>
      <c r="AB957" s="295"/>
      <c r="AC957" s="295"/>
      <c r="AD957" s="295"/>
      <c r="AE957" s="295"/>
      <c r="AF957" s="295"/>
      <c r="AG957" s="295"/>
      <c r="AH957" s="295"/>
      <c r="AI957" s="295"/>
      <c r="AJ957" s="295"/>
      <c r="AK957" s="295"/>
      <c r="AL957" s="295"/>
      <c r="AM957" s="295"/>
      <c r="AN957" s="295"/>
      <c r="AO957" s="295"/>
      <c r="AP957" s="295"/>
      <c r="AQ957" s="295"/>
      <c r="AR957" s="295"/>
      <c r="AS957" s="295"/>
      <c r="AT957" s="295"/>
      <c r="AU957" s="295"/>
    </row>
    <row r="958" spans="2:47" x14ac:dyDescent="0.3">
      <c r="B958" s="363"/>
      <c r="C958" s="295"/>
      <c r="D958" s="295"/>
      <c r="E958" s="370"/>
      <c r="F958" s="117"/>
      <c r="G958" s="295"/>
      <c r="H958" s="365"/>
      <c r="I958" s="80"/>
      <c r="J958" s="363"/>
      <c r="K958" s="80"/>
      <c r="L958" s="365"/>
      <c r="M958" s="370"/>
      <c r="N958" s="342"/>
      <c r="O958" s="370"/>
      <c r="P958" s="342"/>
      <c r="Q958" s="295"/>
      <c r="R958" s="295"/>
      <c r="S958" s="295"/>
      <c r="T958" s="295"/>
      <c r="U958" s="295"/>
      <c r="V958" s="295"/>
      <c r="W958" s="295"/>
      <c r="X958" s="295"/>
      <c r="Y958" s="295"/>
      <c r="Z958" s="295"/>
      <c r="AA958" s="295"/>
      <c r="AB958" s="295"/>
      <c r="AC958" s="295"/>
      <c r="AD958" s="295"/>
      <c r="AE958" s="295"/>
      <c r="AF958" s="295"/>
      <c r="AG958" s="295"/>
      <c r="AH958" s="295"/>
      <c r="AI958" s="295"/>
      <c r="AJ958" s="295"/>
      <c r="AK958" s="295"/>
      <c r="AL958" s="295"/>
      <c r="AM958" s="295"/>
      <c r="AN958" s="295"/>
      <c r="AO958" s="295"/>
      <c r="AP958" s="295"/>
      <c r="AQ958" s="295"/>
      <c r="AR958" s="295"/>
      <c r="AS958" s="295"/>
      <c r="AT958" s="295"/>
      <c r="AU958" s="295"/>
    </row>
    <row r="959" spans="2:47" x14ac:dyDescent="0.3">
      <c r="B959" s="363"/>
      <c r="C959" s="295"/>
      <c r="D959" s="295"/>
      <c r="E959" s="370"/>
      <c r="F959" s="117"/>
      <c r="G959" s="295"/>
      <c r="H959" s="365"/>
      <c r="I959" s="80"/>
      <c r="J959" s="363"/>
      <c r="K959" s="80"/>
      <c r="L959" s="365"/>
      <c r="M959" s="370"/>
      <c r="N959" s="342"/>
      <c r="O959" s="370"/>
      <c r="P959" s="342"/>
      <c r="Q959" s="295"/>
      <c r="R959" s="295"/>
      <c r="S959" s="295"/>
      <c r="T959" s="295"/>
      <c r="U959" s="295"/>
      <c r="V959" s="295"/>
      <c r="W959" s="295"/>
      <c r="X959" s="295"/>
      <c r="Y959" s="295"/>
      <c r="Z959" s="295"/>
      <c r="AA959" s="295"/>
      <c r="AB959" s="295"/>
      <c r="AC959" s="295"/>
      <c r="AD959" s="295"/>
      <c r="AE959" s="295"/>
      <c r="AF959" s="295"/>
      <c r="AG959" s="295"/>
      <c r="AH959" s="295"/>
      <c r="AI959" s="295"/>
      <c r="AJ959" s="295"/>
      <c r="AK959" s="295"/>
      <c r="AL959" s="295"/>
      <c r="AM959" s="295"/>
      <c r="AN959" s="295"/>
      <c r="AO959" s="295"/>
      <c r="AP959" s="295"/>
      <c r="AQ959" s="295"/>
      <c r="AR959" s="295"/>
      <c r="AS959" s="295"/>
      <c r="AT959" s="295"/>
      <c r="AU959" s="295"/>
    </row>
    <row r="960" spans="2:47" x14ac:dyDescent="0.3">
      <c r="B960" s="363"/>
      <c r="C960" s="295"/>
      <c r="D960" s="295"/>
      <c r="E960" s="370"/>
      <c r="F960" s="117"/>
      <c r="G960" s="295"/>
      <c r="H960" s="365"/>
      <c r="I960" s="80"/>
      <c r="J960" s="363"/>
      <c r="K960" s="80"/>
      <c r="L960" s="365"/>
      <c r="M960" s="370"/>
      <c r="N960" s="342"/>
      <c r="O960" s="370"/>
      <c r="P960" s="342"/>
      <c r="Q960" s="295"/>
      <c r="R960" s="295"/>
      <c r="S960" s="295"/>
      <c r="T960" s="295"/>
      <c r="U960" s="295"/>
      <c r="V960" s="295"/>
      <c r="W960" s="295"/>
      <c r="X960" s="295"/>
      <c r="Y960" s="295"/>
      <c r="Z960" s="295"/>
      <c r="AA960" s="295"/>
      <c r="AB960" s="295"/>
      <c r="AC960" s="295"/>
      <c r="AD960" s="295"/>
      <c r="AE960" s="295"/>
      <c r="AF960" s="295"/>
      <c r="AG960" s="295"/>
      <c r="AH960" s="295"/>
      <c r="AI960" s="295"/>
      <c r="AJ960" s="295"/>
      <c r="AK960" s="295"/>
      <c r="AL960" s="295"/>
      <c r="AM960" s="295"/>
      <c r="AN960" s="295"/>
      <c r="AO960" s="295"/>
      <c r="AP960" s="295"/>
      <c r="AQ960" s="295"/>
      <c r="AR960" s="295"/>
      <c r="AS960" s="295"/>
      <c r="AT960" s="295"/>
      <c r="AU960" s="295"/>
    </row>
    <row r="961" spans="2:47" x14ac:dyDescent="0.3">
      <c r="B961" s="363"/>
      <c r="C961" s="295"/>
      <c r="D961" s="295"/>
      <c r="E961" s="370"/>
      <c r="F961" s="117"/>
      <c r="G961" s="295"/>
      <c r="H961" s="365"/>
      <c r="I961" s="80"/>
      <c r="J961" s="363"/>
      <c r="K961" s="80"/>
      <c r="L961" s="365"/>
      <c r="M961" s="370"/>
      <c r="N961" s="342"/>
      <c r="O961" s="370"/>
      <c r="P961" s="342"/>
      <c r="Q961" s="295"/>
      <c r="R961" s="295"/>
      <c r="S961" s="295"/>
      <c r="T961" s="295"/>
      <c r="U961" s="295"/>
      <c r="V961" s="295"/>
      <c r="W961" s="295"/>
      <c r="X961" s="295"/>
      <c r="Y961" s="295"/>
      <c r="Z961" s="295"/>
      <c r="AA961" s="295"/>
      <c r="AB961" s="295"/>
      <c r="AC961" s="295"/>
      <c r="AD961" s="295"/>
      <c r="AE961" s="295"/>
      <c r="AF961" s="295"/>
      <c r="AG961" s="295"/>
      <c r="AH961" s="295"/>
      <c r="AI961" s="295"/>
      <c r="AJ961" s="295"/>
      <c r="AK961" s="295"/>
      <c r="AL961" s="295"/>
      <c r="AM961" s="295"/>
      <c r="AN961" s="295"/>
      <c r="AO961" s="295"/>
      <c r="AP961" s="295"/>
      <c r="AQ961" s="295"/>
      <c r="AR961" s="295"/>
      <c r="AS961" s="295"/>
      <c r="AT961" s="295"/>
      <c r="AU961" s="295"/>
    </row>
    <row r="962" spans="2:47" x14ac:dyDescent="0.3">
      <c r="B962" s="363"/>
      <c r="C962" s="295"/>
      <c r="D962" s="295"/>
      <c r="E962" s="370"/>
      <c r="F962" s="117"/>
      <c r="G962" s="295"/>
      <c r="H962" s="365"/>
      <c r="I962" s="80"/>
      <c r="J962" s="363"/>
      <c r="K962" s="80"/>
      <c r="L962" s="365"/>
      <c r="M962" s="370"/>
      <c r="N962" s="342"/>
      <c r="O962" s="370"/>
      <c r="P962" s="342"/>
      <c r="Q962" s="295"/>
      <c r="R962" s="295"/>
      <c r="S962" s="295"/>
      <c r="T962" s="295"/>
      <c r="U962" s="295"/>
      <c r="V962" s="295"/>
      <c r="W962" s="295"/>
      <c r="X962" s="295"/>
      <c r="Y962" s="295"/>
      <c r="Z962" s="295"/>
      <c r="AA962" s="295"/>
      <c r="AB962" s="295"/>
      <c r="AC962" s="295"/>
      <c r="AD962" s="295"/>
      <c r="AE962" s="295"/>
      <c r="AF962" s="295"/>
      <c r="AG962" s="295"/>
      <c r="AH962" s="295"/>
      <c r="AI962" s="295"/>
      <c r="AJ962" s="295"/>
      <c r="AK962" s="295"/>
      <c r="AL962" s="295"/>
      <c r="AM962" s="295"/>
      <c r="AN962" s="295"/>
      <c r="AO962" s="295"/>
      <c r="AP962" s="295"/>
      <c r="AQ962" s="295"/>
      <c r="AR962" s="295"/>
      <c r="AS962" s="295"/>
      <c r="AT962" s="295"/>
      <c r="AU962" s="295"/>
    </row>
    <row r="963" spans="2:47" x14ac:dyDescent="0.3">
      <c r="B963" s="363"/>
      <c r="C963" s="295"/>
      <c r="D963" s="295"/>
      <c r="E963" s="370"/>
      <c r="F963" s="117"/>
      <c r="G963" s="295"/>
      <c r="H963" s="365"/>
      <c r="I963" s="80"/>
      <c r="J963" s="363"/>
      <c r="K963" s="80"/>
      <c r="L963" s="365"/>
      <c r="M963" s="370"/>
      <c r="N963" s="342"/>
      <c r="O963" s="370"/>
      <c r="P963" s="342"/>
      <c r="Q963" s="295"/>
      <c r="R963" s="295"/>
      <c r="S963" s="295"/>
      <c r="T963" s="295"/>
      <c r="U963" s="295"/>
      <c r="V963" s="295"/>
      <c r="W963" s="295"/>
      <c r="X963" s="295"/>
      <c r="Y963" s="295"/>
      <c r="Z963" s="295"/>
      <c r="AA963" s="295"/>
      <c r="AB963" s="295"/>
      <c r="AC963" s="295"/>
      <c r="AD963" s="295"/>
      <c r="AE963" s="295"/>
      <c r="AF963" s="295"/>
      <c r="AG963" s="295"/>
      <c r="AH963" s="295"/>
      <c r="AI963" s="295"/>
      <c r="AJ963" s="295"/>
      <c r="AK963" s="295"/>
      <c r="AL963" s="295"/>
      <c r="AM963" s="295"/>
      <c r="AN963" s="295"/>
      <c r="AO963" s="295"/>
      <c r="AP963" s="295"/>
      <c r="AQ963" s="295"/>
      <c r="AR963" s="295"/>
      <c r="AS963" s="295"/>
      <c r="AT963" s="295"/>
      <c r="AU963" s="295"/>
    </row>
    <row r="964" spans="2:47" x14ac:dyDescent="0.3">
      <c r="B964" s="363"/>
      <c r="C964" s="295"/>
      <c r="D964" s="295"/>
      <c r="E964" s="370"/>
      <c r="F964" s="117"/>
      <c r="G964" s="295"/>
      <c r="H964" s="365"/>
      <c r="I964" s="80"/>
      <c r="J964" s="363"/>
      <c r="K964" s="80"/>
      <c r="L964" s="365"/>
      <c r="M964" s="370"/>
      <c r="N964" s="342"/>
      <c r="O964" s="370"/>
      <c r="P964" s="342"/>
      <c r="Q964" s="295"/>
      <c r="R964" s="295"/>
      <c r="S964" s="295"/>
      <c r="T964" s="295"/>
      <c r="U964" s="295"/>
      <c r="V964" s="295"/>
      <c r="W964" s="295"/>
      <c r="X964" s="295"/>
      <c r="Y964" s="295"/>
      <c r="Z964" s="295"/>
      <c r="AA964" s="295"/>
      <c r="AB964" s="295"/>
      <c r="AC964" s="295"/>
      <c r="AD964" s="295"/>
      <c r="AE964" s="295"/>
      <c r="AF964" s="295"/>
      <c r="AG964" s="295"/>
      <c r="AH964" s="295"/>
      <c r="AI964" s="295"/>
      <c r="AJ964" s="295"/>
      <c r="AK964" s="295"/>
      <c r="AL964" s="295"/>
      <c r="AM964" s="295"/>
      <c r="AN964" s="295"/>
      <c r="AO964" s="295"/>
      <c r="AP964" s="295"/>
      <c r="AQ964" s="295"/>
      <c r="AR964" s="295"/>
      <c r="AS964" s="295"/>
      <c r="AT964" s="295"/>
      <c r="AU964" s="295"/>
    </row>
    <row r="965" spans="2:47" x14ac:dyDescent="0.3">
      <c r="B965" s="363"/>
      <c r="C965" s="295"/>
      <c r="D965" s="295"/>
      <c r="E965" s="370"/>
      <c r="F965" s="117"/>
      <c r="G965" s="295"/>
      <c r="H965" s="365"/>
      <c r="I965" s="80"/>
      <c r="J965" s="363"/>
      <c r="K965" s="80"/>
      <c r="L965" s="365"/>
      <c r="M965" s="370"/>
      <c r="N965" s="342"/>
      <c r="O965" s="370"/>
      <c r="P965" s="342"/>
      <c r="Q965" s="295"/>
      <c r="R965" s="295"/>
      <c r="S965" s="295"/>
      <c r="T965" s="295"/>
      <c r="U965" s="295"/>
      <c r="V965" s="295"/>
      <c r="W965" s="295"/>
      <c r="X965" s="295"/>
      <c r="Y965" s="295"/>
      <c r="Z965" s="295"/>
      <c r="AA965" s="295"/>
      <c r="AB965" s="295"/>
      <c r="AC965" s="295"/>
      <c r="AD965" s="295"/>
      <c r="AE965" s="295"/>
      <c r="AF965" s="295"/>
      <c r="AG965" s="295"/>
      <c r="AH965" s="295"/>
      <c r="AI965" s="295"/>
      <c r="AJ965" s="295"/>
      <c r="AK965" s="295"/>
      <c r="AL965" s="295"/>
      <c r="AM965" s="295"/>
      <c r="AN965" s="295"/>
      <c r="AO965" s="295"/>
      <c r="AP965" s="295"/>
      <c r="AQ965" s="295"/>
      <c r="AR965" s="295"/>
      <c r="AS965" s="295"/>
      <c r="AT965" s="295"/>
      <c r="AU965" s="295"/>
    </row>
    <row r="966" spans="2:47" x14ac:dyDescent="0.3">
      <c r="B966" s="363"/>
      <c r="C966" s="295"/>
      <c r="D966" s="295"/>
      <c r="E966" s="370"/>
      <c r="F966" s="117"/>
      <c r="G966" s="295"/>
      <c r="H966" s="365"/>
      <c r="I966" s="80"/>
      <c r="J966" s="363"/>
      <c r="K966" s="80"/>
      <c r="L966" s="365"/>
      <c r="M966" s="370"/>
      <c r="N966" s="342"/>
      <c r="O966" s="370"/>
      <c r="P966" s="342"/>
      <c r="Q966" s="295"/>
      <c r="R966" s="295"/>
      <c r="S966" s="295"/>
      <c r="T966" s="295"/>
      <c r="U966" s="295"/>
      <c r="V966" s="295"/>
      <c r="W966" s="295"/>
      <c r="X966" s="295"/>
      <c r="Y966" s="295"/>
      <c r="Z966" s="295"/>
      <c r="AA966" s="295"/>
      <c r="AB966" s="295"/>
      <c r="AC966" s="295"/>
      <c r="AD966" s="295"/>
      <c r="AE966" s="295"/>
      <c r="AF966" s="295"/>
      <c r="AG966" s="295"/>
      <c r="AH966" s="295"/>
      <c r="AI966" s="295"/>
      <c r="AJ966" s="295"/>
      <c r="AK966" s="295"/>
      <c r="AL966" s="295"/>
      <c r="AM966" s="295"/>
      <c r="AN966" s="295"/>
      <c r="AO966" s="295"/>
      <c r="AP966" s="295"/>
      <c r="AQ966" s="295"/>
      <c r="AR966" s="295"/>
      <c r="AS966" s="295"/>
      <c r="AT966" s="295"/>
      <c r="AU966" s="295"/>
    </row>
    <row r="967" spans="2:47" x14ac:dyDescent="0.3">
      <c r="B967" s="363"/>
      <c r="C967" s="295"/>
      <c r="D967" s="295"/>
      <c r="E967" s="370"/>
      <c r="F967" s="117"/>
      <c r="G967" s="295"/>
      <c r="H967" s="365"/>
      <c r="I967" s="80"/>
      <c r="J967" s="363"/>
      <c r="K967" s="80"/>
      <c r="L967" s="365"/>
      <c r="M967" s="370"/>
      <c r="N967" s="342"/>
      <c r="O967" s="370"/>
      <c r="P967" s="342"/>
      <c r="Q967" s="295"/>
      <c r="R967" s="295"/>
      <c r="S967" s="295"/>
      <c r="T967" s="295"/>
      <c r="U967" s="295"/>
      <c r="V967" s="295"/>
      <c r="W967" s="295"/>
      <c r="X967" s="295"/>
      <c r="Y967" s="295"/>
      <c r="Z967" s="295"/>
      <c r="AA967" s="295"/>
      <c r="AB967" s="295"/>
      <c r="AC967" s="295"/>
      <c r="AD967" s="295"/>
      <c r="AE967" s="295"/>
      <c r="AF967" s="295"/>
      <c r="AG967" s="295"/>
      <c r="AH967" s="295"/>
      <c r="AI967" s="295"/>
      <c r="AJ967" s="295"/>
      <c r="AK967" s="295"/>
      <c r="AL967" s="295"/>
      <c r="AM967" s="295"/>
      <c r="AN967" s="295"/>
      <c r="AO967" s="295"/>
      <c r="AP967" s="295"/>
      <c r="AQ967" s="295"/>
      <c r="AR967" s="295"/>
      <c r="AS967" s="295"/>
      <c r="AT967" s="295"/>
      <c r="AU967" s="295"/>
    </row>
    <row r="968" spans="2:47" x14ac:dyDescent="0.3">
      <c r="B968" s="363"/>
      <c r="C968" s="295"/>
      <c r="D968" s="295"/>
      <c r="E968" s="370"/>
      <c r="F968" s="117"/>
      <c r="G968" s="295"/>
      <c r="H968" s="365"/>
      <c r="I968" s="80"/>
      <c r="J968" s="363"/>
      <c r="K968" s="80"/>
      <c r="L968" s="365"/>
      <c r="M968" s="370"/>
      <c r="N968" s="342"/>
      <c r="O968" s="370"/>
      <c r="P968" s="342"/>
      <c r="Q968" s="295"/>
      <c r="R968" s="295"/>
      <c r="S968" s="295"/>
      <c r="T968" s="295"/>
      <c r="U968" s="295"/>
      <c r="V968" s="295"/>
      <c r="W968" s="295"/>
      <c r="X968" s="295"/>
      <c r="Y968" s="295"/>
      <c r="Z968" s="295"/>
      <c r="AA968" s="295"/>
      <c r="AB968" s="295"/>
      <c r="AC968" s="295"/>
      <c r="AD968" s="295"/>
      <c r="AE968" s="295"/>
      <c r="AF968" s="295"/>
      <c r="AG968" s="295"/>
      <c r="AH968" s="295"/>
      <c r="AI968" s="295"/>
      <c r="AJ968" s="295"/>
      <c r="AK968" s="295"/>
      <c r="AL968" s="295"/>
      <c r="AM968" s="295"/>
      <c r="AN968" s="295"/>
      <c r="AO968" s="295"/>
      <c r="AP968" s="295"/>
      <c r="AQ968" s="295"/>
      <c r="AR968" s="295"/>
      <c r="AS968" s="295"/>
      <c r="AT968" s="295"/>
      <c r="AU968" s="295"/>
    </row>
    <row r="969" spans="2:47" x14ac:dyDescent="0.3">
      <c r="B969" s="363"/>
      <c r="C969" s="295"/>
      <c r="D969" s="295"/>
      <c r="E969" s="370"/>
      <c r="F969" s="117"/>
      <c r="G969" s="295"/>
      <c r="H969" s="365"/>
      <c r="I969" s="80"/>
      <c r="J969" s="363"/>
      <c r="K969" s="80"/>
      <c r="L969" s="365"/>
      <c r="M969" s="370"/>
      <c r="N969" s="342"/>
      <c r="O969" s="370"/>
      <c r="P969" s="342"/>
      <c r="Q969" s="295"/>
      <c r="R969" s="295"/>
      <c r="S969" s="295"/>
      <c r="T969" s="295"/>
      <c r="U969" s="295"/>
      <c r="V969" s="295"/>
      <c r="W969" s="295"/>
      <c r="X969" s="295"/>
      <c r="Y969" s="295"/>
      <c r="Z969" s="295"/>
      <c r="AA969" s="295"/>
      <c r="AB969" s="295"/>
      <c r="AC969" s="295"/>
      <c r="AD969" s="295"/>
      <c r="AE969" s="295"/>
      <c r="AF969" s="295"/>
      <c r="AG969" s="295"/>
      <c r="AH969" s="295"/>
      <c r="AI969" s="295"/>
      <c r="AJ969" s="295"/>
      <c r="AK969" s="295"/>
      <c r="AL969" s="295"/>
      <c r="AM969" s="295"/>
      <c r="AN969" s="295"/>
      <c r="AO969" s="295"/>
      <c r="AP969" s="295"/>
      <c r="AQ969" s="295"/>
      <c r="AR969" s="295"/>
      <c r="AS969" s="295"/>
      <c r="AT969" s="295"/>
      <c r="AU969" s="295"/>
    </row>
    <row r="970" spans="2:47" x14ac:dyDescent="0.3">
      <c r="B970" s="363"/>
      <c r="C970" s="295"/>
      <c r="D970" s="295"/>
      <c r="E970" s="370"/>
      <c r="F970" s="117"/>
      <c r="G970" s="295"/>
      <c r="H970" s="365"/>
      <c r="I970" s="80"/>
      <c r="J970" s="363"/>
      <c r="K970" s="80"/>
      <c r="L970" s="365"/>
      <c r="M970" s="370"/>
      <c r="N970" s="342"/>
      <c r="O970" s="370"/>
      <c r="P970" s="342"/>
      <c r="Q970" s="295"/>
      <c r="R970" s="295"/>
      <c r="S970" s="295"/>
      <c r="T970" s="295"/>
      <c r="U970" s="295"/>
      <c r="V970" s="295"/>
      <c r="W970" s="295"/>
      <c r="X970" s="295"/>
      <c r="Y970" s="295"/>
      <c r="Z970" s="295"/>
      <c r="AA970" s="295"/>
      <c r="AB970" s="295"/>
      <c r="AC970" s="295"/>
      <c r="AD970" s="295"/>
      <c r="AE970" s="295"/>
      <c r="AF970" s="295"/>
      <c r="AG970" s="295"/>
      <c r="AH970" s="295"/>
      <c r="AI970" s="295"/>
      <c r="AJ970" s="295"/>
      <c r="AK970" s="295"/>
      <c r="AL970" s="295"/>
      <c r="AM970" s="295"/>
      <c r="AN970" s="295"/>
      <c r="AO970" s="295"/>
      <c r="AP970" s="295"/>
      <c r="AQ970" s="295"/>
      <c r="AR970" s="295"/>
      <c r="AS970" s="295"/>
      <c r="AT970" s="295"/>
      <c r="AU970" s="295"/>
    </row>
    <row r="971" spans="2:47" x14ac:dyDescent="0.3">
      <c r="B971" s="363"/>
      <c r="C971" s="295"/>
      <c r="D971" s="295"/>
      <c r="E971" s="370"/>
      <c r="F971" s="117"/>
      <c r="G971" s="295"/>
      <c r="H971" s="365"/>
      <c r="I971" s="80"/>
      <c r="J971" s="363"/>
      <c r="K971" s="80"/>
      <c r="L971" s="365"/>
      <c r="M971" s="370"/>
      <c r="N971" s="342"/>
      <c r="O971" s="370"/>
      <c r="P971" s="342"/>
      <c r="Q971" s="295"/>
      <c r="R971" s="295"/>
      <c r="S971" s="295"/>
      <c r="T971" s="295"/>
      <c r="U971" s="295"/>
      <c r="V971" s="295"/>
      <c r="W971" s="295"/>
      <c r="X971" s="295"/>
      <c r="Y971" s="295"/>
      <c r="Z971" s="295"/>
      <c r="AA971" s="295"/>
      <c r="AB971" s="295"/>
      <c r="AC971" s="295"/>
      <c r="AD971" s="295"/>
      <c r="AE971" s="295"/>
      <c r="AF971" s="295"/>
      <c r="AG971" s="295"/>
      <c r="AH971" s="295"/>
      <c r="AI971" s="295"/>
      <c r="AJ971" s="295"/>
      <c r="AK971" s="295"/>
      <c r="AL971" s="295"/>
      <c r="AM971" s="295"/>
      <c r="AN971" s="295"/>
      <c r="AO971" s="295"/>
      <c r="AP971" s="295"/>
      <c r="AQ971" s="295"/>
      <c r="AR971" s="295"/>
      <c r="AS971" s="295"/>
      <c r="AT971" s="295"/>
      <c r="AU971" s="295"/>
    </row>
    <row r="972" spans="2:47" x14ac:dyDescent="0.3">
      <c r="B972" s="363"/>
      <c r="C972" s="295"/>
      <c r="D972" s="295"/>
      <c r="E972" s="370"/>
      <c r="F972" s="117"/>
      <c r="G972" s="295"/>
      <c r="H972" s="365"/>
      <c r="I972" s="80"/>
      <c r="J972" s="363"/>
      <c r="K972" s="80"/>
      <c r="L972" s="365"/>
      <c r="M972" s="370"/>
      <c r="N972" s="342"/>
      <c r="O972" s="370"/>
      <c r="P972" s="342"/>
      <c r="Q972" s="295"/>
      <c r="R972" s="295"/>
      <c r="S972" s="295"/>
      <c r="T972" s="295"/>
      <c r="U972" s="295"/>
      <c r="V972" s="295"/>
      <c r="W972" s="295"/>
      <c r="X972" s="295"/>
      <c r="Y972" s="295"/>
      <c r="Z972" s="295"/>
      <c r="AA972" s="295"/>
      <c r="AB972" s="295"/>
      <c r="AC972" s="295"/>
      <c r="AD972" s="295"/>
      <c r="AE972" s="295"/>
      <c r="AF972" s="295"/>
      <c r="AG972" s="295"/>
      <c r="AH972" s="295"/>
      <c r="AI972" s="295"/>
      <c r="AJ972" s="295"/>
      <c r="AK972" s="295"/>
      <c r="AL972" s="295"/>
      <c r="AM972" s="295"/>
      <c r="AN972" s="295"/>
      <c r="AO972" s="295"/>
      <c r="AP972" s="295"/>
      <c r="AQ972" s="295"/>
      <c r="AR972" s="295"/>
      <c r="AS972" s="295"/>
      <c r="AT972" s="295"/>
      <c r="AU972" s="295"/>
    </row>
    <row r="973" spans="2:47" x14ac:dyDescent="0.3">
      <c r="B973" s="363"/>
      <c r="C973" s="295"/>
      <c r="D973" s="295"/>
      <c r="E973" s="370"/>
      <c r="F973" s="117"/>
      <c r="G973" s="295"/>
      <c r="H973" s="365"/>
      <c r="I973" s="80"/>
      <c r="J973" s="363"/>
      <c r="K973" s="80"/>
      <c r="L973" s="365"/>
      <c r="M973" s="370"/>
      <c r="N973" s="342"/>
      <c r="O973" s="370"/>
      <c r="P973" s="342"/>
      <c r="Q973" s="295"/>
      <c r="R973" s="295"/>
      <c r="S973" s="295"/>
      <c r="T973" s="295"/>
      <c r="U973" s="295"/>
      <c r="V973" s="295"/>
      <c r="W973" s="295"/>
      <c r="X973" s="295"/>
      <c r="Y973" s="295"/>
      <c r="Z973" s="295"/>
      <c r="AA973" s="295"/>
      <c r="AB973" s="295"/>
      <c r="AC973" s="295"/>
      <c r="AD973" s="295"/>
      <c r="AE973" s="295"/>
      <c r="AF973" s="295"/>
      <c r="AG973" s="295"/>
      <c r="AH973" s="295"/>
      <c r="AI973" s="295"/>
      <c r="AJ973" s="295"/>
      <c r="AK973" s="295"/>
      <c r="AL973" s="295"/>
      <c r="AM973" s="295"/>
      <c r="AN973" s="295"/>
      <c r="AO973" s="295"/>
      <c r="AP973" s="295"/>
      <c r="AQ973" s="295"/>
      <c r="AR973" s="295"/>
      <c r="AS973" s="295"/>
      <c r="AT973" s="295"/>
      <c r="AU973" s="295"/>
    </row>
    <row r="974" spans="2:47" x14ac:dyDescent="0.3">
      <c r="B974" s="363"/>
      <c r="C974" s="295"/>
      <c r="D974" s="295"/>
      <c r="E974" s="370"/>
      <c r="F974" s="117"/>
      <c r="G974" s="295"/>
      <c r="H974" s="365"/>
      <c r="I974" s="80"/>
      <c r="J974" s="363"/>
      <c r="K974" s="80"/>
      <c r="L974" s="365"/>
      <c r="M974" s="370"/>
      <c r="N974" s="342"/>
      <c r="O974" s="370"/>
      <c r="P974" s="342"/>
      <c r="Q974" s="295"/>
      <c r="R974" s="295"/>
      <c r="S974" s="295"/>
      <c r="T974" s="295"/>
      <c r="U974" s="295"/>
      <c r="V974" s="295"/>
      <c r="W974" s="295"/>
      <c r="X974" s="295"/>
      <c r="Y974" s="295"/>
      <c r="Z974" s="295"/>
      <c r="AA974" s="295"/>
      <c r="AB974" s="295"/>
      <c r="AC974" s="295"/>
      <c r="AD974" s="295"/>
      <c r="AE974" s="295"/>
      <c r="AF974" s="295"/>
      <c r="AG974" s="295"/>
      <c r="AH974" s="295"/>
      <c r="AI974" s="295"/>
      <c r="AJ974" s="295"/>
      <c r="AK974" s="295"/>
      <c r="AL974" s="295"/>
      <c r="AM974" s="295"/>
      <c r="AN974" s="295"/>
      <c r="AO974" s="295"/>
      <c r="AP974" s="295"/>
      <c r="AQ974" s="295"/>
      <c r="AR974" s="295"/>
      <c r="AS974" s="295"/>
      <c r="AT974" s="295"/>
      <c r="AU974" s="295"/>
    </row>
    <row r="975" spans="2:47" x14ac:dyDescent="0.3">
      <c r="B975" s="363"/>
      <c r="C975" s="295"/>
      <c r="D975" s="295"/>
      <c r="E975" s="370"/>
      <c r="F975" s="117"/>
      <c r="G975" s="295"/>
      <c r="H975" s="365"/>
      <c r="I975" s="80"/>
      <c r="J975" s="363"/>
      <c r="K975" s="80"/>
      <c r="L975" s="365"/>
      <c r="M975" s="370"/>
      <c r="N975" s="342"/>
      <c r="O975" s="370"/>
      <c r="P975" s="342"/>
      <c r="Q975" s="295"/>
      <c r="R975" s="295"/>
      <c r="S975" s="295"/>
      <c r="T975" s="295"/>
      <c r="U975" s="295"/>
      <c r="V975" s="295"/>
      <c r="W975" s="295"/>
      <c r="X975" s="295"/>
      <c r="Y975" s="295"/>
      <c r="Z975" s="295"/>
      <c r="AA975" s="295"/>
      <c r="AB975" s="295"/>
      <c r="AC975" s="295"/>
      <c r="AD975" s="295"/>
      <c r="AE975" s="295"/>
      <c r="AF975" s="295"/>
      <c r="AG975" s="295"/>
      <c r="AH975" s="295"/>
      <c r="AI975" s="295"/>
      <c r="AJ975" s="295"/>
      <c r="AK975" s="295"/>
      <c r="AL975" s="295"/>
      <c r="AM975" s="295"/>
      <c r="AN975" s="295"/>
      <c r="AO975" s="295"/>
      <c r="AP975" s="295"/>
      <c r="AQ975" s="295"/>
      <c r="AR975" s="295"/>
      <c r="AS975" s="295"/>
      <c r="AT975" s="295"/>
      <c r="AU975" s="295"/>
    </row>
    <row r="976" spans="2:47" x14ac:dyDescent="0.3">
      <c r="B976" s="363"/>
      <c r="C976" s="295"/>
      <c r="D976" s="295"/>
      <c r="E976" s="370"/>
      <c r="F976" s="117"/>
      <c r="G976" s="295"/>
      <c r="H976" s="365"/>
      <c r="I976" s="80"/>
      <c r="J976" s="363"/>
      <c r="K976" s="80"/>
      <c r="L976" s="365"/>
      <c r="M976" s="370"/>
      <c r="N976" s="342"/>
      <c r="O976" s="370"/>
      <c r="P976" s="342"/>
      <c r="Q976" s="295"/>
      <c r="R976" s="295"/>
      <c r="S976" s="295"/>
      <c r="T976" s="295"/>
      <c r="U976" s="295"/>
      <c r="V976" s="295"/>
      <c r="W976" s="295"/>
      <c r="X976" s="295"/>
      <c r="Y976" s="295"/>
      <c r="Z976" s="295"/>
      <c r="AA976" s="295"/>
      <c r="AB976" s="295"/>
      <c r="AC976" s="295"/>
      <c r="AD976" s="295"/>
      <c r="AE976" s="295"/>
      <c r="AF976" s="295"/>
      <c r="AG976" s="295"/>
      <c r="AH976" s="295"/>
      <c r="AI976" s="295"/>
      <c r="AJ976" s="295"/>
      <c r="AK976" s="295"/>
      <c r="AL976" s="295"/>
      <c r="AM976" s="295"/>
      <c r="AN976" s="295"/>
      <c r="AO976" s="295"/>
      <c r="AP976" s="295"/>
      <c r="AQ976" s="295"/>
      <c r="AR976" s="295"/>
      <c r="AS976" s="295"/>
      <c r="AT976" s="295"/>
      <c r="AU976" s="295"/>
    </row>
    <row r="977" spans="2:47" x14ac:dyDescent="0.3">
      <c r="B977" s="363"/>
      <c r="C977" s="295"/>
      <c r="D977" s="295"/>
      <c r="E977" s="370"/>
      <c r="F977" s="117"/>
      <c r="G977" s="295"/>
      <c r="H977" s="365"/>
      <c r="I977" s="80"/>
      <c r="J977" s="363"/>
      <c r="K977" s="80"/>
      <c r="L977" s="365"/>
      <c r="M977" s="370"/>
      <c r="N977" s="342"/>
      <c r="O977" s="370"/>
      <c r="P977" s="342"/>
      <c r="Q977" s="295"/>
      <c r="R977" s="295"/>
      <c r="S977" s="295"/>
      <c r="T977" s="295"/>
      <c r="U977" s="295"/>
      <c r="V977" s="295"/>
      <c r="W977" s="295"/>
      <c r="X977" s="295"/>
      <c r="Y977" s="295"/>
      <c r="Z977" s="295"/>
      <c r="AA977" s="295"/>
      <c r="AB977" s="295"/>
      <c r="AC977" s="295"/>
      <c r="AD977" s="295"/>
      <c r="AE977" s="295"/>
      <c r="AF977" s="295"/>
      <c r="AG977" s="295"/>
      <c r="AH977" s="295"/>
      <c r="AI977" s="295"/>
      <c r="AJ977" s="295"/>
      <c r="AK977" s="295"/>
      <c r="AL977" s="295"/>
      <c r="AM977" s="295"/>
      <c r="AN977" s="295"/>
      <c r="AO977" s="295"/>
      <c r="AP977" s="295"/>
      <c r="AQ977" s="295"/>
      <c r="AR977" s="295"/>
      <c r="AS977" s="295"/>
      <c r="AT977" s="295"/>
      <c r="AU977" s="295"/>
    </row>
    <row r="978" spans="2:47" x14ac:dyDescent="0.3">
      <c r="B978" s="363"/>
      <c r="C978" s="295"/>
      <c r="D978" s="295"/>
      <c r="E978" s="370"/>
      <c r="F978" s="117"/>
      <c r="G978" s="295"/>
      <c r="H978" s="365"/>
      <c r="I978" s="80"/>
      <c r="J978" s="363"/>
      <c r="K978" s="80"/>
      <c r="L978" s="365"/>
      <c r="M978" s="370"/>
      <c r="N978" s="342"/>
      <c r="O978" s="370"/>
      <c r="P978" s="342"/>
      <c r="Q978" s="295"/>
      <c r="R978" s="295"/>
      <c r="S978" s="295"/>
      <c r="T978" s="295"/>
      <c r="U978" s="295"/>
      <c r="V978" s="295"/>
      <c r="W978" s="295"/>
      <c r="X978" s="295"/>
      <c r="Y978" s="295"/>
      <c r="Z978" s="295"/>
      <c r="AA978" s="295"/>
      <c r="AB978" s="295"/>
      <c r="AC978" s="295"/>
      <c r="AD978" s="295"/>
      <c r="AE978" s="295"/>
      <c r="AF978" s="295"/>
      <c r="AG978" s="295"/>
      <c r="AH978" s="295"/>
      <c r="AI978" s="295"/>
      <c r="AJ978" s="295"/>
      <c r="AK978" s="295"/>
      <c r="AL978" s="295"/>
      <c r="AM978" s="295"/>
      <c r="AN978" s="295"/>
      <c r="AO978" s="295"/>
      <c r="AP978" s="295"/>
      <c r="AQ978" s="295"/>
      <c r="AR978" s="295"/>
      <c r="AS978" s="295"/>
      <c r="AT978" s="295"/>
      <c r="AU978" s="295"/>
    </row>
    <row r="979" spans="2:47" x14ac:dyDescent="0.3">
      <c r="B979" s="363"/>
      <c r="C979" s="295"/>
      <c r="D979" s="295"/>
      <c r="E979" s="370"/>
      <c r="F979" s="117"/>
      <c r="G979" s="295"/>
      <c r="H979" s="365"/>
      <c r="I979" s="80"/>
      <c r="J979" s="363"/>
      <c r="K979" s="80"/>
      <c r="L979" s="365"/>
      <c r="M979" s="370"/>
      <c r="N979" s="342"/>
      <c r="O979" s="370"/>
      <c r="P979" s="342"/>
      <c r="Q979" s="295"/>
      <c r="R979" s="295"/>
      <c r="S979" s="295"/>
      <c r="T979" s="295"/>
      <c r="U979" s="295"/>
      <c r="V979" s="295"/>
      <c r="W979" s="295"/>
      <c r="X979" s="295"/>
      <c r="Y979" s="295"/>
      <c r="Z979" s="295"/>
      <c r="AA979" s="295"/>
      <c r="AB979" s="295"/>
      <c r="AC979" s="295"/>
      <c r="AD979" s="295"/>
      <c r="AE979" s="295"/>
      <c r="AF979" s="295"/>
      <c r="AG979" s="295"/>
      <c r="AH979" s="295"/>
      <c r="AI979" s="295"/>
      <c r="AJ979" s="295"/>
      <c r="AK979" s="295"/>
      <c r="AL979" s="295"/>
      <c r="AM979" s="295"/>
      <c r="AN979" s="295"/>
      <c r="AO979" s="295"/>
      <c r="AP979" s="295"/>
      <c r="AQ979" s="295"/>
      <c r="AR979" s="295"/>
      <c r="AS979" s="295"/>
      <c r="AT979" s="295"/>
      <c r="AU979" s="295"/>
    </row>
    <row r="980" spans="2:47" x14ac:dyDescent="0.3">
      <c r="B980" s="363"/>
      <c r="C980" s="295"/>
      <c r="D980" s="295"/>
      <c r="E980" s="370"/>
      <c r="F980" s="117"/>
      <c r="G980" s="295"/>
      <c r="H980" s="365"/>
      <c r="I980" s="80"/>
      <c r="J980" s="363"/>
      <c r="K980" s="80"/>
      <c r="L980" s="365"/>
      <c r="M980" s="370"/>
      <c r="N980" s="342"/>
      <c r="O980" s="370"/>
      <c r="P980" s="342"/>
      <c r="Q980" s="295"/>
      <c r="R980" s="295"/>
      <c r="S980" s="295"/>
      <c r="T980" s="295"/>
      <c r="U980" s="295"/>
      <c r="V980" s="295"/>
      <c r="W980" s="295"/>
      <c r="X980" s="295"/>
      <c r="Y980" s="295"/>
      <c r="Z980" s="295"/>
      <c r="AA980" s="295"/>
      <c r="AB980" s="295"/>
      <c r="AC980" s="295"/>
      <c r="AD980" s="295"/>
      <c r="AE980" s="295"/>
      <c r="AF980" s="295"/>
      <c r="AG980" s="295"/>
      <c r="AH980" s="295"/>
      <c r="AI980" s="295"/>
      <c r="AJ980" s="295"/>
      <c r="AK980" s="295"/>
      <c r="AL980" s="295"/>
      <c r="AM980" s="295"/>
      <c r="AN980" s="295"/>
      <c r="AO980" s="295"/>
      <c r="AP980" s="295"/>
      <c r="AQ980" s="295"/>
      <c r="AR980" s="295"/>
      <c r="AS980" s="295"/>
      <c r="AT980" s="295"/>
      <c r="AU980" s="295"/>
    </row>
    <row r="981" spans="2:47" x14ac:dyDescent="0.3">
      <c r="B981" s="363"/>
      <c r="C981" s="295"/>
      <c r="D981" s="295"/>
      <c r="E981" s="370"/>
      <c r="F981" s="117"/>
      <c r="G981" s="295"/>
      <c r="H981" s="365"/>
      <c r="I981" s="80"/>
      <c r="J981" s="363"/>
      <c r="K981" s="80"/>
      <c r="L981" s="365"/>
      <c r="M981" s="370"/>
      <c r="N981" s="342"/>
      <c r="O981" s="370"/>
      <c r="P981" s="342"/>
      <c r="Q981" s="295"/>
      <c r="R981" s="295"/>
      <c r="S981" s="295"/>
      <c r="T981" s="295"/>
      <c r="U981" s="295"/>
      <c r="V981" s="295"/>
      <c r="W981" s="295"/>
      <c r="X981" s="295"/>
      <c r="Y981" s="295"/>
      <c r="Z981" s="295"/>
      <c r="AA981" s="295"/>
      <c r="AB981" s="295"/>
      <c r="AC981" s="295"/>
      <c r="AD981" s="295"/>
      <c r="AE981" s="295"/>
      <c r="AF981" s="295"/>
      <c r="AG981" s="295"/>
      <c r="AH981" s="295"/>
      <c r="AI981" s="295"/>
      <c r="AJ981" s="295"/>
      <c r="AK981" s="295"/>
      <c r="AL981" s="295"/>
      <c r="AM981" s="295"/>
      <c r="AN981" s="295"/>
      <c r="AO981" s="295"/>
      <c r="AP981" s="295"/>
      <c r="AQ981" s="295"/>
      <c r="AR981" s="295"/>
      <c r="AS981" s="295"/>
      <c r="AT981" s="295"/>
      <c r="AU981" s="295"/>
    </row>
    <row r="982" spans="2:47" x14ac:dyDescent="0.3">
      <c r="B982" s="363"/>
      <c r="C982" s="295"/>
      <c r="D982" s="295"/>
      <c r="E982" s="370"/>
      <c r="F982" s="117"/>
      <c r="G982" s="295"/>
      <c r="H982" s="365"/>
      <c r="I982" s="80"/>
      <c r="J982" s="363"/>
      <c r="K982" s="80"/>
      <c r="L982" s="365"/>
      <c r="M982" s="370"/>
      <c r="N982" s="342"/>
      <c r="O982" s="370"/>
      <c r="P982" s="342"/>
      <c r="Q982" s="295"/>
      <c r="R982" s="295"/>
      <c r="S982" s="295"/>
      <c r="T982" s="295"/>
      <c r="U982" s="295"/>
      <c r="V982" s="295"/>
      <c r="W982" s="295"/>
      <c r="X982" s="295"/>
      <c r="Y982" s="295"/>
      <c r="Z982" s="295"/>
      <c r="AA982" s="295"/>
      <c r="AB982" s="295"/>
      <c r="AC982" s="295"/>
      <c r="AD982" s="295"/>
      <c r="AE982" s="295"/>
      <c r="AF982" s="295"/>
      <c r="AG982" s="295"/>
      <c r="AH982" s="295"/>
      <c r="AI982" s="295"/>
      <c r="AJ982" s="295"/>
      <c r="AK982" s="295"/>
      <c r="AL982" s="295"/>
      <c r="AM982" s="295"/>
      <c r="AN982" s="295"/>
      <c r="AO982" s="295"/>
      <c r="AP982" s="295"/>
      <c r="AQ982" s="295"/>
      <c r="AR982" s="295"/>
      <c r="AS982" s="295"/>
      <c r="AT982" s="295"/>
      <c r="AU982" s="295"/>
    </row>
    <row r="983" spans="2:47" x14ac:dyDescent="0.3">
      <c r="B983" s="363"/>
      <c r="C983" s="295"/>
      <c r="D983" s="295"/>
      <c r="E983" s="370"/>
      <c r="F983" s="117"/>
      <c r="G983" s="295"/>
      <c r="H983" s="365"/>
      <c r="I983" s="80"/>
      <c r="J983" s="363"/>
      <c r="K983" s="80"/>
      <c r="L983" s="365"/>
      <c r="M983" s="370"/>
      <c r="N983" s="342"/>
      <c r="O983" s="370"/>
      <c r="P983" s="342"/>
      <c r="Q983" s="295"/>
      <c r="R983" s="295"/>
      <c r="S983" s="295"/>
      <c r="T983" s="295"/>
      <c r="U983" s="295"/>
      <c r="V983" s="295"/>
      <c r="W983" s="295"/>
      <c r="X983" s="295"/>
      <c r="Y983" s="295"/>
      <c r="Z983" s="295"/>
      <c r="AA983" s="295"/>
      <c r="AB983" s="295"/>
      <c r="AC983" s="295"/>
      <c r="AD983" s="295"/>
      <c r="AE983" s="295"/>
      <c r="AF983" s="295"/>
      <c r="AG983" s="295"/>
      <c r="AH983" s="295"/>
      <c r="AI983" s="295"/>
      <c r="AJ983" s="295"/>
      <c r="AK983" s="295"/>
      <c r="AL983" s="295"/>
      <c r="AM983" s="295"/>
      <c r="AN983" s="295"/>
      <c r="AO983" s="295"/>
      <c r="AP983" s="295"/>
      <c r="AQ983" s="295"/>
      <c r="AR983" s="295"/>
      <c r="AS983" s="295"/>
      <c r="AT983" s="295"/>
      <c r="AU983" s="295"/>
    </row>
    <row r="984" spans="2:47" x14ac:dyDescent="0.3">
      <c r="B984" s="363"/>
      <c r="C984" s="295"/>
      <c r="D984" s="295"/>
      <c r="E984" s="370"/>
      <c r="F984" s="117"/>
      <c r="G984" s="295"/>
      <c r="H984" s="365"/>
      <c r="I984" s="80"/>
      <c r="J984" s="363"/>
      <c r="K984" s="80"/>
      <c r="L984" s="365"/>
      <c r="M984" s="370"/>
      <c r="N984" s="342"/>
      <c r="O984" s="370"/>
      <c r="P984" s="342"/>
      <c r="Q984" s="295"/>
      <c r="R984" s="295"/>
      <c r="S984" s="295"/>
      <c r="T984" s="295"/>
      <c r="U984" s="295"/>
      <c r="V984" s="295"/>
      <c r="W984" s="295"/>
      <c r="X984" s="295"/>
      <c r="Y984" s="295"/>
      <c r="Z984" s="295"/>
      <c r="AA984" s="295"/>
      <c r="AB984" s="295"/>
      <c r="AC984" s="295"/>
      <c r="AD984" s="295"/>
      <c r="AE984" s="295"/>
      <c r="AF984" s="295"/>
      <c r="AG984" s="295"/>
      <c r="AH984" s="295"/>
      <c r="AI984" s="295"/>
      <c r="AJ984" s="295"/>
      <c r="AK984" s="295"/>
      <c r="AL984" s="295"/>
      <c r="AM984" s="295"/>
      <c r="AN984" s="295"/>
      <c r="AO984" s="295"/>
      <c r="AP984" s="295"/>
      <c r="AQ984" s="295"/>
      <c r="AR984" s="295"/>
      <c r="AS984" s="295"/>
      <c r="AT984" s="295"/>
      <c r="AU984" s="295"/>
    </row>
    <row r="985" spans="2:47" x14ac:dyDescent="0.3">
      <c r="B985" s="363"/>
      <c r="C985" s="295"/>
      <c r="D985" s="295"/>
      <c r="E985" s="370"/>
      <c r="F985" s="117"/>
      <c r="G985" s="295"/>
      <c r="H985" s="365"/>
      <c r="I985" s="80"/>
      <c r="J985" s="363"/>
      <c r="K985" s="80"/>
      <c r="L985" s="365"/>
      <c r="M985" s="370"/>
      <c r="N985" s="342"/>
      <c r="O985" s="370"/>
      <c r="P985" s="342"/>
      <c r="Q985" s="295"/>
      <c r="R985" s="295"/>
      <c r="S985" s="295"/>
      <c r="T985" s="295"/>
      <c r="U985" s="295"/>
      <c r="V985" s="295"/>
      <c r="W985" s="295"/>
      <c r="X985" s="295"/>
      <c r="Y985" s="295"/>
      <c r="Z985" s="295"/>
      <c r="AA985" s="295"/>
      <c r="AB985" s="295"/>
      <c r="AC985" s="295"/>
      <c r="AD985" s="295"/>
      <c r="AE985" s="295"/>
      <c r="AF985" s="295"/>
      <c r="AG985" s="295"/>
      <c r="AH985" s="295"/>
      <c r="AI985" s="295"/>
      <c r="AJ985" s="295"/>
      <c r="AK985" s="295"/>
      <c r="AL985" s="295"/>
      <c r="AM985" s="295"/>
      <c r="AN985" s="295"/>
      <c r="AO985" s="295"/>
      <c r="AP985" s="295"/>
      <c r="AQ985" s="295"/>
      <c r="AR985" s="295"/>
      <c r="AS985" s="295"/>
      <c r="AT985" s="295"/>
      <c r="AU985" s="295"/>
    </row>
    <row r="986" spans="2:47" x14ac:dyDescent="0.3">
      <c r="B986" s="363"/>
      <c r="C986" s="295"/>
      <c r="D986" s="295"/>
      <c r="E986" s="370"/>
      <c r="F986" s="117"/>
      <c r="G986" s="295"/>
      <c r="H986" s="365"/>
      <c r="I986" s="80"/>
      <c r="J986" s="363"/>
      <c r="K986" s="80"/>
      <c r="L986" s="365"/>
      <c r="M986" s="370"/>
      <c r="N986" s="342"/>
      <c r="O986" s="370"/>
      <c r="P986" s="342"/>
      <c r="Q986" s="295"/>
      <c r="R986" s="295"/>
      <c r="S986" s="295"/>
      <c r="T986" s="295"/>
      <c r="U986" s="295"/>
      <c r="V986" s="295"/>
      <c r="W986" s="295"/>
      <c r="X986" s="295"/>
      <c r="Y986" s="295"/>
      <c r="Z986" s="295"/>
      <c r="AA986" s="295"/>
      <c r="AB986" s="295"/>
      <c r="AC986" s="295"/>
      <c r="AD986" s="295"/>
      <c r="AE986" s="295"/>
      <c r="AF986" s="295"/>
      <c r="AG986" s="295"/>
      <c r="AH986" s="295"/>
      <c r="AI986" s="295"/>
      <c r="AJ986" s="295"/>
      <c r="AK986" s="295"/>
      <c r="AL986" s="295"/>
      <c r="AM986" s="295"/>
      <c r="AN986" s="295"/>
      <c r="AO986" s="295"/>
      <c r="AP986" s="295"/>
      <c r="AQ986" s="295"/>
      <c r="AR986" s="295"/>
      <c r="AS986" s="295"/>
      <c r="AT986" s="295"/>
      <c r="AU986" s="295"/>
    </row>
    <row r="987" spans="2:47" x14ac:dyDescent="0.3">
      <c r="B987" s="363"/>
      <c r="C987" s="295"/>
      <c r="D987" s="295"/>
      <c r="E987" s="370"/>
      <c r="F987" s="117"/>
      <c r="G987" s="295"/>
      <c r="H987" s="365"/>
      <c r="I987" s="80"/>
      <c r="J987" s="363"/>
      <c r="K987" s="80"/>
      <c r="L987" s="365"/>
      <c r="M987" s="370"/>
      <c r="N987" s="342"/>
      <c r="O987" s="370"/>
      <c r="P987" s="342"/>
      <c r="Q987" s="295"/>
      <c r="R987" s="295"/>
      <c r="S987" s="295"/>
      <c r="T987" s="295"/>
      <c r="U987" s="295"/>
      <c r="V987" s="295"/>
      <c r="W987" s="295"/>
      <c r="X987" s="295"/>
      <c r="Y987" s="295"/>
      <c r="Z987" s="295"/>
      <c r="AA987" s="295"/>
      <c r="AB987" s="295"/>
      <c r="AC987" s="295"/>
      <c r="AD987" s="295"/>
      <c r="AE987" s="295"/>
      <c r="AF987" s="295"/>
      <c r="AG987" s="295"/>
      <c r="AH987" s="295"/>
      <c r="AI987" s="295"/>
      <c r="AJ987" s="295"/>
      <c r="AK987" s="295"/>
      <c r="AL987" s="295"/>
      <c r="AM987" s="295"/>
      <c r="AN987" s="295"/>
      <c r="AO987" s="295"/>
      <c r="AP987" s="295"/>
      <c r="AQ987" s="295"/>
      <c r="AR987" s="295"/>
      <c r="AS987" s="295"/>
      <c r="AT987" s="295"/>
      <c r="AU987" s="295"/>
    </row>
    <row r="988" spans="2:47" x14ac:dyDescent="0.3">
      <c r="B988" s="363"/>
      <c r="C988" s="295"/>
      <c r="D988" s="295"/>
      <c r="E988" s="370"/>
      <c r="F988" s="117"/>
      <c r="G988" s="295"/>
      <c r="H988" s="365"/>
      <c r="I988" s="80"/>
      <c r="J988" s="363"/>
      <c r="K988" s="80"/>
      <c r="L988" s="365"/>
      <c r="M988" s="370"/>
      <c r="N988" s="342"/>
      <c r="O988" s="370"/>
      <c r="P988" s="342"/>
      <c r="Q988" s="295"/>
      <c r="R988" s="295"/>
      <c r="S988" s="295"/>
      <c r="T988" s="295"/>
      <c r="U988" s="295"/>
      <c r="V988" s="295"/>
      <c r="W988" s="295"/>
      <c r="X988" s="295"/>
      <c r="Y988" s="295"/>
      <c r="Z988" s="295"/>
      <c r="AA988" s="295"/>
      <c r="AB988" s="295"/>
      <c r="AC988" s="295"/>
      <c r="AD988" s="295"/>
      <c r="AE988" s="295"/>
      <c r="AF988" s="295"/>
      <c r="AG988" s="295"/>
      <c r="AH988" s="295"/>
      <c r="AI988" s="295"/>
      <c r="AJ988" s="295"/>
      <c r="AK988" s="295"/>
      <c r="AL988" s="295"/>
      <c r="AM988" s="295"/>
      <c r="AN988" s="295"/>
      <c r="AO988" s="295"/>
      <c r="AP988" s="295"/>
      <c r="AQ988" s="295"/>
      <c r="AR988" s="295"/>
      <c r="AS988" s="295"/>
      <c r="AT988" s="295"/>
      <c r="AU988" s="295"/>
    </row>
    <row r="989" spans="2:47" x14ac:dyDescent="0.3">
      <c r="B989" s="363"/>
      <c r="C989" s="295"/>
      <c r="D989" s="295"/>
      <c r="E989" s="370"/>
      <c r="F989" s="117"/>
      <c r="G989" s="295"/>
      <c r="H989" s="365"/>
      <c r="I989" s="80"/>
      <c r="J989" s="363"/>
      <c r="K989" s="80"/>
      <c r="L989" s="365"/>
      <c r="M989" s="370"/>
      <c r="N989" s="342"/>
      <c r="O989" s="370"/>
      <c r="P989" s="342"/>
      <c r="Q989" s="295"/>
      <c r="R989" s="295"/>
      <c r="S989" s="295"/>
      <c r="T989" s="295"/>
      <c r="U989" s="295"/>
      <c r="V989" s="295"/>
      <c r="W989" s="295"/>
      <c r="X989" s="295"/>
      <c r="Y989" s="295"/>
      <c r="Z989" s="295"/>
      <c r="AA989" s="295"/>
      <c r="AB989" s="295"/>
      <c r="AC989" s="295"/>
      <c r="AD989" s="295"/>
      <c r="AE989" s="295"/>
      <c r="AF989" s="295"/>
      <c r="AG989" s="295"/>
      <c r="AH989" s="295"/>
      <c r="AI989" s="295"/>
      <c r="AJ989" s="295"/>
      <c r="AK989" s="295"/>
      <c r="AL989" s="295"/>
      <c r="AM989" s="295"/>
      <c r="AN989" s="295"/>
      <c r="AO989" s="295"/>
      <c r="AP989" s="295"/>
      <c r="AQ989" s="295"/>
      <c r="AR989" s="295"/>
      <c r="AS989" s="295"/>
      <c r="AT989" s="295"/>
      <c r="AU989" s="295"/>
    </row>
    <row r="990" spans="2:47" x14ac:dyDescent="0.3">
      <c r="B990" s="363"/>
      <c r="C990" s="295"/>
      <c r="D990" s="295"/>
      <c r="E990" s="370"/>
      <c r="F990" s="117"/>
      <c r="G990" s="295"/>
      <c r="H990" s="365"/>
      <c r="I990" s="80"/>
      <c r="J990" s="363"/>
      <c r="K990" s="80"/>
      <c r="L990" s="365"/>
      <c r="M990" s="370"/>
      <c r="N990" s="342"/>
      <c r="O990" s="370"/>
      <c r="P990" s="342"/>
      <c r="Q990" s="295"/>
      <c r="R990" s="295"/>
      <c r="S990" s="295"/>
      <c r="T990" s="295"/>
      <c r="U990" s="295"/>
      <c r="V990" s="295"/>
      <c r="W990" s="295"/>
      <c r="X990" s="295"/>
      <c r="Y990" s="295"/>
      <c r="Z990" s="295"/>
      <c r="AA990" s="295"/>
      <c r="AB990" s="295"/>
      <c r="AC990" s="295"/>
      <c r="AD990" s="295"/>
      <c r="AE990" s="295"/>
      <c r="AF990" s="295"/>
      <c r="AG990" s="295"/>
      <c r="AH990" s="295"/>
      <c r="AI990" s="295"/>
      <c r="AJ990" s="295"/>
      <c r="AK990" s="295"/>
      <c r="AL990" s="295"/>
      <c r="AM990" s="295"/>
      <c r="AN990" s="295"/>
      <c r="AO990" s="295"/>
      <c r="AP990" s="295"/>
      <c r="AQ990" s="295"/>
      <c r="AR990" s="295"/>
      <c r="AS990" s="295"/>
      <c r="AT990" s="295"/>
      <c r="AU990" s="295"/>
    </row>
    <row r="991" spans="2:47" x14ac:dyDescent="0.3">
      <c r="B991" s="363"/>
      <c r="C991" s="295"/>
      <c r="D991" s="295"/>
      <c r="E991" s="370"/>
      <c r="F991" s="117"/>
      <c r="G991" s="295"/>
      <c r="H991" s="365"/>
      <c r="I991" s="80"/>
      <c r="J991" s="363"/>
      <c r="K991" s="80"/>
      <c r="L991" s="365"/>
      <c r="M991" s="370"/>
      <c r="N991" s="342"/>
      <c r="O991" s="370"/>
      <c r="P991" s="342"/>
      <c r="Q991" s="295"/>
      <c r="R991" s="295"/>
      <c r="S991" s="295"/>
      <c r="T991" s="295"/>
      <c r="U991" s="295"/>
      <c r="V991" s="295"/>
      <c r="W991" s="295"/>
      <c r="X991" s="295"/>
      <c r="Y991" s="295"/>
      <c r="Z991" s="295"/>
      <c r="AA991" s="295"/>
      <c r="AB991" s="295"/>
      <c r="AC991" s="295"/>
      <c r="AD991" s="295"/>
      <c r="AE991" s="295"/>
      <c r="AF991" s="295"/>
      <c r="AG991" s="295"/>
      <c r="AH991" s="295"/>
      <c r="AI991" s="295"/>
      <c r="AJ991" s="295"/>
      <c r="AK991" s="295"/>
      <c r="AL991" s="295"/>
      <c r="AM991" s="295"/>
      <c r="AN991" s="295"/>
      <c r="AO991" s="295"/>
      <c r="AP991" s="295"/>
      <c r="AQ991" s="295"/>
      <c r="AR991" s="295"/>
      <c r="AS991" s="295"/>
      <c r="AT991" s="295"/>
      <c r="AU991" s="295"/>
    </row>
    <row r="992" spans="2:47" x14ac:dyDescent="0.3">
      <c r="B992" s="363"/>
      <c r="C992" s="295"/>
      <c r="D992" s="295"/>
      <c r="E992" s="370"/>
      <c r="F992" s="117"/>
      <c r="G992" s="295"/>
      <c r="H992" s="365"/>
      <c r="I992" s="80"/>
      <c r="J992" s="363"/>
      <c r="K992" s="80"/>
      <c r="L992" s="365"/>
      <c r="M992" s="370"/>
      <c r="N992" s="342"/>
      <c r="O992" s="370"/>
      <c r="P992" s="342"/>
      <c r="Q992" s="295"/>
      <c r="R992" s="295"/>
      <c r="S992" s="295"/>
      <c r="T992" s="295"/>
      <c r="U992" s="295"/>
      <c r="V992" s="295"/>
      <c r="W992" s="295"/>
      <c r="X992" s="295"/>
      <c r="Y992" s="295"/>
      <c r="Z992" s="295"/>
      <c r="AA992" s="295"/>
      <c r="AB992" s="295"/>
      <c r="AC992" s="295"/>
      <c r="AD992" s="295"/>
      <c r="AE992" s="295"/>
      <c r="AF992" s="295"/>
      <c r="AG992" s="295"/>
      <c r="AH992" s="295"/>
      <c r="AI992" s="295"/>
      <c r="AJ992" s="295"/>
      <c r="AK992" s="295"/>
      <c r="AL992" s="295"/>
      <c r="AM992" s="295"/>
      <c r="AN992" s="295"/>
      <c r="AO992" s="295"/>
      <c r="AP992" s="295"/>
      <c r="AQ992" s="295"/>
      <c r="AR992" s="295"/>
      <c r="AS992" s="295"/>
      <c r="AT992" s="295"/>
      <c r="AU992" s="295"/>
    </row>
    <row r="993" spans="2:47" x14ac:dyDescent="0.3">
      <c r="B993" s="363"/>
      <c r="C993" s="295"/>
      <c r="D993" s="295"/>
      <c r="E993" s="370"/>
      <c r="F993" s="117"/>
      <c r="G993" s="295"/>
      <c r="H993" s="365"/>
      <c r="I993" s="80"/>
      <c r="J993" s="363"/>
      <c r="K993" s="80"/>
      <c r="L993" s="365"/>
      <c r="M993" s="370"/>
      <c r="N993" s="342"/>
      <c r="O993" s="370"/>
      <c r="P993" s="342"/>
      <c r="Q993" s="295"/>
      <c r="R993" s="295"/>
      <c r="S993" s="295"/>
      <c r="T993" s="295"/>
      <c r="U993" s="295"/>
      <c r="V993" s="295"/>
      <c r="W993" s="295"/>
      <c r="X993" s="295"/>
      <c r="Y993" s="295"/>
      <c r="Z993" s="295"/>
      <c r="AA993" s="295"/>
      <c r="AB993" s="295"/>
      <c r="AC993" s="295"/>
      <c r="AD993" s="295"/>
      <c r="AE993" s="295"/>
      <c r="AF993" s="295"/>
      <c r="AG993" s="295"/>
      <c r="AH993" s="295"/>
      <c r="AI993" s="295"/>
      <c r="AJ993" s="295"/>
      <c r="AK993" s="295"/>
      <c r="AL993" s="295"/>
      <c r="AM993" s="295"/>
      <c r="AN993" s="295"/>
      <c r="AO993" s="295"/>
      <c r="AP993" s="295"/>
      <c r="AQ993" s="295"/>
      <c r="AR993" s="295"/>
      <c r="AS993" s="295"/>
      <c r="AT993" s="295"/>
      <c r="AU993" s="295"/>
    </row>
    <row r="994" spans="2:47" x14ac:dyDescent="0.3">
      <c r="B994" s="363"/>
      <c r="C994" s="295"/>
      <c r="D994" s="295"/>
      <c r="E994" s="370"/>
      <c r="F994" s="117"/>
      <c r="G994" s="295"/>
      <c r="H994" s="365"/>
      <c r="I994" s="80"/>
      <c r="J994" s="363"/>
      <c r="K994" s="80"/>
      <c r="L994" s="365"/>
      <c r="M994" s="370"/>
      <c r="N994" s="342"/>
      <c r="O994" s="370"/>
      <c r="P994" s="342"/>
      <c r="Q994" s="295"/>
      <c r="R994" s="295"/>
      <c r="S994" s="295"/>
      <c r="T994" s="295"/>
      <c r="U994" s="295"/>
      <c r="V994" s="295"/>
      <c r="W994" s="295"/>
      <c r="X994" s="295"/>
      <c r="Y994" s="295"/>
      <c r="Z994" s="295"/>
      <c r="AA994" s="295"/>
      <c r="AB994" s="295"/>
      <c r="AC994" s="295"/>
      <c r="AD994" s="295"/>
      <c r="AE994" s="295"/>
      <c r="AF994" s="295"/>
      <c r="AG994" s="295"/>
      <c r="AH994" s="295"/>
      <c r="AI994" s="295"/>
      <c r="AJ994" s="295"/>
      <c r="AK994" s="295"/>
      <c r="AL994" s="295"/>
      <c r="AM994" s="295"/>
      <c r="AN994" s="295"/>
      <c r="AO994" s="295"/>
      <c r="AP994" s="295"/>
      <c r="AQ994" s="295"/>
      <c r="AR994" s="295"/>
      <c r="AS994" s="295"/>
      <c r="AT994" s="295"/>
      <c r="AU994" s="295"/>
    </row>
    <row r="995" spans="2:47" x14ac:dyDescent="0.3">
      <c r="B995" s="363"/>
      <c r="C995" s="295"/>
      <c r="D995" s="295"/>
      <c r="E995" s="370"/>
      <c r="F995" s="117"/>
      <c r="G995" s="295"/>
      <c r="H995" s="365"/>
      <c r="I995" s="80"/>
      <c r="J995" s="363"/>
      <c r="K995" s="80"/>
      <c r="L995" s="365"/>
      <c r="M995" s="370"/>
      <c r="N995" s="342"/>
      <c r="O995" s="370"/>
      <c r="P995" s="342"/>
      <c r="Q995" s="295"/>
      <c r="R995" s="295"/>
      <c r="S995" s="295"/>
      <c r="T995" s="295"/>
      <c r="U995" s="295"/>
      <c r="V995" s="295"/>
      <c r="W995" s="295"/>
      <c r="X995" s="295"/>
      <c r="Y995" s="295"/>
      <c r="Z995" s="295"/>
      <c r="AA995" s="295"/>
      <c r="AB995" s="295"/>
      <c r="AC995" s="295"/>
      <c r="AD995" s="295"/>
      <c r="AE995" s="295"/>
      <c r="AF995" s="295"/>
      <c r="AG995" s="295"/>
      <c r="AH995" s="295"/>
      <c r="AI995" s="295"/>
      <c r="AJ995" s="295"/>
      <c r="AK995" s="295"/>
      <c r="AL995" s="295"/>
      <c r="AM995" s="295"/>
      <c r="AN995" s="295"/>
      <c r="AO995" s="295"/>
      <c r="AP995" s="295"/>
      <c r="AQ995" s="295"/>
      <c r="AR995" s="295"/>
      <c r="AS995" s="295"/>
      <c r="AT995" s="295"/>
      <c r="AU995" s="295"/>
    </row>
    <row r="996" spans="2:47" x14ac:dyDescent="0.3">
      <c r="B996" s="363"/>
      <c r="C996" s="295"/>
      <c r="D996" s="295"/>
      <c r="E996" s="370"/>
      <c r="F996" s="117"/>
      <c r="G996" s="295"/>
      <c r="H996" s="365"/>
      <c r="I996" s="80"/>
      <c r="J996" s="363"/>
      <c r="K996" s="80"/>
      <c r="L996" s="365"/>
      <c r="M996" s="370"/>
      <c r="N996" s="342"/>
      <c r="O996" s="370"/>
      <c r="P996" s="342"/>
      <c r="Q996" s="295"/>
      <c r="R996" s="295"/>
      <c r="S996" s="295"/>
      <c r="T996" s="295"/>
      <c r="U996" s="295"/>
      <c r="V996" s="295"/>
      <c r="W996" s="295"/>
      <c r="X996" s="295"/>
      <c r="Y996" s="295"/>
      <c r="Z996" s="295"/>
      <c r="AA996" s="295"/>
      <c r="AB996" s="295"/>
      <c r="AC996" s="295"/>
      <c r="AD996" s="295"/>
      <c r="AE996" s="295"/>
      <c r="AF996" s="295"/>
      <c r="AG996" s="295"/>
      <c r="AH996" s="295"/>
      <c r="AI996" s="295"/>
      <c r="AJ996" s="295"/>
      <c r="AK996" s="295"/>
      <c r="AL996" s="295"/>
      <c r="AM996" s="295"/>
      <c r="AN996" s="295"/>
      <c r="AO996" s="295"/>
      <c r="AP996" s="295"/>
      <c r="AQ996" s="295"/>
      <c r="AR996" s="295"/>
      <c r="AS996" s="295"/>
      <c r="AT996" s="295"/>
      <c r="AU996" s="295"/>
    </row>
    <row r="997" spans="2:47" x14ac:dyDescent="0.3">
      <c r="B997" s="363"/>
      <c r="C997" s="295"/>
      <c r="D997" s="295"/>
      <c r="E997" s="370"/>
      <c r="F997" s="117"/>
      <c r="G997" s="295"/>
      <c r="H997" s="365"/>
      <c r="I997" s="80"/>
      <c r="J997" s="363"/>
      <c r="K997" s="80"/>
      <c r="L997" s="365"/>
      <c r="M997" s="370"/>
      <c r="N997" s="342"/>
      <c r="O997" s="370"/>
      <c r="P997" s="342"/>
      <c r="Q997" s="295"/>
      <c r="R997" s="295"/>
      <c r="S997" s="295"/>
      <c r="T997" s="295"/>
      <c r="U997" s="295"/>
      <c r="V997" s="295"/>
      <c r="W997" s="295"/>
      <c r="X997" s="295"/>
      <c r="Y997" s="295"/>
      <c r="Z997" s="295"/>
      <c r="AA997" s="295"/>
      <c r="AB997" s="295"/>
      <c r="AC997" s="295"/>
      <c r="AD997" s="295"/>
      <c r="AE997" s="295"/>
      <c r="AF997" s="295"/>
      <c r="AG997" s="295"/>
      <c r="AH997" s="295"/>
      <c r="AI997" s="295"/>
      <c r="AJ997" s="295"/>
      <c r="AK997" s="295"/>
      <c r="AL997" s="295"/>
      <c r="AM997" s="295"/>
      <c r="AN997" s="295"/>
      <c r="AO997" s="295"/>
      <c r="AP997" s="295"/>
      <c r="AQ997" s="295"/>
      <c r="AR997" s="295"/>
      <c r="AS997" s="295"/>
      <c r="AT997" s="295"/>
      <c r="AU997" s="295"/>
    </row>
    <row r="998" spans="2:47" x14ac:dyDescent="0.3">
      <c r="B998" s="363"/>
      <c r="C998" s="295"/>
      <c r="D998" s="295"/>
      <c r="E998" s="370"/>
      <c r="F998" s="117"/>
      <c r="G998" s="295"/>
      <c r="H998" s="365"/>
      <c r="I998" s="80"/>
      <c r="J998" s="363"/>
      <c r="K998" s="80"/>
      <c r="L998" s="365"/>
      <c r="M998" s="370"/>
      <c r="N998" s="342"/>
      <c r="O998" s="370"/>
      <c r="P998" s="342"/>
      <c r="Q998" s="295"/>
      <c r="R998" s="295"/>
      <c r="S998" s="295"/>
      <c r="T998" s="295"/>
      <c r="U998" s="295"/>
      <c r="V998" s="295"/>
      <c r="W998" s="295"/>
      <c r="X998" s="295"/>
      <c r="Y998" s="295"/>
      <c r="Z998" s="295"/>
      <c r="AA998" s="295"/>
      <c r="AB998" s="295"/>
      <c r="AC998" s="295"/>
      <c r="AD998" s="295"/>
      <c r="AE998" s="295"/>
      <c r="AF998" s="295"/>
      <c r="AG998" s="295"/>
      <c r="AH998" s="295"/>
      <c r="AI998" s="295"/>
      <c r="AJ998" s="295"/>
      <c r="AK998" s="295"/>
      <c r="AL998" s="295"/>
      <c r="AM998" s="295"/>
      <c r="AN998" s="295"/>
      <c r="AO998" s="295"/>
      <c r="AP998" s="295"/>
      <c r="AQ998" s="295"/>
      <c r="AR998" s="295"/>
      <c r="AS998" s="295"/>
      <c r="AT998" s="295"/>
      <c r="AU998" s="295"/>
    </row>
    <row r="999" spans="2:47" x14ac:dyDescent="0.3">
      <c r="B999" s="363"/>
      <c r="C999" s="295"/>
      <c r="D999" s="295"/>
      <c r="E999" s="370"/>
      <c r="F999" s="117"/>
      <c r="G999" s="295"/>
      <c r="H999" s="365"/>
      <c r="I999" s="80"/>
      <c r="J999" s="363"/>
      <c r="K999" s="80"/>
      <c r="L999" s="365"/>
      <c r="M999" s="370"/>
      <c r="N999" s="342"/>
      <c r="O999" s="370"/>
      <c r="P999" s="342"/>
      <c r="Q999" s="295"/>
      <c r="R999" s="295"/>
      <c r="S999" s="295"/>
      <c r="T999" s="295"/>
      <c r="U999" s="295"/>
      <c r="V999" s="295"/>
      <c r="W999" s="295"/>
      <c r="X999" s="295"/>
      <c r="Y999" s="295"/>
      <c r="Z999" s="295"/>
      <c r="AA999" s="295"/>
      <c r="AB999" s="295"/>
      <c r="AC999" s="295"/>
      <c r="AD999" s="295"/>
      <c r="AE999" s="295"/>
      <c r="AF999" s="295"/>
      <c r="AG999" s="295"/>
      <c r="AH999" s="295"/>
      <c r="AI999" s="295"/>
      <c r="AJ999" s="295"/>
      <c r="AK999" s="295"/>
      <c r="AL999" s="295"/>
      <c r="AM999" s="295"/>
      <c r="AN999" s="295"/>
      <c r="AO999" s="295"/>
      <c r="AP999" s="295"/>
      <c r="AQ999" s="295"/>
      <c r="AR999" s="295"/>
      <c r="AS999" s="295"/>
      <c r="AT999" s="295"/>
      <c r="AU999" s="295"/>
    </row>
    <row r="1000" spans="2:47" x14ac:dyDescent="0.3">
      <c r="B1000" s="363"/>
      <c r="C1000" s="295"/>
      <c r="D1000" s="295"/>
      <c r="E1000" s="370"/>
      <c r="F1000" s="117"/>
      <c r="G1000" s="295"/>
      <c r="H1000" s="365"/>
      <c r="I1000" s="80"/>
      <c r="J1000" s="363"/>
      <c r="K1000" s="80"/>
      <c r="L1000" s="365"/>
      <c r="M1000" s="370"/>
      <c r="N1000" s="342"/>
      <c r="O1000" s="370"/>
      <c r="P1000" s="342"/>
      <c r="Q1000" s="295"/>
      <c r="R1000" s="295"/>
      <c r="S1000" s="295"/>
      <c r="T1000" s="295"/>
      <c r="U1000" s="295"/>
      <c r="V1000" s="295"/>
      <c r="W1000" s="295"/>
      <c r="X1000" s="295"/>
      <c r="Y1000" s="295"/>
      <c r="Z1000" s="295"/>
      <c r="AA1000" s="295"/>
      <c r="AB1000" s="295"/>
      <c r="AC1000" s="295"/>
      <c r="AD1000" s="295"/>
      <c r="AE1000" s="295"/>
      <c r="AF1000" s="295"/>
      <c r="AG1000" s="295"/>
      <c r="AH1000" s="295"/>
      <c r="AI1000" s="295"/>
      <c r="AJ1000" s="295"/>
      <c r="AK1000" s="295"/>
      <c r="AL1000" s="295"/>
      <c r="AM1000" s="295"/>
      <c r="AN1000" s="295"/>
      <c r="AO1000" s="295"/>
      <c r="AP1000" s="295"/>
      <c r="AQ1000" s="295"/>
      <c r="AR1000" s="295"/>
      <c r="AS1000" s="295"/>
      <c r="AT1000" s="295"/>
      <c r="AU1000" s="295"/>
    </row>
    <row r="1001" spans="2:47" x14ac:dyDescent="0.3">
      <c r="B1001" s="363"/>
      <c r="C1001" s="295"/>
      <c r="D1001" s="295"/>
      <c r="E1001" s="370"/>
      <c r="F1001" s="117"/>
      <c r="G1001" s="295"/>
      <c r="H1001" s="365"/>
      <c r="I1001" s="80"/>
      <c r="J1001" s="363"/>
      <c r="K1001" s="80"/>
      <c r="L1001" s="365"/>
      <c r="M1001" s="370"/>
      <c r="N1001" s="342"/>
      <c r="O1001" s="370"/>
      <c r="P1001" s="342"/>
      <c r="Q1001" s="295"/>
      <c r="R1001" s="295"/>
      <c r="S1001" s="295"/>
      <c r="T1001" s="295"/>
      <c r="U1001" s="295"/>
      <c r="V1001" s="295"/>
      <c r="W1001" s="295"/>
      <c r="X1001" s="295"/>
      <c r="Y1001" s="295"/>
      <c r="Z1001" s="295"/>
      <c r="AA1001" s="295"/>
      <c r="AB1001" s="295"/>
      <c r="AC1001" s="295"/>
      <c r="AD1001" s="295"/>
      <c r="AE1001" s="295"/>
      <c r="AF1001" s="295"/>
      <c r="AG1001" s="295"/>
      <c r="AH1001" s="295"/>
      <c r="AI1001" s="295"/>
      <c r="AJ1001" s="295"/>
      <c r="AK1001" s="295"/>
      <c r="AL1001" s="295"/>
      <c r="AM1001" s="295"/>
      <c r="AN1001" s="295"/>
      <c r="AO1001" s="295"/>
      <c r="AP1001" s="295"/>
      <c r="AQ1001" s="295"/>
      <c r="AR1001" s="295"/>
      <c r="AS1001" s="295"/>
      <c r="AT1001" s="295"/>
      <c r="AU1001" s="295"/>
    </row>
    <row r="1002" spans="2:47" x14ac:dyDescent="0.3">
      <c r="B1002" s="363"/>
      <c r="C1002" s="295"/>
      <c r="D1002" s="295"/>
      <c r="E1002" s="370"/>
      <c r="F1002" s="117"/>
      <c r="G1002" s="295"/>
      <c r="H1002" s="365"/>
      <c r="I1002" s="80"/>
      <c r="J1002" s="363"/>
      <c r="K1002" s="80"/>
      <c r="L1002" s="365"/>
      <c r="M1002" s="370"/>
      <c r="N1002" s="342"/>
      <c r="O1002" s="370"/>
      <c r="P1002" s="342"/>
      <c r="Q1002" s="295"/>
      <c r="R1002" s="295"/>
      <c r="S1002" s="295"/>
      <c r="T1002" s="295"/>
      <c r="U1002" s="295"/>
      <c r="V1002" s="295"/>
      <c r="W1002" s="295"/>
      <c r="X1002" s="295"/>
      <c r="Y1002" s="295"/>
      <c r="Z1002" s="295"/>
      <c r="AA1002" s="295"/>
      <c r="AB1002" s="295"/>
      <c r="AC1002" s="295"/>
      <c r="AD1002" s="295"/>
      <c r="AE1002" s="295"/>
      <c r="AF1002" s="295"/>
      <c r="AG1002" s="295"/>
      <c r="AH1002" s="295"/>
      <c r="AI1002" s="295"/>
      <c r="AJ1002" s="295"/>
      <c r="AK1002" s="295"/>
      <c r="AL1002" s="295"/>
      <c r="AM1002" s="295"/>
      <c r="AN1002" s="295"/>
      <c r="AO1002" s="295"/>
      <c r="AP1002" s="295"/>
      <c r="AQ1002" s="295"/>
      <c r="AR1002" s="295"/>
      <c r="AS1002" s="295"/>
      <c r="AT1002" s="295"/>
      <c r="AU1002" s="295"/>
    </row>
    <row r="1003" spans="2:47" x14ac:dyDescent="0.3">
      <c r="B1003" s="363"/>
      <c r="C1003" s="295"/>
      <c r="D1003" s="295"/>
      <c r="E1003" s="370"/>
      <c r="F1003" s="117"/>
      <c r="G1003" s="295"/>
      <c r="H1003" s="365"/>
      <c r="I1003" s="80"/>
      <c r="J1003" s="363"/>
      <c r="K1003" s="80"/>
      <c r="L1003" s="365"/>
      <c r="M1003" s="370"/>
      <c r="N1003" s="342"/>
      <c r="O1003" s="370"/>
      <c r="P1003" s="342"/>
      <c r="Q1003" s="295"/>
      <c r="R1003" s="295"/>
      <c r="S1003" s="295"/>
      <c r="T1003" s="295"/>
      <c r="U1003" s="295"/>
      <c r="V1003" s="295"/>
      <c r="W1003" s="295"/>
      <c r="X1003" s="295"/>
      <c r="Y1003" s="295"/>
      <c r="Z1003" s="295"/>
      <c r="AA1003" s="295"/>
      <c r="AB1003" s="295"/>
      <c r="AC1003" s="295"/>
      <c r="AD1003" s="295"/>
      <c r="AE1003" s="295"/>
      <c r="AF1003" s="295"/>
      <c r="AG1003" s="295"/>
      <c r="AH1003" s="295"/>
      <c r="AI1003" s="295"/>
      <c r="AJ1003" s="295"/>
      <c r="AK1003" s="295"/>
      <c r="AL1003" s="295"/>
      <c r="AM1003" s="295"/>
      <c r="AN1003" s="295"/>
      <c r="AO1003" s="295"/>
      <c r="AP1003" s="295"/>
      <c r="AQ1003" s="295"/>
      <c r="AR1003" s="295"/>
      <c r="AS1003" s="295"/>
      <c r="AT1003" s="295"/>
      <c r="AU1003" s="295"/>
    </row>
    <row r="1004" spans="2:47" x14ac:dyDescent="0.3">
      <c r="B1004" s="363"/>
      <c r="C1004" s="295"/>
      <c r="D1004" s="295"/>
      <c r="E1004" s="370"/>
      <c r="F1004" s="117"/>
      <c r="G1004" s="295"/>
      <c r="H1004" s="365"/>
      <c r="I1004" s="80"/>
      <c r="J1004" s="363"/>
      <c r="K1004" s="80"/>
      <c r="L1004" s="365"/>
      <c r="M1004" s="370"/>
      <c r="N1004" s="342"/>
      <c r="O1004" s="370"/>
      <c r="P1004" s="342"/>
      <c r="Q1004" s="295"/>
      <c r="R1004" s="295"/>
      <c r="S1004" s="295"/>
      <c r="T1004" s="295"/>
      <c r="U1004" s="295"/>
      <c r="V1004" s="295"/>
      <c r="W1004" s="295"/>
      <c r="X1004" s="295"/>
      <c r="Y1004" s="295"/>
      <c r="Z1004" s="295"/>
      <c r="AA1004" s="295"/>
      <c r="AB1004" s="295"/>
      <c r="AC1004" s="295"/>
      <c r="AD1004" s="295"/>
      <c r="AE1004" s="295"/>
      <c r="AF1004" s="295"/>
      <c r="AG1004" s="295"/>
      <c r="AH1004" s="295"/>
      <c r="AI1004" s="295"/>
      <c r="AJ1004" s="295"/>
      <c r="AK1004" s="295"/>
      <c r="AL1004" s="295"/>
      <c r="AM1004" s="295"/>
      <c r="AN1004" s="295"/>
      <c r="AO1004" s="295"/>
      <c r="AP1004" s="295"/>
      <c r="AQ1004" s="295"/>
      <c r="AR1004" s="295"/>
      <c r="AS1004" s="295"/>
      <c r="AT1004" s="295"/>
      <c r="AU1004" s="295"/>
    </row>
    <row r="1005" spans="2:47" x14ac:dyDescent="0.3">
      <c r="B1005" s="363"/>
      <c r="C1005" s="295"/>
      <c r="D1005" s="295"/>
      <c r="E1005" s="370"/>
      <c r="F1005" s="117"/>
      <c r="G1005" s="295"/>
      <c r="H1005" s="365"/>
      <c r="I1005" s="80"/>
      <c r="J1005" s="363"/>
      <c r="K1005" s="80"/>
      <c r="L1005" s="365"/>
      <c r="M1005" s="370"/>
      <c r="N1005" s="342"/>
      <c r="O1005" s="370"/>
      <c r="P1005" s="342"/>
      <c r="Q1005" s="295"/>
      <c r="R1005" s="295"/>
      <c r="S1005" s="295"/>
      <c r="T1005" s="295"/>
      <c r="U1005" s="295"/>
      <c r="V1005" s="295"/>
      <c r="W1005" s="295"/>
      <c r="X1005" s="295"/>
      <c r="Y1005" s="295"/>
      <c r="Z1005" s="295"/>
      <c r="AA1005" s="295"/>
      <c r="AB1005" s="295"/>
      <c r="AC1005" s="295"/>
      <c r="AD1005" s="295"/>
      <c r="AE1005" s="295"/>
      <c r="AF1005" s="295"/>
      <c r="AG1005" s="295"/>
      <c r="AH1005" s="295"/>
      <c r="AI1005" s="295"/>
      <c r="AJ1005" s="295"/>
      <c r="AK1005" s="295"/>
      <c r="AL1005" s="295"/>
      <c r="AM1005" s="295"/>
      <c r="AN1005" s="295"/>
      <c r="AO1005" s="295"/>
      <c r="AP1005" s="295"/>
      <c r="AQ1005" s="295"/>
      <c r="AR1005" s="295"/>
      <c r="AS1005" s="295"/>
      <c r="AT1005" s="295"/>
      <c r="AU1005" s="295"/>
    </row>
    <row r="1006" spans="2:47" x14ac:dyDescent="0.3">
      <c r="B1006" s="363"/>
      <c r="C1006" s="295"/>
      <c r="D1006" s="295"/>
      <c r="E1006" s="370"/>
      <c r="F1006" s="117"/>
      <c r="G1006" s="295"/>
      <c r="H1006" s="365"/>
      <c r="I1006" s="80"/>
      <c r="J1006" s="363"/>
      <c r="K1006" s="80"/>
      <c r="L1006" s="365"/>
      <c r="M1006" s="370"/>
      <c r="N1006" s="342"/>
      <c r="O1006" s="370"/>
      <c r="P1006" s="342"/>
      <c r="Q1006" s="295"/>
      <c r="R1006" s="295"/>
      <c r="S1006" s="295"/>
      <c r="T1006" s="295"/>
      <c r="U1006" s="295"/>
      <c r="V1006" s="295"/>
      <c r="W1006" s="295"/>
      <c r="X1006" s="295"/>
      <c r="Y1006" s="295"/>
      <c r="Z1006" s="295"/>
      <c r="AA1006" s="295"/>
      <c r="AB1006" s="295"/>
      <c r="AC1006" s="295"/>
      <c r="AD1006" s="295"/>
      <c r="AE1006" s="295"/>
      <c r="AF1006" s="295"/>
      <c r="AG1006" s="295"/>
      <c r="AH1006" s="295"/>
      <c r="AI1006" s="295"/>
      <c r="AJ1006" s="295"/>
      <c r="AK1006" s="295"/>
      <c r="AL1006" s="295"/>
      <c r="AM1006" s="295"/>
      <c r="AN1006" s="295"/>
      <c r="AO1006" s="295"/>
      <c r="AP1006" s="295"/>
      <c r="AQ1006" s="295"/>
      <c r="AR1006" s="295"/>
      <c r="AS1006" s="295"/>
      <c r="AT1006" s="295"/>
      <c r="AU1006" s="295"/>
    </row>
    <row r="1007" spans="2:47" x14ac:dyDescent="0.3">
      <c r="B1007" s="363"/>
      <c r="C1007" s="295"/>
      <c r="D1007" s="295"/>
      <c r="E1007" s="370"/>
      <c r="F1007" s="117"/>
      <c r="G1007" s="295"/>
      <c r="H1007" s="365"/>
      <c r="I1007" s="80"/>
      <c r="J1007" s="363"/>
      <c r="K1007" s="80"/>
      <c r="L1007" s="365"/>
      <c r="M1007" s="370"/>
      <c r="N1007" s="342"/>
      <c r="O1007" s="370"/>
      <c r="P1007" s="342"/>
      <c r="Q1007" s="295"/>
      <c r="R1007" s="295"/>
      <c r="S1007" s="295"/>
      <c r="T1007" s="295"/>
      <c r="U1007" s="295"/>
      <c r="V1007" s="295"/>
      <c r="W1007" s="295"/>
      <c r="X1007" s="295"/>
      <c r="Y1007" s="295"/>
      <c r="Z1007" s="295"/>
      <c r="AA1007" s="295"/>
      <c r="AB1007" s="295"/>
      <c r="AC1007" s="295"/>
      <c r="AD1007" s="295"/>
      <c r="AE1007" s="295"/>
      <c r="AF1007" s="295"/>
      <c r="AG1007" s="295"/>
      <c r="AH1007" s="295"/>
      <c r="AI1007" s="295"/>
      <c r="AJ1007" s="295"/>
      <c r="AK1007" s="295"/>
      <c r="AL1007" s="295"/>
      <c r="AM1007" s="295"/>
      <c r="AN1007" s="295"/>
      <c r="AO1007" s="295"/>
      <c r="AP1007" s="295"/>
      <c r="AQ1007" s="295"/>
      <c r="AR1007" s="295"/>
      <c r="AS1007" s="295"/>
      <c r="AT1007" s="295"/>
      <c r="AU1007" s="295"/>
    </row>
    <row r="1008" spans="2:47" x14ac:dyDescent="0.3">
      <c r="B1008" s="363"/>
      <c r="C1008" s="295"/>
      <c r="D1008" s="295"/>
      <c r="E1008" s="370"/>
      <c r="F1008" s="117"/>
      <c r="G1008" s="295"/>
      <c r="H1008" s="365"/>
      <c r="I1008" s="80"/>
      <c r="J1008" s="363"/>
      <c r="K1008" s="80"/>
      <c r="L1008" s="365"/>
      <c r="M1008" s="370"/>
      <c r="N1008" s="342"/>
      <c r="O1008" s="370"/>
      <c r="P1008" s="342"/>
      <c r="Q1008" s="295"/>
      <c r="R1008" s="295"/>
      <c r="S1008" s="295"/>
      <c r="T1008" s="295"/>
      <c r="U1008" s="295"/>
      <c r="V1008" s="295"/>
      <c r="W1008" s="295"/>
      <c r="X1008" s="295"/>
      <c r="Y1008" s="295"/>
      <c r="Z1008" s="295"/>
      <c r="AA1008" s="295"/>
      <c r="AB1008" s="295"/>
      <c r="AC1008" s="295"/>
      <c r="AD1008" s="295"/>
      <c r="AE1008" s="295"/>
      <c r="AF1008" s="295"/>
      <c r="AG1008" s="295"/>
      <c r="AH1008" s="295"/>
      <c r="AI1008" s="295"/>
      <c r="AJ1008" s="295"/>
      <c r="AK1008" s="295"/>
      <c r="AL1008" s="295"/>
      <c r="AM1008" s="295"/>
      <c r="AN1008" s="295"/>
      <c r="AO1008" s="295"/>
      <c r="AP1008" s="295"/>
      <c r="AQ1008" s="295"/>
      <c r="AR1008" s="295"/>
      <c r="AS1008" s="295"/>
      <c r="AT1008" s="295"/>
      <c r="AU1008" s="295"/>
    </row>
    <row r="1009" spans="2:47" x14ac:dyDescent="0.3">
      <c r="B1009" s="363"/>
      <c r="C1009" s="295"/>
      <c r="D1009" s="295"/>
      <c r="E1009" s="370"/>
      <c r="F1009" s="117"/>
      <c r="G1009" s="295"/>
      <c r="H1009" s="365"/>
      <c r="I1009" s="80"/>
      <c r="J1009" s="363"/>
      <c r="K1009" s="80"/>
      <c r="L1009" s="365"/>
      <c r="M1009" s="370"/>
      <c r="N1009" s="342"/>
      <c r="O1009" s="370"/>
      <c r="P1009" s="342"/>
      <c r="Q1009" s="295"/>
      <c r="R1009" s="295"/>
      <c r="S1009" s="295"/>
      <c r="T1009" s="295"/>
      <c r="U1009" s="295"/>
      <c r="V1009" s="295"/>
      <c r="W1009" s="295"/>
      <c r="X1009" s="295"/>
      <c r="Y1009" s="295"/>
      <c r="Z1009" s="295"/>
      <c r="AA1009" s="295"/>
      <c r="AB1009" s="295"/>
      <c r="AC1009" s="295"/>
      <c r="AD1009" s="295"/>
      <c r="AE1009" s="295"/>
      <c r="AF1009" s="295"/>
      <c r="AG1009" s="295"/>
      <c r="AH1009" s="295"/>
      <c r="AI1009" s="295"/>
      <c r="AJ1009" s="295"/>
      <c r="AK1009" s="295"/>
      <c r="AL1009" s="295"/>
      <c r="AM1009" s="295"/>
      <c r="AN1009" s="295"/>
      <c r="AO1009" s="295"/>
      <c r="AP1009" s="295"/>
      <c r="AQ1009" s="295"/>
      <c r="AR1009" s="295"/>
      <c r="AS1009" s="295"/>
      <c r="AT1009" s="295"/>
      <c r="AU1009" s="295"/>
    </row>
    <row r="1010" spans="2:47" x14ac:dyDescent="0.3">
      <c r="B1010" s="363"/>
      <c r="C1010" s="295"/>
      <c r="D1010" s="295"/>
      <c r="E1010" s="370"/>
      <c r="F1010" s="117"/>
      <c r="G1010" s="295"/>
      <c r="H1010" s="365"/>
      <c r="I1010" s="80"/>
      <c r="J1010" s="363"/>
      <c r="K1010" s="80"/>
      <c r="L1010" s="365"/>
      <c r="M1010" s="370"/>
      <c r="N1010" s="342"/>
      <c r="O1010" s="370"/>
      <c r="P1010" s="342"/>
      <c r="Q1010" s="295"/>
      <c r="R1010" s="295"/>
      <c r="S1010" s="295"/>
      <c r="T1010" s="295"/>
      <c r="U1010" s="295"/>
      <c r="V1010" s="295"/>
      <c r="W1010" s="295"/>
      <c r="X1010" s="295"/>
      <c r="Y1010" s="295"/>
      <c r="Z1010" s="295"/>
      <c r="AA1010" s="295"/>
      <c r="AB1010" s="295"/>
      <c r="AC1010" s="295"/>
      <c r="AD1010" s="295"/>
      <c r="AE1010" s="295"/>
      <c r="AF1010" s="295"/>
      <c r="AG1010" s="295"/>
      <c r="AH1010" s="295"/>
      <c r="AI1010" s="295"/>
      <c r="AJ1010" s="295"/>
      <c r="AK1010" s="295"/>
      <c r="AL1010" s="295"/>
      <c r="AM1010" s="295"/>
      <c r="AN1010" s="295"/>
      <c r="AO1010" s="295"/>
      <c r="AP1010" s="295"/>
      <c r="AQ1010" s="295"/>
      <c r="AR1010" s="295"/>
      <c r="AS1010" s="295"/>
      <c r="AT1010" s="295"/>
      <c r="AU1010" s="295"/>
    </row>
    <row r="1011" spans="2:47" x14ac:dyDescent="0.3">
      <c r="B1011" s="363"/>
      <c r="C1011" s="295"/>
      <c r="D1011" s="295"/>
      <c r="E1011" s="370"/>
      <c r="F1011" s="117"/>
      <c r="G1011" s="295"/>
      <c r="H1011" s="365"/>
      <c r="I1011" s="80"/>
      <c r="J1011" s="363"/>
      <c r="K1011" s="80"/>
      <c r="L1011" s="365"/>
      <c r="M1011" s="370"/>
      <c r="N1011" s="342"/>
      <c r="O1011" s="370"/>
      <c r="P1011" s="342"/>
      <c r="Q1011" s="295"/>
      <c r="R1011" s="295"/>
      <c r="S1011" s="295"/>
      <c r="T1011" s="295"/>
      <c r="U1011" s="295"/>
      <c r="V1011" s="295"/>
      <c r="W1011" s="295"/>
      <c r="X1011" s="295"/>
      <c r="Y1011" s="295"/>
      <c r="Z1011" s="295"/>
      <c r="AA1011" s="295"/>
      <c r="AB1011" s="295"/>
      <c r="AC1011" s="295"/>
      <c r="AD1011" s="295"/>
      <c r="AE1011" s="295"/>
      <c r="AF1011" s="295"/>
      <c r="AG1011" s="295"/>
      <c r="AH1011" s="295"/>
      <c r="AI1011" s="295"/>
      <c r="AJ1011" s="295"/>
      <c r="AK1011" s="295"/>
      <c r="AL1011" s="295"/>
      <c r="AM1011" s="295"/>
      <c r="AN1011" s="295"/>
      <c r="AO1011" s="295"/>
      <c r="AP1011" s="295"/>
      <c r="AQ1011" s="295"/>
      <c r="AR1011" s="295"/>
      <c r="AS1011" s="295"/>
      <c r="AT1011" s="295"/>
      <c r="AU1011" s="295"/>
    </row>
    <row r="1012" spans="2:47" x14ac:dyDescent="0.3">
      <c r="B1012" s="363"/>
      <c r="C1012" s="295"/>
      <c r="D1012" s="295"/>
      <c r="E1012" s="370"/>
      <c r="F1012" s="117"/>
      <c r="G1012" s="295"/>
      <c r="H1012" s="365"/>
      <c r="I1012" s="80"/>
      <c r="J1012" s="363"/>
      <c r="K1012" s="80"/>
      <c r="L1012" s="365"/>
      <c r="M1012" s="370"/>
      <c r="N1012" s="342"/>
      <c r="O1012" s="370"/>
      <c r="P1012" s="342"/>
      <c r="Q1012" s="295"/>
      <c r="R1012" s="295"/>
      <c r="S1012" s="295"/>
      <c r="T1012" s="295"/>
      <c r="U1012" s="295"/>
      <c r="V1012" s="295"/>
      <c r="W1012" s="295"/>
      <c r="X1012" s="295"/>
      <c r="Y1012" s="295"/>
      <c r="Z1012" s="295"/>
      <c r="AA1012" s="295"/>
      <c r="AB1012" s="295"/>
      <c r="AC1012" s="295"/>
      <c r="AD1012" s="295"/>
      <c r="AE1012" s="295"/>
      <c r="AF1012" s="295"/>
      <c r="AG1012" s="295"/>
      <c r="AH1012" s="295"/>
      <c r="AI1012" s="295"/>
      <c r="AJ1012" s="295"/>
      <c r="AK1012" s="295"/>
      <c r="AL1012" s="295"/>
      <c r="AM1012" s="295"/>
      <c r="AN1012" s="295"/>
      <c r="AO1012" s="295"/>
      <c r="AP1012" s="295"/>
      <c r="AQ1012" s="295"/>
      <c r="AR1012" s="295"/>
      <c r="AS1012" s="295"/>
      <c r="AT1012" s="295"/>
      <c r="AU1012" s="295"/>
    </row>
    <row r="1013" spans="2:47" x14ac:dyDescent="0.3">
      <c r="B1013" s="363"/>
      <c r="C1013" s="295"/>
      <c r="D1013" s="295"/>
      <c r="E1013" s="370"/>
      <c r="F1013" s="117"/>
      <c r="G1013" s="295"/>
      <c r="H1013" s="365"/>
      <c r="I1013" s="80"/>
      <c r="J1013" s="363"/>
      <c r="K1013" s="80"/>
      <c r="L1013" s="365"/>
      <c r="M1013" s="370"/>
      <c r="N1013" s="342"/>
      <c r="O1013" s="370"/>
      <c r="P1013" s="342"/>
      <c r="Q1013" s="295"/>
      <c r="R1013" s="295"/>
      <c r="S1013" s="295"/>
      <c r="T1013" s="295"/>
      <c r="U1013" s="295"/>
      <c r="V1013" s="295"/>
      <c r="W1013" s="295"/>
      <c r="X1013" s="295"/>
      <c r="Y1013" s="295"/>
      <c r="Z1013" s="295"/>
      <c r="AA1013" s="295"/>
      <c r="AB1013" s="295"/>
      <c r="AC1013" s="295"/>
      <c r="AD1013" s="295"/>
      <c r="AE1013" s="295"/>
      <c r="AF1013" s="295"/>
      <c r="AG1013" s="295"/>
      <c r="AH1013" s="295"/>
      <c r="AI1013" s="295"/>
      <c r="AJ1013" s="295"/>
      <c r="AK1013" s="295"/>
      <c r="AL1013" s="295"/>
      <c r="AM1013" s="295"/>
      <c r="AN1013" s="295"/>
      <c r="AO1013" s="295"/>
      <c r="AP1013" s="295"/>
      <c r="AQ1013" s="295"/>
      <c r="AR1013" s="295"/>
      <c r="AS1013" s="295"/>
      <c r="AT1013" s="295"/>
      <c r="AU1013" s="295"/>
    </row>
    <row r="1014" spans="2:47" x14ac:dyDescent="0.3">
      <c r="B1014" s="363"/>
      <c r="C1014" s="295"/>
      <c r="D1014" s="295"/>
      <c r="E1014" s="370"/>
      <c r="F1014" s="117"/>
      <c r="G1014" s="295"/>
      <c r="H1014" s="365"/>
      <c r="I1014" s="80"/>
      <c r="J1014" s="363"/>
      <c r="K1014" s="80"/>
      <c r="L1014" s="365"/>
      <c r="M1014" s="370"/>
      <c r="N1014" s="342"/>
      <c r="O1014" s="370"/>
      <c r="P1014" s="342"/>
      <c r="Q1014" s="295"/>
      <c r="R1014" s="295"/>
      <c r="S1014" s="295"/>
      <c r="T1014" s="295"/>
      <c r="U1014" s="295"/>
      <c r="V1014" s="295"/>
      <c r="W1014" s="295"/>
      <c r="X1014" s="295"/>
      <c r="Y1014" s="295"/>
      <c r="Z1014" s="295"/>
      <c r="AA1014" s="295"/>
      <c r="AB1014" s="295"/>
      <c r="AC1014" s="295"/>
      <c r="AD1014" s="295"/>
      <c r="AE1014" s="295"/>
      <c r="AF1014" s="295"/>
      <c r="AG1014" s="295"/>
      <c r="AH1014" s="295"/>
      <c r="AI1014" s="295"/>
      <c r="AJ1014" s="295"/>
      <c r="AK1014" s="295"/>
      <c r="AL1014" s="295"/>
      <c r="AM1014" s="295"/>
      <c r="AN1014" s="295"/>
      <c r="AO1014" s="295"/>
      <c r="AP1014" s="295"/>
      <c r="AQ1014" s="295"/>
      <c r="AR1014" s="295"/>
      <c r="AS1014" s="295"/>
      <c r="AT1014" s="295"/>
      <c r="AU1014" s="295"/>
    </row>
    <row r="1015" spans="2:47" x14ac:dyDescent="0.3">
      <c r="B1015" s="363"/>
      <c r="C1015" s="295"/>
      <c r="D1015" s="295"/>
      <c r="E1015" s="370"/>
      <c r="F1015" s="117"/>
      <c r="G1015" s="295"/>
      <c r="H1015" s="365"/>
      <c r="I1015" s="80"/>
      <c r="J1015" s="363"/>
      <c r="K1015" s="80"/>
      <c r="L1015" s="365"/>
      <c r="M1015" s="370"/>
      <c r="N1015" s="342"/>
      <c r="O1015" s="370"/>
      <c r="P1015" s="342"/>
      <c r="Q1015" s="295"/>
      <c r="R1015" s="295"/>
      <c r="S1015" s="295"/>
      <c r="T1015" s="295"/>
      <c r="U1015" s="295"/>
      <c r="V1015" s="295"/>
      <c r="W1015" s="295"/>
      <c r="X1015" s="295"/>
      <c r="Y1015" s="295"/>
      <c r="Z1015" s="295"/>
      <c r="AA1015" s="295"/>
      <c r="AB1015" s="295"/>
      <c r="AC1015" s="295"/>
      <c r="AD1015" s="295"/>
      <c r="AE1015" s="295"/>
      <c r="AF1015" s="295"/>
      <c r="AG1015" s="295"/>
      <c r="AH1015" s="295"/>
      <c r="AI1015" s="295"/>
      <c r="AJ1015" s="295"/>
      <c r="AK1015" s="295"/>
      <c r="AL1015" s="295"/>
      <c r="AM1015" s="295"/>
      <c r="AN1015" s="295"/>
      <c r="AO1015" s="295"/>
      <c r="AP1015" s="295"/>
      <c r="AQ1015" s="295"/>
      <c r="AR1015" s="295"/>
      <c r="AS1015" s="295"/>
      <c r="AT1015" s="295"/>
      <c r="AU1015" s="295"/>
    </row>
    <row r="1016" spans="2:47" x14ac:dyDescent="0.3">
      <c r="B1016" s="363"/>
      <c r="C1016" s="295"/>
      <c r="D1016" s="295"/>
      <c r="E1016" s="370"/>
      <c r="F1016" s="117"/>
      <c r="G1016" s="295"/>
      <c r="H1016" s="365"/>
      <c r="I1016" s="80"/>
      <c r="J1016" s="363"/>
      <c r="K1016" s="80"/>
      <c r="L1016" s="365"/>
      <c r="M1016" s="370"/>
      <c r="N1016" s="342"/>
      <c r="O1016" s="370"/>
      <c r="P1016" s="342"/>
      <c r="Q1016" s="295"/>
      <c r="R1016" s="295"/>
      <c r="S1016" s="295"/>
      <c r="T1016" s="295"/>
      <c r="U1016" s="295"/>
      <c r="V1016" s="295"/>
      <c r="W1016" s="295"/>
      <c r="X1016" s="295"/>
      <c r="Y1016" s="295"/>
      <c r="Z1016" s="295"/>
      <c r="AA1016" s="295"/>
      <c r="AB1016" s="295"/>
      <c r="AC1016" s="295"/>
      <c r="AD1016" s="295"/>
      <c r="AE1016" s="295"/>
      <c r="AF1016" s="295"/>
      <c r="AG1016" s="295"/>
      <c r="AH1016" s="295"/>
      <c r="AI1016" s="295"/>
      <c r="AJ1016" s="295"/>
      <c r="AK1016" s="295"/>
      <c r="AL1016" s="295"/>
      <c r="AM1016" s="295"/>
      <c r="AN1016" s="295"/>
      <c r="AO1016" s="295"/>
      <c r="AP1016" s="295"/>
      <c r="AQ1016" s="295"/>
      <c r="AR1016" s="295"/>
      <c r="AS1016" s="295"/>
      <c r="AT1016" s="295"/>
      <c r="AU1016" s="295"/>
    </row>
    <row r="1017" spans="2:47" x14ac:dyDescent="0.3">
      <c r="B1017" s="363"/>
      <c r="C1017" s="295"/>
      <c r="D1017" s="295"/>
      <c r="E1017" s="370"/>
      <c r="F1017" s="117"/>
      <c r="G1017" s="295"/>
      <c r="H1017" s="365"/>
      <c r="I1017" s="80"/>
      <c r="J1017" s="363"/>
      <c r="K1017" s="80"/>
      <c r="L1017" s="365"/>
      <c r="M1017" s="370"/>
      <c r="N1017" s="342"/>
      <c r="O1017" s="370"/>
      <c r="P1017" s="342"/>
      <c r="Q1017" s="295"/>
      <c r="R1017" s="295"/>
      <c r="S1017" s="295"/>
      <c r="T1017" s="295"/>
      <c r="U1017" s="295"/>
      <c r="V1017" s="295"/>
      <c r="W1017" s="295"/>
      <c r="X1017" s="295"/>
      <c r="Y1017" s="295"/>
      <c r="Z1017" s="295"/>
      <c r="AA1017" s="295"/>
      <c r="AB1017" s="295"/>
      <c r="AC1017" s="295"/>
      <c r="AD1017" s="295"/>
      <c r="AE1017" s="295"/>
      <c r="AF1017" s="295"/>
      <c r="AG1017" s="295"/>
      <c r="AH1017" s="295"/>
      <c r="AI1017" s="295"/>
      <c r="AJ1017" s="295"/>
      <c r="AK1017" s="295"/>
      <c r="AL1017" s="295"/>
      <c r="AM1017" s="295"/>
      <c r="AN1017" s="295"/>
      <c r="AO1017" s="295"/>
      <c r="AP1017" s="295"/>
      <c r="AQ1017" s="295"/>
      <c r="AR1017" s="295"/>
      <c r="AS1017" s="295"/>
      <c r="AT1017" s="295"/>
      <c r="AU1017" s="295"/>
    </row>
    <row r="1018" spans="2:47" x14ac:dyDescent="0.3">
      <c r="B1018" s="363"/>
      <c r="C1018" s="295"/>
      <c r="D1018" s="295"/>
      <c r="E1018" s="370"/>
      <c r="F1018" s="117"/>
      <c r="G1018" s="295"/>
      <c r="H1018" s="365"/>
      <c r="I1018" s="80"/>
      <c r="J1018" s="363"/>
      <c r="K1018" s="80"/>
      <c r="L1018" s="365"/>
      <c r="M1018" s="370"/>
      <c r="N1018" s="342"/>
      <c r="O1018" s="370"/>
      <c r="P1018" s="342"/>
      <c r="Q1018" s="295"/>
      <c r="R1018" s="295"/>
      <c r="S1018" s="295"/>
      <c r="T1018" s="295"/>
      <c r="U1018" s="295"/>
      <c r="V1018" s="295"/>
      <c r="W1018" s="295"/>
      <c r="X1018" s="295"/>
      <c r="Y1018" s="295"/>
      <c r="Z1018" s="295"/>
      <c r="AA1018" s="295"/>
      <c r="AB1018" s="295"/>
      <c r="AC1018" s="295"/>
      <c r="AD1018" s="295"/>
      <c r="AE1018" s="295"/>
      <c r="AF1018" s="295"/>
      <c r="AG1018" s="295"/>
      <c r="AH1018" s="295"/>
      <c r="AI1018" s="295"/>
      <c r="AJ1018" s="295"/>
      <c r="AK1018" s="295"/>
      <c r="AL1018" s="295"/>
      <c r="AM1018" s="295"/>
      <c r="AN1018" s="295"/>
      <c r="AO1018" s="295"/>
      <c r="AP1018" s="295"/>
      <c r="AQ1018" s="295"/>
      <c r="AR1018" s="295"/>
      <c r="AS1018" s="295"/>
      <c r="AT1018" s="295"/>
      <c r="AU1018" s="295"/>
    </row>
    <row r="1019" spans="2:47" x14ac:dyDescent="0.3">
      <c r="B1019" s="363"/>
      <c r="C1019" s="295"/>
      <c r="D1019" s="295"/>
      <c r="E1019" s="370"/>
      <c r="F1019" s="117"/>
      <c r="G1019" s="295"/>
      <c r="H1019" s="365"/>
      <c r="I1019" s="80"/>
      <c r="J1019" s="363"/>
      <c r="K1019" s="80"/>
      <c r="L1019" s="365"/>
      <c r="M1019" s="370"/>
      <c r="N1019" s="342"/>
      <c r="O1019" s="370"/>
      <c r="P1019" s="342"/>
      <c r="Q1019" s="295"/>
      <c r="R1019" s="295"/>
      <c r="S1019" s="295"/>
      <c r="T1019" s="295"/>
      <c r="U1019" s="295"/>
      <c r="V1019" s="295"/>
      <c r="W1019" s="295"/>
      <c r="X1019" s="295"/>
      <c r="Y1019" s="295"/>
      <c r="Z1019" s="295"/>
      <c r="AA1019" s="295"/>
      <c r="AB1019" s="295"/>
      <c r="AC1019" s="295"/>
      <c r="AD1019" s="295"/>
      <c r="AE1019" s="295"/>
      <c r="AF1019" s="295"/>
      <c r="AG1019" s="295"/>
      <c r="AH1019" s="295"/>
      <c r="AI1019" s="295"/>
      <c r="AJ1019" s="295"/>
      <c r="AK1019" s="295"/>
      <c r="AL1019" s="295"/>
      <c r="AM1019" s="295"/>
      <c r="AN1019" s="295"/>
      <c r="AO1019" s="295"/>
      <c r="AP1019" s="295"/>
      <c r="AQ1019" s="295"/>
      <c r="AR1019" s="295"/>
      <c r="AS1019" s="295"/>
      <c r="AT1019" s="295"/>
      <c r="AU1019" s="295"/>
    </row>
    <row r="1020" spans="2:47" x14ac:dyDescent="0.3">
      <c r="B1020" s="363"/>
      <c r="C1020" s="295"/>
      <c r="D1020" s="295"/>
      <c r="E1020" s="370"/>
      <c r="F1020" s="117"/>
      <c r="G1020" s="295"/>
      <c r="H1020" s="365"/>
      <c r="I1020" s="80"/>
      <c r="J1020" s="363"/>
      <c r="K1020" s="80"/>
      <c r="L1020" s="365"/>
      <c r="M1020" s="370"/>
      <c r="N1020" s="342"/>
      <c r="O1020" s="370"/>
      <c r="P1020" s="342"/>
      <c r="Q1020" s="295"/>
      <c r="R1020" s="295"/>
      <c r="S1020" s="295"/>
      <c r="T1020" s="295"/>
      <c r="U1020" s="295"/>
      <c r="V1020" s="295"/>
      <c r="W1020" s="295"/>
      <c r="X1020" s="295"/>
      <c r="Y1020" s="295"/>
      <c r="Z1020" s="295"/>
      <c r="AA1020" s="295"/>
      <c r="AB1020" s="295"/>
      <c r="AC1020" s="295"/>
      <c r="AD1020" s="295"/>
      <c r="AE1020" s="295"/>
      <c r="AF1020" s="295"/>
      <c r="AG1020" s="295"/>
      <c r="AH1020" s="295"/>
      <c r="AI1020" s="295"/>
      <c r="AJ1020" s="295"/>
      <c r="AK1020" s="295"/>
      <c r="AL1020" s="295"/>
      <c r="AM1020" s="295"/>
      <c r="AN1020" s="295"/>
      <c r="AO1020" s="295"/>
      <c r="AP1020" s="295"/>
      <c r="AQ1020" s="295"/>
      <c r="AR1020" s="295"/>
      <c r="AS1020" s="295"/>
      <c r="AT1020" s="295"/>
      <c r="AU1020" s="295"/>
    </row>
    <row r="1021" spans="2:47" x14ac:dyDescent="0.3">
      <c r="B1021" s="363"/>
      <c r="C1021" s="295"/>
      <c r="D1021" s="295"/>
      <c r="E1021" s="370"/>
      <c r="F1021" s="117"/>
      <c r="G1021" s="295"/>
      <c r="H1021" s="365"/>
      <c r="I1021" s="80"/>
      <c r="J1021" s="363"/>
      <c r="K1021" s="80"/>
      <c r="L1021" s="365"/>
      <c r="M1021" s="370"/>
      <c r="N1021" s="342"/>
      <c r="O1021" s="370"/>
      <c r="P1021" s="342"/>
      <c r="Q1021" s="295"/>
      <c r="R1021" s="295"/>
      <c r="S1021" s="295"/>
      <c r="T1021" s="295"/>
      <c r="U1021" s="295"/>
      <c r="V1021" s="295"/>
      <c r="W1021" s="295"/>
      <c r="X1021" s="295"/>
      <c r="Y1021" s="295"/>
      <c r="Z1021" s="295"/>
      <c r="AA1021" s="295"/>
      <c r="AB1021" s="295"/>
      <c r="AC1021" s="295"/>
      <c r="AD1021" s="295"/>
      <c r="AE1021" s="295"/>
      <c r="AF1021" s="295"/>
      <c r="AG1021" s="295"/>
      <c r="AH1021" s="295"/>
      <c r="AI1021" s="295"/>
      <c r="AJ1021" s="295"/>
      <c r="AK1021" s="295"/>
      <c r="AL1021" s="295"/>
      <c r="AM1021" s="295"/>
      <c r="AN1021" s="295"/>
      <c r="AO1021" s="295"/>
      <c r="AP1021" s="295"/>
      <c r="AQ1021" s="295"/>
      <c r="AR1021" s="295"/>
      <c r="AS1021" s="295"/>
      <c r="AT1021" s="295"/>
      <c r="AU1021" s="295"/>
    </row>
    <row r="1022" spans="2:47" x14ac:dyDescent="0.3">
      <c r="B1022" s="363"/>
      <c r="C1022" s="295"/>
      <c r="D1022" s="295"/>
      <c r="E1022" s="370"/>
      <c r="F1022" s="117"/>
      <c r="G1022" s="295"/>
      <c r="H1022" s="365"/>
      <c r="I1022" s="80"/>
      <c r="J1022" s="363"/>
      <c r="K1022" s="80"/>
      <c r="L1022" s="365"/>
      <c r="M1022" s="370"/>
      <c r="N1022" s="342"/>
      <c r="O1022" s="370"/>
      <c r="P1022" s="342"/>
      <c r="Q1022" s="295"/>
      <c r="R1022" s="295"/>
      <c r="S1022" s="295"/>
      <c r="T1022" s="295"/>
      <c r="U1022" s="295"/>
      <c r="V1022" s="295"/>
      <c r="W1022" s="295"/>
      <c r="X1022" s="295"/>
      <c r="Y1022" s="295"/>
      <c r="Z1022" s="295"/>
      <c r="AA1022" s="295"/>
      <c r="AB1022" s="295"/>
      <c r="AC1022" s="295"/>
      <c r="AD1022" s="295"/>
      <c r="AE1022" s="295"/>
      <c r="AF1022" s="295"/>
      <c r="AG1022" s="295"/>
      <c r="AH1022" s="295"/>
      <c r="AI1022" s="295"/>
      <c r="AJ1022" s="295"/>
      <c r="AK1022" s="295"/>
      <c r="AL1022" s="295"/>
      <c r="AM1022" s="295"/>
      <c r="AN1022" s="295"/>
      <c r="AO1022" s="295"/>
      <c r="AP1022" s="295"/>
      <c r="AQ1022" s="295"/>
      <c r="AR1022" s="295"/>
      <c r="AS1022" s="295"/>
      <c r="AT1022" s="295"/>
      <c r="AU1022" s="295"/>
    </row>
    <row r="1023" spans="2:47" x14ac:dyDescent="0.3">
      <c r="B1023" s="363"/>
      <c r="C1023" s="295"/>
      <c r="D1023" s="295"/>
      <c r="E1023" s="370"/>
      <c r="F1023" s="117"/>
      <c r="G1023" s="295"/>
      <c r="H1023" s="365"/>
      <c r="I1023" s="80"/>
      <c r="J1023" s="363"/>
      <c r="K1023" s="80"/>
      <c r="L1023" s="365"/>
      <c r="M1023" s="370"/>
      <c r="N1023" s="342"/>
      <c r="O1023" s="370"/>
      <c r="P1023" s="342"/>
      <c r="Q1023" s="295"/>
      <c r="R1023" s="295"/>
      <c r="S1023" s="295"/>
      <c r="T1023" s="295"/>
      <c r="U1023" s="295"/>
      <c r="V1023" s="295"/>
      <c r="W1023" s="295"/>
      <c r="X1023" s="295"/>
      <c r="Y1023" s="295"/>
      <c r="Z1023" s="295"/>
      <c r="AA1023" s="295"/>
      <c r="AB1023" s="295"/>
      <c r="AC1023" s="295"/>
      <c r="AD1023" s="295"/>
      <c r="AE1023" s="295"/>
      <c r="AF1023" s="295"/>
      <c r="AG1023" s="295"/>
      <c r="AH1023" s="295"/>
      <c r="AI1023" s="295"/>
      <c r="AJ1023" s="295"/>
      <c r="AK1023" s="295"/>
      <c r="AL1023" s="295"/>
      <c r="AM1023" s="295"/>
      <c r="AN1023" s="295"/>
      <c r="AO1023" s="295"/>
      <c r="AP1023" s="295"/>
      <c r="AQ1023" s="295"/>
      <c r="AR1023" s="295"/>
      <c r="AS1023" s="295"/>
      <c r="AT1023" s="295"/>
      <c r="AU1023" s="295"/>
    </row>
    <row r="1024" spans="2:47" x14ac:dyDescent="0.3">
      <c r="B1024" s="363"/>
      <c r="C1024" s="295"/>
      <c r="D1024" s="295"/>
      <c r="E1024" s="370"/>
      <c r="F1024" s="117"/>
      <c r="G1024" s="295"/>
      <c r="H1024" s="365"/>
      <c r="I1024" s="80"/>
      <c r="J1024" s="363"/>
      <c r="K1024" s="80"/>
      <c r="L1024" s="365"/>
      <c r="M1024" s="370"/>
      <c r="N1024" s="342"/>
      <c r="O1024" s="370"/>
      <c r="P1024" s="342"/>
      <c r="Q1024" s="295"/>
      <c r="R1024" s="295"/>
      <c r="S1024" s="295"/>
      <c r="T1024" s="295"/>
      <c r="U1024" s="295"/>
      <c r="V1024" s="295"/>
      <c r="W1024" s="295"/>
      <c r="X1024" s="295"/>
      <c r="Y1024" s="295"/>
      <c r="Z1024" s="295"/>
      <c r="AA1024" s="295"/>
      <c r="AB1024" s="295"/>
      <c r="AC1024" s="295"/>
      <c r="AD1024" s="295"/>
      <c r="AE1024" s="295"/>
      <c r="AF1024" s="295"/>
      <c r="AG1024" s="295"/>
      <c r="AH1024" s="295"/>
      <c r="AI1024" s="295"/>
      <c r="AJ1024" s="295"/>
      <c r="AK1024" s="295"/>
      <c r="AL1024" s="295"/>
      <c r="AM1024" s="295"/>
      <c r="AN1024" s="295"/>
      <c r="AO1024" s="295"/>
      <c r="AP1024" s="295"/>
      <c r="AQ1024" s="295"/>
      <c r="AR1024" s="295"/>
      <c r="AS1024" s="295"/>
      <c r="AT1024" s="295"/>
      <c r="AU1024" s="295"/>
    </row>
    <row r="1025" spans="2:47" x14ac:dyDescent="0.3">
      <c r="B1025" s="363"/>
      <c r="C1025" s="295"/>
      <c r="D1025" s="295"/>
      <c r="E1025" s="370"/>
      <c r="F1025" s="117"/>
      <c r="G1025" s="295"/>
      <c r="H1025" s="365"/>
      <c r="I1025" s="80"/>
      <c r="J1025" s="363"/>
      <c r="K1025" s="80"/>
      <c r="L1025" s="365"/>
      <c r="M1025" s="370"/>
      <c r="N1025" s="342"/>
      <c r="O1025" s="370"/>
      <c r="P1025" s="342"/>
      <c r="Q1025" s="295"/>
      <c r="R1025" s="295"/>
      <c r="S1025" s="295"/>
      <c r="T1025" s="295"/>
      <c r="U1025" s="295"/>
      <c r="V1025" s="295"/>
      <c r="W1025" s="295"/>
      <c r="X1025" s="295"/>
      <c r="Y1025" s="295"/>
      <c r="Z1025" s="295"/>
      <c r="AA1025" s="295"/>
      <c r="AB1025" s="295"/>
      <c r="AC1025" s="295"/>
      <c r="AD1025" s="295"/>
      <c r="AE1025" s="295"/>
      <c r="AF1025" s="295"/>
      <c r="AG1025" s="295"/>
      <c r="AH1025" s="295"/>
      <c r="AI1025" s="295"/>
      <c r="AJ1025" s="295"/>
      <c r="AK1025" s="295"/>
      <c r="AL1025" s="295"/>
      <c r="AM1025" s="295"/>
      <c r="AN1025" s="295"/>
      <c r="AO1025" s="295"/>
      <c r="AP1025" s="295"/>
      <c r="AQ1025" s="295"/>
      <c r="AR1025" s="295"/>
      <c r="AS1025" s="295"/>
      <c r="AT1025" s="295"/>
      <c r="AU1025" s="295"/>
    </row>
    <row r="1026" spans="2:47" x14ac:dyDescent="0.3">
      <c r="B1026" s="363"/>
      <c r="C1026" s="295"/>
      <c r="D1026" s="295"/>
      <c r="E1026" s="370"/>
      <c r="F1026" s="117"/>
      <c r="G1026" s="295"/>
      <c r="H1026" s="365"/>
      <c r="I1026" s="80"/>
      <c r="J1026" s="363"/>
      <c r="K1026" s="80"/>
      <c r="L1026" s="365"/>
      <c r="M1026" s="370"/>
      <c r="N1026" s="342"/>
      <c r="O1026" s="370"/>
      <c r="P1026" s="342"/>
      <c r="Q1026" s="295"/>
      <c r="R1026" s="295"/>
      <c r="S1026" s="295"/>
      <c r="T1026" s="295"/>
      <c r="U1026" s="295"/>
      <c r="V1026" s="295"/>
      <c r="W1026" s="295"/>
      <c r="X1026" s="295"/>
      <c r="Y1026" s="295"/>
      <c r="Z1026" s="295"/>
      <c r="AA1026" s="295"/>
      <c r="AB1026" s="295"/>
      <c r="AC1026" s="295"/>
      <c r="AD1026" s="295"/>
      <c r="AE1026" s="295"/>
      <c r="AF1026" s="295"/>
      <c r="AG1026" s="295"/>
      <c r="AH1026" s="295"/>
      <c r="AI1026" s="295"/>
      <c r="AJ1026" s="295"/>
      <c r="AK1026" s="295"/>
      <c r="AL1026" s="295"/>
      <c r="AM1026" s="295"/>
      <c r="AN1026" s="295"/>
      <c r="AO1026" s="295"/>
      <c r="AP1026" s="295"/>
      <c r="AQ1026" s="295"/>
      <c r="AR1026" s="295"/>
      <c r="AS1026" s="295"/>
      <c r="AT1026" s="295"/>
      <c r="AU1026" s="295"/>
    </row>
    <row r="1027" spans="2:47" x14ac:dyDescent="0.3">
      <c r="B1027" s="363"/>
      <c r="C1027" s="295"/>
      <c r="D1027" s="295"/>
      <c r="E1027" s="370"/>
      <c r="F1027" s="117"/>
      <c r="G1027" s="295"/>
      <c r="H1027" s="365"/>
      <c r="I1027" s="80"/>
      <c r="J1027" s="363"/>
      <c r="K1027" s="80"/>
      <c r="L1027" s="365"/>
      <c r="M1027" s="370"/>
      <c r="N1027" s="342"/>
      <c r="O1027" s="370"/>
      <c r="P1027" s="342"/>
      <c r="Q1027" s="295"/>
      <c r="R1027" s="295"/>
      <c r="S1027" s="295"/>
      <c r="T1027" s="295"/>
      <c r="U1027" s="295"/>
      <c r="V1027" s="295"/>
      <c r="W1027" s="295"/>
      <c r="X1027" s="295"/>
      <c r="Y1027" s="295"/>
      <c r="Z1027" s="295"/>
      <c r="AA1027" s="295"/>
      <c r="AB1027" s="295"/>
      <c r="AC1027" s="295"/>
      <c r="AD1027" s="295"/>
      <c r="AE1027" s="295"/>
      <c r="AF1027" s="295"/>
      <c r="AG1027" s="295"/>
      <c r="AH1027" s="295"/>
      <c r="AI1027" s="295"/>
      <c r="AJ1027" s="295"/>
      <c r="AK1027" s="295"/>
      <c r="AL1027" s="295"/>
      <c r="AM1027" s="295"/>
      <c r="AN1027" s="295"/>
      <c r="AO1027" s="295"/>
      <c r="AP1027" s="295"/>
      <c r="AQ1027" s="295"/>
      <c r="AR1027" s="295"/>
      <c r="AS1027" s="295"/>
      <c r="AT1027" s="295"/>
      <c r="AU1027" s="295"/>
    </row>
    <row r="1028" spans="2:47" x14ac:dyDescent="0.3">
      <c r="B1028" s="363"/>
      <c r="C1028" s="295"/>
      <c r="D1028" s="295"/>
      <c r="E1028" s="370"/>
      <c r="F1028" s="117"/>
      <c r="G1028" s="295"/>
      <c r="H1028" s="365"/>
      <c r="I1028" s="80"/>
      <c r="J1028" s="363"/>
      <c r="K1028" s="80"/>
      <c r="L1028" s="365"/>
      <c r="M1028" s="370"/>
      <c r="N1028" s="342"/>
      <c r="O1028" s="370"/>
      <c r="P1028" s="342"/>
      <c r="Q1028" s="295"/>
      <c r="R1028" s="295"/>
      <c r="S1028" s="295"/>
      <c r="T1028" s="295"/>
      <c r="U1028" s="295"/>
      <c r="V1028" s="295"/>
      <c r="W1028" s="295"/>
      <c r="X1028" s="295"/>
      <c r="Y1028" s="295"/>
      <c r="Z1028" s="295"/>
      <c r="AA1028" s="295"/>
      <c r="AB1028" s="295"/>
      <c r="AC1028" s="295"/>
      <c r="AD1028" s="295"/>
      <c r="AE1028" s="295"/>
      <c r="AF1028" s="295"/>
      <c r="AG1028" s="295"/>
      <c r="AH1028" s="295"/>
      <c r="AI1028" s="295"/>
      <c r="AJ1028" s="295"/>
      <c r="AK1028" s="295"/>
      <c r="AL1028" s="295"/>
      <c r="AM1028" s="295"/>
      <c r="AN1028" s="295"/>
      <c r="AO1028" s="295"/>
      <c r="AP1028" s="295"/>
      <c r="AQ1028" s="295"/>
      <c r="AR1028" s="295"/>
      <c r="AS1028" s="295"/>
      <c r="AT1028" s="295"/>
      <c r="AU1028" s="295"/>
    </row>
    <row r="1029" spans="2:47" x14ac:dyDescent="0.3">
      <c r="B1029" s="363"/>
      <c r="C1029" s="295"/>
      <c r="D1029" s="295"/>
      <c r="E1029" s="370"/>
      <c r="F1029" s="117"/>
      <c r="G1029" s="295"/>
      <c r="H1029" s="365"/>
      <c r="I1029" s="80"/>
      <c r="J1029" s="363"/>
      <c r="K1029" s="80"/>
      <c r="L1029" s="365"/>
      <c r="M1029" s="370"/>
      <c r="N1029" s="342"/>
      <c r="O1029" s="370"/>
      <c r="P1029" s="342"/>
      <c r="Q1029" s="295"/>
      <c r="R1029" s="295"/>
      <c r="S1029" s="295"/>
      <c r="T1029" s="295"/>
      <c r="U1029" s="295"/>
      <c r="V1029" s="295"/>
      <c r="W1029" s="295"/>
      <c r="X1029" s="295"/>
      <c r="Y1029" s="295"/>
      <c r="Z1029" s="295"/>
      <c r="AA1029" s="295"/>
      <c r="AB1029" s="295"/>
      <c r="AC1029" s="295"/>
      <c r="AD1029" s="295"/>
      <c r="AE1029" s="295"/>
      <c r="AF1029" s="295"/>
      <c r="AG1029" s="295"/>
      <c r="AH1029" s="295"/>
      <c r="AI1029" s="295"/>
      <c r="AJ1029" s="295"/>
      <c r="AK1029" s="295"/>
      <c r="AL1029" s="295"/>
      <c r="AM1029" s="295"/>
      <c r="AN1029" s="295"/>
      <c r="AO1029" s="295"/>
      <c r="AP1029" s="295"/>
      <c r="AQ1029" s="295"/>
      <c r="AR1029" s="295"/>
      <c r="AS1029" s="295"/>
      <c r="AT1029" s="295"/>
      <c r="AU1029" s="295"/>
    </row>
    <row r="1030" spans="2:47" x14ac:dyDescent="0.3">
      <c r="B1030" s="363"/>
      <c r="C1030" s="295"/>
      <c r="D1030" s="295"/>
      <c r="E1030" s="370"/>
      <c r="F1030" s="117"/>
      <c r="G1030" s="295"/>
      <c r="H1030" s="365"/>
      <c r="I1030" s="80"/>
      <c r="J1030" s="363"/>
      <c r="K1030" s="80"/>
      <c r="L1030" s="365"/>
      <c r="M1030" s="370"/>
      <c r="N1030" s="342"/>
      <c r="O1030" s="370"/>
      <c r="P1030" s="342"/>
      <c r="Q1030" s="295"/>
      <c r="R1030" s="295"/>
      <c r="S1030" s="295"/>
      <c r="T1030" s="295"/>
      <c r="U1030" s="295"/>
      <c r="V1030" s="295"/>
      <c r="W1030" s="295"/>
      <c r="X1030" s="295"/>
      <c r="Y1030" s="295"/>
      <c r="Z1030" s="295"/>
      <c r="AA1030" s="295"/>
      <c r="AB1030" s="295"/>
      <c r="AC1030" s="295"/>
      <c r="AD1030" s="295"/>
      <c r="AE1030" s="295"/>
      <c r="AF1030" s="295"/>
      <c r="AG1030" s="295"/>
      <c r="AH1030" s="295"/>
      <c r="AI1030" s="295"/>
      <c r="AJ1030" s="295"/>
      <c r="AK1030" s="295"/>
      <c r="AL1030" s="295"/>
      <c r="AM1030" s="295"/>
      <c r="AN1030" s="295"/>
      <c r="AO1030" s="295"/>
      <c r="AP1030" s="295"/>
      <c r="AQ1030" s="295"/>
      <c r="AR1030" s="295"/>
      <c r="AS1030" s="295"/>
      <c r="AT1030" s="295"/>
      <c r="AU1030" s="295"/>
    </row>
    <row r="1031" spans="2:47" x14ac:dyDescent="0.3">
      <c r="B1031" s="363"/>
      <c r="C1031" s="295"/>
      <c r="D1031" s="295"/>
      <c r="E1031" s="370"/>
      <c r="F1031" s="117"/>
      <c r="G1031" s="295"/>
      <c r="H1031" s="365"/>
      <c r="I1031" s="80"/>
      <c r="J1031" s="363"/>
      <c r="K1031" s="80"/>
      <c r="L1031" s="365"/>
      <c r="M1031" s="370"/>
      <c r="N1031" s="342"/>
      <c r="O1031" s="370"/>
      <c r="P1031" s="342"/>
      <c r="Q1031" s="295"/>
      <c r="R1031" s="295"/>
      <c r="S1031" s="295"/>
      <c r="T1031" s="295"/>
      <c r="U1031" s="295"/>
      <c r="V1031" s="295"/>
      <c r="W1031" s="295"/>
      <c r="X1031" s="295"/>
      <c r="Y1031" s="295"/>
      <c r="Z1031" s="295"/>
      <c r="AA1031" s="295"/>
      <c r="AB1031" s="295"/>
      <c r="AC1031" s="295"/>
      <c r="AD1031" s="295"/>
      <c r="AE1031" s="295"/>
      <c r="AF1031" s="295"/>
      <c r="AG1031" s="295"/>
      <c r="AH1031" s="295"/>
      <c r="AI1031" s="295"/>
      <c r="AJ1031" s="295"/>
      <c r="AK1031" s="295"/>
      <c r="AL1031" s="295"/>
      <c r="AM1031" s="295"/>
      <c r="AN1031" s="295"/>
      <c r="AO1031" s="295"/>
      <c r="AP1031" s="295"/>
      <c r="AQ1031" s="295"/>
      <c r="AR1031" s="295"/>
      <c r="AS1031" s="295"/>
      <c r="AT1031" s="295"/>
      <c r="AU1031" s="295"/>
    </row>
    <row r="1032" spans="2:47" x14ac:dyDescent="0.3">
      <c r="B1032" s="363"/>
      <c r="C1032" s="295"/>
      <c r="D1032" s="295"/>
      <c r="E1032" s="370"/>
      <c r="F1032" s="117"/>
      <c r="G1032" s="295"/>
      <c r="H1032" s="365"/>
      <c r="I1032" s="80"/>
      <c r="J1032" s="363"/>
      <c r="K1032" s="80"/>
      <c r="L1032" s="365"/>
      <c r="M1032" s="370"/>
      <c r="N1032" s="342"/>
      <c r="O1032" s="370"/>
      <c r="P1032" s="342"/>
      <c r="Q1032" s="295"/>
      <c r="R1032" s="295"/>
      <c r="S1032" s="295"/>
      <c r="T1032" s="295"/>
      <c r="U1032" s="295"/>
      <c r="V1032" s="295"/>
      <c r="W1032" s="295"/>
      <c r="X1032" s="295"/>
      <c r="Y1032" s="295"/>
      <c r="Z1032" s="295"/>
      <c r="AA1032" s="295"/>
      <c r="AB1032" s="295"/>
      <c r="AC1032" s="295"/>
      <c r="AD1032" s="295"/>
      <c r="AE1032" s="295"/>
      <c r="AF1032" s="295"/>
      <c r="AG1032" s="295"/>
      <c r="AH1032" s="295"/>
      <c r="AI1032" s="295"/>
      <c r="AJ1032" s="295"/>
      <c r="AK1032" s="295"/>
      <c r="AL1032" s="295"/>
      <c r="AM1032" s="295"/>
      <c r="AN1032" s="295"/>
      <c r="AO1032" s="295"/>
      <c r="AP1032" s="295"/>
      <c r="AQ1032" s="295"/>
      <c r="AR1032" s="295"/>
      <c r="AS1032" s="295"/>
      <c r="AT1032" s="295"/>
      <c r="AU1032" s="295"/>
    </row>
    <row r="1033" spans="2:47" x14ac:dyDescent="0.3">
      <c r="B1033" s="363"/>
      <c r="C1033" s="295"/>
      <c r="D1033" s="295"/>
      <c r="E1033" s="370"/>
      <c r="F1033" s="117"/>
      <c r="G1033" s="295"/>
      <c r="H1033" s="365"/>
      <c r="I1033" s="80"/>
      <c r="J1033" s="363"/>
      <c r="K1033" s="80"/>
      <c r="L1033" s="365"/>
      <c r="M1033" s="370"/>
      <c r="N1033" s="342"/>
      <c r="O1033" s="370"/>
      <c r="P1033" s="342"/>
      <c r="Q1033" s="295"/>
      <c r="R1033" s="295"/>
      <c r="S1033" s="295"/>
      <c r="T1033" s="295"/>
      <c r="U1033" s="295"/>
      <c r="V1033" s="295"/>
      <c r="W1033" s="295"/>
      <c r="X1033" s="295"/>
      <c r="Y1033" s="295"/>
      <c r="Z1033" s="295"/>
      <c r="AA1033" s="295"/>
      <c r="AB1033" s="295"/>
      <c r="AC1033" s="295"/>
      <c r="AD1033" s="295"/>
      <c r="AE1033" s="295"/>
      <c r="AF1033" s="295"/>
      <c r="AG1033" s="295"/>
      <c r="AH1033" s="295"/>
      <c r="AI1033" s="295"/>
      <c r="AJ1033" s="295"/>
      <c r="AK1033" s="295"/>
      <c r="AL1033" s="295"/>
      <c r="AM1033" s="295"/>
      <c r="AN1033" s="295"/>
      <c r="AO1033" s="295"/>
      <c r="AP1033" s="295"/>
      <c r="AQ1033" s="295"/>
      <c r="AR1033" s="295"/>
      <c r="AS1033" s="295"/>
      <c r="AT1033" s="295"/>
      <c r="AU1033" s="295"/>
    </row>
    <row r="1034" spans="2:47" x14ac:dyDescent="0.3">
      <c r="B1034" s="363"/>
      <c r="C1034" s="295"/>
      <c r="D1034" s="295"/>
      <c r="E1034" s="370"/>
      <c r="F1034" s="117"/>
      <c r="G1034" s="295"/>
      <c r="H1034" s="365"/>
      <c r="I1034" s="80"/>
      <c r="J1034" s="363"/>
      <c r="K1034" s="80"/>
      <c r="L1034" s="365"/>
      <c r="M1034" s="370"/>
      <c r="N1034" s="342"/>
      <c r="O1034" s="370"/>
      <c r="P1034" s="342"/>
      <c r="Q1034" s="295"/>
      <c r="R1034" s="295"/>
      <c r="S1034" s="295"/>
      <c r="T1034" s="295"/>
      <c r="U1034" s="295"/>
      <c r="V1034" s="295"/>
      <c r="W1034" s="295"/>
      <c r="X1034" s="295"/>
      <c r="Y1034" s="295"/>
      <c r="Z1034" s="295"/>
      <c r="AA1034" s="295"/>
      <c r="AB1034" s="295"/>
      <c r="AC1034" s="295"/>
      <c r="AD1034" s="295"/>
      <c r="AE1034" s="295"/>
      <c r="AF1034" s="295"/>
      <c r="AG1034" s="295"/>
      <c r="AH1034" s="295"/>
      <c r="AI1034" s="295"/>
      <c r="AJ1034" s="295"/>
      <c r="AK1034" s="295"/>
      <c r="AL1034" s="295"/>
      <c r="AM1034" s="295"/>
      <c r="AN1034" s="295"/>
      <c r="AO1034" s="295"/>
      <c r="AP1034" s="295"/>
      <c r="AQ1034" s="295"/>
      <c r="AR1034" s="295"/>
      <c r="AS1034" s="295"/>
      <c r="AT1034" s="295"/>
      <c r="AU1034" s="295"/>
    </row>
    <row r="1035" spans="2:47" x14ac:dyDescent="0.3">
      <c r="B1035" s="363"/>
      <c r="C1035" s="295"/>
      <c r="D1035" s="295"/>
      <c r="E1035" s="370"/>
      <c r="F1035" s="117"/>
      <c r="G1035" s="295"/>
      <c r="H1035" s="365"/>
      <c r="I1035" s="80"/>
      <c r="J1035" s="363"/>
      <c r="K1035" s="80"/>
      <c r="L1035" s="365"/>
      <c r="M1035" s="370"/>
      <c r="N1035" s="342"/>
      <c r="O1035" s="370"/>
      <c r="P1035" s="342"/>
      <c r="Q1035" s="295"/>
      <c r="R1035" s="295"/>
      <c r="S1035" s="295"/>
      <c r="T1035" s="295"/>
      <c r="U1035" s="295"/>
      <c r="V1035" s="295"/>
      <c r="W1035" s="295"/>
      <c r="X1035" s="295"/>
      <c r="Y1035" s="295"/>
      <c r="Z1035" s="295"/>
      <c r="AA1035" s="295"/>
      <c r="AB1035" s="295"/>
      <c r="AC1035" s="295"/>
      <c r="AD1035" s="295"/>
      <c r="AE1035" s="295"/>
      <c r="AF1035" s="295"/>
      <c r="AG1035" s="295"/>
      <c r="AH1035" s="295"/>
      <c r="AI1035" s="295"/>
      <c r="AJ1035" s="295"/>
      <c r="AK1035" s="295"/>
      <c r="AL1035" s="295"/>
      <c r="AM1035" s="295"/>
      <c r="AN1035" s="295"/>
      <c r="AO1035" s="295"/>
      <c r="AP1035" s="295"/>
      <c r="AQ1035" s="295"/>
      <c r="AR1035" s="295"/>
      <c r="AS1035" s="295"/>
      <c r="AT1035" s="295"/>
      <c r="AU1035" s="295"/>
    </row>
    <row r="1036" spans="2:47" x14ac:dyDescent="0.3">
      <c r="B1036" s="363"/>
      <c r="C1036" s="295"/>
      <c r="D1036" s="295"/>
      <c r="E1036" s="370"/>
      <c r="F1036" s="117"/>
      <c r="G1036" s="295"/>
      <c r="H1036" s="365"/>
      <c r="I1036" s="80"/>
      <c r="J1036" s="363"/>
      <c r="K1036" s="80"/>
      <c r="L1036" s="365"/>
      <c r="M1036" s="370"/>
      <c r="N1036" s="342"/>
      <c r="O1036" s="370"/>
      <c r="P1036" s="342"/>
      <c r="Q1036" s="295"/>
      <c r="R1036" s="295"/>
      <c r="S1036" s="295"/>
      <c r="T1036" s="295"/>
      <c r="U1036" s="295"/>
      <c r="V1036" s="295"/>
      <c r="W1036" s="295"/>
      <c r="X1036" s="295"/>
      <c r="Y1036" s="295"/>
      <c r="Z1036" s="295"/>
      <c r="AA1036" s="295"/>
      <c r="AB1036" s="295"/>
      <c r="AC1036" s="295"/>
      <c r="AD1036" s="295"/>
      <c r="AE1036" s="295"/>
      <c r="AF1036" s="295"/>
      <c r="AG1036" s="295"/>
      <c r="AH1036" s="295"/>
      <c r="AI1036" s="295"/>
      <c r="AJ1036" s="295"/>
      <c r="AK1036" s="295"/>
      <c r="AL1036" s="295"/>
      <c r="AM1036" s="295"/>
      <c r="AN1036" s="295"/>
      <c r="AO1036" s="295"/>
      <c r="AP1036" s="295"/>
      <c r="AQ1036" s="295"/>
      <c r="AR1036" s="295"/>
      <c r="AS1036" s="295"/>
      <c r="AT1036" s="295"/>
      <c r="AU1036" s="295"/>
    </row>
    <row r="1037" spans="2:47" x14ac:dyDescent="0.3">
      <c r="B1037" s="363"/>
      <c r="C1037" s="295"/>
      <c r="D1037" s="295"/>
      <c r="E1037" s="370"/>
      <c r="F1037" s="117"/>
      <c r="G1037" s="295"/>
      <c r="H1037" s="365"/>
      <c r="I1037" s="80"/>
      <c r="J1037" s="363"/>
      <c r="K1037" s="80"/>
      <c r="L1037" s="365"/>
      <c r="M1037" s="370"/>
      <c r="N1037" s="342"/>
      <c r="O1037" s="370"/>
      <c r="P1037" s="342"/>
      <c r="Q1037" s="295"/>
      <c r="R1037" s="295"/>
      <c r="S1037" s="295"/>
      <c r="T1037" s="295"/>
      <c r="U1037" s="295"/>
      <c r="V1037" s="295"/>
      <c r="W1037" s="295"/>
      <c r="X1037" s="295"/>
      <c r="Y1037" s="295"/>
      <c r="Z1037" s="295"/>
      <c r="AA1037" s="295"/>
      <c r="AB1037" s="295"/>
      <c r="AC1037" s="295"/>
      <c r="AD1037" s="295"/>
      <c r="AE1037" s="295"/>
      <c r="AF1037" s="295"/>
      <c r="AG1037" s="295"/>
      <c r="AH1037" s="295"/>
      <c r="AI1037" s="295"/>
      <c r="AJ1037" s="295"/>
      <c r="AK1037" s="295"/>
      <c r="AL1037" s="295"/>
      <c r="AM1037" s="295"/>
      <c r="AN1037" s="295"/>
      <c r="AO1037" s="295"/>
      <c r="AP1037" s="295"/>
      <c r="AQ1037" s="295"/>
      <c r="AR1037" s="295"/>
      <c r="AS1037" s="295"/>
      <c r="AT1037" s="295"/>
      <c r="AU1037" s="295"/>
    </row>
    <row r="1038" spans="2:47" x14ac:dyDescent="0.3">
      <c r="B1038" s="363"/>
      <c r="C1038" s="295"/>
      <c r="D1038" s="295"/>
      <c r="E1038" s="370"/>
      <c r="F1038" s="117"/>
      <c r="G1038" s="295"/>
      <c r="H1038" s="365"/>
      <c r="I1038" s="80"/>
      <c r="J1038" s="363"/>
      <c r="K1038" s="80"/>
      <c r="L1038" s="365"/>
      <c r="M1038" s="370"/>
      <c r="N1038" s="342"/>
      <c r="O1038" s="370"/>
      <c r="P1038" s="342"/>
      <c r="Q1038" s="295"/>
      <c r="R1038" s="295"/>
      <c r="S1038" s="295"/>
      <c r="T1038" s="295"/>
      <c r="U1038" s="295"/>
      <c r="V1038" s="295"/>
      <c r="W1038" s="295"/>
      <c r="X1038" s="295"/>
      <c r="Y1038" s="295"/>
      <c r="Z1038" s="295"/>
      <c r="AA1038" s="295"/>
      <c r="AB1038" s="295"/>
      <c r="AC1038" s="295"/>
      <c r="AD1038" s="295"/>
      <c r="AE1038" s="295"/>
      <c r="AF1038" s="295"/>
      <c r="AG1038" s="295"/>
      <c r="AH1038" s="295"/>
      <c r="AI1038" s="295"/>
      <c r="AJ1038" s="295"/>
      <c r="AK1038" s="295"/>
      <c r="AL1038" s="295"/>
      <c r="AM1038" s="295"/>
      <c r="AN1038" s="295"/>
      <c r="AO1038" s="295"/>
      <c r="AP1038" s="295"/>
      <c r="AQ1038" s="295"/>
      <c r="AR1038" s="295"/>
      <c r="AS1038" s="295"/>
      <c r="AT1038" s="295"/>
      <c r="AU1038" s="295"/>
    </row>
    <row r="1039" spans="2:47" x14ac:dyDescent="0.3">
      <c r="B1039" s="363"/>
      <c r="C1039" s="295"/>
      <c r="D1039" s="295"/>
      <c r="E1039" s="370"/>
      <c r="F1039" s="117"/>
      <c r="G1039" s="295"/>
      <c r="H1039" s="365"/>
      <c r="I1039" s="80"/>
      <c r="J1039" s="363"/>
      <c r="K1039" s="80"/>
      <c r="L1039" s="365"/>
      <c r="M1039" s="370"/>
      <c r="N1039" s="342"/>
      <c r="O1039" s="370"/>
      <c r="P1039" s="342"/>
      <c r="Q1039" s="295"/>
      <c r="R1039" s="295"/>
      <c r="S1039" s="295"/>
      <c r="T1039" s="295"/>
      <c r="U1039" s="295"/>
      <c r="V1039" s="295"/>
      <c r="W1039" s="295"/>
      <c r="X1039" s="295"/>
      <c r="Y1039" s="295"/>
      <c r="Z1039" s="295"/>
      <c r="AA1039" s="295"/>
      <c r="AB1039" s="295"/>
      <c r="AC1039" s="295"/>
      <c r="AD1039" s="295"/>
      <c r="AE1039" s="295"/>
      <c r="AF1039" s="295"/>
      <c r="AG1039" s="295"/>
      <c r="AH1039" s="295"/>
      <c r="AI1039" s="295"/>
      <c r="AJ1039" s="295"/>
      <c r="AK1039" s="295"/>
      <c r="AL1039" s="295"/>
      <c r="AM1039" s="295"/>
      <c r="AN1039" s="295"/>
      <c r="AO1039" s="295"/>
      <c r="AP1039" s="295"/>
      <c r="AQ1039" s="295"/>
      <c r="AR1039" s="295"/>
      <c r="AS1039" s="295"/>
      <c r="AT1039" s="295"/>
      <c r="AU1039" s="295"/>
    </row>
    <row r="1040" spans="2:47" x14ac:dyDescent="0.3">
      <c r="B1040" s="363"/>
      <c r="C1040" s="295"/>
      <c r="D1040" s="295"/>
      <c r="E1040" s="370"/>
      <c r="F1040" s="117"/>
      <c r="G1040" s="295"/>
      <c r="H1040" s="365"/>
      <c r="I1040" s="80"/>
      <c r="J1040" s="363"/>
      <c r="K1040" s="80"/>
      <c r="L1040" s="365"/>
      <c r="M1040" s="370"/>
      <c r="N1040" s="342"/>
      <c r="O1040" s="370"/>
      <c r="P1040" s="342"/>
      <c r="Q1040" s="295"/>
      <c r="R1040" s="295"/>
      <c r="S1040" s="295"/>
      <c r="T1040" s="295"/>
      <c r="U1040" s="295"/>
      <c r="V1040" s="295"/>
      <c r="W1040" s="295"/>
      <c r="X1040" s="295"/>
      <c r="Y1040" s="295"/>
      <c r="Z1040" s="295"/>
      <c r="AA1040" s="295"/>
      <c r="AB1040" s="295"/>
      <c r="AC1040" s="295"/>
      <c r="AD1040" s="295"/>
      <c r="AE1040" s="295"/>
      <c r="AF1040" s="295"/>
      <c r="AG1040" s="295"/>
      <c r="AH1040" s="295"/>
      <c r="AI1040" s="295"/>
      <c r="AJ1040" s="295"/>
      <c r="AK1040" s="295"/>
      <c r="AL1040" s="295"/>
      <c r="AM1040" s="295"/>
      <c r="AN1040" s="295"/>
      <c r="AO1040" s="295"/>
      <c r="AP1040" s="295"/>
      <c r="AQ1040" s="295"/>
      <c r="AR1040" s="295"/>
      <c r="AS1040" s="295"/>
      <c r="AT1040" s="295"/>
      <c r="AU1040" s="295"/>
    </row>
    <row r="1041" spans="2:47" x14ac:dyDescent="0.3">
      <c r="B1041" s="363"/>
      <c r="C1041" s="295"/>
      <c r="D1041" s="295"/>
      <c r="E1041" s="370"/>
      <c r="F1041" s="117"/>
      <c r="G1041" s="295"/>
      <c r="H1041" s="365"/>
      <c r="I1041" s="80"/>
      <c r="J1041" s="363"/>
      <c r="K1041" s="80"/>
      <c r="L1041" s="365"/>
      <c r="M1041" s="370"/>
      <c r="N1041" s="342"/>
      <c r="O1041" s="370"/>
      <c r="P1041" s="342"/>
      <c r="Q1041" s="295"/>
      <c r="R1041" s="295"/>
      <c r="S1041" s="295"/>
      <c r="T1041" s="295"/>
      <c r="U1041" s="295"/>
      <c r="V1041" s="295"/>
      <c r="W1041" s="295"/>
      <c r="X1041" s="295"/>
      <c r="Y1041" s="295"/>
      <c r="Z1041" s="295"/>
      <c r="AA1041" s="295"/>
      <c r="AB1041" s="295"/>
      <c r="AC1041" s="295"/>
      <c r="AD1041" s="295"/>
      <c r="AE1041" s="295"/>
      <c r="AF1041" s="295"/>
      <c r="AG1041" s="295"/>
      <c r="AH1041" s="295"/>
      <c r="AI1041" s="295"/>
      <c r="AJ1041" s="295"/>
      <c r="AK1041" s="295"/>
      <c r="AL1041" s="295"/>
      <c r="AM1041" s="295"/>
      <c r="AN1041" s="295"/>
      <c r="AO1041" s="295"/>
      <c r="AP1041" s="295"/>
      <c r="AQ1041" s="295"/>
      <c r="AR1041" s="295"/>
      <c r="AS1041" s="295"/>
      <c r="AT1041" s="295"/>
      <c r="AU1041" s="295"/>
    </row>
    <row r="1042" spans="2:47" x14ac:dyDescent="0.3">
      <c r="B1042" s="363"/>
      <c r="C1042" s="295"/>
      <c r="D1042" s="295"/>
      <c r="E1042" s="370"/>
      <c r="F1042" s="117"/>
      <c r="G1042" s="295"/>
      <c r="H1042" s="365"/>
      <c r="I1042" s="80"/>
      <c r="J1042" s="363"/>
      <c r="K1042" s="80"/>
      <c r="L1042" s="365"/>
      <c r="M1042" s="370"/>
      <c r="N1042" s="342"/>
      <c r="O1042" s="370"/>
      <c r="P1042" s="342"/>
      <c r="Q1042" s="295"/>
      <c r="R1042" s="295"/>
      <c r="S1042" s="295"/>
      <c r="T1042" s="295"/>
      <c r="U1042" s="295"/>
      <c r="V1042" s="295"/>
      <c r="W1042" s="295"/>
      <c r="X1042" s="295"/>
      <c r="Y1042" s="295"/>
      <c r="Z1042" s="295"/>
      <c r="AA1042" s="295"/>
      <c r="AB1042" s="295"/>
      <c r="AC1042" s="295"/>
      <c r="AD1042" s="295"/>
      <c r="AE1042" s="295"/>
      <c r="AF1042" s="295"/>
      <c r="AG1042" s="295"/>
      <c r="AH1042" s="295"/>
      <c r="AI1042" s="295"/>
      <c r="AJ1042" s="295"/>
      <c r="AK1042" s="295"/>
      <c r="AL1042" s="295"/>
      <c r="AM1042" s="295"/>
      <c r="AN1042" s="295"/>
      <c r="AO1042" s="295"/>
      <c r="AP1042" s="295"/>
      <c r="AQ1042" s="295"/>
      <c r="AR1042" s="295"/>
      <c r="AS1042" s="295"/>
      <c r="AT1042" s="295"/>
      <c r="AU1042" s="295"/>
    </row>
    <row r="1043" spans="2:47" x14ac:dyDescent="0.3">
      <c r="B1043" s="363"/>
      <c r="C1043" s="295"/>
      <c r="D1043" s="295"/>
      <c r="E1043" s="370"/>
      <c r="F1043" s="117"/>
      <c r="G1043" s="295"/>
      <c r="H1043" s="365"/>
      <c r="I1043" s="80"/>
      <c r="J1043" s="363"/>
      <c r="K1043" s="80"/>
      <c r="L1043" s="365"/>
      <c r="M1043" s="370"/>
      <c r="N1043" s="342"/>
      <c r="O1043" s="370"/>
      <c r="P1043" s="342"/>
      <c r="Q1043" s="295"/>
      <c r="R1043" s="295"/>
      <c r="S1043" s="295"/>
      <c r="T1043" s="295"/>
      <c r="U1043" s="295"/>
      <c r="V1043" s="295"/>
      <c r="W1043" s="295"/>
      <c r="X1043" s="295"/>
      <c r="Y1043" s="295"/>
      <c r="Z1043" s="295"/>
      <c r="AA1043" s="295"/>
      <c r="AB1043" s="295"/>
      <c r="AC1043" s="295"/>
      <c r="AD1043" s="295"/>
      <c r="AE1043" s="295"/>
      <c r="AF1043" s="295"/>
      <c r="AG1043" s="295"/>
      <c r="AH1043" s="295"/>
      <c r="AI1043" s="295"/>
      <c r="AJ1043" s="295"/>
      <c r="AK1043" s="295"/>
      <c r="AL1043" s="295"/>
      <c r="AM1043" s="295"/>
      <c r="AN1043" s="295"/>
      <c r="AO1043" s="295"/>
      <c r="AP1043" s="295"/>
      <c r="AQ1043" s="295"/>
      <c r="AR1043" s="295"/>
      <c r="AS1043" s="295"/>
      <c r="AT1043" s="295"/>
      <c r="AU1043" s="295"/>
    </row>
    <row r="1044" spans="2:47" x14ac:dyDescent="0.3">
      <c r="B1044" s="363"/>
      <c r="C1044" s="295"/>
      <c r="D1044" s="295"/>
      <c r="E1044" s="370"/>
      <c r="F1044" s="117"/>
      <c r="G1044" s="295"/>
      <c r="H1044" s="365"/>
      <c r="I1044" s="80"/>
      <c r="J1044" s="363"/>
      <c r="K1044" s="80"/>
      <c r="L1044" s="365"/>
      <c r="M1044" s="370"/>
      <c r="N1044" s="342"/>
      <c r="O1044" s="370"/>
      <c r="P1044" s="342"/>
      <c r="Q1044" s="295"/>
      <c r="R1044" s="295"/>
      <c r="S1044" s="295"/>
      <c r="T1044" s="295"/>
      <c r="U1044" s="295"/>
      <c r="V1044" s="295"/>
      <c r="W1044" s="295"/>
      <c r="X1044" s="295"/>
      <c r="Y1044" s="295"/>
      <c r="Z1044" s="295"/>
      <c r="AA1044" s="295"/>
      <c r="AB1044" s="295"/>
      <c r="AC1044" s="295"/>
      <c r="AD1044" s="295"/>
      <c r="AE1044" s="295"/>
      <c r="AF1044" s="295"/>
      <c r="AG1044" s="295"/>
      <c r="AH1044" s="295"/>
      <c r="AI1044" s="295"/>
      <c r="AJ1044" s="295"/>
      <c r="AK1044" s="295"/>
      <c r="AL1044" s="295"/>
      <c r="AM1044" s="295"/>
      <c r="AN1044" s="295"/>
      <c r="AO1044" s="295"/>
      <c r="AP1044" s="295"/>
      <c r="AQ1044" s="295"/>
      <c r="AR1044" s="295"/>
      <c r="AS1044" s="295"/>
      <c r="AT1044" s="295"/>
      <c r="AU1044" s="295"/>
    </row>
    <row r="1045" spans="2:47" x14ac:dyDescent="0.3">
      <c r="B1045" s="363"/>
      <c r="C1045" s="295"/>
      <c r="D1045" s="295"/>
      <c r="E1045" s="370"/>
      <c r="F1045" s="117"/>
      <c r="G1045" s="295"/>
      <c r="H1045" s="365"/>
      <c r="I1045" s="80"/>
      <c r="J1045" s="363"/>
      <c r="K1045" s="80"/>
      <c r="L1045" s="365"/>
      <c r="M1045" s="370"/>
      <c r="N1045" s="342"/>
      <c r="O1045" s="370"/>
      <c r="P1045" s="342"/>
      <c r="Q1045" s="295"/>
      <c r="R1045" s="295"/>
      <c r="S1045" s="295"/>
      <c r="T1045" s="295"/>
      <c r="U1045" s="295"/>
      <c r="V1045" s="295"/>
      <c r="W1045" s="295"/>
      <c r="X1045" s="295"/>
      <c r="Y1045" s="295"/>
      <c r="Z1045" s="295"/>
      <c r="AA1045" s="295"/>
      <c r="AB1045" s="295"/>
      <c r="AC1045" s="295"/>
      <c r="AD1045" s="295"/>
      <c r="AE1045" s="295"/>
      <c r="AF1045" s="295"/>
      <c r="AG1045" s="295"/>
      <c r="AH1045" s="295"/>
      <c r="AI1045" s="295"/>
      <c r="AJ1045" s="295"/>
      <c r="AK1045" s="295"/>
      <c r="AL1045" s="295"/>
      <c r="AM1045" s="295"/>
      <c r="AN1045" s="295"/>
      <c r="AO1045" s="295"/>
      <c r="AP1045" s="295"/>
      <c r="AQ1045" s="295"/>
      <c r="AR1045" s="295"/>
      <c r="AS1045" s="295"/>
      <c r="AT1045" s="295"/>
      <c r="AU1045" s="295"/>
    </row>
    <row r="1046" spans="2:47" x14ac:dyDescent="0.3">
      <c r="B1046" s="363"/>
      <c r="C1046" s="295"/>
      <c r="D1046" s="295"/>
      <c r="E1046" s="370"/>
      <c r="F1046" s="117"/>
      <c r="G1046" s="295"/>
      <c r="H1046" s="365"/>
      <c r="I1046" s="80"/>
      <c r="J1046" s="363"/>
      <c r="K1046" s="80"/>
      <c r="L1046" s="365"/>
      <c r="M1046" s="370"/>
      <c r="N1046" s="342"/>
      <c r="O1046" s="370"/>
      <c r="P1046" s="342"/>
      <c r="Q1046" s="295"/>
      <c r="R1046" s="295"/>
      <c r="S1046" s="295"/>
      <c r="T1046" s="295"/>
      <c r="U1046" s="295"/>
      <c r="V1046" s="295"/>
      <c r="W1046" s="295"/>
      <c r="X1046" s="295"/>
      <c r="Y1046" s="295"/>
      <c r="Z1046" s="295"/>
      <c r="AA1046" s="295"/>
      <c r="AB1046" s="295"/>
      <c r="AC1046" s="295"/>
      <c r="AD1046" s="295"/>
      <c r="AE1046" s="295"/>
      <c r="AF1046" s="295"/>
      <c r="AG1046" s="295"/>
      <c r="AH1046" s="295"/>
      <c r="AI1046" s="295"/>
      <c r="AJ1046" s="295"/>
      <c r="AK1046" s="295"/>
      <c r="AL1046" s="295"/>
      <c r="AM1046" s="295"/>
      <c r="AN1046" s="295"/>
      <c r="AO1046" s="295"/>
      <c r="AP1046" s="295"/>
      <c r="AQ1046" s="295"/>
      <c r="AR1046" s="295"/>
      <c r="AS1046" s="295"/>
      <c r="AT1046" s="295"/>
      <c r="AU1046" s="295"/>
    </row>
    <row r="1047" spans="2:47" x14ac:dyDescent="0.3">
      <c r="B1047" s="363"/>
      <c r="C1047" s="295"/>
      <c r="D1047" s="295"/>
      <c r="E1047" s="370"/>
      <c r="F1047" s="117"/>
      <c r="G1047" s="295"/>
      <c r="H1047" s="365"/>
      <c r="I1047" s="80"/>
      <c r="J1047" s="363"/>
      <c r="K1047" s="80"/>
      <c r="L1047" s="365"/>
      <c r="M1047" s="370"/>
      <c r="N1047" s="342"/>
      <c r="O1047" s="370"/>
      <c r="P1047" s="342"/>
      <c r="Q1047" s="295"/>
      <c r="R1047" s="295"/>
      <c r="S1047" s="295"/>
      <c r="T1047" s="295"/>
      <c r="U1047" s="295"/>
      <c r="V1047" s="295"/>
      <c r="W1047" s="295"/>
      <c r="X1047" s="295"/>
      <c r="Y1047" s="295"/>
      <c r="Z1047" s="295"/>
      <c r="AA1047" s="295"/>
      <c r="AB1047" s="295"/>
      <c r="AC1047" s="295"/>
      <c r="AD1047" s="295"/>
      <c r="AE1047" s="295"/>
      <c r="AF1047" s="295"/>
      <c r="AG1047" s="295"/>
      <c r="AH1047" s="295"/>
      <c r="AI1047" s="295"/>
      <c r="AJ1047" s="295"/>
      <c r="AK1047" s="295"/>
      <c r="AL1047" s="295"/>
      <c r="AM1047" s="295"/>
      <c r="AN1047" s="295"/>
      <c r="AO1047" s="295"/>
      <c r="AP1047" s="295"/>
      <c r="AQ1047" s="295"/>
      <c r="AR1047" s="295"/>
      <c r="AS1047" s="295"/>
      <c r="AT1047" s="295"/>
      <c r="AU1047" s="295"/>
    </row>
    <row r="1048" spans="2:47" x14ac:dyDescent="0.3">
      <c r="B1048" s="363"/>
      <c r="C1048" s="295"/>
      <c r="D1048" s="295"/>
      <c r="E1048" s="370"/>
      <c r="F1048" s="117"/>
      <c r="G1048" s="295"/>
      <c r="H1048" s="365"/>
      <c r="I1048" s="80"/>
      <c r="J1048" s="363"/>
      <c r="K1048" s="80"/>
      <c r="L1048" s="365"/>
      <c r="M1048" s="370"/>
      <c r="N1048" s="342"/>
      <c r="O1048" s="370"/>
      <c r="P1048" s="342"/>
      <c r="Q1048" s="295"/>
      <c r="R1048" s="295"/>
      <c r="S1048" s="295"/>
      <c r="T1048" s="295"/>
      <c r="U1048" s="295"/>
      <c r="V1048" s="295"/>
      <c r="W1048" s="295"/>
      <c r="X1048" s="295"/>
      <c r="Y1048" s="295"/>
      <c r="Z1048" s="295"/>
      <c r="AA1048" s="295"/>
      <c r="AB1048" s="295"/>
      <c r="AC1048" s="295"/>
      <c r="AD1048" s="295"/>
      <c r="AE1048" s="295"/>
      <c r="AF1048" s="295"/>
      <c r="AG1048" s="295"/>
      <c r="AH1048" s="295"/>
      <c r="AI1048" s="295"/>
      <c r="AJ1048" s="295"/>
      <c r="AK1048" s="295"/>
      <c r="AL1048" s="295"/>
      <c r="AM1048" s="295"/>
      <c r="AN1048" s="295"/>
      <c r="AO1048" s="295"/>
      <c r="AP1048" s="295"/>
      <c r="AQ1048" s="295"/>
      <c r="AR1048" s="295"/>
      <c r="AS1048" s="295"/>
      <c r="AT1048" s="295"/>
      <c r="AU1048" s="295"/>
    </row>
    <row r="1049" spans="2:47" x14ac:dyDescent="0.3">
      <c r="B1049" s="363"/>
      <c r="C1049" s="295"/>
      <c r="D1049" s="295"/>
      <c r="E1049" s="370"/>
      <c r="F1049" s="117"/>
      <c r="G1049" s="295"/>
      <c r="H1049" s="365"/>
      <c r="I1049" s="80"/>
      <c r="J1049" s="363"/>
      <c r="K1049" s="80"/>
      <c r="L1049" s="365"/>
      <c r="M1049" s="370"/>
      <c r="N1049" s="342"/>
      <c r="O1049" s="370"/>
      <c r="P1049" s="342"/>
      <c r="Q1049" s="295"/>
      <c r="R1049" s="295"/>
      <c r="S1049" s="295"/>
      <c r="T1049" s="295"/>
      <c r="U1049" s="295"/>
      <c r="V1049" s="295"/>
      <c r="W1049" s="295"/>
      <c r="X1049" s="295"/>
      <c r="Y1049" s="295"/>
      <c r="Z1049" s="295"/>
      <c r="AA1049" s="295"/>
      <c r="AB1049" s="295"/>
      <c r="AC1049" s="295"/>
      <c r="AD1049" s="295"/>
      <c r="AE1049" s="295"/>
      <c r="AF1049" s="295"/>
      <c r="AG1049" s="295"/>
      <c r="AH1049" s="295"/>
      <c r="AI1049" s="295"/>
      <c r="AJ1049" s="295"/>
      <c r="AK1049" s="295"/>
      <c r="AL1049" s="295"/>
      <c r="AM1049" s="295"/>
      <c r="AN1049" s="295"/>
      <c r="AO1049" s="295"/>
      <c r="AP1049" s="295"/>
      <c r="AQ1049" s="295"/>
      <c r="AR1049" s="295"/>
      <c r="AS1049" s="295"/>
      <c r="AT1049" s="295"/>
      <c r="AU1049" s="295"/>
    </row>
    <row r="1050" spans="2:47" x14ac:dyDescent="0.3">
      <c r="B1050" s="363"/>
      <c r="C1050" s="295"/>
      <c r="D1050" s="295"/>
      <c r="E1050" s="370"/>
      <c r="F1050" s="117"/>
      <c r="G1050" s="295"/>
      <c r="H1050" s="365"/>
      <c r="I1050" s="80"/>
      <c r="J1050" s="363"/>
      <c r="K1050" s="80"/>
      <c r="L1050" s="365"/>
      <c r="M1050" s="370"/>
      <c r="N1050" s="342"/>
      <c r="O1050" s="370"/>
      <c r="P1050" s="342"/>
      <c r="Q1050" s="295"/>
      <c r="R1050" s="295"/>
      <c r="S1050" s="295"/>
      <c r="T1050" s="295"/>
      <c r="U1050" s="295"/>
      <c r="V1050" s="295"/>
      <c r="W1050" s="295"/>
      <c r="X1050" s="295"/>
      <c r="Y1050" s="295"/>
      <c r="Z1050" s="295"/>
      <c r="AA1050" s="295"/>
      <c r="AB1050" s="295"/>
      <c r="AC1050" s="295"/>
      <c r="AD1050" s="295"/>
      <c r="AE1050" s="295"/>
      <c r="AF1050" s="295"/>
      <c r="AG1050" s="295"/>
      <c r="AH1050" s="295"/>
      <c r="AI1050" s="295"/>
      <c r="AJ1050" s="295"/>
      <c r="AK1050" s="295"/>
      <c r="AL1050" s="295"/>
      <c r="AM1050" s="295"/>
      <c r="AN1050" s="295"/>
      <c r="AO1050" s="295"/>
      <c r="AP1050" s="295"/>
      <c r="AQ1050" s="295"/>
      <c r="AR1050" s="295"/>
      <c r="AS1050" s="295"/>
      <c r="AT1050" s="295"/>
      <c r="AU1050" s="295"/>
    </row>
    <row r="1051" spans="2:47" x14ac:dyDescent="0.3">
      <c r="B1051" s="363"/>
      <c r="C1051" s="295"/>
      <c r="D1051" s="295"/>
      <c r="E1051" s="370"/>
      <c r="F1051" s="117"/>
      <c r="G1051" s="295"/>
      <c r="H1051" s="365"/>
      <c r="I1051" s="80"/>
      <c r="J1051" s="363"/>
      <c r="K1051" s="80"/>
      <c r="L1051" s="365"/>
      <c r="M1051" s="370"/>
      <c r="N1051" s="342"/>
      <c r="O1051" s="370"/>
      <c r="P1051" s="342"/>
      <c r="Q1051" s="295"/>
      <c r="R1051" s="295"/>
      <c r="S1051" s="295"/>
      <c r="T1051" s="295"/>
      <c r="U1051" s="295"/>
      <c r="V1051" s="295"/>
      <c r="W1051" s="295"/>
      <c r="X1051" s="295"/>
      <c r="Y1051" s="295"/>
      <c r="Z1051" s="295"/>
      <c r="AA1051" s="295"/>
      <c r="AB1051" s="295"/>
      <c r="AC1051" s="295"/>
      <c r="AD1051" s="295"/>
      <c r="AE1051" s="295"/>
      <c r="AF1051" s="295"/>
      <c r="AG1051" s="295"/>
      <c r="AH1051" s="295"/>
      <c r="AI1051" s="295"/>
      <c r="AJ1051" s="295"/>
      <c r="AK1051" s="295"/>
      <c r="AL1051" s="295"/>
      <c r="AM1051" s="295"/>
      <c r="AN1051" s="295"/>
      <c r="AO1051" s="295"/>
      <c r="AP1051" s="295"/>
      <c r="AQ1051" s="295"/>
      <c r="AR1051" s="295"/>
      <c r="AS1051" s="295"/>
      <c r="AT1051" s="295"/>
      <c r="AU1051" s="295"/>
    </row>
    <row r="1052" spans="2:47" x14ac:dyDescent="0.3">
      <c r="B1052" s="363"/>
      <c r="C1052" s="295"/>
      <c r="D1052" s="295"/>
      <c r="E1052" s="370"/>
      <c r="F1052" s="117"/>
      <c r="G1052" s="295"/>
      <c r="H1052" s="365"/>
      <c r="I1052" s="80"/>
      <c r="J1052" s="363"/>
      <c r="K1052" s="80"/>
      <c r="L1052" s="365"/>
      <c r="M1052" s="370"/>
      <c r="N1052" s="342"/>
      <c r="O1052" s="370"/>
      <c r="P1052" s="342"/>
      <c r="Q1052" s="295"/>
      <c r="R1052" s="295"/>
      <c r="S1052" s="295"/>
      <c r="T1052" s="295"/>
      <c r="U1052" s="295"/>
      <c r="V1052" s="295"/>
      <c r="W1052" s="295"/>
      <c r="X1052" s="295"/>
      <c r="Y1052" s="295"/>
      <c r="Z1052" s="295"/>
      <c r="AA1052" s="295"/>
      <c r="AB1052" s="295"/>
      <c r="AC1052" s="295"/>
      <c r="AD1052" s="295"/>
      <c r="AE1052" s="295"/>
      <c r="AF1052" s="295"/>
      <c r="AG1052" s="295"/>
      <c r="AH1052" s="295"/>
      <c r="AI1052" s="295"/>
      <c r="AJ1052" s="295"/>
      <c r="AK1052" s="295"/>
      <c r="AL1052" s="295"/>
      <c r="AM1052" s="295"/>
      <c r="AN1052" s="295"/>
      <c r="AO1052" s="295"/>
      <c r="AP1052" s="295"/>
      <c r="AQ1052" s="295"/>
      <c r="AR1052" s="295"/>
      <c r="AS1052" s="295"/>
      <c r="AT1052" s="295"/>
      <c r="AU1052" s="295"/>
    </row>
    <row r="1053" spans="2:47" x14ac:dyDescent="0.3">
      <c r="B1053" s="363"/>
      <c r="C1053" s="295"/>
      <c r="D1053" s="295"/>
      <c r="E1053" s="370"/>
      <c r="F1053" s="117"/>
      <c r="G1053" s="295"/>
      <c r="H1053" s="365"/>
      <c r="I1053" s="80"/>
      <c r="J1053" s="363"/>
      <c r="K1053" s="80"/>
      <c r="L1053" s="365"/>
      <c r="M1053" s="370"/>
      <c r="N1053" s="342"/>
      <c r="O1053" s="370"/>
      <c r="P1053" s="342"/>
      <c r="Q1053" s="295"/>
      <c r="R1053" s="295"/>
      <c r="S1053" s="295"/>
      <c r="T1053" s="295"/>
      <c r="U1053" s="295"/>
      <c r="V1053" s="295"/>
      <c r="W1053" s="295"/>
      <c r="X1053" s="295"/>
      <c r="Y1053" s="295"/>
      <c r="Z1053" s="295"/>
      <c r="AA1053" s="295"/>
      <c r="AB1053" s="295"/>
      <c r="AC1053" s="295"/>
      <c r="AD1053" s="295"/>
      <c r="AE1053" s="295"/>
      <c r="AF1053" s="295"/>
      <c r="AG1053" s="295"/>
      <c r="AH1053" s="295"/>
      <c r="AI1053" s="295"/>
      <c r="AJ1053" s="295"/>
      <c r="AK1053" s="295"/>
      <c r="AL1053" s="295"/>
      <c r="AM1053" s="295"/>
      <c r="AN1053" s="295"/>
      <c r="AO1053" s="295"/>
      <c r="AP1053" s="295"/>
      <c r="AQ1053" s="295"/>
      <c r="AR1053" s="295"/>
      <c r="AS1053" s="295"/>
      <c r="AT1053" s="295"/>
      <c r="AU1053" s="295"/>
    </row>
    <row r="1054" spans="2:47" x14ac:dyDescent="0.3">
      <c r="B1054" s="363"/>
      <c r="C1054" s="295"/>
      <c r="D1054" s="295"/>
      <c r="E1054" s="370"/>
      <c r="F1054" s="117"/>
      <c r="G1054" s="295"/>
      <c r="H1054" s="365"/>
      <c r="I1054" s="80"/>
      <c r="J1054" s="363"/>
      <c r="K1054" s="80"/>
      <c r="L1054" s="365"/>
      <c r="M1054" s="370"/>
      <c r="N1054" s="342"/>
      <c r="O1054" s="370"/>
      <c r="P1054" s="342"/>
      <c r="Q1054" s="295"/>
      <c r="R1054" s="295"/>
      <c r="S1054" s="295"/>
      <c r="T1054" s="295"/>
      <c r="U1054" s="295"/>
      <c r="V1054" s="295"/>
      <c r="W1054" s="295"/>
      <c r="X1054" s="295"/>
      <c r="Y1054" s="295"/>
      <c r="Z1054" s="295"/>
      <c r="AA1054" s="295"/>
      <c r="AB1054" s="295"/>
      <c r="AC1054" s="295"/>
      <c r="AD1054" s="295"/>
      <c r="AE1054" s="295"/>
      <c r="AF1054" s="295"/>
      <c r="AG1054" s="295"/>
      <c r="AH1054" s="295"/>
      <c r="AI1054" s="295"/>
      <c r="AJ1054" s="295"/>
      <c r="AK1054" s="295"/>
      <c r="AL1054" s="295"/>
      <c r="AM1054" s="295"/>
      <c r="AN1054" s="295"/>
      <c r="AO1054" s="295"/>
      <c r="AP1054" s="295"/>
      <c r="AQ1054" s="295"/>
      <c r="AR1054" s="295"/>
      <c r="AS1054" s="295"/>
      <c r="AT1054" s="295"/>
      <c r="AU1054" s="295"/>
    </row>
    <row r="1055" spans="2:47" x14ac:dyDescent="0.3">
      <c r="B1055" s="363"/>
      <c r="C1055" s="295"/>
      <c r="D1055" s="295"/>
      <c r="E1055" s="370"/>
      <c r="F1055" s="117"/>
      <c r="G1055" s="295"/>
      <c r="H1055" s="365"/>
      <c r="I1055" s="80"/>
      <c r="J1055" s="363"/>
      <c r="K1055" s="80"/>
      <c r="L1055" s="365"/>
      <c r="M1055" s="370"/>
      <c r="N1055" s="342"/>
      <c r="O1055" s="370"/>
      <c r="P1055" s="342"/>
      <c r="Q1055" s="295"/>
      <c r="R1055" s="295"/>
      <c r="S1055" s="295"/>
      <c r="T1055" s="295"/>
      <c r="U1055" s="295"/>
      <c r="V1055" s="295"/>
      <c r="W1055" s="295"/>
      <c r="X1055" s="295"/>
      <c r="Y1055" s="295"/>
      <c r="Z1055" s="295"/>
      <c r="AA1055" s="295"/>
      <c r="AB1055" s="295"/>
      <c r="AC1055" s="295"/>
      <c r="AD1055" s="295"/>
      <c r="AE1055" s="295"/>
      <c r="AF1055" s="295"/>
      <c r="AG1055" s="295"/>
      <c r="AH1055" s="295"/>
      <c r="AI1055" s="295"/>
      <c r="AJ1055" s="295"/>
      <c r="AK1055" s="295"/>
      <c r="AL1055" s="295"/>
      <c r="AM1055" s="295"/>
      <c r="AN1055" s="295"/>
      <c r="AO1055" s="295"/>
      <c r="AP1055" s="295"/>
      <c r="AQ1055" s="295"/>
      <c r="AR1055" s="295"/>
      <c r="AS1055" s="295"/>
      <c r="AT1055" s="295"/>
      <c r="AU1055" s="295"/>
    </row>
    <row r="1056" spans="2:47" x14ac:dyDescent="0.3">
      <c r="B1056" s="363"/>
      <c r="C1056" s="295"/>
      <c r="D1056" s="295"/>
      <c r="E1056" s="370"/>
      <c r="F1056" s="117"/>
      <c r="G1056" s="295"/>
      <c r="H1056" s="365"/>
      <c r="I1056" s="80"/>
      <c r="J1056" s="363"/>
      <c r="K1056" s="80"/>
      <c r="L1056" s="365"/>
      <c r="M1056" s="370"/>
      <c r="N1056" s="342"/>
      <c r="O1056" s="370"/>
      <c r="P1056" s="342"/>
      <c r="Q1056" s="295"/>
      <c r="R1056" s="295"/>
      <c r="S1056" s="295"/>
      <c r="T1056" s="295"/>
      <c r="U1056" s="295"/>
      <c r="V1056" s="295"/>
      <c r="W1056" s="295"/>
      <c r="X1056" s="295"/>
      <c r="Y1056" s="295"/>
      <c r="Z1056" s="295"/>
      <c r="AA1056" s="295"/>
      <c r="AB1056" s="295"/>
      <c r="AC1056" s="295"/>
      <c r="AD1056" s="295"/>
      <c r="AE1056" s="295"/>
      <c r="AF1056" s="295"/>
      <c r="AG1056" s="295"/>
      <c r="AH1056" s="295"/>
      <c r="AI1056" s="295"/>
      <c r="AJ1056" s="295"/>
      <c r="AK1056" s="295"/>
      <c r="AL1056" s="295"/>
      <c r="AM1056" s="295"/>
      <c r="AN1056" s="295"/>
      <c r="AO1056" s="295"/>
      <c r="AP1056" s="295"/>
      <c r="AQ1056" s="295"/>
      <c r="AR1056" s="295"/>
      <c r="AS1056" s="295"/>
      <c r="AT1056" s="295"/>
      <c r="AU1056" s="295"/>
    </row>
    <row r="1057" spans="2:47" x14ac:dyDescent="0.3">
      <c r="B1057" s="363"/>
      <c r="C1057" s="295"/>
      <c r="D1057" s="295"/>
      <c r="E1057" s="370"/>
      <c r="F1057" s="117"/>
      <c r="G1057" s="295"/>
      <c r="H1057" s="365"/>
      <c r="I1057" s="80"/>
      <c r="J1057" s="363"/>
      <c r="K1057" s="80"/>
      <c r="L1057" s="365"/>
      <c r="M1057" s="370"/>
      <c r="N1057" s="342"/>
      <c r="O1057" s="370"/>
      <c r="P1057" s="342"/>
      <c r="Q1057" s="295"/>
      <c r="R1057" s="295"/>
      <c r="S1057" s="295"/>
      <c r="T1057" s="295"/>
      <c r="U1057" s="295"/>
      <c r="V1057" s="295"/>
      <c r="W1057" s="295"/>
      <c r="X1057" s="295"/>
      <c r="Y1057" s="295"/>
      <c r="Z1057" s="295"/>
      <c r="AA1057" s="295"/>
      <c r="AB1057" s="295"/>
      <c r="AC1057" s="295"/>
      <c r="AD1057" s="295"/>
      <c r="AE1057" s="295"/>
      <c r="AF1057" s="295"/>
      <c r="AG1057" s="295"/>
      <c r="AH1057" s="295"/>
      <c r="AI1057" s="295"/>
      <c r="AJ1057" s="295"/>
      <c r="AK1057" s="295"/>
      <c r="AL1057" s="295"/>
      <c r="AM1057" s="295"/>
      <c r="AN1057" s="295"/>
      <c r="AO1057" s="295"/>
      <c r="AP1057" s="295"/>
      <c r="AQ1057" s="295"/>
      <c r="AR1057" s="295"/>
      <c r="AS1057" s="295"/>
      <c r="AT1057" s="295"/>
      <c r="AU1057" s="295"/>
    </row>
    <row r="1058" spans="2:47" x14ac:dyDescent="0.3">
      <c r="B1058" s="363"/>
      <c r="C1058" s="295"/>
      <c r="D1058" s="295"/>
      <c r="E1058" s="370"/>
      <c r="F1058" s="117"/>
      <c r="G1058" s="295"/>
      <c r="H1058" s="365"/>
      <c r="I1058" s="80"/>
      <c r="J1058" s="363"/>
      <c r="K1058" s="80"/>
      <c r="L1058" s="365"/>
      <c r="M1058" s="370"/>
      <c r="N1058" s="342"/>
      <c r="O1058" s="370"/>
      <c r="P1058" s="342"/>
      <c r="Q1058" s="295"/>
      <c r="R1058" s="295"/>
      <c r="S1058" s="295"/>
      <c r="T1058" s="295"/>
      <c r="U1058" s="295"/>
      <c r="V1058" s="295"/>
      <c r="W1058" s="295"/>
      <c r="X1058" s="295"/>
      <c r="Y1058" s="295"/>
      <c r="Z1058" s="295"/>
      <c r="AA1058" s="295"/>
      <c r="AB1058" s="295"/>
      <c r="AC1058" s="295"/>
      <c r="AD1058" s="295"/>
      <c r="AE1058" s="295"/>
      <c r="AF1058" s="295"/>
      <c r="AG1058" s="295"/>
      <c r="AH1058" s="295"/>
      <c r="AI1058" s="295"/>
      <c r="AJ1058" s="295"/>
      <c r="AK1058" s="295"/>
      <c r="AL1058" s="295"/>
      <c r="AM1058" s="295"/>
      <c r="AN1058" s="295"/>
      <c r="AO1058" s="295"/>
      <c r="AP1058" s="295"/>
      <c r="AQ1058" s="295"/>
      <c r="AR1058" s="295"/>
      <c r="AS1058" s="295"/>
      <c r="AT1058" s="295"/>
      <c r="AU1058" s="295"/>
    </row>
    <row r="1059" spans="2:47" x14ac:dyDescent="0.3">
      <c r="B1059" s="363"/>
      <c r="C1059" s="295"/>
      <c r="D1059" s="295"/>
      <c r="E1059" s="370"/>
      <c r="F1059" s="117"/>
      <c r="G1059" s="295"/>
      <c r="H1059" s="365"/>
      <c r="I1059" s="80"/>
      <c r="J1059" s="363"/>
      <c r="K1059" s="80"/>
      <c r="L1059" s="365"/>
      <c r="M1059" s="370"/>
      <c r="N1059" s="342"/>
      <c r="O1059" s="370"/>
      <c r="P1059" s="342"/>
      <c r="Q1059" s="295"/>
      <c r="R1059" s="295"/>
      <c r="S1059" s="295"/>
      <c r="T1059" s="295"/>
      <c r="U1059" s="295"/>
      <c r="V1059" s="295"/>
      <c r="W1059" s="295"/>
      <c r="X1059" s="295"/>
      <c r="Y1059" s="295"/>
      <c r="Z1059" s="295"/>
      <c r="AA1059" s="295"/>
      <c r="AB1059" s="295"/>
      <c r="AC1059" s="295"/>
      <c r="AD1059" s="295"/>
      <c r="AE1059" s="295"/>
      <c r="AF1059" s="295"/>
      <c r="AG1059" s="295"/>
      <c r="AH1059" s="295"/>
      <c r="AI1059" s="295"/>
      <c r="AJ1059" s="295"/>
      <c r="AK1059" s="295"/>
      <c r="AL1059" s="295"/>
      <c r="AM1059" s="295"/>
      <c r="AN1059" s="295"/>
      <c r="AO1059" s="295"/>
      <c r="AP1059" s="295"/>
      <c r="AQ1059" s="295"/>
      <c r="AR1059" s="295"/>
      <c r="AS1059" s="295"/>
      <c r="AT1059" s="295"/>
      <c r="AU1059" s="295"/>
    </row>
    <row r="1060" spans="2:47" x14ac:dyDescent="0.3">
      <c r="B1060" s="363"/>
      <c r="C1060" s="295"/>
      <c r="D1060" s="295"/>
      <c r="E1060" s="370"/>
      <c r="F1060" s="117"/>
      <c r="G1060" s="295"/>
      <c r="H1060" s="365"/>
      <c r="I1060" s="80"/>
      <c r="J1060" s="363"/>
      <c r="K1060" s="80"/>
      <c r="L1060" s="365"/>
      <c r="M1060" s="370"/>
      <c r="N1060" s="342"/>
      <c r="O1060" s="370"/>
      <c r="P1060" s="342"/>
      <c r="Q1060" s="295"/>
      <c r="R1060" s="295"/>
      <c r="S1060" s="295"/>
      <c r="T1060" s="295"/>
      <c r="U1060" s="295"/>
      <c r="V1060" s="295"/>
      <c r="W1060" s="295"/>
      <c r="X1060" s="295"/>
      <c r="Y1060" s="295"/>
      <c r="Z1060" s="295"/>
      <c r="AA1060" s="295"/>
      <c r="AB1060" s="295"/>
      <c r="AC1060" s="295"/>
      <c r="AD1060" s="295"/>
      <c r="AE1060" s="295"/>
      <c r="AF1060" s="295"/>
      <c r="AG1060" s="295"/>
      <c r="AH1060" s="295"/>
      <c r="AI1060" s="295"/>
      <c r="AJ1060" s="295"/>
      <c r="AK1060" s="295"/>
      <c r="AL1060" s="295"/>
      <c r="AM1060" s="295"/>
      <c r="AN1060" s="295"/>
      <c r="AO1060" s="295"/>
      <c r="AP1060" s="295"/>
      <c r="AQ1060" s="295"/>
      <c r="AR1060" s="295"/>
      <c r="AS1060" s="295"/>
      <c r="AT1060" s="295"/>
      <c r="AU1060" s="295"/>
    </row>
    <row r="1061" spans="2:47" x14ac:dyDescent="0.3">
      <c r="B1061" s="363"/>
      <c r="C1061" s="295"/>
      <c r="D1061" s="295"/>
      <c r="E1061" s="370"/>
      <c r="F1061" s="117"/>
      <c r="G1061" s="295"/>
      <c r="H1061" s="365"/>
      <c r="I1061" s="80"/>
      <c r="J1061" s="363"/>
      <c r="K1061" s="80"/>
      <c r="L1061" s="365"/>
      <c r="M1061" s="370"/>
      <c r="N1061" s="342"/>
      <c r="O1061" s="370"/>
      <c r="P1061" s="342"/>
      <c r="Q1061" s="295"/>
      <c r="R1061" s="295"/>
      <c r="S1061" s="295"/>
      <c r="T1061" s="295"/>
      <c r="U1061" s="295"/>
      <c r="V1061" s="295"/>
      <c r="W1061" s="295"/>
      <c r="X1061" s="295"/>
      <c r="Y1061" s="295"/>
      <c r="Z1061" s="295"/>
      <c r="AA1061" s="295"/>
      <c r="AB1061" s="295"/>
      <c r="AC1061" s="295"/>
      <c r="AD1061" s="295"/>
      <c r="AE1061" s="295"/>
      <c r="AF1061" s="295"/>
      <c r="AG1061" s="295"/>
      <c r="AH1061" s="295"/>
      <c r="AI1061" s="295"/>
      <c r="AJ1061" s="295"/>
      <c r="AK1061" s="295"/>
      <c r="AL1061" s="295"/>
      <c r="AM1061" s="295"/>
      <c r="AN1061" s="295"/>
      <c r="AO1061" s="295"/>
      <c r="AP1061" s="295"/>
      <c r="AQ1061" s="295"/>
      <c r="AR1061" s="295"/>
      <c r="AS1061" s="295"/>
      <c r="AT1061" s="295"/>
      <c r="AU1061" s="295"/>
    </row>
    <row r="1062" spans="2:47" x14ac:dyDescent="0.3">
      <c r="B1062" s="363"/>
      <c r="C1062" s="295"/>
      <c r="D1062" s="295"/>
      <c r="E1062" s="370"/>
      <c r="F1062" s="117"/>
      <c r="G1062" s="295"/>
      <c r="H1062" s="365"/>
      <c r="I1062" s="80"/>
      <c r="J1062" s="363"/>
      <c r="K1062" s="80"/>
      <c r="L1062" s="365"/>
      <c r="M1062" s="370"/>
      <c r="N1062" s="342"/>
      <c r="O1062" s="370"/>
      <c r="P1062" s="342"/>
      <c r="Q1062" s="295"/>
      <c r="R1062" s="295"/>
      <c r="S1062" s="295"/>
      <c r="T1062" s="295"/>
      <c r="U1062" s="295"/>
      <c r="V1062" s="295"/>
      <c r="W1062" s="295"/>
      <c r="X1062" s="295"/>
      <c r="Y1062" s="295"/>
      <c r="Z1062" s="295"/>
      <c r="AA1062" s="295"/>
      <c r="AB1062" s="295"/>
      <c r="AC1062" s="295"/>
      <c r="AD1062" s="295"/>
      <c r="AE1062" s="295"/>
      <c r="AF1062" s="295"/>
      <c r="AG1062" s="295"/>
      <c r="AH1062" s="295"/>
      <c r="AI1062" s="295"/>
      <c r="AJ1062" s="295"/>
      <c r="AK1062" s="295"/>
      <c r="AL1062" s="295"/>
      <c r="AM1062" s="295"/>
      <c r="AN1062" s="295"/>
      <c r="AO1062" s="295"/>
      <c r="AP1062" s="295"/>
      <c r="AQ1062" s="295"/>
      <c r="AR1062" s="295"/>
      <c r="AS1062" s="295"/>
      <c r="AT1062" s="295"/>
      <c r="AU1062" s="295"/>
    </row>
    <row r="1063" spans="2:47" x14ac:dyDescent="0.3">
      <c r="B1063" s="363"/>
      <c r="C1063" s="295"/>
      <c r="D1063" s="295"/>
      <c r="E1063" s="370"/>
      <c r="F1063" s="117"/>
      <c r="G1063" s="295"/>
      <c r="H1063" s="365"/>
      <c r="I1063" s="80"/>
      <c r="J1063" s="363"/>
      <c r="K1063" s="80"/>
      <c r="L1063" s="365"/>
      <c r="M1063" s="370"/>
      <c r="N1063" s="342"/>
      <c r="O1063" s="370"/>
      <c r="P1063" s="342"/>
      <c r="Q1063" s="295"/>
      <c r="R1063" s="295"/>
      <c r="S1063" s="295"/>
      <c r="T1063" s="295"/>
      <c r="U1063" s="295"/>
      <c r="V1063" s="295"/>
      <c r="W1063" s="295"/>
      <c r="X1063" s="295"/>
      <c r="Y1063" s="295"/>
      <c r="Z1063" s="295"/>
      <c r="AA1063" s="295"/>
      <c r="AB1063" s="295"/>
      <c r="AC1063" s="295"/>
      <c r="AD1063" s="295"/>
      <c r="AE1063" s="295"/>
      <c r="AF1063" s="295"/>
      <c r="AG1063" s="295"/>
      <c r="AH1063" s="295"/>
      <c r="AI1063" s="295"/>
      <c r="AJ1063" s="295"/>
      <c r="AK1063" s="295"/>
      <c r="AL1063" s="295"/>
      <c r="AM1063" s="295"/>
      <c r="AN1063" s="295"/>
      <c r="AO1063" s="295"/>
      <c r="AP1063" s="295"/>
      <c r="AQ1063" s="295"/>
      <c r="AR1063" s="295"/>
      <c r="AS1063" s="295"/>
      <c r="AT1063" s="295"/>
      <c r="AU1063" s="295"/>
    </row>
    <row r="1064" spans="2:47" x14ac:dyDescent="0.3">
      <c r="B1064" s="363"/>
      <c r="C1064" s="295"/>
      <c r="D1064" s="295"/>
      <c r="E1064" s="370"/>
      <c r="F1064" s="117"/>
      <c r="G1064" s="295"/>
      <c r="H1064" s="365"/>
      <c r="I1064" s="80"/>
      <c r="J1064" s="363"/>
      <c r="K1064" s="80"/>
      <c r="L1064" s="365"/>
      <c r="M1064" s="370"/>
      <c r="N1064" s="342"/>
      <c r="O1064" s="370"/>
      <c r="P1064" s="342"/>
      <c r="Q1064" s="295"/>
      <c r="R1064" s="295"/>
      <c r="S1064" s="295"/>
      <c r="T1064" s="295"/>
      <c r="U1064" s="295"/>
      <c r="V1064" s="295"/>
      <c r="W1064" s="295"/>
      <c r="X1064" s="295"/>
      <c r="Y1064" s="295"/>
      <c r="Z1064" s="295"/>
      <c r="AA1064" s="295"/>
      <c r="AB1064" s="295"/>
      <c r="AC1064" s="295"/>
      <c r="AD1064" s="295"/>
      <c r="AE1064" s="295"/>
      <c r="AF1064" s="295"/>
      <c r="AG1064" s="295"/>
      <c r="AH1064" s="295"/>
      <c r="AI1064" s="295"/>
      <c r="AJ1064" s="295"/>
      <c r="AK1064" s="295"/>
      <c r="AL1064" s="295"/>
      <c r="AM1064" s="295"/>
      <c r="AN1064" s="295"/>
      <c r="AO1064" s="295"/>
      <c r="AP1064" s="295"/>
      <c r="AQ1064" s="295"/>
      <c r="AR1064" s="295"/>
      <c r="AS1064" s="295"/>
      <c r="AT1064" s="295"/>
      <c r="AU1064" s="295"/>
    </row>
    <row r="1065" spans="2:47" x14ac:dyDescent="0.3">
      <c r="B1065" s="363"/>
      <c r="C1065" s="295"/>
      <c r="D1065" s="295"/>
      <c r="E1065" s="370"/>
      <c r="F1065" s="117"/>
      <c r="G1065" s="295"/>
      <c r="H1065" s="365"/>
      <c r="I1065" s="80"/>
      <c r="J1065" s="363"/>
      <c r="K1065" s="80"/>
      <c r="L1065" s="365"/>
      <c r="M1065" s="370"/>
      <c r="N1065" s="342"/>
      <c r="O1065" s="370"/>
      <c r="P1065" s="342"/>
      <c r="Q1065" s="295"/>
      <c r="R1065" s="295"/>
      <c r="S1065" s="295"/>
      <c r="T1065" s="295"/>
      <c r="U1065" s="295"/>
      <c r="V1065" s="295"/>
      <c r="W1065" s="295"/>
      <c r="X1065" s="295"/>
      <c r="Y1065" s="295"/>
      <c r="Z1065" s="295"/>
      <c r="AA1065" s="295"/>
      <c r="AB1065" s="295"/>
      <c r="AC1065" s="295"/>
      <c r="AD1065" s="295"/>
      <c r="AE1065" s="295"/>
      <c r="AF1065" s="295"/>
      <c r="AG1065" s="295"/>
      <c r="AH1065" s="295"/>
      <c r="AI1065" s="295"/>
      <c r="AJ1065" s="295"/>
      <c r="AK1065" s="295"/>
      <c r="AL1065" s="295"/>
      <c r="AM1065" s="295"/>
      <c r="AN1065" s="295"/>
      <c r="AO1065" s="295"/>
      <c r="AP1065" s="295"/>
      <c r="AQ1065" s="295"/>
      <c r="AR1065" s="295"/>
      <c r="AS1065" s="295"/>
      <c r="AT1065" s="295"/>
      <c r="AU1065" s="295"/>
    </row>
    <row r="1066" spans="2:47" x14ac:dyDescent="0.3">
      <c r="B1066" s="363"/>
      <c r="C1066" s="295"/>
      <c r="D1066" s="295"/>
      <c r="E1066" s="370"/>
      <c r="F1066" s="117"/>
      <c r="G1066" s="295"/>
      <c r="H1066" s="365"/>
      <c r="I1066" s="80"/>
      <c r="J1066" s="363"/>
      <c r="K1066" s="80"/>
      <c r="L1066" s="365"/>
      <c r="M1066" s="370"/>
      <c r="N1066" s="342"/>
      <c r="O1066" s="370"/>
      <c r="P1066" s="342"/>
      <c r="Q1066" s="295"/>
      <c r="R1066" s="295"/>
      <c r="S1066" s="295"/>
      <c r="T1066" s="295"/>
      <c r="U1066" s="295"/>
      <c r="V1066" s="295"/>
      <c r="W1066" s="295"/>
      <c r="X1066" s="295"/>
      <c r="Y1066" s="295"/>
      <c r="Z1066" s="295"/>
      <c r="AA1066" s="295"/>
      <c r="AB1066" s="295"/>
      <c r="AC1066" s="295"/>
      <c r="AD1066" s="295"/>
      <c r="AE1066" s="295"/>
      <c r="AF1066" s="295"/>
      <c r="AG1066" s="295"/>
      <c r="AH1066" s="295"/>
      <c r="AI1066" s="295"/>
      <c r="AJ1066" s="295"/>
      <c r="AK1066" s="295"/>
      <c r="AL1066" s="295"/>
      <c r="AM1066" s="295"/>
      <c r="AN1066" s="295"/>
      <c r="AO1066" s="295"/>
      <c r="AP1066" s="295"/>
      <c r="AQ1066" s="295"/>
      <c r="AR1066" s="295"/>
      <c r="AS1066" s="295"/>
      <c r="AT1066" s="295"/>
      <c r="AU1066" s="295"/>
    </row>
    <row r="1067" spans="2:47" x14ac:dyDescent="0.3">
      <c r="B1067" s="363"/>
      <c r="C1067" s="295"/>
      <c r="D1067" s="295"/>
      <c r="E1067" s="370"/>
      <c r="F1067" s="117"/>
      <c r="G1067" s="295"/>
      <c r="H1067" s="365"/>
      <c r="I1067" s="80"/>
      <c r="J1067" s="363"/>
      <c r="K1067" s="80"/>
      <c r="L1067" s="365"/>
      <c r="M1067" s="370"/>
      <c r="N1067" s="342"/>
      <c r="O1067" s="370"/>
      <c r="P1067" s="342"/>
      <c r="Q1067" s="295"/>
      <c r="R1067" s="295"/>
      <c r="S1067" s="295"/>
      <c r="T1067" s="295"/>
      <c r="U1067" s="295"/>
      <c r="V1067" s="295"/>
      <c r="W1067" s="295"/>
      <c r="X1067" s="295"/>
      <c r="Y1067" s="295"/>
      <c r="Z1067" s="295"/>
      <c r="AA1067" s="295"/>
      <c r="AB1067" s="295"/>
      <c r="AC1067" s="295"/>
      <c r="AD1067" s="295"/>
      <c r="AE1067" s="295"/>
      <c r="AF1067" s="295"/>
      <c r="AG1067" s="295"/>
      <c r="AH1067" s="295"/>
      <c r="AI1067" s="295"/>
      <c r="AJ1067" s="295"/>
      <c r="AK1067" s="295"/>
      <c r="AL1067" s="295"/>
      <c r="AM1067" s="295"/>
      <c r="AN1067" s="295"/>
      <c r="AO1067" s="295"/>
      <c r="AP1067" s="295"/>
      <c r="AQ1067" s="295"/>
      <c r="AR1067" s="295"/>
      <c r="AS1067" s="295"/>
      <c r="AT1067" s="295"/>
      <c r="AU1067" s="295"/>
    </row>
    <row r="1068" spans="2:47" x14ac:dyDescent="0.3">
      <c r="B1068" s="363"/>
      <c r="C1068" s="295"/>
      <c r="D1068" s="295"/>
      <c r="E1068" s="370"/>
      <c r="F1068" s="117"/>
      <c r="G1068" s="295"/>
      <c r="H1068" s="365"/>
      <c r="I1068" s="80"/>
      <c r="J1068" s="363"/>
      <c r="K1068" s="80"/>
      <c r="L1068" s="365"/>
      <c r="M1068" s="370"/>
      <c r="N1068" s="342"/>
      <c r="O1068" s="370"/>
      <c r="P1068" s="342"/>
      <c r="Q1068" s="295"/>
      <c r="R1068" s="295"/>
      <c r="S1068" s="295"/>
      <c r="T1068" s="295"/>
      <c r="U1068" s="295"/>
      <c r="V1068" s="295"/>
      <c r="W1068" s="295"/>
      <c r="X1068" s="295"/>
      <c r="Y1068" s="295"/>
      <c r="Z1068" s="295"/>
      <c r="AA1068" s="295"/>
      <c r="AB1068" s="295"/>
      <c r="AC1068" s="295"/>
      <c r="AD1068" s="295"/>
      <c r="AE1068" s="295"/>
      <c r="AF1068" s="295"/>
      <c r="AG1068" s="295"/>
      <c r="AH1068" s="295"/>
      <c r="AI1068" s="295"/>
      <c r="AJ1068" s="295"/>
      <c r="AK1068" s="295"/>
      <c r="AL1068" s="295"/>
      <c r="AM1068" s="295"/>
      <c r="AN1068" s="295"/>
      <c r="AO1068" s="295"/>
      <c r="AP1068" s="295"/>
      <c r="AQ1068" s="295"/>
      <c r="AR1068" s="295"/>
      <c r="AS1068" s="295"/>
      <c r="AT1068" s="295"/>
      <c r="AU1068" s="295"/>
    </row>
    <row r="1069" spans="2:47" x14ac:dyDescent="0.3">
      <c r="B1069" s="363"/>
      <c r="C1069" s="295"/>
      <c r="D1069" s="295"/>
      <c r="E1069" s="370"/>
      <c r="F1069" s="117"/>
      <c r="G1069" s="295"/>
      <c r="H1069" s="365"/>
      <c r="I1069" s="80"/>
      <c r="J1069" s="363"/>
      <c r="K1069" s="80"/>
      <c r="L1069" s="365"/>
      <c r="M1069" s="370"/>
      <c r="N1069" s="342"/>
      <c r="O1069" s="370"/>
      <c r="P1069" s="342"/>
      <c r="Q1069" s="295"/>
      <c r="R1069" s="295"/>
      <c r="S1069" s="295"/>
      <c r="T1069" s="295"/>
      <c r="U1069" s="295"/>
      <c r="V1069" s="295"/>
      <c r="W1069" s="295"/>
      <c r="X1069" s="295"/>
      <c r="Y1069" s="295"/>
      <c r="Z1069" s="295"/>
      <c r="AA1069" s="295"/>
      <c r="AB1069" s="295"/>
      <c r="AC1069" s="295"/>
      <c r="AD1069" s="295"/>
      <c r="AE1069" s="295"/>
      <c r="AF1069" s="295"/>
      <c r="AG1069" s="295"/>
      <c r="AH1069" s="295"/>
      <c r="AI1069" s="295"/>
      <c r="AJ1069" s="295"/>
      <c r="AK1069" s="295"/>
      <c r="AL1069" s="295"/>
      <c r="AM1069" s="295"/>
      <c r="AN1069" s="295"/>
      <c r="AO1069" s="295"/>
      <c r="AP1069" s="295"/>
      <c r="AQ1069" s="295"/>
      <c r="AR1069" s="295"/>
      <c r="AS1069" s="295"/>
      <c r="AT1069" s="295"/>
      <c r="AU1069" s="295"/>
    </row>
    <row r="1070" spans="2:47" x14ac:dyDescent="0.3">
      <c r="B1070" s="363"/>
      <c r="C1070" s="295"/>
      <c r="D1070" s="295"/>
      <c r="E1070" s="370"/>
      <c r="F1070" s="117"/>
      <c r="G1070" s="295"/>
      <c r="H1070" s="365"/>
      <c r="I1070" s="80"/>
      <c r="J1070" s="363"/>
      <c r="K1070" s="80"/>
      <c r="L1070" s="365"/>
      <c r="M1070" s="370"/>
      <c r="N1070" s="342"/>
      <c r="O1070" s="370"/>
      <c r="P1070" s="342"/>
      <c r="Q1070" s="295"/>
      <c r="R1070" s="295"/>
      <c r="S1070" s="295"/>
      <c r="T1070" s="295"/>
      <c r="U1070" s="295"/>
      <c r="V1070" s="295"/>
      <c r="W1070" s="295"/>
      <c r="X1070" s="295"/>
      <c r="Y1070" s="295"/>
      <c r="Z1070" s="295"/>
      <c r="AA1070" s="295"/>
      <c r="AB1070" s="295"/>
      <c r="AC1070" s="295"/>
      <c r="AD1070" s="295"/>
      <c r="AE1070" s="295"/>
      <c r="AF1070" s="295"/>
      <c r="AG1070" s="295"/>
      <c r="AH1070" s="295"/>
      <c r="AI1070" s="295"/>
      <c r="AJ1070" s="295"/>
      <c r="AK1070" s="295"/>
      <c r="AL1070" s="295"/>
      <c r="AM1070" s="295"/>
      <c r="AN1070" s="295"/>
      <c r="AO1070" s="295"/>
      <c r="AP1070" s="295"/>
      <c r="AQ1070" s="295"/>
      <c r="AR1070" s="295"/>
      <c r="AS1070" s="295"/>
      <c r="AT1070" s="295"/>
      <c r="AU1070" s="295"/>
    </row>
    <row r="1071" spans="2:47" x14ac:dyDescent="0.3">
      <c r="B1071" s="363"/>
      <c r="C1071" s="295"/>
      <c r="D1071" s="295"/>
      <c r="E1071" s="370"/>
      <c r="F1071" s="117"/>
      <c r="G1071" s="295"/>
      <c r="H1071" s="365"/>
      <c r="I1071" s="80"/>
      <c r="J1071" s="363"/>
      <c r="K1071" s="80"/>
      <c r="L1071" s="365"/>
      <c r="M1071" s="370"/>
      <c r="N1071" s="342"/>
      <c r="O1071" s="370"/>
      <c r="P1071" s="342"/>
      <c r="Q1071" s="295"/>
      <c r="R1071" s="295"/>
      <c r="S1071" s="295"/>
      <c r="T1071" s="295"/>
      <c r="U1071" s="295"/>
      <c r="V1071" s="295"/>
      <c r="W1071" s="295"/>
      <c r="X1071" s="295"/>
      <c r="Y1071" s="295"/>
      <c r="Z1071" s="295"/>
      <c r="AA1071" s="295"/>
      <c r="AB1071" s="295"/>
      <c r="AC1071" s="295"/>
      <c r="AD1071" s="295"/>
      <c r="AE1071" s="295"/>
      <c r="AF1071" s="295"/>
      <c r="AG1071" s="295"/>
      <c r="AH1071" s="295"/>
      <c r="AI1071" s="295"/>
      <c r="AJ1071" s="295"/>
      <c r="AK1071" s="295"/>
      <c r="AL1071" s="295"/>
      <c r="AM1071" s="295"/>
      <c r="AN1071" s="295"/>
      <c r="AO1071" s="295"/>
      <c r="AP1071" s="295"/>
      <c r="AQ1071" s="295"/>
      <c r="AR1071" s="295"/>
      <c r="AS1071" s="295"/>
      <c r="AT1071" s="295"/>
      <c r="AU1071" s="295"/>
    </row>
    <row r="1072" spans="2:47" x14ac:dyDescent="0.3">
      <c r="B1072" s="363"/>
      <c r="C1072" s="295"/>
      <c r="D1072" s="295"/>
      <c r="E1072" s="370"/>
      <c r="F1072" s="117"/>
      <c r="G1072" s="295"/>
      <c r="H1072" s="365"/>
      <c r="I1072" s="80"/>
      <c r="J1072" s="363"/>
      <c r="K1072" s="80"/>
      <c r="L1072" s="365"/>
      <c r="M1072" s="370"/>
      <c r="N1072" s="342"/>
      <c r="O1072" s="370"/>
      <c r="P1072" s="342"/>
      <c r="Q1072" s="295"/>
      <c r="R1072" s="295"/>
      <c r="S1072" s="295"/>
      <c r="T1072" s="295"/>
      <c r="U1072" s="295"/>
      <c r="V1072" s="295"/>
      <c r="W1072" s="295"/>
      <c r="X1072" s="295"/>
      <c r="Y1072" s="295"/>
      <c r="Z1072" s="295"/>
      <c r="AA1072" s="295"/>
      <c r="AB1072" s="295"/>
      <c r="AC1072" s="295"/>
      <c r="AD1072" s="295"/>
      <c r="AE1072" s="295"/>
      <c r="AF1072" s="295"/>
      <c r="AG1072" s="295"/>
      <c r="AH1072" s="295"/>
      <c r="AI1072" s="295"/>
      <c r="AJ1072" s="295"/>
      <c r="AK1072" s="295"/>
      <c r="AL1072" s="295"/>
      <c r="AM1072" s="295"/>
      <c r="AN1072" s="295"/>
      <c r="AO1072" s="295"/>
      <c r="AP1072" s="295"/>
      <c r="AQ1072" s="295"/>
      <c r="AR1072" s="295"/>
      <c r="AS1072" s="295"/>
      <c r="AT1072" s="295"/>
      <c r="AU1072" s="295"/>
    </row>
    <row r="1073" spans="2:47" x14ac:dyDescent="0.3">
      <c r="B1073" s="363"/>
      <c r="C1073" s="295"/>
      <c r="D1073" s="295"/>
      <c r="E1073" s="370"/>
      <c r="F1073" s="117"/>
      <c r="G1073" s="295"/>
      <c r="H1073" s="365"/>
      <c r="I1073" s="80"/>
      <c r="J1073" s="363"/>
      <c r="K1073" s="80"/>
      <c r="L1073" s="365"/>
      <c r="M1073" s="370"/>
      <c r="N1073" s="342"/>
      <c r="O1073" s="370"/>
      <c r="P1073" s="342"/>
      <c r="Q1073" s="295"/>
      <c r="R1073" s="295"/>
      <c r="S1073" s="295"/>
      <c r="T1073" s="295"/>
      <c r="U1073" s="295"/>
      <c r="V1073" s="295"/>
      <c r="W1073" s="295"/>
      <c r="X1073" s="295"/>
      <c r="Y1073" s="295"/>
      <c r="Z1073" s="295"/>
      <c r="AA1073" s="295"/>
      <c r="AB1073" s="295"/>
      <c r="AC1073" s="295"/>
      <c r="AD1073" s="295"/>
      <c r="AE1073" s="295"/>
      <c r="AF1073" s="295"/>
      <c r="AG1073" s="295"/>
      <c r="AH1073" s="295"/>
      <c r="AI1073" s="295"/>
      <c r="AJ1073" s="295"/>
      <c r="AK1073" s="295"/>
      <c r="AL1073" s="295"/>
      <c r="AM1073" s="295"/>
      <c r="AN1073" s="295"/>
      <c r="AO1073" s="295"/>
      <c r="AP1073" s="295"/>
      <c r="AQ1073" s="295"/>
      <c r="AR1073" s="295"/>
      <c r="AS1073" s="295"/>
      <c r="AT1073" s="295"/>
      <c r="AU1073" s="295"/>
    </row>
    <row r="1074" spans="2:47" x14ac:dyDescent="0.3">
      <c r="B1074" s="363"/>
      <c r="C1074" s="295"/>
      <c r="D1074" s="295"/>
      <c r="E1074" s="370"/>
      <c r="F1074" s="117"/>
      <c r="G1074" s="295"/>
      <c r="H1074" s="365"/>
      <c r="I1074" s="80"/>
      <c r="J1074" s="363"/>
      <c r="K1074" s="80"/>
      <c r="L1074" s="365"/>
      <c r="M1074" s="370"/>
      <c r="N1074" s="342"/>
      <c r="O1074" s="370"/>
      <c r="P1074" s="342"/>
      <c r="Q1074" s="295"/>
      <c r="R1074" s="295"/>
      <c r="S1074" s="295"/>
      <c r="T1074" s="295"/>
      <c r="U1074" s="295"/>
      <c r="V1074" s="295"/>
      <c r="W1074" s="295"/>
      <c r="X1074" s="295"/>
      <c r="Y1074" s="295"/>
      <c r="Z1074" s="295"/>
      <c r="AA1074" s="295"/>
      <c r="AB1074" s="295"/>
      <c r="AC1074" s="295"/>
      <c r="AD1074" s="295"/>
      <c r="AE1074" s="295"/>
      <c r="AF1074" s="295"/>
      <c r="AG1074" s="295"/>
      <c r="AH1074" s="295"/>
      <c r="AI1074" s="295"/>
      <c r="AJ1074" s="295"/>
      <c r="AK1074" s="295"/>
      <c r="AL1074" s="295"/>
      <c r="AM1074" s="295"/>
      <c r="AN1074" s="295"/>
      <c r="AO1074" s="295"/>
      <c r="AP1074" s="295"/>
      <c r="AQ1074" s="295"/>
      <c r="AR1074" s="295"/>
      <c r="AS1074" s="295"/>
      <c r="AT1074" s="295"/>
      <c r="AU1074" s="295"/>
    </row>
    <row r="1075" spans="2:47" x14ac:dyDescent="0.3">
      <c r="B1075" s="363"/>
      <c r="C1075" s="295"/>
      <c r="D1075" s="295"/>
      <c r="E1075" s="370"/>
      <c r="F1075" s="117"/>
      <c r="G1075" s="295"/>
      <c r="H1075" s="365"/>
      <c r="I1075" s="80"/>
      <c r="J1075" s="363"/>
      <c r="K1075" s="80"/>
      <c r="L1075" s="365"/>
      <c r="M1075" s="370"/>
      <c r="N1075" s="342"/>
      <c r="O1075" s="370"/>
      <c r="P1075" s="342"/>
      <c r="Q1075" s="295"/>
      <c r="R1075" s="295"/>
      <c r="S1075" s="295"/>
      <c r="T1075" s="295"/>
      <c r="U1075" s="295"/>
      <c r="V1075" s="295"/>
      <c r="W1075" s="295"/>
      <c r="X1075" s="295"/>
      <c r="Y1075" s="295"/>
      <c r="Z1075" s="295"/>
      <c r="AA1075" s="295"/>
      <c r="AB1075" s="295"/>
      <c r="AC1075" s="295"/>
      <c r="AD1075" s="295"/>
      <c r="AE1075" s="295"/>
      <c r="AF1075" s="295"/>
      <c r="AG1075" s="295"/>
      <c r="AH1075" s="295"/>
      <c r="AI1075" s="295"/>
      <c r="AJ1075" s="295"/>
      <c r="AK1075" s="295"/>
      <c r="AL1075" s="295"/>
      <c r="AM1075" s="295"/>
      <c r="AN1075" s="295"/>
      <c r="AO1075" s="295"/>
      <c r="AP1075" s="295"/>
      <c r="AQ1075" s="295"/>
      <c r="AR1075" s="295"/>
      <c r="AS1075" s="295"/>
      <c r="AT1075" s="295"/>
      <c r="AU1075" s="295"/>
    </row>
    <row r="1076" spans="2:47" x14ac:dyDescent="0.3">
      <c r="B1076" s="363"/>
      <c r="C1076" s="295"/>
      <c r="D1076" s="295"/>
      <c r="E1076" s="370"/>
      <c r="F1076" s="117"/>
      <c r="G1076" s="295"/>
      <c r="H1076" s="365"/>
      <c r="I1076" s="80"/>
      <c r="J1076" s="363"/>
      <c r="K1076" s="80"/>
      <c r="L1076" s="365"/>
      <c r="M1076" s="370"/>
      <c r="N1076" s="342"/>
      <c r="O1076" s="370"/>
      <c r="P1076" s="342"/>
      <c r="Q1076" s="295"/>
      <c r="R1076" s="295"/>
      <c r="S1076" s="295"/>
      <c r="T1076" s="295"/>
      <c r="U1076" s="295"/>
      <c r="V1076" s="295"/>
      <c r="W1076" s="295"/>
      <c r="X1076" s="295"/>
      <c r="Y1076" s="295"/>
      <c r="Z1076" s="295"/>
      <c r="AA1076" s="295"/>
      <c r="AB1076" s="295"/>
      <c r="AC1076" s="295"/>
      <c r="AD1076" s="295"/>
      <c r="AE1076" s="295"/>
      <c r="AF1076" s="295"/>
      <c r="AG1076" s="295"/>
      <c r="AH1076" s="295"/>
      <c r="AI1076" s="295"/>
      <c r="AJ1076" s="295"/>
      <c r="AK1076" s="295"/>
      <c r="AL1076" s="295"/>
      <c r="AM1076" s="295"/>
      <c r="AN1076" s="295"/>
      <c r="AO1076" s="295"/>
      <c r="AP1076" s="295"/>
      <c r="AQ1076" s="295"/>
      <c r="AR1076" s="295"/>
      <c r="AS1076" s="295"/>
      <c r="AT1076" s="295"/>
      <c r="AU1076" s="295"/>
    </row>
    <row r="1077" spans="2:47" x14ac:dyDescent="0.3">
      <c r="B1077" s="363"/>
      <c r="C1077" s="295"/>
      <c r="D1077" s="295"/>
      <c r="E1077" s="370"/>
      <c r="F1077" s="117"/>
      <c r="G1077" s="295"/>
      <c r="H1077" s="365"/>
      <c r="I1077" s="80"/>
      <c r="J1077" s="363"/>
      <c r="K1077" s="80"/>
      <c r="L1077" s="365"/>
      <c r="M1077" s="370"/>
      <c r="N1077" s="342"/>
      <c r="O1077" s="370"/>
      <c r="P1077" s="342"/>
      <c r="Q1077" s="295"/>
      <c r="R1077" s="295"/>
      <c r="S1077" s="295"/>
      <c r="T1077" s="295"/>
      <c r="U1077" s="295"/>
      <c r="V1077" s="295"/>
      <c r="W1077" s="295"/>
      <c r="X1077" s="295"/>
      <c r="Y1077" s="295"/>
      <c r="Z1077" s="295"/>
      <c r="AA1077" s="295"/>
      <c r="AB1077" s="295"/>
      <c r="AC1077" s="295"/>
      <c r="AD1077" s="295"/>
      <c r="AE1077" s="295"/>
      <c r="AF1077" s="295"/>
      <c r="AG1077" s="295"/>
      <c r="AH1077" s="295"/>
      <c r="AI1077" s="295"/>
      <c r="AJ1077" s="295"/>
      <c r="AK1077" s="295"/>
      <c r="AL1077" s="295"/>
      <c r="AM1077" s="295"/>
      <c r="AN1077" s="295"/>
      <c r="AO1077" s="295"/>
      <c r="AP1077" s="295"/>
      <c r="AQ1077" s="295"/>
      <c r="AR1077" s="295"/>
      <c r="AS1077" s="295"/>
      <c r="AT1077" s="295"/>
      <c r="AU1077" s="295"/>
    </row>
    <row r="1078" spans="2:47" x14ac:dyDescent="0.3">
      <c r="B1078" s="363"/>
      <c r="C1078" s="295"/>
      <c r="D1078" s="295"/>
      <c r="E1078" s="370"/>
      <c r="F1078" s="117"/>
      <c r="G1078" s="295"/>
      <c r="H1078" s="365"/>
      <c r="I1078" s="80"/>
      <c r="J1078" s="363"/>
      <c r="K1078" s="80"/>
      <c r="L1078" s="365"/>
      <c r="M1078" s="370"/>
      <c r="N1078" s="342"/>
      <c r="O1078" s="370"/>
      <c r="P1078" s="342"/>
      <c r="Q1078" s="295"/>
      <c r="R1078" s="295"/>
      <c r="S1078" s="295"/>
      <c r="T1078" s="295"/>
      <c r="U1078" s="295"/>
      <c r="V1078" s="295"/>
      <c r="W1078" s="295"/>
      <c r="X1078" s="295"/>
      <c r="Y1078" s="295"/>
      <c r="Z1078" s="295"/>
      <c r="AA1078" s="295"/>
      <c r="AB1078" s="295"/>
      <c r="AC1078" s="295"/>
      <c r="AD1078" s="295"/>
      <c r="AE1078" s="295"/>
      <c r="AF1078" s="295"/>
      <c r="AG1078" s="295"/>
      <c r="AH1078" s="295"/>
      <c r="AI1078" s="295"/>
      <c r="AJ1078" s="295"/>
      <c r="AK1078" s="295"/>
      <c r="AL1078" s="295"/>
      <c r="AM1078" s="295"/>
      <c r="AN1078" s="295"/>
      <c r="AO1078" s="295"/>
      <c r="AP1078" s="295"/>
      <c r="AQ1078" s="295"/>
      <c r="AR1078" s="295"/>
      <c r="AS1078" s="295"/>
      <c r="AT1078" s="295"/>
      <c r="AU1078" s="295"/>
    </row>
    <row r="1079" spans="2:47" x14ac:dyDescent="0.3">
      <c r="B1079" s="363"/>
      <c r="C1079" s="295"/>
      <c r="D1079" s="295"/>
      <c r="E1079" s="370"/>
      <c r="F1079" s="117"/>
      <c r="G1079" s="295"/>
      <c r="H1079" s="365"/>
      <c r="I1079" s="80"/>
      <c r="J1079" s="363"/>
      <c r="K1079" s="80"/>
      <c r="L1079" s="365"/>
      <c r="M1079" s="370"/>
      <c r="N1079" s="342"/>
      <c r="O1079" s="370"/>
      <c r="P1079" s="342"/>
      <c r="Q1079" s="295"/>
      <c r="R1079" s="295"/>
      <c r="S1079" s="295"/>
      <c r="T1079" s="295"/>
      <c r="U1079" s="295"/>
      <c r="V1079" s="295"/>
      <c r="W1079" s="295"/>
      <c r="X1079" s="295"/>
      <c r="Y1079" s="295"/>
      <c r="Z1079" s="295"/>
      <c r="AA1079" s="295"/>
      <c r="AB1079" s="295"/>
      <c r="AC1079" s="295"/>
      <c r="AD1079" s="295"/>
      <c r="AE1079" s="295"/>
      <c r="AF1079" s="295"/>
      <c r="AG1079" s="295"/>
      <c r="AH1079" s="295"/>
      <c r="AI1079" s="295"/>
      <c r="AJ1079" s="295"/>
      <c r="AK1079" s="295"/>
      <c r="AL1079" s="295"/>
      <c r="AM1079" s="295"/>
      <c r="AN1079" s="295"/>
      <c r="AO1079" s="295"/>
      <c r="AP1079" s="295"/>
      <c r="AQ1079" s="295"/>
      <c r="AR1079" s="295"/>
      <c r="AS1079" s="295"/>
      <c r="AT1079" s="295"/>
      <c r="AU1079" s="295"/>
    </row>
    <row r="1080" spans="2:47" x14ac:dyDescent="0.3">
      <c r="B1080" s="363"/>
      <c r="C1080" s="295"/>
      <c r="D1080" s="295"/>
      <c r="E1080" s="370"/>
      <c r="F1080" s="117"/>
      <c r="G1080" s="295"/>
      <c r="H1080" s="365"/>
      <c r="I1080" s="80"/>
      <c r="J1080" s="363"/>
      <c r="K1080" s="80"/>
      <c r="L1080" s="365"/>
      <c r="M1080" s="370"/>
      <c r="N1080" s="342"/>
      <c r="O1080" s="370"/>
      <c r="P1080" s="342"/>
      <c r="Q1080" s="295"/>
      <c r="R1080" s="295"/>
      <c r="S1080" s="295"/>
      <c r="T1080" s="295"/>
      <c r="U1080" s="295"/>
      <c r="V1080" s="295"/>
      <c r="W1080" s="295"/>
      <c r="X1080" s="295"/>
      <c r="Y1080" s="295"/>
      <c r="Z1080" s="295"/>
      <c r="AA1080" s="295"/>
      <c r="AB1080" s="295"/>
      <c r="AC1080" s="295"/>
      <c r="AD1080" s="295"/>
      <c r="AE1080" s="295"/>
      <c r="AF1080" s="295"/>
      <c r="AG1080" s="295"/>
      <c r="AH1080" s="295"/>
      <c r="AI1080" s="295"/>
      <c r="AJ1080" s="295"/>
      <c r="AK1080" s="295"/>
      <c r="AL1080" s="295"/>
      <c r="AM1080" s="295"/>
      <c r="AN1080" s="295"/>
      <c r="AO1080" s="295"/>
      <c r="AP1080" s="295"/>
      <c r="AQ1080" s="295"/>
      <c r="AR1080" s="295"/>
      <c r="AS1080" s="295"/>
      <c r="AT1080" s="295"/>
      <c r="AU1080" s="295"/>
    </row>
    <row r="1081" spans="2:47" x14ac:dyDescent="0.3">
      <c r="B1081" s="363"/>
      <c r="C1081" s="295"/>
      <c r="D1081" s="295"/>
      <c r="E1081" s="370"/>
      <c r="F1081" s="117"/>
      <c r="G1081" s="295"/>
      <c r="H1081" s="365"/>
      <c r="I1081" s="80"/>
      <c r="J1081" s="363"/>
      <c r="K1081" s="80"/>
      <c r="L1081" s="365"/>
      <c r="M1081" s="370"/>
      <c r="N1081" s="342"/>
      <c r="O1081" s="370"/>
      <c r="P1081" s="342"/>
      <c r="Q1081" s="295"/>
      <c r="R1081" s="295"/>
      <c r="S1081" s="295"/>
      <c r="T1081" s="295"/>
      <c r="U1081" s="295"/>
      <c r="V1081" s="295"/>
      <c r="W1081" s="295"/>
      <c r="X1081" s="295"/>
      <c r="Y1081" s="295"/>
      <c r="Z1081" s="295"/>
      <c r="AA1081" s="295"/>
      <c r="AB1081" s="295"/>
      <c r="AC1081" s="295"/>
      <c r="AD1081" s="295"/>
      <c r="AE1081" s="295"/>
      <c r="AF1081" s="295"/>
      <c r="AG1081" s="295"/>
      <c r="AH1081" s="295"/>
      <c r="AI1081" s="295"/>
      <c r="AJ1081" s="295"/>
      <c r="AK1081" s="295"/>
      <c r="AL1081" s="295"/>
      <c r="AM1081" s="295"/>
      <c r="AN1081" s="295"/>
      <c r="AO1081" s="295"/>
      <c r="AP1081" s="295"/>
      <c r="AQ1081" s="295"/>
      <c r="AR1081" s="295"/>
      <c r="AS1081" s="295"/>
      <c r="AT1081" s="295"/>
      <c r="AU1081" s="295"/>
    </row>
    <row r="1082" spans="2:47" x14ac:dyDescent="0.3">
      <c r="B1082" s="363"/>
      <c r="C1082" s="295"/>
      <c r="D1082" s="295"/>
      <c r="E1082" s="370"/>
      <c r="F1082" s="117"/>
      <c r="G1082" s="295"/>
      <c r="H1082" s="365"/>
      <c r="I1082" s="80"/>
      <c r="J1082" s="363"/>
      <c r="K1082" s="80"/>
      <c r="L1082" s="365"/>
      <c r="M1082" s="370"/>
      <c r="N1082" s="342"/>
      <c r="O1082" s="370"/>
      <c r="P1082" s="342"/>
      <c r="Q1082" s="295"/>
      <c r="R1082" s="295"/>
      <c r="S1082" s="295"/>
      <c r="T1082" s="295"/>
      <c r="U1082" s="295"/>
      <c r="V1082" s="295"/>
      <c r="W1082" s="295"/>
      <c r="X1082" s="295"/>
      <c r="Y1082" s="295"/>
      <c r="Z1082" s="295"/>
      <c r="AA1082" s="295"/>
      <c r="AB1082" s="295"/>
      <c r="AC1082" s="295"/>
      <c r="AD1082" s="295"/>
      <c r="AE1082" s="295"/>
      <c r="AF1082" s="295"/>
      <c r="AG1082" s="295"/>
      <c r="AH1082" s="295"/>
      <c r="AI1082" s="295"/>
      <c r="AJ1082" s="295"/>
      <c r="AK1082" s="295"/>
      <c r="AL1082" s="295"/>
      <c r="AM1082" s="295"/>
      <c r="AN1082" s="295"/>
      <c r="AO1082" s="295"/>
      <c r="AP1082" s="295"/>
      <c r="AQ1082" s="295"/>
      <c r="AR1082" s="295"/>
      <c r="AS1082" s="295"/>
      <c r="AT1082" s="295"/>
      <c r="AU1082" s="295"/>
    </row>
    <row r="1083" spans="2:47" x14ac:dyDescent="0.3">
      <c r="B1083" s="363"/>
      <c r="C1083" s="295"/>
      <c r="D1083" s="295"/>
      <c r="E1083" s="370"/>
      <c r="F1083" s="117"/>
      <c r="G1083" s="295"/>
      <c r="H1083" s="365"/>
      <c r="I1083" s="80"/>
      <c r="J1083" s="363"/>
      <c r="K1083" s="80"/>
      <c r="L1083" s="365"/>
      <c r="M1083" s="370"/>
      <c r="N1083" s="342"/>
      <c r="O1083" s="370"/>
      <c r="P1083" s="342"/>
      <c r="Q1083" s="295"/>
      <c r="R1083" s="295"/>
      <c r="S1083" s="295"/>
      <c r="T1083" s="295"/>
      <c r="U1083" s="295"/>
      <c r="V1083" s="295"/>
      <c r="W1083" s="295"/>
      <c r="X1083" s="295"/>
      <c r="Y1083" s="295"/>
      <c r="Z1083" s="295"/>
      <c r="AA1083" s="295"/>
      <c r="AB1083" s="295"/>
      <c r="AC1083" s="295"/>
      <c r="AD1083" s="295"/>
      <c r="AE1083" s="295"/>
      <c r="AF1083" s="295"/>
      <c r="AG1083" s="295"/>
      <c r="AH1083" s="295"/>
      <c r="AI1083" s="295"/>
      <c r="AJ1083" s="295"/>
      <c r="AK1083" s="295"/>
      <c r="AL1083" s="295"/>
      <c r="AM1083" s="295"/>
      <c r="AN1083" s="295"/>
      <c r="AO1083" s="295"/>
      <c r="AP1083" s="295"/>
      <c r="AQ1083" s="295"/>
      <c r="AR1083" s="295"/>
      <c r="AS1083" s="295"/>
      <c r="AT1083" s="295"/>
      <c r="AU1083" s="295"/>
    </row>
    <row r="1084" spans="2:47" x14ac:dyDescent="0.3">
      <c r="B1084" s="363"/>
      <c r="C1084" s="295"/>
      <c r="D1084" s="295"/>
      <c r="E1084" s="370"/>
      <c r="F1084" s="117"/>
      <c r="G1084" s="295"/>
      <c r="H1084" s="365"/>
      <c r="I1084" s="80"/>
      <c r="J1084" s="363"/>
      <c r="K1084" s="80"/>
      <c r="L1084" s="365"/>
      <c r="M1084" s="370"/>
      <c r="N1084" s="342"/>
      <c r="O1084" s="370"/>
      <c r="P1084" s="342"/>
      <c r="Q1084" s="295"/>
      <c r="R1084" s="295"/>
      <c r="S1084" s="295"/>
      <c r="T1084" s="295"/>
      <c r="U1084" s="295"/>
      <c r="V1084" s="295"/>
      <c r="W1084" s="295"/>
      <c r="X1084" s="295"/>
      <c r="Y1084" s="295"/>
      <c r="Z1084" s="295"/>
      <c r="AA1084" s="295"/>
      <c r="AB1084" s="295"/>
      <c r="AC1084" s="295"/>
      <c r="AD1084" s="295"/>
      <c r="AE1084" s="295"/>
      <c r="AF1084" s="295"/>
      <c r="AG1084" s="295"/>
      <c r="AH1084" s="295"/>
      <c r="AI1084" s="295"/>
      <c r="AJ1084" s="295"/>
      <c r="AK1084" s="295"/>
      <c r="AL1084" s="295"/>
      <c r="AM1084" s="295"/>
      <c r="AN1084" s="295"/>
      <c r="AO1084" s="295"/>
      <c r="AP1084" s="295"/>
      <c r="AQ1084" s="295"/>
      <c r="AR1084" s="295"/>
      <c r="AS1084" s="295"/>
      <c r="AT1084" s="295"/>
      <c r="AU1084" s="295"/>
    </row>
    <row r="1085" spans="2:47" x14ac:dyDescent="0.3">
      <c r="B1085" s="363"/>
      <c r="C1085" s="295"/>
      <c r="D1085" s="295"/>
      <c r="E1085" s="370"/>
      <c r="F1085" s="117"/>
      <c r="G1085" s="295"/>
      <c r="H1085" s="365"/>
      <c r="I1085" s="80"/>
      <c r="J1085" s="363"/>
      <c r="K1085" s="80"/>
      <c r="L1085" s="365"/>
      <c r="M1085" s="370"/>
      <c r="N1085" s="342"/>
      <c r="O1085" s="370"/>
      <c r="P1085" s="342"/>
      <c r="Q1085" s="295"/>
      <c r="R1085" s="295"/>
      <c r="S1085" s="295"/>
      <c r="T1085" s="295"/>
      <c r="U1085" s="295"/>
      <c r="V1085" s="295"/>
      <c r="W1085" s="295"/>
      <c r="X1085" s="295"/>
      <c r="Y1085" s="295"/>
      <c r="Z1085" s="295"/>
      <c r="AA1085" s="295"/>
      <c r="AB1085" s="295"/>
      <c r="AC1085" s="295"/>
      <c r="AD1085" s="295"/>
      <c r="AE1085" s="295"/>
      <c r="AF1085" s="295"/>
      <c r="AG1085" s="295"/>
      <c r="AH1085" s="295"/>
      <c r="AI1085" s="295"/>
      <c r="AJ1085" s="295"/>
      <c r="AK1085" s="295"/>
      <c r="AL1085" s="295"/>
      <c r="AM1085" s="295"/>
      <c r="AN1085" s="295"/>
      <c r="AO1085" s="295"/>
      <c r="AP1085" s="295"/>
      <c r="AQ1085" s="295"/>
      <c r="AR1085" s="295"/>
      <c r="AS1085" s="295"/>
      <c r="AT1085" s="295"/>
      <c r="AU1085" s="295"/>
    </row>
    <row r="1086" spans="2:47" x14ac:dyDescent="0.3">
      <c r="B1086" s="363"/>
      <c r="C1086" s="295"/>
      <c r="D1086" s="295"/>
      <c r="E1086" s="370"/>
      <c r="F1086" s="117"/>
      <c r="G1086" s="295"/>
      <c r="H1086" s="365"/>
      <c r="I1086" s="80"/>
      <c r="J1086" s="363"/>
      <c r="K1086" s="80"/>
      <c r="L1086" s="365"/>
      <c r="M1086" s="370"/>
      <c r="N1086" s="342"/>
      <c r="O1086" s="370"/>
      <c r="P1086" s="342"/>
      <c r="Q1086" s="295"/>
      <c r="R1086" s="295"/>
      <c r="S1086" s="295"/>
      <c r="T1086" s="295"/>
      <c r="U1086" s="295"/>
      <c r="V1086" s="295"/>
      <c r="W1086" s="295"/>
      <c r="X1086" s="295"/>
      <c r="Y1086" s="295"/>
      <c r="Z1086" s="295"/>
      <c r="AA1086" s="295"/>
      <c r="AB1086" s="295"/>
      <c r="AC1086" s="295"/>
      <c r="AD1086" s="295"/>
      <c r="AE1086" s="295"/>
      <c r="AF1086" s="295"/>
      <c r="AG1086" s="295"/>
      <c r="AH1086" s="295"/>
      <c r="AI1086" s="295"/>
      <c r="AJ1086" s="295"/>
      <c r="AK1086" s="295"/>
      <c r="AL1086" s="295"/>
      <c r="AM1086" s="295"/>
      <c r="AN1086" s="295"/>
      <c r="AO1086" s="295"/>
      <c r="AP1086" s="295"/>
      <c r="AQ1086" s="295"/>
      <c r="AR1086" s="295"/>
      <c r="AS1086" s="295"/>
      <c r="AT1086" s="295"/>
      <c r="AU1086" s="295"/>
    </row>
    <row r="1087" spans="2:47" x14ac:dyDescent="0.3">
      <c r="B1087" s="363"/>
      <c r="C1087" s="295"/>
      <c r="D1087" s="295"/>
      <c r="E1087" s="370"/>
      <c r="F1087" s="117"/>
      <c r="G1087" s="295"/>
      <c r="H1087" s="365"/>
      <c r="I1087" s="80"/>
      <c r="J1087" s="363"/>
      <c r="K1087" s="80"/>
      <c r="L1087" s="365"/>
      <c r="M1087" s="370"/>
      <c r="N1087" s="342"/>
      <c r="O1087" s="370"/>
      <c r="P1087" s="342"/>
      <c r="Q1087" s="295"/>
      <c r="R1087" s="295"/>
      <c r="S1087" s="295"/>
      <c r="T1087" s="295"/>
      <c r="U1087" s="295"/>
      <c r="V1087" s="295"/>
      <c r="W1087" s="295"/>
      <c r="X1087" s="295"/>
      <c r="Y1087" s="295"/>
      <c r="Z1087" s="295"/>
      <c r="AA1087" s="295"/>
      <c r="AB1087" s="295"/>
      <c r="AC1087" s="295"/>
      <c r="AD1087" s="295"/>
      <c r="AE1087" s="295"/>
      <c r="AF1087" s="295"/>
      <c r="AG1087" s="295"/>
      <c r="AH1087" s="295"/>
      <c r="AI1087" s="295"/>
      <c r="AJ1087" s="295"/>
      <c r="AK1087" s="295"/>
      <c r="AL1087" s="295"/>
      <c r="AM1087" s="295"/>
      <c r="AN1087" s="295"/>
      <c r="AO1087" s="295"/>
      <c r="AP1087" s="295"/>
      <c r="AQ1087" s="295"/>
      <c r="AR1087" s="295"/>
      <c r="AS1087" s="295"/>
      <c r="AT1087" s="295"/>
      <c r="AU1087" s="295"/>
    </row>
    <row r="1088" spans="2:47" x14ac:dyDescent="0.3">
      <c r="B1088" s="363"/>
      <c r="C1088" s="295"/>
      <c r="D1088" s="295"/>
      <c r="E1088" s="370"/>
      <c r="F1088" s="117"/>
      <c r="G1088" s="295"/>
      <c r="H1088" s="365"/>
      <c r="I1088" s="80"/>
      <c r="J1088" s="363"/>
      <c r="K1088" s="80"/>
      <c r="L1088" s="365"/>
      <c r="M1088" s="370"/>
      <c r="N1088" s="342"/>
      <c r="O1088" s="370"/>
      <c r="P1088" s="342"/>
      <c r="Q1088" s="295"/>
      <c r="R1088" s="295"/>
      <c r="S1088" s="295"/>
      <c r="T1088" s="295"/>
      <c r="U1088" s="295"/>
      <c r="V1088" s="295"/>
      <c r="W1088" s="295"/>
      <c r="X1088" s="295"/>
      <c r="Y1088" s="295"/>
      <c r="Z1088" s="295"/>
      <c r="AA1088" s="295"/>
      <c r="AB1088" s="295"/>
      <c r="AC1088" s="295"/>
      <c r="AD1088" s="295"/>
      <c r="AE1088" s="295"/>
      <c r="AF1088" s="295"/>
      <c r="AG1088" s="295"/>
      <c r="AH1088" s="295"/>
      <c r="AI1088" s="295"/>
      <c r="AJ1088" s="295"/>
      <c r="AK1088" s="295"/>
      <c r="AL1088" s="295"/>
      <c r="AM1088" s="295"/>
      <c r="AN1088" s="295"/>
      <c r="AO1088" s="295"/>
      <c r="AP1088" s="295"/>
      <c r="AQ1088" s="295"/>
      <c r="AR1088" s="295"/>
      <c r="AS1088" s="295"/>
      <c r="AT1088" s="295"/>
      <c r="AU1088" s="295"/>
    </row>
    <row r="1089" spans="2:47" x14ac:dyDescent="0.3">
      <c r="B1089" s="363"/>
      <c r="C1089" s="295"/>
      <c r="D1089" s="295"/>
      <c r="E1089" s="370"/>
      <c r="F1089" s="117"/>
      <c r="G1089" s="295"/>
      <c r="H1089" s="365"/>
      <c r="I1089" s="80"/>
      <c r="J1089" s="363"/>
      <c r="K1089" s="80"/>
      <c r="L1089" s="365"/>
      <c r="M1089" s="370"/>
      <c r="N1089" s="342"/>
      <c r="O1089" s="370"/>
      <c r="P1089" s="342"/>
      <c r="Q1089" s="295"/>
      <c r="R1089" s="295"/>
      <c r="S1089" s="295"/>
      <c r="T1089" s="295"/>
      <c r="U1089" s="295"/>
      <c r="V1089" s="295"/>
      <c r="W1089" s="295"/>
      <c r="X1089" s="295"/>
      <c r="Y1089" s="295"/>
      <c r="Z1089" s="295"/>
      <c r="AA1089" s="295"/>
      <c r="AB1089" s="295"/>
      <c r="AC1089" s="295"/>
      <c r="AD1089" s="295"/>
      <c r="AE1089" s="295"/>
      <c r="AF1089" s="295"/>
      <c r="AG1089" s="295"/>
      <c r="AH1089" s="295"/>
      <c r="AI1089" s="295"/>
      <c r="AJ1089" s="295"/>
      <c r="AK1089" s="295"/>
      <c r="AL1089" s="295"/>
      <c r="AM1089" s="295"/>
      <c r="AN1089" s="295"/>
      <c r="AO1089" s="295"/>
      <c r="AP1089" s="295"/>
      <c r="AQ1089" s="295"/>
      <c r="AR1089" s="295"/>
      <c r="AS1089" s="295"/>
      <c r="AT1089" s="295"/>
      <c r="AU1089" s="295"/>
    </row>
    <row r="1090" spans="2:47" x14ac:dyDescent="0.3">
      <c r="B1090" s="363"/>
      <c r="C1090" s="295"/>
      <c r="D1090" s="295"/>
      <c r="E1090" s="370"/>
      <c r="F1090" s="117"/>
      <c r="G1090" s="295"/>
      <c r="H1090" s="365"/>
      <c r="I1090" s="80"/>
      <c r="J1090" s="363"/>
      <c r="K1090" s="80"/>
      <c r="L1090" s="365"/>
      <c r="M1090" s="370"/>
      <c r="N1090" s="342"/>
      <c r="O1090" s="370"/>
      <c r="P1090" s="342"/>
      <c r="Q1090" s="295"/>
      <c r="R1090" s="295"/>
      <c r="S1090" s="295"/>
      <c r="T1090" s="295"/>
      <c r="U1090" s="295"/>
      <c r="V1090" s="295"/>
      <c r="W1090" s="295"/>
      <c r="X1090" s="295"/>
      <c r="Y1090" s="295"/>
      <c r="Z1090" s="295"/>
      <c r="AA1090" s="295"/>
      <c r="AB1090" s="295"/>
      <c r="AC1090" s="295"/>
      <c r="AD1090" s="295"/>
      <c r="AE1090" s="295"/>
      <c r="AF1090" s="295"/>
      <c r="AG1090" s="295"/>
      <c r="AH1090" s="295"/>
      <c r="AI1090" s="295"/>
      <c r="AJ1090" s="295"/>
      <c r="AK1090" s="295"/>
      <c r="AL1090" s="295"/>
      <c r="AM1090" s="295"/>
      <c r="AN1090" s="295"/>
      <c r="AO1090" s="295"/>
      <c r="AP1090" s="295"/>
      <c r="AQ1090" s="295"/>
      <c r="AR1090" s="295"/>
      <c r="AS1090" s="295"/>
      <c r="AT1090" s="295"/>
      <c r="AU1090" s="295"/>
    </row>
    <row r="1091" spans="2:47" x14ac:dyDescent="0.3">
      <c r="B1091" s="363"/>
      <c r="C1091" s="295"/>
      <c r="D1091" s="295"/>
      <c r="E1091" s="370"/>
      <c r="F1091" s="117"/>
      <c r="G1091" s="295"/>
      <c r="H1091" s="365"/>
      <c r="I1091" s="80"/>
      <c r="J1091" s="363"/>
      <c r="K1091" s="80"/>
      <c r="L1091" s="365"/>
      <c r="M1091" s="370"/>
      <c r="N1091" s="342"/>
      <c r="O1091" s="370"/>
      <c r="P1091" s="342"/>
      <c r="Q1091" s="295"/>
      <c r="R1091" s="295"/>
      <c r="S1091" s="295"/>
      <c r="T1091" s="295"/>
      <c r="U1091" s="295"/>
      <c r="V1091" s="295"/>
      <c r="W1091" s="295"/>
      <c r="X1091" s="295"/>
      <c r="Y1091" s="295"/>
      <c r="Z1091" s="295"/>
      <c r="AA1091" s="295"/>
      <c r="AB1091" s="295"/>
      <c r="AC1091" s="295"/>
      <c r="AD1091" s="295"/>
      <c r="AE1091" s="295"/>
      <c r="AF1091" s="295"/>
      <c r="AG1091" s="295"/>
      <c r="AH1091" s="295"/>
      <c r="AI1091" s="295"/>
      <c r="AJ1091" s="295"/>
      <c r="AK1091" s="295"/>
      <c r="AL1091" s="295"/>
      <c r="AM1091" s="295"/>
      <c r="AN1091" s="295"/>
      <c r="AO1091" s="295"/>
      <c r="AP1091" s="295"/>
      <c r="AQ1091" s="295"/>
      <c r="AR1091" s="295"/>
      <c r="AS1091" s="295"/>
      <c r="AT1091" s="295"/>
      <c r="AU1091" s="295"/>
    </row>
    <row r="1092" spans="2:47" x14ac:dyDescent="0.3">
      <c r="B1092" s="363"/>
      <c r="C1092" s="295"/>
      <c r="D1092" s="295"/>
      <c r="E1092" s="370"/>
      <c r="F1092" s="117"/>
      <c r="G1092" s="295"/>
      <c r="H1092" s="365"/>
      <c r="I1092" s="80"/>
      <c r="J1092" s="363"/>
      <c r="K1092" s="80"/>
      <c r="L1092" s="365"/>
      <c r="M1092" s="370"/>
      <c r="N1092" s="342"/>
      <c r="O1092" s="370"/>
      <c r="P1092" s="342"/>
      <c r="Q1092" s="295"/>
      <c r="R1092" s="295"/>
      <c r="S1092" s="295"/>
      <c r="T1092" s="295"/>
      <c r="U1092" s="295"/>
      <c r="V1092" s="295"/>
      <c r="W1092" s="295"/>
      <c r="X1092" s="295"/>
      <c r="Y1092" s="295"/>
      <c r="Z1092" s="295"/>
      <c r="AA1092" s="295"/>
      <c r="AB1092" s="295"/>
      <c r="AC1092" s="295"/>
      <c r="AD1092" s="295"/>
      <c r="AE1092" s="295"/>
      <c r="AF1092" s="295"/>
      <c r="AG1092" s="295"/>
      <c r="AH1092" s="295"/>
      <c r="AI1092" s="295"/>
      <c r="AJ1092" s="295"/>
      <c r="AK1092" s="295"/>
      <c r="AL1092" s="295"/>
      <c r="AM1092" s="295"/>
      <c r="AN1092" s="295"/>
      <c r="AO1092" s="295"/>
      <c r="AP1092" s="295"/>
      <c r="AQ1092" s="295"/>
      <c r="AR1092" s="295"/>
      <c r="AS1092" s="295"/>
      <c r="AT1092" s="295"/>
      <c r="AU1092" s="295"/>
    </row>
    <row r="1093" spans="2:47" x14ac:dyDescent="0.3">
      <c r="B1093" s="363"/>
      <c r="C1093" s="295"/>
      <c r="D1093" s="295"/>
      <c r="E1093" s="370"/>
      <c r="F1093" s="117"/>
      <c r="G1093" s="295"/>
      <c r="H1093" s="365"/>
      <c r="I1093" s="80"/>
      <c r="J1093" s="363"/>
      <c r="K1093" s="80"/>
      <c r="L1093" s="365"/>
      <c r="M1093" s="370"/>
      <c r="N1093" s="342"/>
      <c r="O1093" s="370"/>
      <c r="P1093" s="342"/>
      <c r="Q1093" s="295"/>
      <c r="R1093" s="295"/>
      <c r="S1093" s="295"/>
      <c r="T1093" s="295"/>
      <c r="U1093" s="295"/>
      <c r="V1093" s="295"/>
      <c r="W1093" s="295"/>
      <c r="X1093" s="295"/>
      <c r="Y1093" s="295"/>
      <c r="Z1093" s="295"/>
      <c r="AA1093" s="295"/>
      <c r="AB1093" s="295"/>
      <c r="AC1093" s="295"/>
      <c r="AD1093" s="295"/>
      <c r="AE1093" s="295"/>
      <c r="AF1093" s="295"/>
      <c r="AG1093" s="295"/>
      <c r="AH1093" s="295"/>
      <c r="AI1093" s="295"/>
      <c r="AJ1093" s="295"/>
      <c r="AK1093" s="295"/>
      <c r="AL1093" s="295"/>
      <c r="AM1093" s="295"/>
      <c r="AN1093" s="295"/>
      <c r="AO1093" s="295"/>
      <c r="AP1093" s="295"/>
      <c r="AQ1093" s="295"/>
      <c r="AR1093" s="295"/>
      <c r="AS1093" s="295"/>
      <c r="AT1093" s="295"/>
      <c r="AU1093" s="295"/>
    </row>
    <row r="1094" spans="2:47" x14ac:dyDescent="0.3">
      <c r="B1094" s="80"/>
      <c r="C1094" s="295"/>
      <c r="D1094" s="295"/>
      <c r="E1094" s="370"/>
      <c r="F1094" s="117"/>
      <c r="G1094" s="295"/>
      <c r="H1094" s="365"/>
      <c r="I1094" s="80"/>
      <c r="J1094" s="117"/>
      <c r="K1094" s="80"/>
      <c r="L1094" s="117"/>
      <c r="M1094" s="370"/>
      <c r="N1094" s="295"/>
      <c r="O1094" s="370"/>
      <c r="P1094" s="295"/>
      <c r="Q1094" s="295"/>
      <c r="R1094" s="295"/>
      <c r="S1094" s="295"/>
      <c r="T1094" s="295"/>
      <c r="U1094" s="295"/>
      <c r="V1094" s="295"/>
      <c r="W1094" s="295"/>
      <c r="X1094" s="295"/>
      <c r="Y1094" s="295"/>
      <c r="Z1094" s="295"/>
      <c r="AA1094" s="295"/>
      <c r="AB1094" s="295"/>
      <c r="AC1094" s="295"/>
      <c r="AD1094" s="295"/>
      <c r="AE1094" s="295"/>
      <c r="AF1094" s="295"/>
      <c r="AG1094" s="295"/>
      <c r="AH1094" s="295"/>
      <c r="AI1094" s="295"/>
      <c r="AJ1094" s="295"/>
      <c r="AK1094" s="295"/>
      <c r="AL1094" s="295"/>
      <c r="AM1094" s="295"/>
      <c r="AN1094" s="295"/>
      <c r="AO1094" s="295"/>
      <c r="AP1094" s="295"/>
      <c r="AQ1094" s="295"/>
      <c r="AR1094" s="295"/>
      <c r="AS1094" s="295"/>
      <c r="AT1094" s="295"/>
      <c r="AU1094" s="295"/>
    </row>
  </sheetData>
  <mergeCells count="3152">
    <mergeCell ref="B371:L371"/>
    <mergeCell ref="B349:B351"/>
    <mergeCell ref="E355:E356"/>
    <mergeCell ref="D355:D356"/>
    <mergeCell ref="C355:C356"/>
    <mergeCell ref="B355:B356"/>
    <mergeCell ref="L349:L351"/>
    <mergeCell ref="H349:H351"/>
    <mergeCell ref="F349:F351"/>
    <mergeCell ref="E349:E351"/>
    <mergeCell ref="D349:D351"/>
    <mergeCell ref="C349:C351"/>
    <mergeCell ref="B330:B331"/>
    <mergeCell ref="H347:H348"/>
    <mergeCell ref="G347:G348"/>
    <mergeCell ref="F347:F348"/>
    <mergeCell ref="E347:E348"/>
    <mergeCell ref="D347:D348"/>
    <mergeCell ref="C347:C348"/>
    <mergeCell ref="B347:B348"/>
    <mergeCell ref="H330:H331"/>
    <mergeCell ref="G330:G331"/>
    <mergeCell ref="F330:F331"/>
    <mergeCell ref="E330:E331"/>
    <mergeCell ref="D330:D331"/>
    <mergeCell ref="C330:C331"/>
    <mergeCell ref="I355:I356"/>
    <mergeCell ref="K355:K356"/>
    <mergeCell ref="L355:L356"/>
    <mergeCell ref="B320:B321"/>
    <mergeCell ref="H322:H323"/>
    <mergeCell ref="G322:G323"/>
    <mergeCell ref="F322:F323"/>
    <mergeCell ref="E322:E323"/>
    <mergeCell ref="D322:D323"/>
    <mergeCell ref="C322:C323"/>
    <mergeCell ref="B322:B323"/>
    <mergeCell ref="H320:H321"/>
    <mergeCell ref="G320:G321"/>
    <mergeCell ref="F320:F321"/>
    <mergeCell ref="E320:E321"/>
    <mergeCell ref="D320:D321"/>
    <mergeCell ref="C320:C321"/>
    <mergeCell ref="B297:B299"/>
    <mergeCell ref="H311:H313"/>
    <mergeCell ref="G311:G313"/>
    <mergeCell ref="F311:F313"/>
    <mergeCell ref="E311:E313"/>
    <mergeCell ref="D311:D313"/>
    <mergeCell ref="C311:C313"/>
    <mergeCell ref="B311:B313"/>
    <mergeCell ref="H297:H299"/>
    <mergeCell ref="G297:G299"/>
    <mergeCell ref="F297:F299"/>
    <mergeCell ref="E297:E299"/>
    <mergeCell ref="D297:D299"/>
    <mergeCell ref="C297:C299"/>
    <mergeCell ref="C278:C279"/>
    <mergeCell ref="B278:B279"/>
    <mergeCell ref="H292:H294"/>
    <mergeCell ref="G292:G294"/>
    <mergeCell ref="F292:F294"/>
    <mergeCell ref="E292:E294"/>
    <mergeCell ref="D292:D294"/>
    <mergeCell ref="C292:C294"/>
    <mergeCell ref="B292:B294"/>
    <mergeCell ref="K278:K279"/>
    <mergeCell ref="J278:J279"/>
    <mergeCell ref="H278:H279"/>
    <mergeCell ref="F278:F279"/>
    <mergeCell ref="E278:E279"/>
    <mergeCell ref="D278:D279"/>
    <mergeCell ref="H272:H275"/>
    <mergeCell ref="F272:F275"/>
    <mergeCell ref="E272:E275"/>
    <mergeCell ref="D272:D275"/>
    <mergeCell ref="C272:C275"/>
    <mergeCell ref="B272:B275"/>
    <mergeCell ref="B282:B283"/>
    <mergeCell ref="C282:C283"/>
    <mergeCell ref="D282:D283"/>
    <mergeCell ref="E282:E283"/>
    <mergeCell ref="F282:F283"/>
    <mergeCell ref="D265:D267"/>
    <mergeCell ref="C265:C267"/>
    <mergeCell ref="B265:B267"/>
    <mergeCell ref="F270:F271"/>
    <mergeCell ref="E270:E271"/>
    <mergeCell ref="D270:D271"/>
    <mergeCell ref="C270:C271"/>
    <mergeCell ref="B270:B271"/>
    <mergeCell ref="F257:F259"/>
    <mergeCell ref="E257:E259"/>
    <mergeCell ref="D257:D259"/>
    <mergeCell ref="C257:C259"/>
    <mergeCell ref="B257:B259"/>
    <mergeCell ref="M265:M267"/>
    <mergeCell ref="L265:L267"/>
    <mergeCell ref="H265:H267"/>
    <mergeCell ref="F265:F267"/>
    <mergeCell ref="E265:E267"/>
    <mergeCell ref="F250:F251"/>
    <mergeCell ref="E250:E251"/>
    <mergeCell ref="D250:D251"/>
    <mergeCell ref="C250:C251"/>
    <mergeCell ref="B250:B251"/>
    <mergeCell ref="F19:F20"/>
    <mergeCell ref="E19:E20"/>
    <mergeCell ref="D19:D20"/>
    <mergeCell ref="C19:C20"/>
    <mergeCell ref="B19:B20"/>
    <mergeCell ref="H240:H241"/>
    <mergeCell ref="F240:F241"/>
    <mergeCell ref="E240:E241"/>
    <mergeCell ref="D240:D241"/>
    <mergeCell ref="C240:C241"/>
    <mergeCell ref="B240:B241"/>
    <mergeCell ref="F233:F234"/>
    <mergeCell ref="E233:E234"/>
    <mergeCell ref="D233:D234"/>
    <mergeCell ref="C233:C234"/>
    <mergeCell ref="B233:B234"/>
    <mergeCell ref="F237:F238"/>
    <mergeCell ref="E237:E238"/>
    <mergeCell ref="D237:D238"/>
    <mergeCell ref="C237:C238"/>
    <mergeCell ref="B237:B238"/>
    <mergeCell ref="B243:B244"/>
    <mergeCell ref="C243:C244"/>
    <mergeCell ref="D243:D244"/>
    <mergeCell ref="E243:E244"/>
    <mergeCell ref="F243:F244"/>
    <mergeCell ref="F226:F227"/>
    <mergeCell ref="E226:E227"/>
    <mergeCell ref="D226:D227"/>
    <mergeCell ref="C226:C227"/>
    <mergeCell ref="B226:B227"/>
    <mergeCell ref="F231:F232"/>
    <mergeCell ref="E231:E232"/>
    <mergeCell ref="D231:D232"/>
    <mergeCell ref="C231:C232"/>
    <mergeCell ref="B231:B232"/>
    <mergeCell ref="C217:C218"/>
    <mergeCell ref="B217:B218"/>
    <mergeCell ref="E223:E224"/>
    <mergeCell ref="D223:D224"/>
    <mergeCell ref="C223:C224"/>
    <mergeCell ref="L217:L218"/>
    <mergeCell ref="K217:K218"/>
    <mergeCell ref="H217:H218"/>
    <mergeCell ref="F217:F218"/>
    <mergeCell ref="E217:E218"/>
    <mergeCell ref="D217:D218"/>
    <mergeCell ref="F210:F211"/>
    <mergeCell ref="E210:E211"/>
    <mergeCell ref="D210:D211"/>
    <mergeCell ref="C210:C211"/>
    <mergeCell ref="B210:B211"/>
    <mergeCell ref="J215:J216"/>
    <mergeCell ref="H215:H216"/>
    <mergeCell ref="G215:G216"/>
    <mergeCell ref="F215:F216"/>
    <mergeCell ref="E215:E216"/>
    <mergeCell ref="D215:D216"/>
    <mergeCell ref="C215:C216"/>
    <mergeCell ref="B215:B216"/>
    <mergeCell ref="G212:G213"/>
    <mergeCell ref="F212:F213"/>
    <mergeCell ref="E212:E213"/>
    <mergeCell ref="D212:D213"/>
    <mergeCell ref="C212:C213"/>
    <mergeCell ref="B212:B213"/>
    <mergeCell ref="E199:E200"/>
    <mergeCell ref="D199:D200"/>
    <mergeCell ref="C199:C200"/>
    <mergeCell ref="B201:B202"/>
    <mergeCell ref="C201:C202"/>
    <mergeCell ref="D201:D202"/>
    <mergeCell ref="E201:E202"/>
    <mergeCell ref="F201:F202"/>
    <mergeCell ref="B197:B198"/>
    <mergeCell ref="H197:H198"/>
    <mergeCell ref="G197:G198"/>
    <mergeCell ref="F197:F198"/>
    <mergeCell ref="E197:E198"/>
    <mergeCell ref="D197:D198"/>
    <mergeCell ref="C197:C198"/>
    <mergeCell ref="F208:F209"/>
    <mergeCell ref="E208:E209"/>
    <mergeCell ref="D208:D209"/>
    <mergeCell ref="C208:C209"/>
    <mergeCell ref="B208:B209"/>
    <mergeCell ref="C180:C181"/>
    <mergeCell ref="B180:B181"/>
    <mergeCell ref="H182:H183"/>
    <mergeCell ref="G182:G183"/>
    <mergeCell ref="F182:F183"/>
    <mergeCell ref="E182:E183"/>
    <mergeCell ref="D182:D183"/>
    <mergeCell ref="C182:C183"/>
    <mergeCell ref="B182:B183"/>
    <mergeCell ref="F176:F177"/>
    <mergeCell ref="E176:E177"/>
    <mergeCell ref="D176:D177"/>
    <mergeCell ref="C176:C177"/>
    <mergeCell ref="B176:B177"/>
    <mergeCell ref="H180:H181"/>
    <mergeCell ref="G180:G181"/>
    <mergeCell ref="F180:F181"/>
    <mergeCell ref="E180:E181"/>
    <mergeCell ref="D180:D181"/>
    <mergeCell ref="B165:B167"/>
    <mergeCell ref="F174:F175"/>
    <mergeCell ref="E174:E175"/>
    <mergeCell ref="D174:D175"/>
    <mergeCell ref="C174:C175"/>
    <mergeCell ref="B174:B175"/>
    <mergeCell ref="K165:K167"/>
    <mergeCell ref="H165:H167"/>
    <mergeCell ref="F165:F167"/>
    <mergeCell ref="E165:E167"/>
    <mergeCell ref="D165:D167"/>
    <mergeCell ref="C165:C167"/>
    <mergeCell ref="B170:B171"/>
    <mergeCell ref="C170:C171"/>
    <mergeCell ref="D170:D171"/>
    <mergeCell ref="E170:E171"/>
    <mergeCell ref="F170:F171"/>
    <mergeCell ref="B159:B160"/>
    <mergeCell ref="H161:H162"/>
    <mergeCell ref="G161:G162"/>
    <mergeCell ref="F161:F162"/>
    <mergeCell ref="E161:E162"/>
    <mergeCell ref="D161:D162"/>
    <mergeCell ref="C161:C162"/>
    <mergeCell ref="B161:B162"/>
    <mergeCell ref="H159:H160"/>
    <mergeCell ref="G159:G160"/>
    <mergeCell ref="F159:F160"/>
    <mergeCell ref="E159:E160"/>
    <mergeCell ref="D159:D160"/>
    <mergeCell ref="C159:C160"/>
    <mergeCell ref="H157:H158"/>
    <mergeCell ref="G157:G158"/>
    <mergeCell ref="F157:F158"/>
    <mergeCell ref="E157:E158"/>
    <mergeCell ref="D157:D158"/>
    <mergeCell ref="C157:C158"/>
    <mergeCell ref="B157:B158"/>
    <mergeCell ref="F152:F153"/>
    <mergeCell ref="E152:E153"/>
    <mergeCell ref="D152:D153"/>
    <mergeCell ref="C152:C153"/>
    <mergeCell ref="B143:B145"/>
    <mergeCell ref="H150:H151"/>
    <mergeCell ref="G150:G151"/>
    <mergeCell ref="F150:F151"/>
    <mergeCell ref="E150:E151"/>
    <mergeCell ref="D150:D151"/>
    <mergeCell ref="C150:C151"/>
    <mergeCell ref="B150:B151"/>
    <mergeCell ref="B133:B134"/>
    <mergeCell ref="E136:E139"/>
    <mergeCell ref="D136:D139"/>
    <mergeCell ref="C136:C139"/>
    <mergeCell ref="B136:B139"/>
    <mergeCell ref="G143:G145"/>
    <mergeCell ref="F143:F145"/>
    <mergeCell ref="E143:E145"/>
    <mergeCell ref="D143:D145"/>
    <mergeCell ref="C143:C145"/>
    <mergeCell ref="L123:L124"/>
    <mergeCell ref="K123:K124"/>
    <mergeCell ref="H123:H124"/>
    <mergeCell ref="F123:F124"/>
    <mergeCell ref="E123:E124"/>
    <mergeCell ref="F115:F117"/>
    <mergeCell ref="E115:E117"/>
    <mergeCell ref="D115:D117"/>
    <mergeCell ref="C115:C117"/>
    <mergeCell ref="B115:B117"/>
    <mergeCell ref="F118:F119"/>
    <mergeCell ref="E118:E119"/>
    <mergeCell ref="D118:D119"/>
    <mergeCell ref="C118:C119"/>
    <mergeCell ref="B118:B119"/>
    <mergeCell ref="L133:L134"/>
    <mergeCell ref="H133:H134"/>
    <mergeCell ref="F133:F134"/>
    <mergeCell ref="E133:E134"/>
    <mergeCell ref="D133:D134"/>
    <mergeCell ref="C133:C134"/>
    <mergeCell ref="H130:H131"/>
    <mergeCell ref="F130:F131"/>
    <mergeCell ref="E130:E131"/>
    <mergeCell ref="D130:D131"/>
    <mergeCell ref="C130:C131"/>
    <mergeCell ref="B130:B131"/>
    <mergeCell ref="D123:D124"/>
    <mergeCell ref="C123:C124"/>
    <mergeCell ref="B123:B124"/>
    <mergeCell ref="E126:E128"/>
    <mergeCell ref="D126:D128"/>
    <mergeCell ref="D104:D106"/>
    <mergeCell ref="C104:C106"/>
    <mergeCell ref="B104:B106"/>
    <mergeCell ref="F302:F303"/>
    <mergeCell ref="E302:E303"/>
    <mergeCell ref="D302:D303"/>
    <mergeCell ref="C302:C303"/>
    <mergeCell ref="B302:B303"/>
    <mergeCell ref="F100:F102"/>
    <mergeCell ref="E100:E102"/>
    <mergeCell ref="D100:D102"/>
    <mergeCell ref="C100:C102"/>
    <mergeCell ref="B100:B102"/>
    <mergeCell ref="I104:I106"/>
    <mergeCell ref="H104:H106"/>
    <mergeCell ref="G104:G106"/>
    <mergeCell ref="F104:F106"/>
    <mergeCell ref="E104:E106"/>
    <mergeCell ref="B112:B114"/>
    <mergeCell ref="C112:C114"/>
    <mergeCell ref="D112:D114"/>
    <mergeCell ref="E112:E114"/>
    <mergeCell ref="F112:F114"/>
    <mergeCell ref="F121:F122"/>
    <mergeCell ref="E121:E122"/>
    <mergeCell ref="D121:D122"/>
    <mergeCell ref="C121:C122"/>
    <mergeCell ref="B121:B122"/>
    <mergeCell ref="C126:C128"/>
    <mergeCell ref="B126:B128"/>
    <mergeCell ref="H152:H153"/>
    <mergeCell ref="G152:G153"/>
    <mergeCell ref="F93:F94"/>
    <mergeCell ref="E93:E94"/>
    <mergeCell ref="D93:D94"/>
    <mergeCell ref="C93:C94"/>
    <mergeCell ref="B93:B94"/>
    <mergeCell ref="F95:F97"/>
    <mergeCell ref="E95:E97"/>
    <mergeCell ref="D95:D97"/>
    <mergeCell ref="C95:C97"/>
    <mergeCell ref="B95:B97"/>
    <mergeCell ref="F86:F87"/>
    <mergeCell ref="E86:E87"/>
    <mergeCell ref="D86:D87"/>
    <mergeCell ref="C86:C87"/>
    <mergeCell ref="B86:B87"/>
    <mergeCell ref="F88:F89"/>
    <mergeCell ref="E88:E89"/>
    <mergeCell ref="D88:D89"/>
    <mergeCell ref="C88:C89"/>
    <mergeCell ref="B88:B89"/>
    <mergeCell ref="G68:G69"/>
    <mergeCell ref="F68:F69"/>
    <mergeCell ref="E68:E69"/>
    <mergeCell ref="D68:D69"/>
    <mergeCell ref="C68:C69"/>
    <mergeCell ref="B68:B69"/>
    <mergeCell ref="G66:G67"/>
    <mergeCell ref="F66:F67"/>
    <mergeCell ref="E66:E67"/>
    <mergeCell ref="D66:D67"/>
    <mergeCell ref="C66:C67"/>
    <mergeCell ref="B66:B67"/>
    <mergeCell ref="H80:H81"/>
    <mergeCell ref="F80:F81"/>
    <mergeCell ref="E80:E81"/>
    <mergeCell ref="D80:D81"/>
    <mergeCell ref="C80:C81"/>
    <mergeCell ref="G73:G74"/>
    <mergeCell ref="F73:F74"/>
    <mergeCell ref="E73:E74"/>
    <mergeCell ref="D73:D74"/>
    <mergeCell ref="C73:C74"/>
    <mergeCell ref="B73:B74"/>
    <mergeCell ref="G71:G72"/>
    <mergeCell ref="F71:F72"/>
    <mergeCell ref="E71:E72"/>
    <mergeCell ref="D71:D72"/>
    <mergeCell ref="C71:C72"/>
    <mergeCell ref="B71:B72"/>
    <mergeCell ref="H73:H74"/>
    <mergeCell ref="H55:H57"/>
    <mergeCell ref="F55:F57"/>
    <mergeCell ref="E55:E57"/>
    <mergeCell ref="D55:D57"/>
    <mergeCell ref="C55:C57"/>
    <mergeCell ref="B55:B57"/>
    <mergeCell ref="H53:H54"/>
    <mergeCell ref="G53:G54"/>
    <mergeCell ref="F53:F54"/>
    <mergeCell ref="E53:E54"/>
    <mergeCell ref="C53:C54"/>
    <mergeCell ref="B53:B54"/>
    <mergeCell ref="B58:B59"/>
    <mergeCell ref="C58:C59"/>
    <mergeCell ref="D58:D59"/>
    <mergeCell ref="E58:E59"/>
    <mergeCell ref="F58:F59"/>
    <mergeCell ref="B43:B44"/>
    <mergeCell ref="C43:C44"/>
    <mergeCell ref="D43:D44"/>
    <mergeCell ref="E43:E44"/>
    <mergeCell ref="F43:F44"/>
    <mergeCell ref="AQ355:AQ356"/>
    <mergeCell ref="S355:S356"/>
    <mergeCell ref="T355:T356"/>
    <mergeCell ref="U355:U356"/>
    <mergeCell ref="V355:V356"/>
    <mergeCell ref="W355:W356"/>
    <mergeCell ref="X355:X356"/>
    <mergeCell ref="M355:M356"/>
    <mergeCell ref="N355:N356"/>
    <mergeCell ref="O355:O356"/>
    <mergeCell ref="P355:P356"/>
    <mergeCell ref="Q355:Q356"/>
    <mergeCell ref="R355:R356"/>
    <mergeCell ref="F355:F356"/>
    <mergeCell ref="G355:G356"/>
    <mergeCell ref="H355:H356"/>
    <mergeCell ref="AQ349:AQ351"/>
    <mergeCell ref="S349:S351"/>
    <mergeCell ref="T349:T351"/>
    <mergeCell ref="U349:U351"/>
    <mergeCell ref="V349:V351"/>
    <mergeCell ref="W349:W351"/>
    <mergeCell ref="X349:X351"/>
    <mergeCell ref="M349:M351"/>
    <mergeCell ref="N349:N351"/>
    <mergeCell ref="O349:O351"/>
    <mergeCell ref="P349:P351"/>
    <mergeCell ref="AR355:AR356"/>
    <mergeCell ref="AS355:AS356"/>
    <mergeCell ref="AT355:AT356"/>
    <mergeCell ref="AU355:AU356"/>
    <mergeCell ref="AK355:AK356"/>
    <mergeCell ref="AL355:AL356"/>
    <mergeCell ref="AM355:AM356"/>
    <mergeCell ref="AN355:AN356"/>
    <mergeCell ref="AO355:AO356"/>
    <mergeCell ref="AP355:AP356"/>
    <mergeCell ref="AE355:AE356"/>
    <mergeCell ref="AF355:AF356"/>
    <mergeCell ref="AG355:AG356"/>
    <mergeCell ref="AH355:AH356"/>
    <mergeCell ref="AI355:AI356"/>
    <mergeCell ref="AJ355:AJ356"/>
    <mergeCell ref="Y355:Y356"/>
    <mergeCell ref="Z355:Z356"/>
    <mergeCell ref="AA355:AA356"/>
    <mergeCell ref="AB355:AB356"/>
    <mergeCell ref="AC355:AC356"/>
    <mergeCell ref="AD355:AD356"/>
    <mergeCell ref="AK349:AK351"/>
    <mergeCell ref="AL349:AL351"/>
    <mergeCell ref="AM349:AM351"/>
    <mergeCell ref="AN349:AN351"/>
    <mergeCell ref="AO349:AO351"/>
    <mergeCell ref="AP349:AP351"/>
    <mergeCell ref="AE349:AE351"/>
    <mergeCell ref="AF349:AF351"/>
    <mergeCell ref="AG349:AG351"/>
    <mergeCell ref="AH349:AH351"/>
    <mergeCell ref="AI349:AI351"/>
    <mergeCell ref="AJ349:AJ351"/>
    <mergeCell ref="Y349:Y351"/>
    <mergeCell ref="Z349:Z351"/>
    <mergeCell ref="AA349:AA351"/>
    <mergeCell ref="AB349:AB351"/>
    <mergeCell ref="AC349:AC351"/>
    <mergeCell ref="AD349:AD351"/>
    <mergeCell ref="Q349:Q351"/>
    <mergeCell ref="R349:R351"/>
    <mergeCell ref="AT347:AT348"/>
    <mergeCell ref="AU347:AU348"/>
    <mergeCell ref="AN347:AN348"/>
    <mergeCell ref="AO347:AO348"/>
    <mergeCell ref="AP347:AP348"/>
    <mergeCell ref="AQ347:AQ348"/>
    <mergeCell ref="AR347:AR348"/>
    <mergeCell ref="AS347:AS348"/>
    <mergeCell ref="AH347:AH348"/>
    <mergeCell ref="AI347:AI348"/>
    <mergeCell ref="AJ347:AJ348"/>
    <mergeCell ref="AK347:AK348"/>
    <mergeCell ref="AL347:AL348"/>
    <mergeCell ref="AM347:AM348"/>
    <mergeCell ref="AB347:AB348"/>
    <mergeCell ref="AC347:AC348"/>
    <mergeCell ref="AD347:AD348"/>
    <mergeCell ref="AE347:AE348"/>
    <mergeCell ref="AF347:AF348"/>
    <mergeCell ref="AG347:AG348"/>
    <mergeCell ref="V347:V348"/>
    <mergeCell ref="W347:W348"/>
    <mergeCell ref="X347:X348"/>
    <mergeCell ref="Y347:Y348"/>
    <mergeCell ref="Z347:Z348"/>
    <mergeCell ref="AA347:AA348"/>
    <mergeCell ref="AR349:AR351"/>
    <mergeCell ref="AS349:AS351"/>
    <mergeCell ref="AT349:AT351"/>
    <mergeCell ref="AU349:AU351"/>
    <mergeCell ref="P347:P348"/>
    <mergeCell ref="Q347:Q348"/>
    <mergeCell ref="R347:R348"/>
    <mergeCell ref="S347:S348"/>
    <mergeCell ref="T347:T348"/>
    <mergeCell ref="U347:U348"/>
    <mergeCell ref="I347:I348"/>
    <mergeCell ref="K347:K348"/>
    <mergeCell ref="L347:L348"/>
    <mergeCell ref="M347:M348"/>
    <mergeCell ref="N347:N348"/>
    <mergeCell ref="O347:O348"/>
    <mergeCell ref="AT330:AT331"/>
    <mergeCell ref="AU330:AU331"/>
    <mergeCell ref="AN330:AN331"/>
    <mergeCell ref="AO330:AO331"/>
    <mergeCell ref="AP330:AP331"/>
    <mergeCell ref="AQ330:AQ331"/>
    <mergeCell ref="AR330:AR331"/>
    <mergeCell ref="AS330:AS331"/>
    <mergeCell ref="AH330:AH331"/>
    <mergeCell ref="AI330:AI331"/>
    <mergeCell ref="AJ330:AJ331"/>
    <mergeCell ref="AK330:AK331"/>
    <mergeCell ref="AL330:AL331"/>
    <mergeCell ref="AM330:AM331"/>
    <mergeCell ref="AB330:AB331"/>
    <mergeCell ref="AC330:AC331"/>
    <mergeCell ref="AD330:AD331"/>
    <mergeCell ref="AE330:AE331"/>
    <mergeCell ref="AF330:AF331"/>
    <mergeCell ref="AG330:AG331"/>
    <mergeCell ref="V330:V331"/>
    <mergeCell ref="W330:W331"/>
    <mergeCell ref="X330:X331"/>
    <mergeCell ref="Y330:Y331"/>
    <mergeCell ref="Z330:Z331"/>
    <mergeCell ref="AA330:AA331"/>
    <mergeCell ref="P330:P331"/>
    <mergeCell ref="Q330:Q331"/>
    <mergeCell ref="R330:R331"/>
    <mergeCell ref="S330:S331"/>
    <mergeCell ref="T330:T331"/>
    <mergeCell ref="U330:U331"/>
    <mergeCell ref="I330:I331"/>
    <mergeCell ref="K330:K331"/>
    <mergeCell ref="L330:L331"/>
    <mergeCell ref="M330:M331"/>
    <mergeCell ref="N330:N331"/>
    <mergeCell ref="O330:O331"/>
    <mergeCell ref="AT322:AT323"/>
    <mergeCell ref="AU322:AU323"/>
    <mergeCell ref="AN322:AN323"/>
    <mergeCell ref="AO322:AO323"/>
    <mergeCell ref="AP322:AP323"/>
    <mergeCell ref="AQ322:AQ323"/>
    <mergeCell ref="AR322:AR323"/>
    <mergeCell ref="AS322:AS323"/>
    <mergeCell ref="AH322:AH323"/>
    <mergeCell ref="AI322:AI323"/>
    <mergeCell ref="AJ322:AJ323"/>
    <mergeCell ref="AK322:AK323"/>
    <mergeCell ref="AL322:AL323"/>
    <mergeCell ref="AM322:AM323"/>
    <mergeCell ref="AB322:AB323"/>
    <mergeCell ref="AC322:AC323"/>
    <mergeCell ref="AD322:AD323"/>
    <mergeCell ref="AE322:AE323"/>
    <mergeCell ref="AF322:AF323"/>
    <mergeCell ref="AG322:AG323"/>
    <mergeCell ref="V322:V323"/>
    <mergeCell ref="W322:W323"/>
    <mergeCell ref="X322:X323"/>
    <mergeCell ref="Y322:Y323"/>
    <mergeCell ref="Z322:Z323"/>
    <mergeCell ref="AA322:AA323"/>
    <mergeCell ref="P322:P323"/>
    <mergeCell ref="Q322:Q323"/>
    <mergeCell ref="R322:R323"/>
    <mergeCell ref="S322:S323"/>
    <mergeCell ref="T322:T323"/>
    <mergeCell ref="U322:U323"/>
    <mergeCell ref="I322:I323"/>
    <mergeCell ref="K322:K323"/>
    <mergeCell ref="L322:L323"/>
    <mergeCell ref="M322:M323"/>
    <mergeCell ref="N322:N323"/>
    <mergeCell ref="O322:O323"/>
    <mergeCell ref="AT320:AT321"/>
    <mergeCell ref="AU320:AU321"/>
    <mergeCell ref="AN320:AN321"/>
    <mergeCell ref="AO320:AO321"/>
    <mergeCell ref="AP320:AP321"/>
    <mergeCell ref="AQ320:AQ321"/>
    <mergeCell ref="AR320:AR321"/>
    <mergeCell ref="AS320:AS321"/>
    <mergeCell ref="AH320:AH321"/>
    <mergeCell ref="AI320:AI321"/>
    <mergeCell ref="AJ320:AJ321"/>
    <mergeCell ref="AK320:AK321"/>
    <mergeCell ref="AL320:AL321"/>
    <mergeCell ref="AM320:AM321"/>
    <mergeCell ref="AB320:AB321"/>
    <mergeCell ref="AC320:AC321"/>
    <mergeCell ref="AD320:AD321"/>
    <mergeCell ref="AE320:AE321"/>
    <mergeCell ref="AF320:AF321"/>
    <mergeCell ref="AG320:AG321"/>
    <mergeCell ref="V320:V321"/>
    <mergeCell ref="W320:W321"/>
    <mergeCell ref="X320:X321"/>
    <mergeCell ref="Y320:Y321"/>
    <mergeCell ref="Z320:Z321"/>
    <mergeCell ref="AA320:AA321"/>
    <mergeCell ref="P320:P321"/>
    <mergeCell ref="Q320:Q321"/>
    <mergeCell ref="R320:R321"/>
    <mergeCell ref="S320:S321"/>
    <mergeCell ref="T320:T321"/>
    <mergeCell ref="U320:U321"/>
    <mergeCell ref="I320:I321"/>
    <mergeCell ref="K320:K321"/>
    <mergeCell ref="L320:L321"/>
    <mergeCell ref="M320:M321"/>
    <mergeCell ref="N320:N321"/>
    <mergeCell ref="O320:O321"/>
    <mergeCell ref="AT311:AT313"/>
    <mergeCell ref="AU311:AU313"/>
    <mergeCell ref="AN311:AN313"/>
    <mergeCell ref="AO311:AO313"/>
    <mergeCell ref="AP311:AP313"/>
    <mergeCell ref="AQ311:AQ313"/>
    <mergeCell ref="AR311:AR313"/>
    <mergeCell ref="AS311:AS313"/>
    <mergeCell ref="AH311:AH313"/>
    <mergeCell ref="AI311:AI313"/>
    <mergeCell ref="AJ311:AJ313"/>
    <mergeCell ref="AK311:AK313"/>
    <mergeCell ref="AL311:AL313"/>
    <mergeCell ref="AM311:AM313"/>
    <mergeCell ref="AB311:AB313"/>
    <mergeCell ref="AC311:AC313"/>
    <mergeCell ref="AD311:AD313"/>
    <mergeCell ref="AE311:AE313"/>
    <mergeCell ref="AF311:AF313"/>
    <mergeCell ref="AG311:AG313"/>
    <mergeCell ref="V311:V313"/>
    <mergeCell ref="W311:W313"/>
    <mergeCell ref="X311:X313"/>
    <mergeCell ref="Y311:Y313"/>
    <mergeCell ref="Z311:Z313"/>
    <mergeCell ref="AA311:AA313"/>
    <mergeCell ref="P311:P313"/>
    <mergeCell ref="Q311:Q313"/>
    <mergeCell ref="R311:R313"/>
    <mergeCell ref="S311:S313"/>
    <mergeCell ref="T311:T313"/>
    <mergeCell ref="U311:U313"/>
    <mergeCell ref="I311:I313"/>
    <mergeCell ref="K311:K313"/>
    <mergeCell ref="L311:L313"/>
    <mergeCell ref="M311:M313"/>
    <mergeCell ref="N311:N313"/>
    <mergeCell ref="O311:O313"/>
    <mergeCell ref="AT297:AT299"/>
    <mergeCell ref="AU297:AU299"/>
    <mergeCell ref="AN297:AN299"/>
    <mergeCell ref="AO297:AO299"/>
    <mergeCell ref="AP297:AP299"/>
    <mergeCell ref="AQ297:AQ299"/>
    <mergeCell ref="AR297:AR299"/>
    <mergeCell ref="AS297:AS299"/>
    <mergeCell ref="AH297:AH299"/>
    <mergeCell ref="AI297:AI299"/>
    <mergeCell ref="AJ297:AJ299"/>
    <mergeCell ref="AK297:AK299"/>
    <mergeCell ref="AL297:AL299"/>
    <mergeCell ref="AM297:AM299"/>
    <mergeCell ref="AB297:AB299"/>
    <mergeCell ref="AC297:AC299"/>
    <mergeCell ref="AD297:AD299"/>
    <mergeCell ref="AE297:AE299"/>
    <mergeCell ref="AF297:AF299"/>
    <mergeCell ref="AG297:AG299"/>
    <mergeCell ref="V297:V299"/>
    <mergeCell ref="W297:W299"/>
    <mergeCell ref="X297:X299"/>
    <mergeCell ref="Y297:Y299"/>
    <mergeCell ref="Z297:Z299"/>
    <mergeCell ref="AA297:AA299"/>
    <mergeCell ref="P297:P299"/>
    <mergeCell ref="Q297:Q299"/>
    <mergeCell ref="R297:R299"/>
    <mergeCell ref="S297:S299"/>
    <mergeCell ref="T297:T299"/>
    <mergeCell ref="U297:U299"/>
    <mergeCell ref="I297:I299"/>
    <mergeCell ref="K297:K299"/>
    <mergeCell ref="L297:L299"/>
    <mergeCell ref="M297:M299"/>
    <mergeCell ref="N297:N299"/>
    <mergeCell ref="O297:O299"/>
    <mergeCell ref="AT292:AT294"/>
    <mergeCell ref="AU292:AU294"/>
    <mergeCell ref="AN292:AN294"/>
    <mergeCell ref="AO292:AO294"/>
    <mergeCell ref="AP292:AP294"/>
    <mergeCell ref="AQ292:AQ294"/>
    <mergeCell ref="AR292:AR294"/>
    <mergeCell ref="AS292:AS294"/>
    <mergeCell ref="AH292:AH294"/>
    <mergeCell ref="AI292:AI294"/>
    <mergeCell ref="AJ292:AJ294"/>
    <mergeCell ref="AK292:AK294"/>
    <mergeCell ref="AL292:AL294"/>
    <mergeCell ref="AM292:AM294"/>
    <mergeCell ref="AB292:AB294"/>
    <mergeCell ref="AC292:AC294"/>
    <mergeCell ref="AD292:AD294"/>
    <mergeCell ref="AE292:AE294"/>
    <mergeCell ref="AF292:AF294"/>
    <mergeCell ref="AG292:AG294"/>
    <mergeCell ref="V292:V294"/>
    <mergeCell ref="W292:W294"/>
    <mergeCell ref="X292:X294"/>
    <mergeCell ref="Y292:Y294"/>
    <mergeCell ref="Z292:Z294"/>
    <mergeCell ref="AA292:AA294"/>
    <mergeCell ref="P292:P294"/>
    <mergeCell ref="Q292:Q294"/>
    <mergeCell ref="R292:R294"/>
    <mergeCell ref="S292:S294"/>
    <mergeCell ref="T292:T294"/>
    <mergeCell ref="U292:U294"/>
    <mergeCell ref="I292:I294"/>
    <mergeCell ref="K292:K294"/>
    <mergeCell ref="L292:L294"/>
    <mergeCell ref="M292:M294"/>
    <mergeCell ref="N292:N294"/>
    <mergeCell ref="O292:O294"/>
    <mergeCell ref="AT282:AT283"/>
    <mergeCell ref="AU282:AU283"/>
    <mergeCell ref="AN282:AN283"/>
    <mergeCell ref="AO282:AO283"/>
    <mergeCell ref="AP282:AP283"/>
    <mergeCell ref="AQ282:AQ283"/>
    <mergeCell ref="AR282:AR283"/>
    <mergeCell ref="AS282:AS283"/>
    <mergeCell ref="AH282:AH283"/>
    <mergeCell ref="AI282:AI283"/>
    <mergeCell ref="AJ282:AJ283"/>
    <mergeCell ref="AK282:AK283"/>
    <mergeCell ref="AL282:AL283"/>
    <mergeCell ref="AM282:AM283"/>
    <mergeCell ref="AB282:AB283"/>
    <mergeCell ref="AC282:AC283"/>
    <mergeCell ref="AD282:AD283"/>
    <mergeCell ref="AE282:AE283"/>
    <mergeCell ref="AF282:AF283"/>
    <mergeCell ref="AG282:AG283"/>
    <mergeCell ref="V282:V283"/>
    <mergeCell ref="W282:W283"/>
    <mergeCell ref="X282:X283"/>
    <mergeCell ref="Y282:Y283"/>
    <mergeCell ref="Z282:Z283"/>
    <mergeCell ref="AA282:AA283"/>
    <mergeCell ref="P282:P283"/>
    <mergeCell ref="Q282:Q283"/>
    <mergeCell ref="R282:R283"/>
    <mergeCell ref="S282:S283"/>
    <mergeCell ref="T282:T283"/>
    <mergeCell ref="U282:U283"/>
    <mergeCell ref="H282:H283"/>
    <mergeCell ref="K282:K283"/>
    <mergeCell ref="L282:L283"/>
    <mergeCell ref="M282:M283"/>
    <mergeCell ref="N282:N283"/>
    <mergeCell ref="O282:O283"/>
    <mergeCell ref="AP278:AP279"/>
    <mergeCell ref="AQ278:AQ279"/>
    <mergeCell ref="AR278:AR279"/>
    <mergeCell ref="AS278:AS279"/>
    <mergeCell ref="AT278:AT279"/>
    <mergeCell ref="AU278:AU279"/>
    <mergeCell ref="AJ278:AJ279"/>
    <mergeCell ref="AK278:AK279"/>
    <mergeCell ref="AL278:AL279"/>
    <mergeCell ref="AM278:AM279"/>
    <mergeCell ref="AN278:AN279"/>
    <mergeCell ref="AO278:AO279"/>
    <mergeCell ref="AD278:AD279"/>
    <mergeCell ref="AE278:AE279"/>
    <mergeCell ref="AF278:AF279"/>
    <mergeCell ref="AG278:AG279"/>
    <mergeCell ref="AH278:AH279"/>
    <mergeCell ref="AI278:AI279"/>
    <mergeCell ref="X278:X279"/>
    <mergeCell ref="Y278:Y279"/>
    <mergeCell ref="Z278:Z279"/>
    <mergeCell ref="AA278:AA279"/>
    <mergeCell ref="AB278:AB279"/>
    <mergeCell ref="AC278:AC279"/>
    <mergeCell ref="R278:R279"/>
    <mergeCell ref="S278:S279"/>
    <mergeCell ref="T278:T279"/>
    <mergeCell ref="U278:U279"/>
    <mergeCell ref="V278:V279"/>
    <mergeCell ref="W278:W279"/>
    <mergeCell ref="L278:L279"/>
    <mergeCell ref="M278:M279"/>
    <mergeCell ref="N278:N279"/>
    <mergeCell ref="O278:O279"/>
    <mergeCell ref="P278:P279"/>
    <mergeCell ref="Q278:Q279"/>
    <mergeCell ref="AU272:AU275"/>
    <mergeCell ref="AO272:AO275"/>
    <mergeCell ref="AP272:AP275"/>
    <mergeCell ref="AQ272:AQ275"/>
    <mergeCell ref="AR272:AR275"/>
    <mergeCell ref="AS272:AS275"/>
    <mergeCell ref="AT272:AT275"/>
    <mergeCell ref="AI272:AI275"/>
    <mergeCell ref="AJ272:AJ275"/>
    <mergeCell ref="AK272:AK275"/>
    <mergeCell ref="AL272:AL275"/>
    <mergeCell ref="AM272:AM275"/>
    <mergeCell ref="AN272:AN275"/>
    <mergeCell ref="AC272:AC275"/>
    <mergeCell ref="AD272:AD275"/>
    <mergeCell ref="AE272:AE275"/>
    <mergeCell ref="AF272:AF275"/>
    <mergeCell ref="AG272:AG275"/>
    <mergeCell ref="AH272:AH275"/>
    <mergeCell ref="W272:W275"/>
    <mergeCell ref="X272:X275"/>
    <mergeCell ref="Y272:Y275"/>
    <mergeCell ref="Z272:Z275"/>
    <mergeCell ref="AA272:AA275"/>
    <mergeCell ref="AB272:AB275"/>
    <mergeCell ref="Q272:Q275"/>
    <mergeCell ref="R272:R275"/>
    <mergeCell ref="S272:S275"/>
    <mergeCell ref="T272:T275"/>
    <mergeCell ref="U272:U275"/>
    <mergeCell ref="V272:V275"/>
    <mergeCell ref="K272:K275"/>
    <mergeCell ref="L272:L275"/>
    <mergeCell ref="M272:M275"/>
    <mergeCell ref="N272:N275"/>
    <mergeCell ref="O272:O275"/>
    <mergeCell ref="P272:P275"/>
    <mergeCell ref="AS270:AS271"/>
    <mergeCell ref="AT270:AT271"/>
    <mergeCell ref="AU270:AU271"/>
    <mergeCell ref="AM270:AM271"/>
    <mergeCell ref="AN270:AN271"/>
    <mergeCell ref="AO270:AO271"/>
    <mergeCell ref="AP270:AP271"/>
    <mergeCell ref="AQ270:AQ271"/>
    <mergeCell ref="AR270:AR271"/>
    <mergeCell ref="AG270:AG271"/>
    <mergeCell ref="AH270:AH271"/>
    <mergeCell ref="AI270:AI271"/>
    <mergeCell ref="AJ270:AJ271"/>
    <mergeCell ref="AK270:AK271"/>
    <mergeCell ref="AL270:AL271"/>
    <mergeCell ref="AA270:AA271"/>
    <mergeCell ref="AB270:AB271"/>
    <mergeCell ref="AC270:AC271"/>
    <mergeCell ref="AD270:AD271"/>
    <mergeCell ref="AE270:AE271"/>
    <mergeCell ref="AF270:AF271"/>
    <mergeCell ref="U270:U271"/>
    <mergeCell ref="V270:V271"/>
    <mergeCell ref="W270:W271"/>
    <mergeCell ref="X270:X271"/>
    <mergeCell ref="Y270:Y271"/>
    <mergeCell ref="Z270:Z271"/>
    <mergeCell ref="O270:O271"/>
    <mergeCell ref="P270:P271"/>
    <mergeCell ref="Q270:Q271"/>
    <mergeCell ref="R270:R271"/>
    <mergeCell ref="S270:S271"/>
    <mergeCell ref="T270:T271"/>
    <mergeCell ref="H270:H271"/>
    <mergeCell ref="J270:J271"/>
    <mergeCell ref="K270:K271"/>
    <mergeCell ref="L270:L271"/>
    <mergeCell ref="M270:M271"/>
    <mergeCell ref="N270:N271"/>
    <mergeCell ref="AR265:AR267"/>
    <mergeCell ref="AS265:AS267"/>
    <mergeCell ref="AT265:AT267"/>
    <mergeCell ref="AU265:AU267"/>
    <mergeCell ref="AL265:AL267"/>
    <mergeCell ref="AM265:AM267"/>
    <mergeCell ref="AN265:AN267"/>
    <mergeCell ref="AO265:AO267"/>
    <mergeCell ref="AP265:AP267"/>
    <mergeCell ref="AQ265:AQ267"/>
    <mergeCell ref="AF265:AF267"/>
    <mergeCell ref="AG265:AG267"/>
    <mergeCell ref="AH265:AH267"/>
    <mergeCell ref="AI265:AI267"/>
    <mergeCell ref="AJ265:AJ267"/>
    <mergeCell ref="AK265:AK267"/>
    <mergeCell ref="Z265:Z267"/>
    <mergeCell ref="AA265:AA267"/>
    <mergeCell ref="AB265:AB267"/>
    <mergeCell ref="AC265:AC267"/>
    <mergeCell ref="AD265:AD267"/>
    <mergeCell ref="AE265:AE267"/>
    <mergeCell ref="T265:T267"/>
    <mergeCell ref="U265:U267"/>
    <mergeCell ref="V265:V267"/>
    <mergeCell ref="W265:W267"/>
    <mergeCell ref="X265:X267"/>
    <mergeCell ref="Y265:Y267"/>
    <mergeCell ref="N265:N267"/>
    <mergeCell ref="O265:O267"/>
    <mergeCell ref="P265:P267"/>
    <mergeCell ref="Q265:Q267"/>
    <mergeCell ref="R265:R267"/>
    <mergeCell ref="S265:S267"/>
    <mergeCell ref="AU257:AU259"/>
    <mergeCell ref="AO257:AO259"/>
    <mergeCell ref="AP257:AP259"/>
    <mergeCell ref="AQ257:AQ259"/>
    <mergeCell ref="AR257:AR259"/>
    <mergeCell ref="AS257:AS259"/>
    <mergeCell ref="AT257:AT259"/>
    <mergeCell ref="AI257:AI259"/>
    <mergeCell ref="AJ257:AJ259"/>
    <mergeCell ref="AK257:AK259"/>
    <mergeCell ref="AL257:AL259"/>
    <mergeCell ref="AM257:AM259"/>
    <mergeCell ref="AN257:AN259"/>
    <mergeCell ref="AC257:AC259"/>
    <mergeCell ref="AD257:AD259"/>
    <mergeCell ref="AE257:AE259"/>
    <mergeCell ref="AF257:AF259"/>
    <mergeCell ref="AG257:AG259"/>
    <mergeCell ref="AH257:AH259"/>
    <mergeCell ref="W257:W259"/>
    <mergeCell ref="X257:X259"/>
    <mergeCell ref="Y257:Y259"/>
    <mergeCell ref="Z257:Z259"/>
    <mergeCell ref="AA257:AA259"/>
    <mergeCell ref="AB257:AB259"/>
    <mergeCell ref="Q257:Q259"/>
    <mergeCell ref="R257:R259"/>
    <mergeCell ref="S257:S259"/>
    <mergeCell ref="T257:T259"/>
    <mergeCell ref="U257:U259"/>
    <mergeCell ref="V257:V259"/>
    <mergeCell ref="H257:H259"/>
    <mergeCell ref="L257:L259"/>
    <mergeCell ref="M257:M259"/>
    <mergeCell ref="N257:N259"/>
    <mergeCell ref="O257:O259"/>
    <mergeCell ref="P257:P259"/>
    <mergeCell ref="AR19:AR20"/>
    <mergeCell ref="AS19:AS20"/>
    <mergeCell ref="AT19:AT20"/>
    <mergeCell ref="AU19:AU20"/>
    <mergeCell ref="AL19:AL20"/>
    <mergeCell ref="AM19:AM20"/>
    <mergeCell ref="AN19:AN20"/>
    <mergeCell ref="AO19:AO20"/>
    <mergeCell ref="AP19:AP20"/>
    <mergeCell ref="AQ19:AQ20"/>
    <mergeCell ref="AF19:AF20"/>
    <mergeCell ref="AG19:AG20"/>
    <mergeCell ref="AH19:AH20"/>
    <mergeCell ref="AI19:AI20"/>
    <mergeCell ref="AJ19:AJ20"/>
    <mergeCell ref="AK19:AK20"/>
    <mergeCell ref="Z19:Z20"/>
    <mergeCell ref="AA19:AA20"/>
    <mergeCell ref="AB19:AB20"/>
    <mergeCell ref="AC19:AC20"/>
    <mergeCell ref="AD19:AD20"/>
    <mergeCell ref="AE19:AE20"/>
    <mergeCell ref="T19:T20"/>
    <mergeCell ref="U19:U20"/>
    <mergeCell ref="V19:V20"/>
    <mergeCell ref="W19:W20"/>
    <mergeCell ref="X19:X20"/>
    <mergeCell ref="Y19:Y20"/>
    <mergeCell ref="N19:N20"/>
    <mergeCell ref="O19:O20"/>
    <mergeCell ref="P19:P20"/>
    <mergeCell ref="Q19:Q20"/>
    <mergeCell ref="R19:R20"/>
    <mergeCell ref="S19:S20"/>
    <mergeCell ref="G19:G20"/>
    <mergeCell ref="H19:H20"/>
    <mergeCell ref="I19:I20"/>
    <mergeCell ref="K19:K20"/>
    <mergeCell ref="L19:L20"/>
    <mergeCell ref="M19:M20"/>
    <mergeCell ref="AR250:AR251"/>
    <mergeCell ref="AS250:AS251"/>
    <mergeCell ref="AT250:AT251"/>
    <mergeCell ref="AU250:AU251"/>
    <mergeCell ref="AL250:AL251"/>
    <mergeCell ref="AM250:AM251"/>
    <mergeCell ref="AN250:AN251"/>
    <mergeCell ref="AO250:AO251"/>
    <mergeCell ref="AP250:AP251"/>
    <mergeCell ref="AQ250:AQ251"/>
    <mergeCell ref="AF250:AF251"/>
    <mergeCell ref="AG250:AG251"/>
    <mergeCell ref="AH250:AH251"/>
    <mergeCell ref="AI250:AI251"/>
    <mergeCell ref="AJ250:AJ251"/>
    <mergeCell ref="AK250:AK251"/>
    <mergeCell ref="Z250:Z251"/>
    <mergeCell ref="AA250:AA251"/>
    <mergeCell ref="AB250:AB251"/>
    <mergeCell ref="AC250:AC251"/>
    <mergeCell ref="AD250:AD251"/>
    <mergeCell ref="AE250:AE251"/>
    <mergeCell ref="T250:T251"/>
    <mergeCell ref="U250:U251"/>
    <mergeCell ref="V250:V251"/>
    <mergeCell ref="W250:W251"/>
    <mergeCell ref="X250:X251"/>
    <mergeCell ref="Y250:Y251"/>
    <mergeCell ref="N250:N251"/>
    <mergeCell ref="O250:O251"/>
    <mergeCell ref="P250:P251"/>
    <mergeCell ref="Q250:Q251"/>
    <mergeCell ref="R250:R251"/>
    <mergeCell ref="S250:S251"/>
    <mergeCell ref="G250:G251"/>
    <mergeCell ref="H250:H251"/>
    <mergeCell ref="J250:J251"/>
    <mergeCell ref="K250:K251"/>
    <mergeCell ref="L250:L251"/>
    <mergeCell ref="M250:M251"/>
    <mergeCell ref="AR243:AR244"/>
    <mergeCell ref="AS243:AS244"/>
    <mergeCell ref="AT243:AT244"/>
    <mergeCell ref="AU243:AU244"/>
    <mergeCell ref="AL243:AL244"/>
    <mergeCell ref="AM243:AM244"/>
    <mergeCell ref="AN243:AN244"/>
    <mergeCell ref="AO243:AO244"/>
    <mergeCell ref="AP243:AP244"/>
    <mergeCell ref="AQ243:AQ244"/>
    <mergeCell ref="AF243:AF244"/>
    <mergeCell ref="AG243:AG244"/>
    <mergeCell ref="AH243:AH244"/>
    <mergeCell ref="AI243:AI244"/>
    <mergeCell ref="AJ243:AJ244"/>
    <mergeCell ref="AK243:AK244"/>
    <mergeCell ref="Z243:Z244"/>
    <mergeCell ref="AA243:AA244"/>
    <mergeCell ref="AB243:AB244"/>
    <mergeCell ref="AC243:AC244"/>
    <mergeCell ref="AD243:AD244"/>
    <mergeCell ref="AE243:AE244"/>
    <mergeCell ref="T243:T244"/>
    <mergeCell ref="U243:U244"/>
    <mergeCell ref="V243:V244"/>
    <mergeCell ref="W243:W244"/>
    <mergeCell ref="X243:X244"/>
    <mergeCell ref="Y243:Y244"/>
    <mergeCell ref="N243:N244"/>
    <mergeCell ref="O243:O244"/>
    <mergeCell ref="P243:P244"/>
    <mergeCell ref="Q243:Q244"/>
    <mergeCell ref="R243:R244"/>
    <mergeCell ref="S243:S244"/>
    <mergeCell ref="G243:G244"/>
    <mergeCell ref="H243:H244"/>
    <mergeCell ref="I243:I244"/>
    <mergeCell ref="K243:K244"/>
    <mergeCell ref="L243:L244"/>
    <mergeCell ref="M243:M244"/>
    <mergeCell ref="AP240:AP241"/>
    <mergeCell ref="AQ240:AQ241"/>
    <mergeCell ref="AR240:AR241"/>
    <mergeCell ref="AS240:AS241"/>
    <mergeCell ref="AT240:AT241"/>
    <mergeCell ref="AU240:AU241"/>
    <mergeCell ref="AJ240:AJ241"/>
    <mergeCell ref="AK240:AK241"/>
    <mergeCell ref="AL240:AL241"/>
    <mergeCell ref="AM240:AM241"/>
    <mergeCell ref="AN240:AN241"/>
    <mergeCell ref="AO240:AO241"/>
    <mergeCell ref="AD240:AD241"/>
    <mergeCell ref="AE240:AE241"/>
    <mergeCell ref="AF240:AF241"/>
    <mergeCell ref="AG240:AG241"/>
    <mergeCell ref="AH240:AH241"/>
    <mergeCell ref="AI240:AI241"/>
    <mergeCell ref="X240:X241"/>
    <mergeCell ref="Y240:Y241"/>
    <mergeCell ref="Z240:Z241"/>
    <mergeCell ref="AA240:AA241"/>
    <mergeCell ref="AB240:AB241"/>
    <mergeCell ref="AC240:AC241"/>
    <mergeCell ref="R240:R241"/>
    <mergeCell ref="S240:S241"/>
    <mergeCell ref="T240:T241"/>
    <mergeCell ref="U240:U241"/>
    <mergeCell ref="V240:V241"/>
    <mergeCell ref="W240:W241"/>
    <mergeCell ref="L240:L241"/>
    <mergeCell ref="M240:M241"/>
    <mergeCell ref="N240:N241"/>
    <mergeCell ref="O240:O241"/>
    <mergeCell ref="P240:P241"/>
    <mergeCell ref="Q240:Q241"/>
    <mergeCell ref="AS237:AS238"/>
    <mergeCell ref="AT237:AT238"/>
    <mergeCell ref="AU237:AU238"/>
    <mergeCell ref="AM237:AM238"/>
    <mergeCell ref="AN237:AN238"/>
    <mergeCell ref="AO237:AO238"/>
    <mergeCell ref="AP237:AP238"/>
    <mergeCell ref="AQ237:AQ238"/>
    <mergeCell ref="AR237:AR238"/>
    <mergeCell ref="AG237:AG238"/>
    <mergeCell ref="AH237:AH238"/>
    <mergeCell ref="AI237:AI238"/>
    <mergeCell ref="AJ237:AJ238"/>
    <mergeCell ref="AK237:AK238"/>
    <mergeCell ref="AL237:AL238"/>
    <mergeCell ref="AA237:AA238"/>
    <mergeCell ref="AB237:AB238"/>
    <mergeCell ref="AC237:AC238"/>
    <mergeCell ref="AD237:AD238"/>
    <mergeCell ref="AE237:AE238"/>
    <mergeCell ref="AF237:AF238"/>
    <mergeCell ref="U237:U238"/>
    <mergeCell ref="V237:V238"/>
    <mergeCell ref="W237:W238"/>
    <mergeCell ref="X237:X238"/>
    <mergeCell ref="Y237:Y238"/>
    <mergeCell ref="Z237:Z238"/>
    <mergeCell ref="O237:O238"/>
    <mergeCell ref="P237:P238"/>
    <mergeCell ref="Q237:Q238"/>
    <mergeCell ref="R237:R238"/>
    <mergeCell ref="S237:S238"/>
    <mergeCell ref="T237:T238"/>
    <mergeCell ref="H237:H238"/>
    <mergeCell ref="J237:J238"/>
    <mergeCell ref="K237:K238"/>
    <mergeCell ref="L237:L238"/>
    <mergeCell ref="M237:M238"/>
    <mergeCell ref="N237:N238"/>
    <mergeCell ref="AR233:AR234"/>
    <mergeCell ref="AS233:AS234"/>
    <mergeCell ref="AT233:AT234"/>
    <mergeCell ref="AU233:AU234"/>
    <mergeCell ref="AL233:AL234"/>
    <mergeCell ref="AM233:AM234"/>
    <mergeCell ref="AN233:AN234"/>
    <mergeCell ref="AO233:AO234"/>
    <mergeCell ref="AP233:AP234"/>
    <mergeCell ref="AQ233:AQ234"/>
    <mergeCell ref="AF233:AF234"/>
    <mergeCell ref="AG233:AG234"/>
    <mergeCell ref="AH233:AH234"/>
    <mergeCell ref="AI233:AI234"/>
    <mergeCell ref="AJ233:AJ234"/>
    <mergeCell ref="AK233:AK234"/>
    <mergeCell ref="Z233:Z234"/>
    <mergeCell ref="AA233:AA234"/>
    <mergeCell ref="AB233:AB234"/>
    <mergeCell ref="AC233:AC234"/>
    <mergeCell ref="AD233:AD234"/>
    <mergeCell ref="AE233:AE234"/>
    <mergeCell ref="T233:T234"/>
    <mergeCell ref="U233:U234"/>
    <mergeCell ref="V233:V234"/>
    <mergeCell ref="W233:W234"/>
    <mergeCell ref="X233:X234"/>
    <mergeCell ref="Y233:Y234"/>
    <mergeCell ref="N233:N234"/>
    <mergeCell ref="O233:O234"/>
    <mergeCell ref="P233:P234"/>
    <mergeCell ref="Q233:Q234"/>
    <mergeCell ref="R233:R234"/>
    <mergeCell ref="S233:S234"/>
    <mergeCell ref="G233:G234"/>
    <mergeCell ref="H233:H234"/>
    <mergeCell ref="J233:J234"/>
    <mergeCell ref="K233:K234"/>
    <mergeCell ref="L233:L234"/>
    <mergeCell ref="M233:M234"/>
    <mergeCell ref="AR231:AR232"/>
    <mergeCell ref="AS231:AS232"/>
    <mergeCell ref="AT231:AT232"/>
    <mergeCell ref="AU231:AU232"/>
    <mergeCell ref="AL231:AL232"/>
    <mergeCell ref="AM231:AM232"/>
    <mergeCell ref="AN231:AN232"/>
    <mergeCell ref="AO231:AO232"/>
    <mergeCell ref="AP231:AP232"/>
    <mergeCell ref="AQ231:AQ232"/>
    <mergeCell ref="AF231:AF232"/>
    <mergeCell ref="AG231:AG232"/>
    <mergeCell ref="AH231:AH232"/>
    <mergeCell ref="AI231:AI232"/>
    <mergeCell ref="AJ231:AJ232"/>
    <mergeCell ref="AK231:AK232"/>
    <mergeCell ref="Z231:Z232"/>
    <mergeCell ref="AA231:AA232"/>
    <mergeCell ref="AB231:AB232"/>
    <mergeCell ref="AC231:AC232"/>
    <mergeCell ref="AD231:AD232"/>
    <mergeCell ref="AE231:AE232"/>
    <mergeCell ref="T231:T232"/>
    <mergeCell ref="U231:U232"/>
    <mergeCell ref="V231:V232"/>
    <mergeCell ref="W231:W232"/>
    <mergeCell ref="X231:X232"/>
    <mergeCell ref="Y231:Y232"/>
    <mergeCell ref="N231:N232"/>
    <mergeCell ref="O231:O232"/>
    <mergeCell ref="P231:P232"/>
    <mergeCell ref="Q231:Q232"/>
    <mergeCell ref="R231:R232"/>
    <mergeCell ref="S231:S232"/>
    <mergeCell ref="G231:G232"/>
    <mergeCell ref="H231:H232"/>
    <mergeCell ref="J231:J232"/>
    <mergeCell ref="K231:K232"/>
    <mergeCell ref="L231:L232"/>
    <mergeCell ref="M231:M232"/>
    <mergeCell ref="AR226:AR227"/>
    <mergeCell ref="AS226:AS227"/>
    <mergeCell ref="AT226:AT227"/>
    <mergeCell ref="AU226:AU227"/>
    <mergeCell ref="AL226:AL227"/>
    <mergeCell ref="AM226:AM227"/>
    <mergeCell ref="AN226:AN227"/>
    <mergeCell ref="AO226:AO227"/>
    <mergeCell ref="AP226:AP227"/>
    <mergeCell ref="AQ226:AQ227"/>
    <mergeCell ref="AF226:AF227"/>
    <mergeCell ref="AG226:AG227"/>
    <mergeCell ref="AH226:AH227"/>
    <mergeCell ref="AI226:AI227"/>
    <mergeCell ref="AJ226:AJ227"/>
    <mergeCell ref="AK226:AK227"/>
    <mergeCell ref="Z226:Z227"/>
    <mergeCell ref="AA226:AA227"/>
    <mergeCell ref="AB226:AB227"/>
    <mergeCell ref="AC226:AC227"/>
    <mergeCell ref="AD226:AD227"/>
    <mergeCell ref="AE226:AE227"/>
    <mergeCell ref="T226:T227"/>
    <mergeCell ref="U226:U227"/>
    <mergeCell ref="V226:V227"/>
    <mergeCell ref="W226:W227"/>
    <mergeCell ref="X226:X227"/>
    <mergeCell ref="Y226:Y227"/>
    <mergeCell ref="N226:N227"/>
    <mergeCell ref="O226:O227"/>
    <mergeCell ref="P226:P227"/>
    <mergeCell ref="Q226:Q227"/>
    <mergeCell ref="R226:R227"/>
    <mergeCell ref="S226:S227"/>
    <mergeCell ref="G226:G227"/>
    <mergeCell ref="H226:H227"/>
    <mergeCell ref="J226:J227"/>
    <mergeCell ref="K226:K227"/>
    <mergeCell ref="L226:L227"/>
    <mergeCell ref="M226:M227"/>
    <mergeCell ref="AR223:AR224"/>
    <mergeCell ref="AS223:AS224"/>
    <mergeCell ref="AT223:AT224"/>
    <mergeCell ref="AU223:AU224"/>
    <mergeCell ref="AL223:AL224"/>
    <mergeCell ref="AM223:AM224"/>
    <mergeCell ref="AN223:AN224"/>
    <mergeCell ref="AO223:AO224"/>
    <mergeCell ref="AP223:AP224"/>
    <mergeCell ref="AQ223:AQ224"/>
    <mergeCell ref="AF223:AF224"/>
    <mergeCell ref="AG223:AG224"/>
    <mergeCell ref="AH223:AH224"/>
    <mergeCell ref="AI223:AI224"/>
    <mergeCell ref="AJ223:AJ224"/>
    <mergeCell ref="AK223:AK224"/>
    <mergeCell ref="Z223:Z224"/>
    <mergeCell ref="AA223:AA224"/>
    <mergeCell ref="AB223:AB224"/>
    <mergeCell ref="AC223:AC224"/>
    <mergeCell ref="AD223:AD224"/>
    <mergeCell ref="AE223:AE224"/>
    <mergeCell ref="T223:T224"/>
    <mergeCell ref="U223:U224"/>
    <mergeCell ref="V223:V224"/>
    <mergeCell ref="W223:W224"/>
    <mergeCell ref="X223:X224"/>
    <mergeCell ref="Y223:Y224"/>
    <mergeCell ref="N223:N224"/>
    <mergeCell ref="O223:O224"/>
    <mergeCell ref="P223:P224"/>
    <mergeCell ref="Q223:Q224"/>
    <mergeCell ref="R223:R224"/>
    <mergeCell ref="S223:S224"/>
    <mergeCell ref="F223:F224"/>
    <mergeCell ref="H223:H224"/>
    <mergeCell ref="J223:J224"/>
    <mergeCell ref="K223:K224"/>
    <mergeCell ref="L223:L224"/>
    <mergeCell ref="M223:M224"/>
    <mergeCell ref="AQ217:AQ218"/>
    <mergeCell ref="AR217:AR218"/>
    <mergeCell ref="AS217:AS218"/>
    <mergeCell ref="AT217:AT218"/>
    <mergeCell ref="AU217:AU218"/>
    <mergeCell ref="AK217:AK218"/>
    <mergeCell ref="AL217:AL218"/>
    <mergeCell ref="AM217:AM218"/>
    <mergeCell ref="AN217:AN218"/>
    <mergeCell ref="AO217:AO218"/>
    <mergeCell ref="AP217:AP218"/>
    <mergeCell ref="AE217:AE218"/>
    <mergeCell ref="AF217:AF218"/>
    <mergeCell ref="AG217:AG218"/>
    <mergeCell ref="AH217:AH218"/>
    <mergeCell ref="AI217:AI218"/>
    <mergeCell ref="AJ217:AJ218"/>
    <mergeCell ref="Y217:Y218"/>
    <mergeCell ref="Z217:Z218"/>
    <mergeCell ref="AA217:AA218"/>
    <mergeCell ref="AB217:AB218"/>
    <mergeCell ref="AC217:AC218"/>
    <mergeCell ref="AD217:AD218"/>
    <mergeCell ref="S217:S218"/>
    <mergeCell ref="T217:T218"/>
    <mergeCell ref="U217:U218"/>
    <mergeCell ref="V217:V218"/>
    <mergeCell ref="W217:W218"/>
    <mergeCell ref="X217:X218"/>
    <mergeCell ref="M217:M218"/>
    <mergeCell ref="N217:N218"/>
    <mergeCell ref="O217:O218"/>
    <mergeCell ref="P217:P218"/>
    <mergeCell ref="Q217:Q218"/>
    <mergeCell ref="R217:R218"/>
    <mergeCell ref="AU215:AU216"/>
    <mergeCell ref="AO215:AO216"/>
    <mergeCell ref="AP215:AP216"/>
    <mergeCell ref="AQ215:AQ216"/>
    <mergeCell ref="AR215:AR216"/>
    <mergeCell ref="AS215:AS216"/>
    <mergeCell ref="AT215:AT216"/>
    <mergeCell ref="AI215:AI216"/>
    <mergeCell ref="AJ215:AJ216"/>
    <mergeCell ref="AK215:AK216"/>
    <mergeCell ref="AL215:AL216"/>
    <mergeCell ref="AM215:AM216"/>
    <mergeCell ref="AN215:AN216"/>
    <mergeCell ref="AC215:AC216"/>
    <mergeCell ref="AD215:AD216"/>
    <mergeCell ref="AE215:AE216"/>
    <mergeCell ref="AF215:AF216"/>
    <mergeCell ref="AG215:AG216"/>
    <mergeCell ref="AH215:AH216"/>
    <mergeCell ref="W215:W216"/>
    <mergeCell ref="X215:X216"/>
    <mergeCell ref="Y215:Y216"/>
    <mergeCell ref="Z215:Z216"/>
    <mergeCell ref="AA215:AA216"/>
    <mergeCell ref="AB215:AB216"/>
    <mergeCell ref="Q215:Q216"/>
    <mergeCell ref="R215:R216"/>
    <mergeCell ref="S215:S216"/>
    <mergeCell ref="T215:T216"/>
    <mergeCell ref="U215:U216"/>
    <mergeCell ref="V215:V216"/>
    <mergeCell ref="K215:K216"/>
    <mergeCell ref="L215:L216"/>
    <mergeCell ref="M215:M216"/>
    <mergeCell ref="N215:N216"/>
    <mergeCell ref="O215:O216"/>
    <mergeCell ref="P215:P216"/>
    <mergeCell ref="AU212:AU213"/>
    <mergeCell ref="AO212:AO213"/>
    <mergeCell ref="AP212:AP213"/>
    <mergeCell ref="AQ212:AQ213"/>
    <mergeCell ref="AR212:AR213"/>
    <mergeCell ref="AS212:AS213"/>
    <mergeCell ref="AT212:AT213"/>
    <mergeCell ref="AI212:AI213"/>
    <mergeCell ref="AJ212:AJ213"/>
    <mergeCell ref="AK212:AK213"/>
    <mergeCell ref="AL212:AL213"/>
    <mergeCell ref="AM212:AM213"/>
    <mergeCell ref="AN212:AN213"/>
    <mergeCell ref="AC212:AC213"/>
    <mergeCell ref="AD212:AD213"/>
    <mergeCell ref="AE212:AE213"/>
    <mergeCell ref="AF212:AF213"/>
    <mergeCell ref="AG212:AG213"/>
    <mergeCell ref="AH212:AH213"/>
    <mergeCell ref="W212:W213"/>
    <mergeCell ref="X212:X213"/>
    <mergeCell ref="Y212:Y213"/>
    <mergeCell ref="Z212:Z213"/>
    <mergeCell ref="AA212:AA213"/>
    <mergeCell ref="AB212:AB213"/>
    <mergeCell ref="Q212:Q213"/>
    <mergeCell ref="R212:R213"/>
    <mergeCell ref="S212:S213"/>
    <mergeCell ref="T212:T213"/>
    <mergeCell ref="U212:U213"/>
    <mergeCell ref="V212:V213"/>
    <mergeCell ref="H212:H213"/>
    <mergeCell ref="L212:L213"/>
    <mergeCell ref="M212:M213"/>
    <mergeCell ref="N212:N213"/>
    <mergeCell ref="O212:O213"/>
    <mergeCell ref="P212:P213"/>
    <mergeCell ref="AS210:AS211"/>
    <mergeCell ref="AT210:AT211"/>
    <mergeCell ref="AU210:AU211"/>
    <mergeCell ref="AM210:AM211"/>
    <mergeCell ref="AN210:AN211"/>
    <mergeCell ref="AO210:AO211"/>
    <mergeCell ref="AP210:AP211"/>
    <mergeCell ref="AQ210:AQ211"/>
    <mergeCell ref="AR210:AR211"/>
    <mergeCell ref="AG210:AG211"/>
    <mergeCell ref="AH210:AH211"/>
    <mergeCell ref="AI210:AI211"/>
    <mergeCell ref="AJ210:AJ211"/>
    <mergeCell ref="AK210:AK211"/>
    <mergeCell ref="AL210:AL211"/>
    <mergeCell ref="AA210:AA211"/>
    <mergeCell ref="AB210:AB211"/>
    <mergeCell ref="AC210:AC211"/>
    <mergeCell ref="AD210:AD211"/>
    <mergeCell ref="AE210:AE211"/>
    <mergeCell ref="AF210:AF211"/>
    <mergeCell ref="U210:U211"/>
    <mergeCell ref="V210:V211"/>
    <mergeCell ref="W210:W211"/>
    <mergeCell ref="X210:X211"/>
    <mergeCell ref="Y210:Y211"/>
    <mergeCell ref="Z210:Z211"/>
    <mergeCell ref="O210:O211"/>
    <mergeCell ref="P210:P211"/>
    <mergeCell ref="Q210:Q211"/>
    <mergeCell ref="R210:R211"/>
    <mergeCell ref="S210:S211"/>
    <mergeCell ref="T210:T211"/>
    <mergeCell ref="H210:H211"/>
    <mergeCell ref="J210:J211"/>
    <mergeCell ref="K210:K211"/>
    <mergeCell ref="L210:L211"/>
    <mergeCell ref="M210:M211"/>
    <mergeCell ref="N210:N211"/>
    <mergeCell ref="AR208:AR209"/>
    <mergeCell ref="AS208:AS209"/>
    <mergeCell ref="AT208:AT209"/>
    <mergeCell ref="AU208:AU209"/>
    <mergeCell ref="AL208:AL209"/>
    <mergeCell ref="AM208:AM209"/>
    <mergeCell ref="AN208:AN209"/>
    <mergeCell ref="AO208:AO209"/>
    <mergeCell ref="AP208:AP209"/>
    <mergeCell ref="AQ208:AQ209"/>
    <mergeCell ref="AF208:AF209"/>
    <mergeCell ref="AG208:AG209"/>
    <mergeCell ref="AH208:AH209"/>
    <mergeCell ref="AI208:AI209"/>
    <mergeCell ref="AJ208:AJ209"/>
    <mergeCell ref="AK208:AK209"/>
    <mergeCell ref="Z208:Z209"/>
    <mergeCell ref="AA208:AA209"/>
    <mergeCell ref="AB208:AB209"/>
    <mergeCell ref="AC208:AC209"/>
    <mergeCell ref="AD208:AD209"/>
    <mergeCell ref="AE208:AE209"/>
    <mergeCell ref="T208:T209"/>
    <mergeCell ref="U208:U209"/>
    <mergeCell ref="V208:V209"/>
    <mergeCell ref="W208:W209"/>
    <mergeCell ref="X208:X209"/>
    <mergeCell ref="Y208:Y209"/>
    <mergeCell ref="N208:N209"/>
    <mergeCell ref="O208:O209"/>
    <mergeCell ref="P208:P209"/>
    <mergeCell ref="Q208:Q209"/>
    <mergeCell ref="R208:R209"/>
    <mergeCell ref="S208:S209"/>
    <mergeCell ref="G208:G209"/>
    <mergeCell ref="H208:H209"/>
    <mergeCell ref="I208:I209"/>
    <mergeCell ref="K208:K209"/>
    <mergeCell ref="L208:L209"/>
    <mergeCell ref="M208:M209"/>
    <mergeCell ref="AR201:AR202"/>
    <mergeCell ref="AS201:AS202"/>
    <mergeCell ref="AT201:AT202"/>
    <mergeCell ref="AU201:AU202"/>
    <mergeCell ref="AL201:AL202"/>
    <mergeCell ref="AM201:AM202"/>
    <mergeCell ref="AN201:AN202"/>
    <mergeCell ref="AO201:AO202"/>
    <mergeCell ref="AP201:AP202"/>
    <mergeCell ref="AQ201:AQ202"/>
    <mergeCell ref="AF201:AF202"/>
    <mergeCell ref="AG201:AG202"/>
    <mergeCell ref="AH201:AH202"/>
    <mergeCell ref="AI201:AI202"/>
    <mergeCell ref="AJ201:AJ202"/>
    <mergeCell ref="AK201:AK202"/>
    <mergeCell ref="Z201:Z202"/>
    <mergeCell ref="AA201:AA202"/>
    <mergeCell ref="AB201:AB202"/>
    <mergeCell ref="AC201:AC202"/>
    <mergeCell ref="AD201:AD202"/>
    <mergeCell ref="AE201:AE202"/>
    <mergeCell ref="T201:T202"/>
    <mergeCell ref="U201:U202"/>
    <mergeCell ref="V201:V202"/>
    <mergeCell ref="W201:W202"/>
    <mergeCell ref="X201:X202"/>
    <mergeCell ref="Y201:Y202"/>
    <mergeCell ref="N201:N202"/>
    <mergeCell ref="O201:O202"/>
    <mergeCell ref="P201:P202"/>
    <mergeCell ref="Q201:Q202"/>
    <mergeCell ref="R201:R202"/>
    <mergeCell ref="S201:S202"/>
    <mergeCell ref="G201:G202"/>
    <mergeCell ref="H201:H202"/>
    <mergeCell ref="I201:I202"/>
    <mergeCell ref="K201:K202"/>
    <mergeCell ref="L201:L202"/>
    <mergeCell ref="M201:M202"/>
    <mergeCell ref="AT199:AT200"/>
    <mergeCell ref="AU199:AU200"/>
    <mergeCell ref="AN199:AN200"/>
    <mergeCell ref="AO199:AO200"/>
    <mergeCell ref="AP199:AP200"/>
    <mergeCell ref="AQ199:AQ200"/>
    <mergeCell ref="AR199:AR200"/>
    <mergeCell ref="AS199:AS200"/>
    <mergeCell ref="AH199:AH200"/>
    <mergeCell ref="AI199:AI200"/>
    <mergeCell ref="AJ199:AJ200"/>
    <mergeCell ref="AK199:AK200"/>
    <mergeCell ref="AL199:AL200"/>
    <mergeCell ref="AM199:AM200"/>
    <mergeCell ref="AB199:AB200"/>
    <mergeCell ref="AC199:AC200"/>
    <mergeCell ref="AD199:AD200"/>
    <mergeCell ref="AE199:AE200"/>
    <mergeCell ref="AF199:AF200"/>
    <mergeCell ref="AG199:AG200"/>
    <mergeCell ref="V199:V200"/>
    <mergeCell ref="W199:W200"/>
    <mergeCell ref="X199:X200"/>
    <mergeCell ref="Y199:Y200"/>
    <mergeCell ref="Z199:Z200"/>
    <mergeCell ref="AA199:AA200"/>
    <mergeCell ref="P199:P200"/>
    <mergeCell ref="Q199:Q200"/>
    <mergeCell ref="R199:R200"/>
    <mergeCell ref="S199:S200"/>
    <mergeCell ref="T199:T200"/>
    <mergeCell ref="U199:U200"/>
    <mergeCell ref="I199:I200"/>
    <mergeCell ref="K199:K200"/>
    <mergeCell ref="L199:L200"/>
    <mergeCell ref="M199:M200"/>
    <mergeCell ref="N199:N200"/>
    <mergeCell ref="O199:O200"/>
    <mergeCell ref="AT197:AT198"/>
    <mergeCell ref="AU197:AU198"/>
    <mergeCell ref="AN197:AN198"/>
    <mergeCell ref="AO197:AO198"/>
    <mergeCell ref="AP197:AP198"/>
    <mergeCell ref="AQ197:AQ198"/>
    <mergeCell ref="AR197:AR198"/>
    <mergeCell ref="AS197:AS198"/>
    <mergeCell ref="AH197:AH198"/>
    <mergeCell ref="AI197:AI198"/>
    <mergeCell ref="AJ197:AJ198"/>
    <mergeCell ref="AK197:AK198"/>
    <mergeCell ref="AL197:AL198"/>
    <mergeCell ref="AM197:AM198"/>
    <mergeCell ref="AB197:AB198"/>
    <mergeCell ref="AC197:AC198"/>
    <mergeCell ref="AD197:AD198"/>
    <mergeCell ref="AE197:AE198"/>
    <mergeCell ref="AF197:AF198"/>
    <mergeCell ref="AG197:AG198"/>
    <mergeCell ref="V197:V198"/>
    <mergeCell ref="W197:W198"/>
    <mergeCell ref="X197:X198"/>
    <mergeCell ref="Y197:Y198"/>
    <mergeCell ref="Z197:Z198"/>
    <mergeCell ref="AA197:AA198"/>
    <mergeCell ref="P197:P198"/>
    <mergeCell ref="Q197:Q198"/>
    <mergeCell ref="R197:R198"/>
    <mergeCell ref="S197:S198"/>
    <mergeCell ref="T197:T198"/>
    <mergeCell ref="U197:U198"/>
    <mergeCell ref="J197:J198"/>
    <mergeCell ref="K197:K198"/>
    <mergeCell ref="L197:L198"/>
    <mergeCell ref="M197:M198"/>
    <mergeCell ref="N197:N198"/>
    <mergeCell ref="O197:O198"/>
    <mergeCell ref="AT182:AT183"/>
    <mergeCell ref="AU182:AU183"/>
    <mergeCell ref="AN182:AN183"/>
    <mergeCell ref="AO182:AO183"/>
    <mergeCell ref="AP182:AP183"/>
    <mergeCell ref="AQ182:AQ183"/>
    <mergeCell ref="AR182:AR183"/>
    <mergeCell ref="AS182:AS183"/>
    <mergeCell ref="AH182:AH183"/>
    <mergeCell ref="AI182:AI183"/>
    <mergeCell ref="AJ182:AJ183"/>
    <mergeCell ref="AK182:AK183"/>
    <mergeCell ref="AL182:AL183"/>
    <mergeCell ref="AM182:AM183"/>
    <mergeCell ref="AB182:AB183"/>
    <mergeCell ref="AC182:AC183"/>
    <mergeCell ref="AD182:AD183"/>
    <mergeCell ref="AE182:AE183"/>
    <mergeCell ref="AF182:AF183"/>
    <mergeCell ref="AG182:AG183"/>
    <mergeCell ref="V182:V183"/>
    <mergeCell ref="W182:W183"/>
    <mergeCell ref="X182:X183"/>
    <mergeCell ref="Y182:Y183"/>
    <mergeCell ref="Z182:Z183"/>
    <mergeCell ref="AA182:AA183"/>
    <mergeCell ref="P182:P183"/>
    <mergeCell ref="Q182:Q183"/>
    <mergeCell ref="R182:R183"/>
    <mergeCell ref="S182:S183"/>
    <mergeCell ref="T182:T183"/>
    <mergeCell ref="U182:U183"/>
    <mergeCell ref="J182:J183"/>
    <mergeCell ref="K182:K183"/>
    <mergeCell ref="L182:L183"/>
    <mergeCell ref="M182:M183"/>
    <mergeCell ref="N182:N183"/>
    <mergeCell ref="O182:O183"/>
    <mergeCell ref="AT180:AT181"/>
    <mergeCell ref="AU180:AU181"/>
    <mergeCell ref="AN180:AN181"/>
    <mergeCell ref="AO180:AO181"/>
    <mergeCell ref="AP180:AP181"/>
    <mergeCell ref="AQ180:AQ181"/>
    <mergeCell ref="AR180:AR181"/>
    <mergeCell ref="AS180:AS181"/>
    <mergeCell ref="AH180:AH181"/>
    <mergeCell ref="AI180:AI181"/>
    <mergeCell ref="AJ180:AJ181"/>
    <mergeCell ref="AK180:AK181"/>
    <mergeCell ref="AL180:AL181"/>
    <mergeCell ref="AM180:AM181"/>
    <mergeCell ref="AB180:AB181"/>
    <mergeCell ref="AC180:AC181"/>
    <mergeCell ref="AD180:AD181"/>
    <mergeCell ref="AE180:AE181"/>
    <mergeCell ref="AF180:AF181"/>
    <mergeCell ref="AG180:AG181"/>
    <mergeCell ref="V180:V181"/>
    <mergeCell ref="W180:W181"/>
    <mergeCell ref="X180:X181"/>
    <mergeCell ref="Y180:Y181"/>
    <mergeCell ref="Z180:Z181"/>
    <mergeCell ref="AA180:AA181"/>
    <mergeCell ref="P180:P181"/>
    <mergeCell ref="Q180:Q181"/>
    <mergeCell ref="R180:R181"/>
    <mergeCell ref="S180:S181"/>
    <mergeCell ref="T180:T181"/>
    <mergeCell ref="U180:U181"/>
    <mergeCell ref="I180:I181"/>
    <mergeCell ref="K180:K181"/>
    <mergeCell ref="L180:L181"/>
    <mergeCell ref="M180:M181"/>
    <mergeCell ref="N180:N181"/>
    <mergeCell ref="O180:O181"/>
    <mergeCell ref="AT176:AT177"/>
    <mergeCell ref="AU176:AU177"/>
    <mergeCell ref="AN176:AN177"/>
    <mergeCell ref="AO176:AO177"/>
    <mergeCell ref="AP176:AP177"/>
    <mergeCell ref="AQ176:AQ177"/>
    <mergeCell ref="AR176:AR177"/>
    <mergeCell ref="AS176:AS177"/>
    <mergeCell ref="AH176:AH177"/>
    <mergeCell ref="AI176:AI177"/>
    <mergeCell ref="AJ176:AJ177"/>
    <mergeCell ref="AK176:AK177"/>
    <mergeCell ref="AL176:AL177"/>
    <mergeCell ref="AM176:AM177"/>
    <mergeCell ref="AB176:AB177"/>
    <mergeCell ref="AC176:AC177"/>
    <mergeCell ref="AD176:AD177"/>
    <mergeCell ref="AE176:AE177"/>
    <mergeCell ref="AF176:AF177"/>
    <mergeCell ref="AG176:AG177"/>
    <mergeCell ref="V176:V177"/>
    <mergeCell ref="W176:W177"/>
    <mergeCell ref="X176:X177"/>
    <mergeCell ref="Y176:Y177"/>
    <mergeCell ref="Z176:Z177"/>
    <mergeCell ref="AA176:AA177"/>
    <mergeCell ref="P176:P177"/>
    <mergeCell ref="Q176:Q177"/>
    <mergeCell ref="R176:R177"/>
    <mergeCell ref="S176:S177"/>
    <mergeCell ref="T176:T177"/>
    <mergeCell ref="U176:U177"/>
    <mergeCell ref="H176:H177"/>
    <mergeCell ref="J176:J177"/>
    <mergeCell ref="L176:L177"/>
    <mergeCell ref="M176:M177"/>
    <mergeCell ref="N176:N177"/>
    <mergeCell ref="O176:O177"/>
    <mergeCell ref="AR174:AR175"/>
    <mergeCell ref="AS174:AS175"/>
    <mergeCell ref="AT174:AT175"/>
    <mergeCell ref="AU174:AU175"/>
    <mergeCell ref="AL174:AL175"/>
    <mergeCell ref="AM174:AM175"/>
    <mergeCell ref="AN174:AN175"/>
    <mergeCell ref="AO174:AO175"/>
    <mergeCell ref="AP174:AP175"/>
    <mergeCell ref="AQ174:AQ175"/>
    <mergeCell ref="AF174:AF175"/>
    <mergeCell ref="AG174:AG175"/>
    <mergeCell ref="AH174:AH175"/>
    <mergeCell ref="AI174:AI175"/>
    <mergeCell ref="AJ174:AJ175"/>
    <mergeCell ref="AK174:AK175"/>
    <mergeCell ref="Z174:Z175"/>
    <mergeCell ref="AA174:AA175"/>
    <mergeCell ref="AB174:AB175"/>
    <mergeCell ref="AC174:AC175"/>
    <mergeCell ref="AD174:AD175"/>
    <mergeCell ref="AE174:AE175"/>
    <mergeCell ref="T174:T175"/>
    <mergeCell ref="U174:U175"/>
    <mergeCell ref="V174:V175"/>
    <mergeCell ref="W174:W175"/>
    <mergeCell ref="X174:X175"/>
    <mergeCell ref="Y174:Y175"/>
    <mergeCell ref="N174:N175"/>
    <mergeCell ref="O174:O175"/>
    <mergeCell ref="P174:P175"/>
    <mergeCell ref="Q174:Q175"/>
    <mergeCell ref="R174:R175"/>
    <mergeCell ref="S174:S175"/>
    <mergeCell ref="G174:G175"/>
    <mergeCell ref="H174:H175"/>
    <mergeCell ref="I174:I175"/>
    <mergeCell ref="K174:K175"/>
    <mergeCell ref="L174:L175"/>
    <mergeCell ref="M174:M175"/>
    <mergeCell ref="AR170:AR171"/>
    <mergeCell ref="AS170:AS171"/>
    <mergeCell ref="AT170:AT171"/>
    <mergeCell ref="AU170:AU171"/>
    <mergeCell ref="AL170:AL171"/>
    <mergeCell ref="AM170:AM171"/>
    <mergeCell ref="AN170:AN171"/>
    <mergeCell ref="AO170:AO171"/>
    <mergeCell ref="AP170:AP171"/>
    <mergeCell ref="AQ170:AQ171"/>
    <mergeCell ref="AF170:AF171"/>
    <mergeCell ref="AG170:AG171"/>
    <mergeCell ref="AH170:AH171"/>
    <mergeCell ref="AI170:AI171"/>
    <mergeCell ref="AJ170:AJ171"/>
    <mergeCell ref="AK170:AK171"/>
    <mergeCell ref="Z170:Z171"/>
    <mergeCell ref="AA170:AA171"/>
    <mergeCell ref="AB170:AB171"/>
    <mergeCell ref="AC170:AC171"/>
    <mergeCell ref="AD170:AD171"/>
    <mergeCell ref="AE170:AE171"/>
    <mergeCell ref="T170:T171"/>
    <mergeCell ref="U170:U171"/>
    <mergeCell ref="V170:V171"/>
    <mergeCell ref="W170:W171"/>
    <mergeCell ref="X170:X171"/>
    <mergeCell ref="Y170:Y171"/>
    <mergeCell ref="N170:N171"/>
    <mergeCell ref="O170:O171"/>
    <mergeCell ref="P170:P171"/>
    <mergeCell ref="Q170:Q171"/>
    <mergeCell ref="R170:R171"/>
    <mergeCell ref="S170:S171"/>
    <mergeCell ref="G170:G171"/>
    <mergeCell ref="H170:H171"/>
    <mergeCell ref="J170:J171"/>
    <mergeCell ref="K170:K171"/>
    <mergeCell ref="L170:L171"/>
    <mergeCell ref="M170:M171"/>
    <mergeCell ref="AP165:AP167"/>
    <mergeCell ref="AQ165:AQ167"/>
    <mergeCell ref="AR165:AR167"/>
    <mergeCell ref="AS165:AS167"/>
    <mergeCell ref="AT165:AT167"/>
    <mergeCell ref="AU165:AU167"/>
    <mergeCell ref="AJ165:AJ167"/>
    <mergeCell ref="AK165:AK167"/>
    <mergeCell ref="AL165:AL167"/>
    <mergeCell ref="AM165:AM167"/>
    <mergeCell ref="AN165:AN167"/>
    <mergeCell ref="AO165:AO167"/>
    <mergeCell ref="AD165:AD167"/>
    <mergeCell ref="AE165:AE167"/>
    <mergeCell ref="AF165:AF167"/>
    <mergeCell ref="AG165:AG167"/>
    <mergeCell ref="AH165:AH167"/>
    <mergeCell ref="AI165:AI167"/>
    <mergeCell ref="X165:X167"/>
    <mergeCell ref="Y165:Y167"/>
    <mergeCell ref="Z165:Z167"/>
    <mergeCell ref="AA165:AA167"/>
    <mergeCell ref="AB165:AB167"/>
    <mergeCell ref="AC165:AC167"/>
    <mergeCell ref="R165:R167"/>
    <mergeCell ref="S165:S167"/>
    <mergeCell ref="T165:T167"/>
    <mergeCell ref="U165:U167"/>
    <mergeCell ref="V165:V167"/>
    <mergeCell ref="W165:W167"/>
    <mergeCell ref="L165:L167"/>
    <mergeCell ref="M165:M167"/>
    <mergeCell ref="N165:N167"/>
    <mergeCell ref="O165:O167"/>
    <mergeCell ref="P165:P167"/>
    <mergeCell ref="Q165:Q167"/>
    <mergeCell ref="AT161:AT162"/>
    <mergeCell ref="AU161:AU162"/>
    <mergeCell ref="AN161:AN162"/>
    <mergeCell ref="AO161:AO162"/>
    <mergeCell ref="AP161:AP162"/>
    <mergeCell ref="AQ161:AQ162"/>
    <mergeCell ref="AR161:AR162"/>
    <mergeCell ref="AS161:AS162"/>
    <mergeCell ref="AH161:AH162"/>
    <mergeCell ref="AI161:AI162"/>
    <mergeCell ref="AJ161:AJ162"/>
    <mergeCell ref="AK161:AK162"/>
    <mergeCell ref="AL161:AL162"/>
    <mergeCell ref="AM161:AM162"/>
    <mergeCell ref="AB161:AB162"/>
    <mergeCell ref="AC161:AC162"/>
    <mergeCell ref="AD161:AD162"/>
    <mergeCell ref="AE161:AE162"/>
    <mergeCell ref="AF161:AF162"/>
    <mergeCell ref="AG161:AG162"/>
    <mergeCell ref="V161:V162"/>
    <mergeCell ref="W161:W162"/>
    <mergeCell ref="X161:X162"/>
    <mergeCell ref="Y161:Y162"/>
    <mergeCell ref="Z161:Z162"/>
    <mergeCell ref="AA161:AA162"/>
    <mergeCell ref="P161:P162"/>
    <mergeCell ref="Q161:Q162"/>
    <mergeCell ref="R161:R162"/>
    <mergeCell ref="S161:S162"/>
    <mergeCell ref="T161:T162"/>
    <mergeCell ref="U161:U162"/>
    <mergeCell ref="J161:J162"/>
    <mergeCell ref="K161:K162"/>
    <mergeCell ref="L161:L162"/>
    <mergeCell ref="M161:M162"/>
    <mergeCell ref="N161:N162"/>
    <mergeCell ref="O161:O162"/>
    <mergeCell ref="AT159:AT160"/>
    <mergeCell ref="AU159:AU160"/>
    <mergeCell ref="AN159:AN160"/>
    <mergeCell ref="AO159:AO160"/>
    <mergeCell ref="AP159:AP160"/>
    <mergeCell ref="AQ159:AQ160"/>
    <mergeCell ref="AR159:AR160"/>
    <mergeCell ref="AS159:AS160"/>
    <mergeCell ref="AH159:AH160"/>
    <mergeCell ref="AI159:AI160"/>
    <mergeCell ref="AJ159:AJ160"/>
    <mergeCell ref="AK159:AK160"/>
    <mergeCell ref="AL159:AL160"/>
    <mergeCell ref="AM159:AM160"/>
    <mergeCell ref="AB159:AB160"/>
    <mergeCell ref="AC159:AC160"/>
    <mergeCell ref="AD159:AD160"/>
    <mergeCell ref="AE159:AE160"/>
    <mergeCell ref="AF159:AF160"/>
    <mergeCell ref="AG159:AG160"/>
    <mergeCell ref="V159:V160"/>
    <mergeCell ref="W159:W160"/>
    <mergeCell ref="X159:X160"/>
    <mergeCell ref="Y159:Y160"/>
    <mergeCell ref="Z159:Z160"/>
    <mergeCell ref="AA159:AA160"/>
    <mergeCell ref="P159:P160"/>
    <mergeCell ref="Q159:Q160"/>
    <mergeCell ref="R159:R160"/>
    <mergeCell ref="S159:S160"/>
    <mergeCell ref="T159:T160"/>
    <mergeCell ref="U159:U160"/>
    <mergeCell ref="J159:J160"/>
    <mergeCell ref="K159:K160"/>
    <mergeCell ref="L159:L160"/>
    <mergeCell ref="M159:M160"/>
    <mergeCell ref="N159:N160"/>
    <mergeCell ref="O159:O160"/>
    <mergeCell ref="AT157:AT158"/>
    <mergeCell ref="AU157:AU158"/>
    <mergeCell ref="AN157:AN158"/>
    <mergeCell ref="AO157:AO158"/>
    <mergeCell ref="AP157:AP158"/>
    <mergeCell ref="AQ157:AQ158"/>
    <mergeCell ref="AR157:AR158"/>
    <mergeCell ref="AS157:AS158"/>
    <mergeCell ref="AH157:AH158"/>
    <mergeCell ref="AI157:AI158"/>
    <mergeCell ref="AJ157:AJ158"/>
    <mergeCell ref="AK157:AK158"/>
    <mergeCell ref="AL157:AL158"/>
    <mergeCell ref="AM157:AM158"/>
    <mergeCell ref="AB157:AB158"/>
    <mergeCell ref="AC157:AC158"/>
    <mergeCell ref="AD157:AD158"/>
    <mergeCell ref="AE157:AE158"/>
    <mergeCell ref="AF157:AF158"/>
    <mergeCell ref="AG157:AG158"/>
    <mergeCell ref="V157:V158"/>
    <mergeCell ref="W157:W158"/>
    <mergeCell ref="X157:X158"/>
    <mergeCell ref="Y157:Y158"/>
    <mergeCell ref="Z157:Z158"/>
    <mergeCell ref="AA157:AA158"/>
    <mergeCell ref="P157:P158"/>
    <mergeCell ref="Q157:Q158"/>
    <mergeCell ref="R157:R158"/>
    <mergeCell ref="S157:S158"/>
    <mergeCell ref="T157:T158"/>
    <mergeCell ref="U157:U158"/>
    <mergeCell ref="J157:J158"/>
    <mergeCell ref="K157:K158"/>
    <mergeCell ref="L157:L158"/>
    <mergeCell ref="M157:M158"/>
    <mergeCell ref="N157:N158"/>
    <mergeCell ref="O157:O158"/>
    <mergeCell ref="AT152:AT153"/>
    <mergeCell ref="AU152:AU153"/>
    <mergeCell ref="AN152:AN153"/>
    <mergeCell ref="AO152:AO153"/>
    <mergeCell ref="AP152:AP153"/>
    <mergeCell ref="AQ152:AQ153"/>
    <mergeCell ref="AR152:AR153"/>
    <mergeCell ref="AS152:AS153"/>
    <mergeCell ref="AH152:AH153"/>
    <mergeCell ref="AI152:AI153"/>
    <mergeCell ref="AJ152:AJ153"/>
    <mergeCell ref="AK152:AK153"/>
    <mergeCell ref="AL152:AL153"/>
    <mergeCell ref="AM152:AM153"/>
    <mergeCell ref="AB152:AB153"/>
    <mergeCell ref="AC152:AC153"/>
    <mergeCell ref="AD152:AD153"/>
    <mergeCell ref="AE152:AE153"/>
    <mergeCell ref="AF152:AF153"/>
    <mergeCell ref="AG152:AG153"/>
    <mergeCell ref="V152:V153"/>
    <mergeCell ref="W152:W153"/>
    <mergeCell ref="X152:X153"/>
    <mergeCell ref="Y152:Y153"/>
    <mergeCell ref="Z152:Z153"/>
    <mergeCell ref="AA152:AA153"/>
    <mergeCell ref="P152:P153"/>
    <mergeCell ref="Q152:Q153"/>
    <mergeCell ref="R152:R153"/>
    <mergeCell ref="S152:S153"/>
    <mergeCell ref="T152:T153"/>
    <mergeCell ref="U152:U153"/>
    <mergeCell ref="I152:I153"/>
    <mergeCell ref="K152:K153"/>
    <mergeCell ref="L152:L153"/>
    <mergeCell ref="M152:M153"/>
    <mergeCell ref="N152:N153"/>
    <mergeCell ref="O152:O153"/>
    <mergeCell ref="AT150:AT151"/>
    <mergeCell ref="AU150:AU151"/>
    <mergeCell ref="AN150:AN151"/>
    <mergeCell ref="AO150:AO151"/>
    <mergeCell ref="AP150:AP151"/>
    <mergeCell ref="AQ150:AQ151"/>
    <mergeCell ref="AR150:AR151"/>
    <mergeCell ref="AS150:AS151"/>
    <mergeCell ref="AH150:AH151"/>
    <mergeCell ref="AI150:AI151"/>
    <mergeCell ref="AJ150:AJ151"/>
    <mergeCell ref="AK150:AK151"/>
    <mergeCell ref="AL150:AL151"/>
    <mergeCell ref="AM150:AM151"/>
    <mergeCell ref="AB150:AB151"/>
    <mergeCell ref="AC150:AC151"/>
    <mergeCell ref="AD150:AD151"/>
    <mergeCell ref="AE150:AE151"/>
    <mergeCell ref="AF150:AF151"/>
    <mergeCell ref="AG150:AG151"/>
    <mergeCell ref="V150:V151"/>
    <mergeCell ref="W150:W151"/>
    <mergeCell ref="X150:X151"/>
    <mergeCell ref="Y150:Y151"/>
    <mergeCell ref="Z150:Z151"/>
    <mergeCell ref="AA150:AA151"/>
    <mergeCell ref="P150:P151"/>
    <mergeCell ref="Q150:Q151"/>
    <mergeCell ref="R150:R151"/>
    <mergeCell ref="S150:S151"/>
    <mergeCell ref="T150:T151"/>
    <mergeCell ref="U150:U151"/>
    <mergeCell ref="J150:J151"/>
    <mergeCell ref="K150:K151"/>
    <mergeCell ref="L150:L151"/>
    <mergeCell ref="M150:M151"/>
    <mergeCell ref="N150:N151"/>
    <mergeCell ref="O150:O151"/>
    <mergeCell ref="AT143:AT145"/>
    <mergeCell ref="AU143:AU145"/>
    <mergeCell ref="AN143:AN145"/>
    <mergeCell ref="AO143:AO145"/>
    <mergeCell ref="AP143:AP145"/>
    <mergeCell ref="AQ143:AQ145"/>
    <mergeCell ref="AR143:AR145"/>
    <mergeCell ref="AS143:AS145"/>
    <mergeCell ref="AH143:AH145"/>
    <mergeCell ref="AI143:AI145"/>
    <mergeCell ref="AJ143:AJ145"/>
    <mergeCell ref="AK143:AK145"/>
    <mergeCell ref="AL143:AL145"/>
    <mergeCell ref="AM143:AM145"/>
    <mergeCell ref="AB143:AB145"/>
    <mergeCell ref="AC143:AC145"/>
    <mergeCell ref="AD143:AD145"/>
    <mergeCell ref="AE143:AE145"/>
    <mergeCell ref="AF143:AF145"/>
    <mergeCell ref="AG143:AG145"/>
    <mergeCell ref="V143:V145"/>
    <mergeCell ref="W143:W145"/>
    <mergeCell ref="X143:X145"/>
    <mergeCell ref="Y143:Y145"/>
    <mergeCell ref="Z143:Z145"/>
    <mergeCell ref="AA143:AA145"/>
    <mergeCell ref="P143:P145"/>
    <mergeCell ref="Q143:Q145"/>
    <mergeCell ref="R143:R145"/>
    <mergeCell ref="S143:S145"/>
    <mergeCell ref="T143:T145"/>
    <mergeCell ref="U143:U145"/>
    <mergeCell ref="H143:H145"/>
    <mergeCell ref="I143:I145"/>
    <mergeCell ref="L143:L145"/>
    <mergeCell ref="M143:M145"/>
    <mergeCell ref="N143:N145"/>
    <mergeCell ref="O143:O145"/>
    <mergeCell ref="AS136:AS139"/>
    <mergeCell ref="AT136:AT139"/>
    <mergeCell ref="AU136:AU139"/>
    <mergeCell ref="AM136:AM139"/>
    <mergeCell ref="AN136:AN139"/>
    <mergeCell ref="AO136:AO139"/>
    <mergeCell ref="AP136:AP139"/>
    <mergeCell ref="AQ136:AQ139"/>
    <mergeCell ref="AR136:AR139"/>
    <mergeCell ref="AG136:AG139"/>
    <mergeCell ref="AH136:AH139"/>
    <mergeCell ref="AI136:AI139"/>
    <mergeCell ref="AJ136:AJ139"/>
    <mergeCell ref="AK136:AK139"/>
    <mergeCell ref="AL136:AL139"/>
    <mergeCell ref="AA136:AA139"/>
    <mergeCell ref="AB136:AB139"/>
    <mergeCell ref="AC136:AC139"/>
    <mergeCell ref="AD136:AD139"/>
    <mergeCell ref="AE136:AE139"/>
    <mergeCell ref="AF136:AF139"/>
    <mergeCell ref="U136:U139"/>
    <mergeCell ref="V136:V139"/>
    <mergeCell ref="W136:W139"/>
    <mergeCell ref="X136:X139"/>
    <mergeCell ref="Y136:Y139"/>
    <mergeCell ref="Z136:Z139"/>
    <mergeCell ref="O136:O139"/>
    <mergeCell ref="P136:P139"/>
    <mergeCell ref="Q136:Q139"/>
    <mergeCell ref="R136:R139"/>
    <mergeCell ref="S136:S139"/>
    <mergeCell ref="T136:T139"/>
    <mergeCell ref="F136:F139"/>
    <mergeCell ref="H136:H139"/>
    <mergeCell ref="K136:K139"/>
    <mergeCell ref="L136:L139"/>
    <mergeCell ref="M136:M139"/>
    <mergeCell ref="N136:N139"/>
    <mergeCell ref="AQ133:AQ134"/>
    <mergeCell ref="AR133:AR134"/>
    <mergeCell ref="AS133:AS134"/>
    <mergeCell ref="AT133:AT134"/>
    <mergeCell ref="AU133:AU134"/>
    <mergeCell ref="AK133:AK134"/>
    <mergeCell ref="AL133:AL134"/>
    <mergeCell ref="AM133:AM134"/>
    <mergeCell ref="AN133:AN134"/>
    <mergeCell ref="AO133:AO134"/>
    <mergeCell ref="AP133:AP134"/>
    <mergeCell ref="AE133:AE134"/>
    <mergeCell ref="AF133:AF134"/>
    <mergeCell ref="AG133:AG134"/>
    <mergeCell ref="AH133:AH134"/>
    <mergeCell ref="AI133:AI134"/>
    <mergeCell ref="AJ133:AJ134"/>
    <mergeCell ref="Y133:Y134"/>
    <mergeCell ref="Z133:Z134"/>
    <mergeCell ref="AA133:AA134"/>
    <mergeCell ref="AB133:AB134"/>
    <mergeCell ref="AC133:AC134"/>
    <mergeCell ref="AD133:AD134"/>
    <mergeCell ref="S133:S134"/>
    <mergeCell ref="T133:T134"/>
    <mergeCell ref="U133:U134"/>
    <mergeCell ref="V133:V134"/>
    <mergeCell ref="W133:W134"/>
    <mergeCell ref="X133:X134"/>
    <mergeCell ref="M133:M134"/>
    <mergeCell ref="N133:N134"/>
    <mergeCell ref="O133:O134"/>
    <mergeCell ref="P133:P134"/>
    <mergeCell ref="Q133:Q134"/>
    <mergeCell ref="R133:R134"/>
    <mergeCell ref="AT130:AT131"/>
    <mergeCell ref="AU130:AU131"/>
    <mergeCell ref="AN130:AN131"/>
    <mergeCell ref="AO130:AO131"/>
    <mergeCell ref="AP130:AP131"/>
    <mergeCell ref="AQ130:AQ131"/>
    <mergeCell ref="AR130:AR131"/>
    <mergeCell ref="AS130:AS131"/>
    <mergeCell ref="AH130:AH131"/>
    <mergeCell ref="AI130:AI131"/>
    <mergeCell ref="AJ130:AJ131"/>
    <mergeCell ref="AK130:AK131"/>
    <mergeCell ref="AL130:AL131"/>
    <mergeCell ref="AM130:AM131"/>
    <mergeCell ref="AB130:AB131"/>
    <mergeCell ref="AC130:AC131"/>
    <mergeCell ref="AD130:AD131"/>
    <mergeCell ref="AE130:AE131"/>
    <mergeCell ref="AF130:AF131"/>
    <mergeCell ref="AG130:AG131"/>
    <mergeCell ref="V130:V131"/>
    <mergeCell ref="W130:W131"/>
    <mergeCell ref="X130:X131"/>
    <mergeCell ref="Y130:Y131"/>
    <mergeCell ref="Z130:Z131"/>
    <mergeCell ref="AA130:AA131"/>
    <mergeCell ref="P130:P131"/>
    <mergeCell ref="Q130:Q131"/>
    <mergeCell ref="R130:R131"/>
    <mergeCell ref="S130:S131"/>
    <mergeCell ref="T130:T131"/>
    <mergeCell ref="U130:U131"/>
    <mergeCell ref="J130:J131"/>
    <mergeCell ref="K130:K131"/>
    <mergeCell ref="L130:L131"/>
    <mergeCell ref="M130:M131"/>
    <mergeCell ref="N130:N131"/>
    <mergeCell ref="O130:O131"/>
    <mergeCell ref="AS126:AS128"/>
    <mergeCell ref="AT126:AT128"/>
    <mergeCell ref="AU126:AU128"/>
    <mergeCell ref="AM126:AM128"/>
    <mergeCell ref="AN126:AN128"/>
    <mergeCell ref="AO126:AO128"/>
    <mergeCell ref="AP126:AP128"/>
    <mergeCell ref="AQ126:AQ128"/>
    <mergeCell ref="AR126:AR128"/>
    <mergeCell ref="AG126:AG128"/>
    <mergeCell ref="AH126:AH128"/>
    <mergeCell ref="AI126:AI128"/>
    <mergeCell ref="AJ126:AJ128"/>
    <mergeCell ref="AK126:AK128"/>
    <mergeCell ref="AL126:AL128"/>
    <mergeCell ref="AA126:AA128"/>
    <mergeCell ref="AB126:AB128"/>
    <mergeCell ref="AC126:AC128"/>
    <mergeCell ref="AD126:AD128"/>
    <mergeCell ref="AE126:AE128"/>
    <mergeCell ref="AF126:AF128"/>
    <mergeCell ref="U126:U128"/>
    <mergeCell ref="V126:V128"/>
    <mergeCell ref="W126:W128"/>
    <mergeCell ref="X126:X128"/>
    <mergeCell ref="Y126:Y128"/>
    <mergeCell ref="Z126:Z128"/>
    <mergeCell ref="O126:O128"/>
    <mergeCell ref="P126:P128"/>
    <mergeCell ref="Q126:Q128"/>
    <mergeCell ref="R126:R128"/>
    <mergeCell ref="S126:S128"/>
    <mergeCell ref="T126:T128"/>
    <mergeCell ref="F126:F128"/>
    <mergeCell ref="G126:G128"/>
    <mergeCell ref="H126:H128"/>
    <mergeCell ref="L126:L128"/>
    <mergeCell ref="M126:M128"/>
    <mergeCell ref="N126:N128"/>
    <mergeCell ref="AQ123:AQ124"/>
    <mergeCell ref="AR123:AR124"/>
    <mergeCell ref="AS123:AS124"/>
    <mergeCell ref="AT123:AT124"/>
    <mergeCell ref="AU123:AU124"/>
    <mergeCell ref="AK123:AK124"/>
    <mergeCell ref="AL123:AL124"/>
    <mergeCell ref="AM123:AM124"/>
    <mergeCell ref="AN123:AN124"/>
    <mergeCell ref="AO123:AO124"/>
    <mergeCell ref="AP123:AP124"/>
    <mergeCell ref="AE123:AE124"/>
    <mergeCell ref="AF123:AF124"/>
    <mergeCell ref="AG123:AG124"/>
    <mergeCell ref="AH123:AH124"/>
    <mergeCell ref="AI123:AI124"/>
    <mergeCell ref="AJ123:AJ124"/>
    <mergeCell ref="Y123:Y124"/>
    <mergeCell ref="Z123:Z124"/>
    <mergeCell ref="AA123:AA124"/>
    <mergeCell ref="AB123:AB124"/>
    <mergeCell ref="AC123:AC124"/>
    <mergeCell ref="AD123:AD124"/>
    <mergeCell ref="S123:S124"/>
    <mergeCell ref="T123:T124"/>
    <mergeCell ref="U123:U124"/>
    <mergeCell ref="V123:V124"/>
    <mergeCell ref="W123:W124"/>
    <mergeCell ref="X123:X124"/>
    <mergeCell ref="M123:M124"/>
    <mergeCell ref="N123:N124"/>
    <mergeCell ref="O123:O124"/>
    <mergeCell ref="P123:P124"/>
    <mergeCell ref="Q123:Q124"/>
    <mergeCell ref="R123:R124"/>
    <mergeCell ref="AU121:AU122"/>
    <mergeCell ref="AO121:AO122"/>
    <mergeCell ref="AP121:AP122"/>
    <mergeCell ref="AQ121:AQ122"/>
    <mergeCell ref="AR121:AR122"/>
    <mergeCell ref="AS121:AS122"/>
    <mergeCell ref="AT121:AT122"/>
    <mergeCell ref="AI121:AI122"/>
    <mergeCell ref="AJ121:AJ122"/>
    <mergeCell ref="AK121:AK122"/>
    <mergeCell ref="AL121:AL122"/>
    <mergeCell ref="AM121:AM122"/>
    <mergeCell ref="AN121:AN122"/>
    <mergeCell ref="AC121:AC122"/>
    <mergeCell ref="AD121:AD122"/>
    <mergeCell ref="AE121:AE122"/>
    <mergeCell ref="AF121:AF122"/>
    <mergeCell ref="AG121:AG122"/>
    <mergeCell ref="AH121:AH122"/>
    <mergeCell ref="W121:W122"/>
    <mergeCell ref="X121:X122"/>
    <mergeCell ref="Y121:Y122"/>
    <mergeCell ref="Z121:Z122"/>
    <mergeCell ref="AA121:AA122"/>
    <mergeCell ref="AB121:AB122"/>
    <mergeCell ref="Q121:Q122"/>
    <mergeCell ref="R121:R122"/>
    <mergeCell ref="S121:S122"/>
    <mergeCell ref="T121:T122"/>
    <mergeCell ref="U121:U122"/>
    <mergeCell ref="V121:V122"/>
    <mergeCell ref="H121:H122"/>
    <mergeCell ref="L121:L122"/>
    <mergeCell ref="M121:M122"/>
    <mergeCell ref="N121:N122"/>
    <mergeCell ref="O121:O122"/>
    <mergeCell ref="P121:P122"/>
    <mergeCell ref="AR118:AR119"/>
    <mergeCell ref="AS118:AS119"/>
    <mergeCell ref="AT118:AT119"/>
    <mergeCell ref="AU118:AU119"/>
    <mergeCell ref="AL118:AL119"/>
    <mergeCell ref="AM118:AM119"/>
    <mergeCell ref="AN118:AN119"/>
    <mergeCell ref="AO118:AO119"/>
    <mergeCell ref="AP118:AP119"/>
    <mergeCell ref="AQ118:AQ119"/>
    <mergeCell ref="AF118:AF119"/>
    <mergeCell ref="AG118:AG119"/>
    <mergeCell ref="AH118:AH119"/>
    <mergeCell ref="AI118:AI119"/>
    <mergeCell ref="AJ118:AJ119"/>
    <mergeCell ref="AK118:AK119"/>
    <mergeCell ref="Z118:Z119"/>
    <mergeCell ref="AA118:AA119"/>
    <mergeCell ref="AB118:AB119"/>
    <mergeCell ref="AC118:AC119"/>
    <mergeCell ref="AD118:AD119"/>
    <mergeCell ref="AE118:AE119"/>
    <mergeCell ref="T118:T119"/>
    <mergeCell ref="U118:U119"/>
    <mergeCell ref="V118:V119"/>
    <mergeCell ref="W118:W119"/>
    <mergeCell ref="X118:X119"/>
    <mergeCell ref="Y118:Y119"/>
    <mergeCell ref="N118:N119"/>
    <mergeCell ref="O118:O119"/>
    <mergeCell ref="P118:P119"/>
    <mergeCell ref="Q118:Q119"/>
    <mergeCell ref="R118:R119"/>
    <mergeCell ref="S118:S119"/>
    <mergeCell ref="G118:G119"/>
    <mergeCell ref="H118:H119"/>
    <mergeCell ref="I118:I119"/>
    <mergeCell ref="K118:K119"/>
    <mergeCell ref="L118:L119"/>
    <mergeCell ref="M118:M119"/>
    <mergeCell ref="AR115:AR117"/>
    <mergeCell ref="AS115:AS117"/>
    <mergeCell ref="AT115:AT117"/>
    <mergeCell ref="AU115:AU117"/>
    <mergeCell ref="AL115:AL117"/>
    <mergeCell ref="AM115:AM117"/>
    <mergeCell ref="AN115:AN117"/>
    <mergeCell ref="AO115:AO117"/>
    <mergeCell ref="AP115:AP117"/>
    <mergeCell ref="AQ115:AQ117"/>
    <mergeCell ref="AF115:AF117"/>
    <mergeCell ref="AG115:AG117"/>
    <mergeCell ref="AH115:AH117"/>
    <mergeCell ref="AI115:AI117"/>
    <mergeCell ref="AJ115:AJ117"/>
    <mergeCell ref="AK115:AK117"/>
    <mergeCell ref="Z115:Z117"/>
    <mergeCell ref="AA115:AA117"/>
    <mergeCell ref="AB115:AB117"/>
    <mergeCell ref="AC115:AC117"/>
    <mergeCell ref="AD115:AD117"/>
    <mergeCell ref="AE115:AE117"/>
    <mergeCell ref="T115:T117"/>
    <mergeCell ref="U115:U117"/>
    <mergeCell ref="V115:V117"/>
    <mergeCell ref="W115:W117"/>
    <mergeCell ref="X115:X117"/>
    <mergeCell ref="Y115:Y117"/>
    <mergeCell ref="N115:N117"/>
    <mergeCell ref="O115:O117"/>
    <mergeCell ref="P115:P117"/>
    <mergeCell ref="Q115:Q117"/>
    <mergeCell ref="R115:R117"/>
    <mergeCell ref="S115:S117"/>
    <mergeCell ref="G115:G117"/>
    <mergeCell ref="H115:H117"/>
    <mergeCell ref="I115:I117"/>
    <mergeCell ref="K115:K117"/>
    <mergeCell ref="L115:L117"/>
    <mergeCell ref="M115:M117"/>
    <mergeCell ref="AR302:AR303"/>
    <mergeCell ref="AS302:AS303"/>
    <mergeCell ref="AT302:AT303"/>
    <mergeCell ref="AU302:AU303"/>
    <mergeCell ref="AL302:AL303"/>
    <mergeCell ref="AM302:AM303"/>
    <mergeCell ref="AN302:AN303"/>
    <mergeCell ref="AO302:AO303"/>
    <mergeCell ref="AP302:AP303"/>
    <mergeCell ref="AQ302:AQ303"/>
    <mergeCell ref="AF302:AF303"/>
    <mergeCell ref="AG302:AG303"/>
    <mergeCell ref="AH302:AH303"/>
    <mergeCell ref="AI302:AI303"/>
    <mergeCell ref="AJ302:AJ303"/>
    <mergeCell ref="AK302:AK303"/>
    <mergeCell ref="Z302:Z303"/>
    <mergeCell ref="AA302:AA303"/>
    <mergeCell ref="AB302:AB303"/>
    <mergeCell ref="AC302:AC303"/>
    <mergeCell ref="AD302:AD303"/>
    <mergeCell ref="AE302:AE303"/>
    <mergeCell ref="T302:T303"/>
    <mergeCell ref="U302:U303"/>
    <mergeCell ref="V302:V303"/>
    <mergeCell ref="W302:W303"/>
    <mergeCell ref="X302:X303"/>
    <mergeCell ref="Y302:Y303"/>
    <mergeCell ref="N302:N303"/>
    <mergeCell ref="O302:O303"/>
    <mergeCell ref="P302:P303"/>
    <mergeCell ref="Q302:Q303"/>
    <mergeCell ref="R302:R303"/>
    <mergeCell ref="S302:S303"/>
    <mergeCell ref="G302:G303"/>
    <mergeCell ref="H302:H303"/>
    <mergeCell ref="I302:I303"/>
    <mergeCell ref="K302:K303"/>
    <mergeCell ref="L302:L303"/>
    <mergeCell ref="M302:M303"/>
    <mergeCell ref="AR112:AR114"/>
    <mergeCell ref="AS112:AS114"/>
    <mergeCell ref="AT112:AT114"/>
    <mergeCell ref="AU112:AU114"/>
    <mergeCell ref="AL112:AL114"/>
    <mergeCell ref="AM112:AM114"/>
    <mergeCell ref="AN112:AN114"/>
    <mergeCell ref="AO112:AO114"/>
    <mergeCell ref="AP112:AP114"/>
    <mergeCell ref="AQ112:AQ114"/>
    <mergeCell ref="AF112:AF114"/>
    <mergeCell ref="AG112:AG114"/>
    <mergeCell ref="AH112:AH114"/>
    <mergeCell ref="AI112:AI114"/>
    <mergeCell ref="AJ112:AJ114"/>
    <mergeCell ref="AK112:AK114"/>
    <mergeCell ref="Z112:Z114"/>
    <mergeCell ref="AA112:AA114"/>
    <mergeCell ref="AB112:AB114"/>
    <mergeCell ref="AC112:AC114"/>
    <mergeCell ref="AD112:AD114"/>
    <mergeCell ref="AE112:AE114"/>
    <mergeCell ref="T112:T114"/>
    <mergeCell ref="U112:U114"/>
    <mergeCell ref="V112:V114"/>
    <mergeCell ref="W112:W114"/>
    <mergeCell ref="X112:X114"/>
    <mergeCell ref="Y112:Y114"/>
    <mergeCell ref="N112:N114"/>
    <mergeCell ref="O112:O114"/>
    <mergeCell ref="P112:P114"/>
    <mergeCell ref="Q112:Q114"/>
    <mergeCell ref="R112:R114"/>
    <mergeCell ref="S112:S114"/>
    <mergeCell ref="G112:G114"/>
    <mergeCell ref="H112:H114"/>
    <mergeCell ref="I112:I114"/>
    <mergeCell ref="K112:K114"/>
    <mergeCell ref="L112:L114"/>
    <mergeCell ref="M112:M114"/>
    <mergeCell ref="AP104:AP106"/>
    <mergeCell ref="AQ104:AQ106"/>
    <mergeCell ref="AR104:AR106"/>
    <mergeCell ref="AS104:AS106"/>
    <mergeCell ref="AT104:AT106"/>
    <mergeCell ref="AU104:AU106"/>
    <mergeCell ref="AJ104:AJ106"/>
    <mergeCell ref="AK104:AK106"/>
    <mergeCell ref="AL104:AL106"/>
    <mergeCell ref="AM104:AM106"/>
    <mergeCell ref="AN104:AN106"/>
    <mergeCell ref="AO104:AO106"/>
    <mergeCell ref="AD104:AD106"/>
    <mergeCell ref="AE104:AE106"/>
    <mergeCell ref="AF104:AF106"/>
    <mergeCell ref="AG104:AG106"/>
    <mergeCell ref="AH104:AH106"/>
    <mergeCell ref="AI104:AI106"/>
    <mergeCell ref="X104:X106"/>
    <mergeCell ref="Y104:Y106"/>
    <mergeCell ref="Z104:Z106"/>
    <mergeCell ref="AA104:AA106"/>
    <mergeCell ref="AB104:AB106"/>
    <mergeCell ref="AC104:AC106"/>
    <mergeCell ref="R104:R106"/>
    <mergeCell ref="S104:S106"/>
    <mergeCell ref="T104:T106"/>
    <mergeCell ref="U104:U106"/>
    <mergeCell ref="V104:V106"/>
    <mergeCell ref="W104:W106"/>
    <mergeCell ref="L104:L106"/>
    <mergeCell ref="M104:M106"/>
    <mergeCell ref="N104:N106"/>
    <mergeCell ref="O104:O106"/>
    <mergeCell ref="P104:P106"/>
    <mergeCell ref="Q104:Q106"/>
    <mergeCell ref="AU100:AU102"/>
    <mergeCell ref="AO100:AO102"/>
    <mergeCell ref="AP100:AP102"/>
    <mergeCell ref="AQ100:AQ102"/>
    <mergeCell ref="AR100:AR102"/>
    <mergeCell ref="AS100:AS102"/>
    <mergeCell ref="AT100:AT102"/>
    <mergeCell ref="AI100:AI102"/>
    <mergeCell ref="AJ100:AJ102"/>
    <mergeCell ref="AK100:AK102"/>
    <mergeCell ref="AL100:AL102"/>
    <mergeCell ref="AM100:AM102"/>
    <mergeCell ref="AN100:AN102"/>
    <mergeCell ref="AC100:AC102"/>
    <mergeCell ref="AD100:AD102"/>
    <mergeCell ref="AE100:AE102"/>
    <mergeCell ref="AF100:AF102"/>
    <mergeCell ref="AG100:AG102"/>
    <mergeCell ref="AH100:AH102"/>
    <mergeCell ref="W100:W102"/>
    <mergeCell ref="X100:X102"/>
    <mergeCell ref="Y100:Y102"/>
    <mergeCell ref="Z100:Z102"/>
    <mergeCell ref="AA100:AA102"/>
    <mergeCell ref="AB100:AB102"/>
    <mergeCell ref="Q100:Q102"/>
    <mergeCell ref="R100:R102"/>
    <mergeCell ref="S100:S102"/>
    <mergeCell ref="T100:T102"/>
    <mergeCell ref="U100:U102"/>
    <mergeCell ref="V100:V102"/>
    <mergeCell ref="H100:H102"/>
    <mergeCell ref="L100:L102"/>
    <mergeCell ref="M100:M102"/>
    <mergeCell ref="N100:N102"/>
    <mergeCell ref="O100:O102"/>
    <mergeCell ref="P100:P102"/>
    <mergeCell ref="AR95:AR97"/>
    <mergeCell ref="AS95:AS97"/>
    <mergeCell ref="AT95:AT97"/>
    <mergeCell ref="AU95:AU97"/>
    <mergeCell ref="AL95:AL97"/>
    <mergeCell ref="AM95:AM97"/>
    <mergeCell ref="AN95:AN97"/>
    <mergeCell ref="AO95:AO97"/>
    <mergeCell ref="AP95:AP97"/>
    <mergeCell ref="AQ95:AQ97"/>
    <mergeCell ref="AF95:AF97"/>
    <mergeCell ref="AG95:AG97"/>
    <mergeCell ref="AH95:AH97"/>
    <mergeCell ref="AI95:AI97"/>
    <mergeCell ref="AJ95:AJ97"/>
    <mergeCell ref="AK95:AK97"/>
    <mergeCell ref="Z95:Z97"/>
    <mergeCell ref="AA95:AA97"/>
    <mergeCell ref="AB95:AB97"/>
    <mergeCell ref="AC95:AC97"/>
    <mergeCell ref="AD95:AD97"/>
    <mergeCell ref="AE95:AE97"/>
    <mergeCell ref="T95:T97"/>
    <mergeCell ref="U95:U97"/>
    <mergeCell ref="V95:V97"/>
    <mergeCell ref="W95:W97"/>
    <mergeCell ref="X95:X97"/>
    <mergeCell ref="Y95:Y97"/>
    <mergeCell ref="N95:N97"/>
    <mergeCell ref="O95:O97"/>
    <mergeCell ref="P95:P97"/>
    <mergeCell ref="Q95:Q97"/>
    <mergeCell ref="R95:R97"/>
    <mergeCell ref="S95:S97"/>
    <mergeCell ref="G95:G97"/>
    <mergeCell ref="H95:H97"/>
    <mergeCell ref="I95:I97"/>
    <mergeCell ref="K95:K97"/>
    <mergeCell ref="L95:L97"/>
    <mergeCell ref="M95:M97"/>
    <mergeCell ref="AR93:AR94"/>
    <mergeCell ref="AS93:AS94"/>
    <mergeCell ref="AT93:AT94"/>
    <mergeCell ref="AU93:AU94"/>
    <mergeCell ref="AL93:AL94"/>
    <mergeCell ref="AM93:AM94"/>
    <mergeCell ref="AN93:AN94"/>
    <mergeCell ref="AO93:AO94"/>
    <mergeCell ref="AP93:AP94"/>
    <mergeCell ref="AQ93:AQ94"/>
    <mergeCell ref="AF93:AF94"/>
    <mergeCell ref="AG93:AG94"/>
    <mergeCell ref="AH93:AH94"/>
    <mergeCell ref="AI93:AI94"/>
    <mergeCell ref="AJ93:AJ94"/>
    <mergeCell ref="AK93:AK94"/>
    <mergeCell ref="Z93:Z94"/>
    <mergeCell ref="AA93:AA94"/>
    <mergeCell ref="AB93:AB94"/>
    <mergeCell ref="AC93:AC94"/>
    <mergeCell ref="AD93:AD94"/>
    <mergeCell ref="AE93:AE94"/>
    <mergeCell ref="T93:T94"/>
    <mergeCell ref="U93:U94"/>
    <mergeCell ref="V93:V94"/>
    <mergeCell ref="W93:W94"/>
    <mergeCell ref="X93:X94"/>
    <mergeCell ref="Y93:Y94"/>
    <mergeCell ref="N93:N94"/>
    <mergeCell ref="O93:O94"/>
    <mergeCell ref="P93:P94"/>
    <mergeCell ref="Q93:Q94"/>
    <mergeCell ref="R93:R94"/>
    <mergeCell ref="S93:S94"/>
    <mergeCell ref="G93:G94"/>
    <mergeCell ref="H93:H94"/>
    <mergeCell ref="J93:J94"/>
    <mergeCell ref="K93:K94"/>
    <mergeCell ref="L93:L94"/>
    <mergeCell ref="M93:M94"/>
    <mergeCell ref="AR88:AR89"/>
    <mergeCell ref="AS88:AS89"/>
    <mergeCell ref="AT88:AT89"/>
    <mergeCell ref="AU88:AU89"/>
    <mergeCell ref="AL88:AL89"/>
    <mergeCell ref="AM88:AM89"/>
    <mergeCell ref="AN88:AN89"/>
    <mergeCell ref="AO88:AO89"/>
    <mergeCell ref="AP88:AP89"/>
    <mergeCell ref="AQ88:AQ89"/>
    <mergeCell ref="AF88:AF89"/>
    <mergeCell ref="AG88:AG89"/>
    <mergeCell ref="AH88:AH89"/>
    <mergeCell ref="AI88:AI89"/>
    <mergeCell ref="AJ88:AJ89"/>
    <mergeCell ref="AK88:AK89"/>
    <mergeCell ref="Z88:Z89"/>
    <mergeCell ref="AA88:AA89"/>
    <mergeCell ref="AB88:AB89"/>
    <mergeCell ref="AC88:AC89"/>
    <mergeCell ref="AD88:AD89"/>
    <mergeCell ref="AE88:AE89"/>
    <mergeCell ref="T88:T89"/>
    <mergeCell ref="U88:U89"/>
    <mergeCell ref="V88:V89"/>
    <mergeCell ref="W88:W89"/>
    <mergeCell ref="X88:X89"/>
    <mergeCell ref="Y88:Y89"/>
    <mergeCell ref="N88:N89"/>
    <mergeCell ref="O88:O89"/>
    <mergeCell ref="P88:P89"/>
    <mergeCell ref="Q88:Q89"/>
    <mergeCell ref="R88:R89"/>
    <mergeCell ref="S88:S89"/>
    <mergeCell ref="G88:G89"/>
    <mergeCell ref="H88:H89"/>
    <mergeCell ref="I88:I89"/>
    <mergeCell ref="K88:K89"/>
    <mergeCell ref="L88:L89"/>
    <mergeCell ref="M88:M89"/>
    <mergeCell ref="AR86:AR87"/>
    <mergeCell ref="AS86:AS87"/>
    <mergeCell ref="AT86:AT87"/>
    <mergeCell ref="AU86:AU87"/>
    <mergeCell ref="AL86:AL87"/>
    <mergeCell ref="AM86:AM87"/>
    <mergeCell ref="AN86:AN87"/>
    <mergeCell ref="AO86:AO87"/>
    <mergeCell ref="AP86:AP87"/>
    <mergeCell ref="AQ86:AQ87"/>
    <mergeCell ref="AF86:AF87"/>
    <mergeCell ref="AG86:AG87"/>
    <mergeCell ref="AH86:AH87"/>
    <mergeCell ref="AI86:AI87"/>
    <mergeCell ref="AJ86:AJ87"/>
    <mergeCell ref="AK86:AK87"/>
    <mergeCell ref="Z86:Z87"/>
    <mergeCell ref="AA86:AA87"/>
    <mergeCell ref="AB86:AB87"/>
    <mergeCell ref="AC86:AC87"/>
    <mergeCell ref="AD86:AD87"/>
    <mergeCell ref="AE86:AE87"/>
    <mergeCell ref="T86:T87"/>
    <mergeCell ref="U86:U87"/>
    <mergeCell ref="V86:V87"/>
    <mergeCell ref="W86:W87"/>
    <mergeCell ref="X86:X87"/>
    <mergeCell ref="Y86:Y87"/>
    <mergeCell ref="N86:N87"/>
    <mergeCell ref="O86:O87"/>
    <mergeCell ref="P86:P87"/>
    <mergeCell ref="Q86:Q87"/>
    <mergeCell ref="R86:R87"/>
    <mergeCell ref="S86:S87"/>
    <mergeCell ref="G86:G87"/>
    <mergeCell ref="H86:H87"/>
    <mergeCell ref="J86:J87"/>
    <mergeCell ref="K86:K87"/>
    <mergeCell ref="L86:L87"/>
    <mergeCell ref="M86:M87"/>
    <mergeCell ref="AR82:AR83"/>
    <mergeCell ref="AS82:AS83"/>
    <mergeCell ref="AT82:AT83"/>
    <mergeCell ref="AU82:AU83"/>
    <mergeCell ref="AL82:AL83"/>
    <mergeCell ref="AM82:AM83"/>
    <mergeCell ref="AN82:AN83"/>
    <mergeCell ref="AO82:AO83"/>
    <mergeCell ref="AP82:AP83"/>
    <mergeCell ref="AQ82:AQ83"/>
    <mergeCell ref="AF82:AF83"/>
    <mergeCell ref="AG82:AG83"/>
    <mergeCell ref="AH82:AH83"/>
    <mergeCell ref="AI82:AI83"/>
    <mergeCell ref="AJ82:AJ83"/>
    <mergeCell ref="AK82:AK83"/>
    <mergeCell ref="Z82:Z83"/>
    <mergeCell ref="AA82:AA83"/>
    <mergeCell ref="AB82:AB83"/>
    <mergeCell ref="AC82:AC83"/>
    <mergeCell ref="AD82:AD83"/>
    <mergeCell ref="AE82:AE83"/>
    <mergeCell ref="T82:T83"/>
    <mergeCell ref="U82:U83"/>
    <mergeCell ref="V82:V83"/>
    <mergeCell ref="W82:W83"/>
    <mergeCell ref="X82:X83"/>
    <mergeCell ref="Y82:Y83"/>
    <mergeCell ref="N82:N83"/>
    <mergeCell ref="O82:O83"/>
    <mergeCell ref="P82:P83"/>
    <mergeCell ref="Q82:Q83"/>
    <mergeCell ref="R82:R83"/>
    <mergeCell ref="S82:S83"/>
    <mergeCell ref="G82:G83"/>
    <mergeCell ref="H82:H83"/>
    <mergeCell ref="I82:I83"/>
    <mergeCell ref="K82:K83"/>
    <mergeCell ref="L82:L83"/>
    <mergeCell ref="M82:M83"/>
    <mergeCell ref="B82:B83"/>
    <mergeCell ref="C82:C83"/>
    <mergeCell ref="D82:D83"/>
    <mergeCell ref="E82:E83"/>
    <mergeCell ref="F82:F83"/>
    <mergeCell ref="AP80:AP81"/>
    <mergeCell ref="AQ80:AQ81"/>
    <mergeCell ref="AR80:AR81"/>
    <mergeCell ref="AS80:AS81"/>
    <mergeCell ref="AT80:AT81"/>
    <mergeCell ref="AU80:AU81"/>
    <mergeCell ref="AJ80:AJ81"/>
    <mergeCell ref="AK80:AK81"/>
    <mergeCell ref="AL80:AL81"/>
    <mergeCell ref="AM80:AM81"/>
    <mergeCell ref="AN80:AN81"/>
    <mergeCell ref="AO80:AO81"/>
    <mergeCell ref="AD80:AD81"/>
    <mergeCell ref="AE80:AE81"/>
    <mergeCell ref="AF80:AF81"/>
    <mergeCell ref="AG80:AG81"/>
    <mergeCell ref="AH80:AH81"/>
    <mergeCell ref="AI80:AI81"/>
    <mergeCell ref="X80:X81"/>
    <mergeCell ref="Y80:Y81"/>
    <mergeCell ref="Z80:Z81"/>
    <mergeCell ref="AA80:AA81"/>
    <mergeCell ref="AB80:AB81"/>
    <mergeCell ref="AC80:AC81"/>
    <mergeCell ref="R80:R81"/>
    <mergeCell ref="S80:S81"/>
    <mergeCell ref="T80:T81"/>
    <mergeCell ref="U80:U81"/>
    <mergeCell ref="V80:V81"/>
    <mergeCell ref="W80:W81"/>
    <mergeCell ref="L80:L81"/>
    <mergeCell ref="M80:M81"/>
    <mergeCell ref="N80:N81"/>
    <mergeCell ref="O80:O81"/>
    <mergeCell ref="P80:P81"/>
    <mergeCell ref="Q80:Q81"/>
    <mergeCell ref="AS73:AS74"/>
    <mergeCell ref="U73:U74"/>
    <mergeCell ref="V73:V74"/>
    <mergeCell ref="W73:W74"/>
    <mergeCell ref="X73:X74"/>
    <mergeCell ref="Y73:Y74"/>
    <mergeCell ref="Z73:Z74"/>
    <mergeCell ref="O73:O74"/>
    <mergeCell ref="P73:P74"/>
    <mergeCell ref="Q73:Q74"/>
    <mergeCell ref="R73:R74"/>
    <mergeCell ref="S73:S74"/>
    <mergeCell ref="T73:T74"/>
    <mergeCell ref="J73:J74"/>
    <mergeCell ref="K73:K74"/>
    <mergeCell ref="AT73:AT74"/>
    <mergeCell ref="AU73:AU74"/>
    <mergeCell ref="AM73:AM74"/>
    <mergeCell ref="AN73:AN74"/>
    <mergeCell ref="AO73:AO74"/>
    <mergeCell ref="AP73:AP74"/>
    <mergeCell ref="AQ73:AQ74"/>
    <mergeCell ref="AR73:AR74"/>
    <mergeCell ref="AG73:AG74"/>
    <mergeCell ref="AH73:AH74"/>
    <mergeCell ref="AI73:AI74"/>
    <mergeCell ref="AJ73:AJ74"/>
    <mergeCell ref="AK73:AK74"/>
    <mergeCell ref="AL73:AL74"/>
    <mergeCell ref="AA73:AA74"/>
    <mergeCell ref="AB73:AB74"/>
    <mergeCell ref="AC73:AC74"/>
    <mergeCell ref="AD73:AD74"/>
    <mergeCell ref="AE73:AE74"/>
    <mergeCell ref="AF73:AF74"/>
    <mergeCell ref="L73:L74"/>
    <mergeCell ref="M73:M74"/>
    <mergeCell ref="N73:N74"/>
    <mergeCell ref="AS71:AS72"/>
    <mergeCell ref="AT71:AT72"/>
    <mergeCell ref="AU71:AU72"/>
    <mergeCell ref="AM71:AM72"/>
    <mergeCell ref="AN71:AN72"/>
    <mergeCell ref="AO71:AO72"/>
    <mergeCell ref="AP71:AP72"/>
    <mergeCell ref="AQ71:AQ72"/>
    <mergeCell ref="AR71:AR72"/>
    <mergeCell ref="AG71:AG72"/>
    <mergeCell ref="AH71:AH72"/>
    <mergeCell ref="AI71:AI72"/>
    <mergeCell ref="AJ71:AJ72"/>
    <mergeCell ref="AK71:AK72"/>
    <mergeCell ref="AL71:AL72"/>
    <mergeCell ref="AA71:AA72"/>
    <mergeCell ref="AB71:AB72"/>
    <mergeCell ref="AC71:AC72"/>
    <mergeCell ref="AD71:AD72"/>
    <mergeCell ref="AE71:AE72"/>
    <mergeCell ref="AF71:AF72"/>
    <mergeCell ref="U71:U72"/>
    <mergeCell ref="V71:V72"/>
    <mergeCell ref="W71:W72"/>
    <mergeCell ref="X71:X72"/>
    <mergeCell ref="Y71:Y72"/>
    <mergeCell ref="Z71:Z72"/>
    <mergeCell ref="O71:O72"/>
    <mergeCell ref="P71:P72"/>
    <mergeCell ref="Q71:Q72"/>
    <mergeCell ref="R71:R72"/>
    <mergeCell ref="S71:S72"/>
    <mergeCell ref="T71:T72"/>
    <mergeCell ref="H71:H72"/>
    <mergeCell ref="J71:J72"/>
    <mergeCell ref="K71:K72"/>
    <mergeCell ref="L71:L72"/>
    <mergeCell ref="M71:M72"/>
    <mergeCell ref="N71:N72"/>
    <mergeCell ref="AS68:AS69"/>
    <mergeCell ref="AT68:AT69"/>
    <mergeCell ref="AU68:AU69"/>
    <mergeCell ref="AM68:AM69"/>
    <mergeCell ref="AN68:AN69"/>
    <mergeCell ref="AO68:AO69"/>
    <mergeCell ref="AP68:AP69"/>
    <mergeCell ref="AQ68:AQ69"/>
    <mergeCell ref="AR68:AR69"/>
    <mergeCell ref="AG68:AG69"/>
    <mergeCell ref="AH68:AH69"/>
    <mergeCell ref="AI68:AI69"/>
    <mergeCell ref="AJ68:AJ69"/>
    <mergeCell ref="AK68:AK69"/>
    <mergeCell ref="AL68:AL69"/>
    <mergeCell ref="AA68:AA69"/>
    <mergeCell ref="AB68:AB69"/>
    <mergeCell ref="AC68:AC69"/>
    <mergeCell ref="AD68:AD69"/>
    <mergeCell ref="AE68:AE69"/>
    <mergeCell ref="AF68:AF69"/>
    <mergeCell ref="U68:U69"/>
    <mergeCell ref="V68:V69"/>
    <mergeCell ref="W68:W69"/>
    <mergeCell ref="X68:X69"/>
    <mergeCell ref="Y68:Y69"/>
    <mergeCell ref="Z68:Z69"/>
    <mergeCell ref="O68:O69"/>
    <mergeCell ref="P68:P69"/>
    <mergeCell ref="Q68:Q69"/>
    <mergeCell ref="R68:R69"/>
    <mergeCell ref="S68:S69"/>
    <mergeCell ref="T68:T69"/>
    <mergeCell ref="H68:H69"/>
    <mergeCell ref="J68:J69"/>
    <mergeCell ref="K68:K69"/>
    <mergeCell ref="L68:L69"/>
    <mergeCell ref="M68:M69"/>
    <mergeCell ref="N68:N69"/>
    <mergeCell ref="AS66:AS67"/>
    <mergeCell ref="AT66:AT67"/>
    <mergeCell ref="AU66:AU67"/>
    <mergeCell ref="AM66:AM67"/>
    <mergeCell ref="AN66:AN67"/>
    <mergeCell ref="AO66:AO67"/>
    <mergeCell ref="AP66:AP67"/>
    <mergeCell ref="AQ66:AQ67"/>
    <mergeCell ref="AR66:AR67"/>
    <mergeCell ref="AG66:AG67"/>
    <mergeCell ref="AH66:AH67"/>
    <mergeCell ref="AI66:AI67"/>
    <mergeCell ref="AJ66:AJ67"/>
    <mergeCell ref="AK66:AK67"/>
    <mergeCell ref="AL66:AL67"/>
    <mergeCell ref="AA66:AA67"/>
    <mergeCell ref="AB66:AB67"/>
    <mergeCell ref="AC66:AC67"/>
    <mergeCell ref="AD66:AD67"/>
    <mergeCell ref="AE66:AE67"/>
    <mergeCell ref="AF66:AF67"/>
    <mergeCell ref="U66:U67"/>
    <mergeCell ref="V66:V67"/>
    <mergeCell ref="W66:W67"/>
    <mergeCell ref="X66:X67"/>
    <mergeCell ref="Y66:Y67"/>
    <mergeCell ref="Z66:Z67"/>
    <mergeCell ref="O66:O67"/>
    <mergeCell ref="P66:P67"/>
    <mergeCell ref="Q66:Q67"/>
    <mergeCell ref="R66:R67"/>
    <mergeCell ref="S66:S67"/>
    <mergeCell ref="T66:T67"/>
    <mergeCell ref="H66:H67"/>
    <mergeCell ref="I66:I67"/>
    <mergeCell ref="K66:K67"/>
    <mergeCell ref="L66:L67"/>
    <mergeCell ref="M66:M67"/>
    <mergeCell ref="N66:N67"/>
    <mergeCell ref="AS58:AS59"/>
    <mergeCell ref="AT58:AT59"/>
    <mergeCell ref="AU58:AU59"/>
    <mergeCell ref="AM58:AM59"/>
    <mergeCell ref="AN58:AN59"/>
    <mergeCell ref="AO58:AO59"/>
    <mergeCell ref="AP58:AP59"/>
    <mergeCell ref="AQ58:AQ59"/>
    <mergeCell ref="AR58:AR59"/>
    <mergeCell ref="AG58:AG59"/>
    <mergeCell ref="AH58:AH59"/>
    <mergeCell ref="AI58:AI59"/>
    <mergeCell ref="AJ58:AJ59"/>
    <mergeCell ref="AK58:AK59"/>
    <mergeCell ref="AL58:AL59"/>
    <mergeCell ref="AA58:AA59"/>
    <mergeCell ref="AB58:AB59"/>
    <mergeCell ref="AC58:AC59"/>
    <mergeCell ref="AD58:AD59"/>
    <mergeCell ref="AE58:AE59"/>
    <mergeCell ref="AF58:AF59"/>
    <mergeCell ref="U58:U59"/>
    <mergeCell ref="V58:V59"/>
    <mergeCell ref="W58:W59"/>
    <mergeCell ref="X58:X59"/>
    <mergeCell ref="Y58:Y59"/>
    <mergeCell ref="Z58:Z59"/>
    <mergeCell ref="O58:O59"/>
    <mergeCell ref="P58:P59"/>
    <mergeCell ref="Q58:Q59"/>
    <mergeCell ref="R58:R59"/>
    <mergeCell ref="S58:S59"/>
    <mergeCell ref="T58:T59"/>
    <mergeCell ref="H58:H59"/>
    <mergeCell ref="J58:J59"/>
    <mergeCell ref="K58:K59"/>
    <mergeCell ref="L58:L59"/>
    <mergeCell ref="M58:M59"/>
    <mergeCell ref="N58:N59"/>
    <mergeCell ref="AP55:AP57"/>
    <mergeCell ref="AQ55:AQ57"/>
    <mergeCell ref="AR55:AR57"/>
    <mergeCell ref="AS55:AS57"/>
    <mergeCell ref="AT55:AT57"/>
    <mergeCell ref="AU55:AU57"/>
    <mergeCell ref="AJ55:AJ57"/>
    <mergeCell ref="AK55:AK57"/>
    <mergeCell ref="AL55:AL57"/>
    <mergeCell ref="AM55:AM57"/>
    <mergeCell ref="AN55:AN57"/>
    <mergeCell ref="AO55:AO57"/>
    <mergeCell ref="AD55:AD57"/>
    <mergeCell ref="AE55:AE57"/>
    <mergeCell ref="AF55:AF57"/>
    <mergeCell ref="AG55:AG57"/>
    <mergeCell ref="AH55:AH57"/>
    <mergeCell ref="AI55:AI57"/>
    <mergeCell ref="X55:X57"/>
    <mergeCell ref="Y55:Y57"/>
    <mergeCell ref="Z55:Z57"/>
    <mergeCell ref="AA55:AA57"/>
    <mergeCell ref="AB55:AB57"/>
    <mergeCell ref="AC55:AC57"/>
    <mergeCell ref="R55:R57"/>
    <mergeCell ref="S55:S57"/>
    <mergeCell ref="T55:T57"/>
    <mergeCell ref="U55:U57"/>
    <mergeCell ref="V55:V57"/>
    <mergeCell ref="W55:W57"/>
    <mergeCell ref="K55:K57"/>
    <mergeCell ref="L55:L57"/>
    <mergeCell ref="N55:N57"/>
    <mergeCell ref="O55:O57"/>
    <mergeCell ref="P55:P57"/>
    <mergeCell ref="Q55:Q57"/>
    <mergeCell ref="AS53:AS54"/>
    <mergeCell ref="AT53:AT54"/>
    <mergeCell ref="AU53:AU54"/>
    <mergeCell ref="AM53:AM54"/>
    <mergeCell ref="AN53:AN54"/>
    <mergeCell ref="AO53:AO54"/>
    <mergeCell ref="AP53:AP54"/>
    <mergeCell ref="AQ53:AQ54"/>
    <mergeCell ref="AR53:AR54"/>
    <mergeCell ref="AG53:AG54"/>
    <mergeCell ref="AH53:AH54"/>
    <mergeCell ref="AI53:AI54"/>
    <mergeCell ref="AJ53:AJ54"/>
    <mergeCell ref="AK53:AK54"/>
    <mergeCell ref="AL53:AL54"/>
    <mergeCell ref="AA53:AA54"/>
    <mergeCell ref="AB53:AB54"/>
    <mergeCell ref="AC53:AC54"/>
    <mergeCell ref="AD53:AD54"/>
    <mergeCell ref="AE53:AE54"/>
    <mergeCell ref="AF53:AF54"/>
    <mergeCell ref="U53:U54"/>
    <mergeCell ref="V53:V54"/>
    <mergeCell ref="W53:W54"/>
    <mergeCell ref="X53:X54"/>
    <mergeCell ref="Y53:Y54"/>
    <mergeCell ref="Z53:Z54"/>
    <mergeCell ref="O53:O54"/>
    <mergeCell ref="P53:P54"/>
    <mergeCell ref="Q53:Q54"/>
    <mergeCell ref="R53:R54"/>
    <mergeCell ref="S53:S54"/>
    <mergeCell ref="T53:T54"/>
    <mergeCell ref="I53:I54"/>
    <mergeCell ref="J53:J54"/>
    <mergeCell ref="K53:K54"/>
    <mergeCell ref="L53:L54"/>
    <mergeCell ref="M53:M54"/>
    <mergeCell ref="N53:N54"/>
    <mergeCell ref="AS43:AS44"/>
    <mergeCell ref="AT43:AT44"/>
    <mergeCell ref="AU43:AU44"/>
    <mergeCell ref="AM43:AM44"/>
    <mergeCell ref="AN43:AN44"/>
    <mergeCell ref="AO43:AO44"/>
    <mergeCell ref="AP43:AP44"/>
    <mergeCell ref="AQ43:AQ44"/>
    <mergeCell ref="AR43:AR44"/>
    <mergeCell ref="AG43:AG44"/>
    <mergeCell ref="AH43:AH44"/>
    <mergeCell ref="AI43:AI44"/>
    <mergeCell ref="AJ43:AJ44"/>
    <mergeCell ref="AK43:AK44"/>
    <mergeCell ref="AL43:AL44"/>
    <mergeCell ref="AA43:AA44"/>
    <mergeCell ref="AB43:AB44"/>
    <mergeCell ref="AC43:AC44"/>
    <mergeCell ref="AD43:AD44"/>
    <mergeCell ref="AE43:AE44"/>
    <mergeCell ref="AF43:AF44"/>
    <mergeCell ref="U43:U44"/>
    <mergeCell ref="V43:V44"/>
    <mergeCell ref="W43:W44"/>
    <mergeCell ref="X43:X44"/>
    <mergeCell ref="Y43:Y44"/>
    <mergeCell ref="Z43:Z44"/>
    <mergeCell ref="O43:O44"/>
    <mergeCell ref="P43:P44"/>
    <mergeCell ref="Q43:Q44"/>
    <mergeCell ref="R43:R44"/>
    <mergeCell ref="S43:S44"/>
    <mergeCell ref="T43:T44"/>
    <mergeCell ref="H43:H44"/>
    <mergeCell ref="J43:J44"/>
    <mergeCell ref="K43:K44"/>
    <mergeCell ref="L43:L44"/>
    <mergeCell ref="M43:M44"/>
    <mergeCell ref="N43:N44"/>
    <mergeCell ref="B191:B192"/>
    <mergeCell ref="C191:C192"/>
    <mergeCell ref="D191:D192"/>
    <mergeCell ref="E191:E192"/>
    <mergeCell ref="F191:F192"/>
    <mergeCell ref="G191:G192"/>
    <mergeCell ref="H191:H192"/>
    <mergeCell ref="I191:I192"/>
    <mergeCell ref="J191:J192"/>
    <mergeCell ref="K191:K192"/>
    <mergeCell ref="L191:L192"/>
    <mergeCell ref="M191:M192"/>
    <mergeCell ref="N191:N192"/>
    <mergeCell ref="O191:O192"/>
    <mergeCell ref="P191:P192"/>
    <mergeCell ref="B328:B329"/>
    <mergeCell ref="C328:C329"/>
    <mergeCell ref="D328:D329"/>
    <mergeCell ref="E328:E329"/>
    <mergeCell ref="F328:F329"/>
    <mergeCell ref="G328:G329"/>
    <mergeCell ref="H328:H329"/>
    <mergeCell ref="I328:I329"/>
    <mergeCell ref="K328:K329"/>
    <mergeCell ref="L328:L329"/>
    <mergeCell ref="M328:M329"/>
    <mergeCell ref="N328:N329"/>
    <mergeCell ref="O328:O329"/>
    <mergeCell ref="P328:P329"/>
    <mergeCell ref="H199:H200"/>
    <mergeCell ref="G199:G200"/>
    <mergeCell ref="F199:F200"/>
    <mergeCell ref="AH328:AH329"/>
    <mergeCell ref="AI328:AI329"/>
    <mergeCell ref="AJ328:AJ329"/>
    <mergeCell ref="AK328:AK329"/>
    <mergeCell ref="AL328:AL329"/>
    <mergeCell ref="AM328:AM329"/>
    <mergeCell ref="AN328:AN329"/>
    <mergeCell ref="AO328:AO329"/>
    <mergeCell ref="AP328:AP329"/>
    <mergeCell ref="AQ328:AQ329"/>
    <mergeCell ref="AR328:AR329"/>
    <mergeCell ref="AS328:AS329"/>
    <mergeCell ref="AT328:AT329"/>
    <mergeCell ref="AU328:AU329"/>
    <mergeCell ref="Q328:Q329"/>
    <mergeCell ref="R328:R329"/>
    <mergeCell ref="S328:S329"/>
    <mergeCell ref="T328:T329"/>
    <mergeCell ref="U328:U329"/>
    <mergeCell ref="V328:V329"/>
    <mergeCell ref="W328:W329"/>
    <mergeCell ref="X328:X329"/>
    <mergeCell ref="Y328:Y329"/>
    <mergeCell ref="Z328:Z329"/>
    <mergeCell ref="AA328:AA329"/>
    <mergeCell ref="AB328:AB329"/>
    <mergeCell ref="AC328:AC329"/>
    <mergeCell ref="AD328:AD329"/>
    <mergeCell ref="AE328:AE329"/>
    <mergeCell ref="AF328:AF329"/>
    <mergeCell ref="AG328:AG329"/>
  </mergeCells>
  <hyperlinks>
    <hyperlink ref="K276" r:id="rId1" xr:uid="{944B8AAD-E1A5-482F-A0DA-BF08461559EE}"/>
    <hyperlink ref="I5" r:id="rId2" location="supporting-material-downloads" display="https://ember-climate.org/insights/research/european-electricity-review-2022/ - supporting-material-downloads" xr:uid="{04D37AC6-4DA6-46D1-AA50-944C9B314CF8}"/>
    <hyperlink ref="K5" r:id="rId3" xr:uid="{D27E6D4D-4D4F-432F-9D6E-C7CB0AB0F875}"/>
    <hyperlink ref="I6" r:id="rId4" xr:uid="{F48C3ABE-F5B7-4922-8086-C0F7D8AD2167}"/>
    <hyperlink ref="O6" r:id="rId5" xr:uid="{AD17057D-8CB3-49C0-BDE5-3EF1398C3FC1}"/>
    <hyperlink ref="E45" r:id="rId6" xr:uid="{F209C0F9-79AB-42C6-98FB-00F7440C5020}"/>
    <hyperlink ref="K45" r:id="rId7" location=":" display="https://www.mccarthy.ca/en/insights/blogs/canadian-energy-perspectives/canadian-power-key-developments-2019-trends-watch-2020-alberta-overview - :" xr:uid="{A76093E7-FF67-4C0E-B412-2D4C3E54B21C}"/>
    <hyperlink ref="I7" r:id="rId8" xr:uid="{2E7A08F1-DB05-439F-8B01-A8B852E620F3}"/>
    <hyperlink ref="K7" r:id="rId9" xr:uid="{9606AB7F-B2C7-4687-9376-8F0324AA074F}"/>
    <hyperlink ref="I8" r:id="rId10" location="supporting-material-downloads" display="https://ember-climate.org/insights/research/european-electricity-review-2022/ - supporting-material-downloads" xr:uid="{6E0F216F-8588-45D8-BF19-C7ADF1931E0E}"/>
    <hyperlink ref="K8" r:id="rId11" xr:uid="{DCF5B138-F887-4E7F-B9D4-00183137C7EC}"/>
    <hyperlink ref="I9" r:id="rId12" xr:uid="{9968CED8-1C78-4935-AFF2-3A4B986782E6}"/>
    <hyperlink ref="K9" r:id="rId13" display="https://www.nrel.gov/docs/fy15osti/64115.pdf" xr:uid="{40B13E51-B05B-452D-8853-CA058700401D}"/>
    <hyperlink ref="M9" r:id="rId14" location=":~:text=During%20the%20revision%20process%20for,renewable%20energy%20sources%20by%202030." display="https://www.irena.org/publications/2021/March/Antigua-and-Barbuda-Renewable-Energy-Roadmap - :~:text=During%20the%20revision%20process%20for,renewable%20energy%20sources%20by%202030." xr:uid="{855F854B-A5DE-4295-BC77-BFA93DDE8799}"/>
    <hyperlink ref="I10" r:id="rId15" location="/results/et/electric-gene/unit/TWh/regions/tWORLD/view/line" display="https://www.bp.com/en/global/corporate/energy-economics/statistical-review-of-world-energy/energy-charting-tool-desktop.html.html - /results/et/electric-gene/unit/TWh/regions/tWORLD/view/line" xr:uid="{7AD72A75-E51D-4F84-A75A-8314D2DD75F3}"/>
    <hyperlink ref="I11" r:id="rId16" location="supporting-material-downloads" display="https://ember-climate.org/insights/research/european-electricity-review-2022/ - supporting-material-downloads" xr:uid="{E329EAF6-E9D7-412D-B014-15378C7C6076}"/>
    <hyperlink ref="K11" r:id="rId17" display="https://global-climatescope.org/markets/am/; https:/armenianweekly.com/2020/01/03/energy-in-armenia/, https:/www.iea.org/reports/armenia-energy-profile" xr:uid="{58D07F79-24AB-4E7A-BF15-F73DDEDD926D}"/>
    <hyperlink ref="O11" r:id="rId18" xr:uid="{CD97E1BE-7F3E-49F0-82EB-A9A652639AC0}"/>
    <hyperlink ref="I12" r:id="rId19" xr:uid="{5E87129E-C2F6-4D50-B4A4-73C17C7B97F4}"/>
    <hyperlink ref="M12" r:id="rId20" xr:uid="{79F01895-8F51-46CF-BF34-1B51916AC448}"/>
    <hyperlink ref="I13" r:id="rId21" xr:uid="{2E6992BF-3239-4E6F-8360-E4C3529DC60F}"/>
    <hyperlink ref="M13" r:id="rId22" xr:uid="{F1010B84-30D3-4AE0-AC15-BF05D235819E}"/>
    <hyperlink ref="I14" r:id="rId23" location="supporting-material-downloads" display="https://ember-climate.org/insights/research/european-electricity-review-2022/ - supporting-material-downloads" xr:uid="{2964FD54-0B70-4895-BD2B-3CE90FEF71D3}"/>
    <hyperlink ref="M14" r:id="rId24" xr:uid="{399C015A-D4B2-4DB6-8299-A36D7592E626}"/>
    <hyperlink ref="O14" r:id="rId25" xr:uid="{E2EF3558-D982-4828-98E5-141703BF4F3B}"/>
    <hyperlink ref="I22" r:id="rId26" location="supporting-material-downloads" display="https://ember-climate.org/insights/research/european-electricity-review-2022/ - supporting-material-downloads" xr:uid="{91A5DA5C-3E3C-4116-B2C1-0CFE0C9E0159}"/>
    <hyperlink ref="K22" r:id="rId27" xr:uid="{1F5AD448-F0D8-4F70-98CF-C5B38F661778}"/>
    <hyperlink ref="M22" r:id="rId28" xr:uid="{534916B4-3526-4E2C-A143-A2807ED793CE}"/>
    <hyperlink ref="O22" r:id="rId29" xr:uid="{3AEDC577-238E-404C-98F9-509815CE32F4}"/>
    <hyperlink ref="I23" r:id="rId30" location="supporting-material-downloads" display="https://ember-climate.org/insights/research/european-electricity-review-2022/ - supporting-material-downloads" xr:uid="{54743D11-A53D-421A-A02B-56E949106F86}"/>
    <hyperlink ref="K23" r:id="rId31" xr:uid="{797A2ECC-3D2C-43C3-A852-3DDB0E2027C8}"/>
    <hyperlink ref="I24" r:id="rId32" xr:uid="{D73BCA0B-E8BA-41E5-B07B-B66540227A10}"/>
    <hyperlink ref="K24" r:id="rId33" xr:uid="{4714176E-A9A3-4213-A7E9-80C162074702}"/>
    <hyperlink ref="I25" r:id="rId34" xr:uid="{B5301EF7-0FEA-45E7-9437-4D18050FA191}"/>
    <hyperlink ref="K25" r:id="rId35" xr:uid="{A2C81A0F-9C94-410D-8CB4-5B316CF7C2C9}"/>
    <hyperlink ref="I242" r:id="rId36" xr:uid="{E40B100D-BC7B-4A1C-A8EC-25DF8015AB3B}"/>
    <hyperlink ref="I26" r:id="rId37" location="supporting-material-downloads" display="https://ember-climate.org/insights/research/european-electricity-review-2022/ - supporting-material-downloads" xr:uid="{0687C38D-1512-439E-96EF-A88FAD62C886}"/>
    <hyperlink ref="I27" r:id="rId38" xr:uid="{A716A9A7-0047-49BE-860E-EE4EC1D7D5BF}"/>
    <hyperlink ref="K27" r:id="rId39" display="https://solarquarter.com/2020/07/13/bangladesh-government-focuses-on-renewable-energy/" xr:uid="{CF11E227-0CE3-48E2-9581-A51D7CD64435}"/>
    <hyperlink ref="O27" r:id="rId40" xr:uid="{0B6461E0-3E32-4D17-BE07-8BAF93073EB3}"/>
    <hyperlink ref="I28" r:id="rId41" xr:uid="{1726A1C1-AA12-429F-9FAD-1A64A5B883CB}"/>
    <hyperlink ref="K28" r:id="rId42" xr:uid="{E92F1B06-31A9-479E-B10E-8868CBD1CB7E}"/>
    <hyperlink ref="M28" r:id="rId43" xr:uid="{62E62F0A-CCE8-493E-AE36-F44628E0332E}"/>
    <hyperlink ref="I29" r:id="rId44" location="supporting-material-downloads" display="https://ember-climate.org/insights/research/european-electricity-review-2022/ - supporting-material-downloads" xr:uid="{8CD55C81-AFB9-48DA-9BAA-8D9450D74C57}"/>
    <hyperlink ref="K29" r:id="rId45" xr:uid="{A7FB6D12-0528-4182-B393-F858BF344AAE}"/>
    <hyperlink ref="O29" r:id="rId46" xr:uid="{756890E0-3517-45DA-849B-D9D28B023F22}"/>
    <hyperlink ref="I30" r:id="rId47" xr:uid="{F97A8AED-6010-4D08-9AA0-9B4F0806AA55}"/>
    <hyperlink ref="K30" r:id="rId48" display="https://www.energy.gov/sites/prod/files/2020/09/f79/ETI-Energy-Snapshot-Belize_FY20.pdf" xr:uid="{94E078A2-F933-4F8C-9CCC-4242C916A4EF}"/>
    <hyperlink ref="I31" r:id="rId49" xr:uid="{F69A3A13-B121-4973-962E-3344B3B66D7D}"/>
    <hyperlink ref="I32" r:id="rId50" xr:uid="{DA52F715-149C-4F65-8777-F64FB12E9ECE}"/>
    <hyperlink ref="E33" r:id="rId51" xr:uid="{B3835185-C5DE-45ED-AEDF-C52178FA80C5}"/>
    <hyperlink ref="I33" r:id="rId52" xr:uid="{F6E343C0-B288-493A-AC5C-18984554E8F6}"/>
    <hyperlink ref="K33" r:id="rId53" xr:uid="{7C0DA98F-75C6-4868-AF5E-5B9B77648494}"/>
    <hyperlink ref="I34" r:id="rId54" xr:uid="{1A008357-4E07-4AD3-B4B9-9F1B61E7594C}"/>
    <hyperlink ref="I35" r:id="rId55" location="/results/et/electric-gene/unit/TWh/regions/tWORLD/view/line" display="https://www.bp.com/en/global/corporate/energy-economics/statistical-review-of-world-energy/energy-charting-tool-desktop.html.html - /results/et/electric-gene/unit/TWh/regions/tWORLD/view/line" xr:uid="{E0C4746C-5AD3-46BE-8C9E-519ECC7E544F}"/>
    <hyperlink ref="K35" r:id="rId56" xr:uid="{6B93764B-01F2-44D9-B6B6-E0F47CFEDC42}"/>
    <hyperlink ref="E46" r:id="rId57" xr:uid="{C07CAED3-5238-429D-80BB-D724A6A165C4}"/>
    <hyperlink ref="K46" r:id="rId58" xr:uid="{29E90A15-4188-4BA0-8DC4-C819ECD76B82}"/>
    <hyperlink ref="I36" r:id="rId59" xr:uid="{4C203092-EB33-4D9B-9E85-BBA1AFE820E8}"/>
    <hyperlink ref="K36" r:id="rId60" location=":~:text=3%20months%20ago-,Renewables%20to%20make%20up%2030%25%20of,power%20generation%20by%202035%20%2Dminister&amp;text=Oct%2025%20(Reuters)%20%2D%20Brunei,accelerate%20progress%20towards%20greener%20energy" display="https://www.reuters.com/world/asia-pacific/renewables-make-up-30-bruneis-power-generation-by-2035-minister-2021-10-25/ - :~:text=3%20months%20ago-,Renewables%20to%20make%20up%2030%25%20of,power%20generation%20by%202035%20%2Dminister&amp;text=Oct%2025%20(Reuters)%20%2D%20Brunei,accelerate%20progress%20towards%20greener%20energy" xr:uid="{8437072D-651B-4CB0-9F48-DD9CF1505DD5}"/>
    <hyperlink ref="I37" r:id="rId61" location="supporting-material-downloads" display="https://ember-climate.org/insights/research/european-electricity-review-2022/ - supporting-material-downloads" xr:uid="{2EBC9EE0-71CD-4DC9-9588-DCD16D6BD071}"/>
    <hyperlink ref="O37" r:id="rId62" xr:uid="{AB736E7D-069F-41F3-9295-B93A5CA06686}"/>
    <hyperlink ref="I38" r:id="rId63" xr:uid="{1D852CA4-E385-4F25-ABFF-BAABE30616B6}"/>
    <hyperlink ref="K38" r:id="rId64" xr:uid="{5D1CE613-F000-4145-8101-9941EDA2F479}"/>
    <hyperlink ref="I39" r:id="rId65" location="supporting-material-downloads" display="https://ember-climate.org/insights/research/european-electricity-review-2022/ - supporting-material-downloads" xr:uid="{6DF7C838-C8D9-4869-9D09-F521BDE39F97}"/>
    <hyperlink ref="K39" r:id="rId66" xr:uid="{A2D75112-7411-4614-BD94-33DB96469293}"/>
    <hyperlink ref="I40" r:id="rId67" xr:uid="{FD685B8A-7FC3-457B-89E8-90E94968286E}"/>
    <hyperlink ref="K40" r:id="rId68" xr:uid="{A399449E-C4B4-418F-B67B-7247A5461E1A}"/>
    <hyperlink ref="M40" r:id="rId69" location=":~:text=Cape%20Verde%2C%20the%20small%20island,from%20renewable%20resources%20by%202025." display="https://theconversation.com/cape-verdes-goal-is-100-renewable-energy-by-2025-why-it-may-just-do-it-85759 - :~:text=Cape%20Verde%2C%20the%20small%20island,from%20renewable%20resources%20by%202025." xr:uid="{D0B600E3-7A68-4DEF-AF31-43370B74686F}"/>
    <hyperlink ref="I41" r:id="rId70" xr:uid="{B7A79F32-70ED-4B72-A6BB-9985405E357F}"/>
    <hyperlink ref="K41" r:id="rId71" xr:uid="{DC53B6C3-B47F-4FC7-9244-26A6322F60DE}"/>
    <hyperlink ref="I42" r:id="rId72" xr:uid="{5B8F64FE-A62B-418B-A477-794604D13000}"/>
    <hyperlink ref="K42" r:id="rId73" location=":~:text=It%20has%20committed%20to%20increasing,and%2011%25%20for%20HEP%20energy." display="https://www.wartsila.com/insights/article/cameroon-eyes-renewable-energy-as-it-scales-up-its-economy - :~:text=It%20has%20committed%20to%20increasing,and%2011%25%20for%20HEP%20energy." xr:uid="{774AD622-BE57-4860-8615-7EE0810F9B6E}"/>
    <hyperlink ref="I43" r:id="rId74" location="/results/et/electric-gene/unit/TWh/regions/tWORLD/view/line" display="https://www.bp.com/en/global/corporate/energy-economics/statistical-review-of-world-energy/energy-charting-tool-desktop.html.html - /results/et/electric-gene/unit/TWh/regions/tWORLD/view/line" xr:uid="{37E0DD2E-2EFF-47F3-B19D-8F506323E843}"/>
    <hyperlink ref="I44" r:id="rId75" location="/results/et/electric-gene/unit/TWh/regions/tWORLD/view/line" display="https://www.bp.com/en/global/corporate/energy-economics/statistical-review-of-world-energy/energy-charting-tool-desktop.html.html - /results/et/electric-gene/unit/TWh/regions/tWORLD/view/line" xr:uid="{F97FF101-8D97-4963-997F-552361784081}"/>
    <hyperlink ref="K43" r:id="rId76" xr:uid="{59D59750-6DA0-4C82-A50A-5E8231921923}"/>
    <hyperlink ref="I51" r:id="rId77" xr:uid="{E97DA710-D1A9-4A97-AABE-6033B984AEEC}"/>
    <hyperlink ref="I52" r:id="rId78" xr:uid="{C077C360-1F97-4D7B-9238-99F8E59FF28E}"/>
    <hyperlink ref="E53" r:id="rId79" xr:uid="{FF4E9701-9517-4D9D-B3F3-8DDCAB13EE11}"/>
    <hyperlink ref="G53" r:id="rId80" xr:uid="{4B95AAA1-AA8E-438B-A864-20ACFD34ED9D}"/>
    <hyperlink ref="I53" r:id="rId81" xr:uid="{531ABEE4-893C-4249-BC03-33AAE6A97C93}"/>
    <hyperlink ref="K55" r:id="rId82" xr:uid="{36AB507D-6C1D-4DEF-BF1D-A73DFBA666BB}"/>
    <hyperlink ref="I60" r:id="rId83" xr:uid="{E25D8F43-ECE3-4EF8-8000-6589C0F697D9}"/>
    <hyperlink ref="I61" r:id="rId84" location="supporting-material-downloads" display="https://ember-climate.org/insights/research/european-electricity-review-2022/ - supporting-material-downloads" xr:uid="{D5D6323C-86DA-42DF-99A5-53032D0E6F25}"/>
    <hyperlink ref="I62" r:id="rId85" location="supporting-material-downloads" display="https://ember-climate.org/insights/research/european-electricity-review-2022/ - supporting-material-downloads" xr:uid="{CEC451DE-FF09-46C5-BE47-69FEB8EBCA6E}"/>
    <hyperlink ref="I63" r:id="rId86" xr:uid="{140B8B66-46B2-4B79-A04A-4CD2DF0FC39C}"/>
    <hyperlink ref="I290" r:id="rId87" xr:uid="{3ACDE845-46F8-4C30-B5F0-E9AD55914F3C}"/>
    <hyperlink ref="K290" r:id="rId88" xr:uid="{45D2C3E7-7EED-4EF4-8F7F-E92CD36D1638}"/>
    <hyperlink ref="I65" r:id="rId89" xr:uid="{E9EB0E20-CEB8-42F2-927E-1C08148338F7}"/>
    <hyperlink ref="K65" r:id="rId90" display="https://www4.unfccc.int/sites/ndcstaging/PublishedDocuments/Costa Rica First/Contribucio%CC%81n Nacionalmente Determinada de Costa Rica 2020 - Versio%CC%81n Completa.pdf" xr:uid="{5EB3EB74-A510-435D-9EA3-2DE02F974D89}"/>
    <hyperlink ref="M65" r:id="rId91" location=":~:text=100%25%20Renewable%20Energy%20for%20Costa,100%25%20renewable%20electricity%20by%202030." display="https://www.worldfuturecouncil.org/100-renewable-energy-costa-rica/ - :~:text=100%25%20Renewable%20Energy%20for%20Costa,100%25%20renewable%20electricity%20by%202030." xr:uid="{1106D9BE-4A74-4C0A-B34C-C577DC6579D1}"/>
    <hyperlink ref="I66" r:id="rId92" xr:uid="{BCD6C210-A832-4AFD-9E4B-0076E8526103}"/>
    <hyperlink ref="K66" r:id="rId93" display="https://www.se4all-africa.org/fileadmin/uploads/se4all/Documents/Country_PANER/CO%CC%82TE_D%E2%80%99IVOIRE_Plan_d_Actions_National_pour_les_Energies_Renouvelables.pdf" xr:uid="{8D88832E-65F9-4D7C-96A6-F91F78253C78}"/>
    <hyperlink ref="K68" r:id="rId94" xr:uid="{73C25DAA-E00D-4380-AB74-357B61393388}"/>
    <hyperlink ref="M68" r:id="rId95" xr:uid="{9C25C598-389B-4161-A5A3-50E9E4C79799}"/>
    <hyperlink ref="I70" r:id="rId96" xr:uid="{FB5164CA-A8B5-4376-B042-0960FF2C79D6}"/>
    <hyperlink ref="K70" r:id="rId97" xr:uid="{F7CAB649-02A2-4B01-B126-667D93BC1441}"/>
    <hyperlink ref="K71" r:id="rId98" xr:uid="{A51A1DBC-809F-49F6-9132-CA368B885EBA}"/>
    <hyperlink ref="O71" r:id="rId99" xr:uid="{37960239-C33C-455C-9CBC-B009CF59E8F3}"/>
    <hyperlink ref="K73" r:id="rId100" xr:uid="{D92194C1-C719-4881-860B-B5B65D2DFD02}"/>
    <hyperlink ref="O73" r:id="rId101" xr:uid="{6119C06A-C751-4495-A44C-A3B56B5E2BF0}"/>
    <hyperlink ref="K75" r:id="rId102" xr:uid="{A4232587-5DBA-4249-BE2B-B5724E5B382D}"/>
    <hyperlink ref="M75" r:id="rId103" location=":~:text=Denmark%27s%20long%2Dterm%20goal%20is,supply%20by%20renewables%20by%202035." display="https://www.nordicenergy.org/figure/ambitious-climate-targets-and-visions-for-all-nordic-countries/100-renewable-energy-supply/ - :~:text=Denmark%27s%20long%2Dterm%20goal%20is,supply%20by%20renewables%20by%202035." xr:uid="{D2EF9789-592B-47BB-BDF7-FDB9BD0CE9A5}"/>
    <hyperlink ref="O75" r:id="rId104" xr:uid="{F8F53420-FCD9-4896-84F8-482C7C6BC101}"/>
    <hyperlink ref="I76" r:id="rId105" xr:uid="{C8263144-B5C9-44F1-B177-A5FB87D4BC59}"/>
    <hyperlink ref="M76" r:id="rId106" xr:uid="{94047391-68EF-400E-B556-8C9B5A67AA21}"/>
    <hyperlink ref="I77" r:id="rId107" xr:uid="{FC9967F7-11FA-4752-A707-D6A7A4128939}"/>
    <hyperlink ref="I78" r:id="rId108" display="https://www.irena.org/IRENADocuments/Statistical_Profiles/Central America and the Caribbean/Dominican Republic_Central America and the Caribbean_RE_SP.pdf" xr:uid="{3060D1FE-8380-45BB-BCDE-6894DC4019C0}"/>
    <hyperlink ref="I277" r:id="rId109" xr:uid="{CEC921B1-A9BB-4BF4-8CB7-5D9FEEEDFE77}"/>
    <hyperlink ref="K277" r:id="rId110" xr:uid="{7DA4B87D-FEFE-4A70-AB7A-359FFCFE2F33}"/>
    <hyperlink ref="I79" r:id="rId111" xr:uid="{B0821AEE-AB99-4DDF-8529-AF5E49B2AD4C}"/>
    <hyperlink ref="K79" r:id="rId112" xr:uid="{A72CF834-C5D5-47B1-967E-82B7E387DFC6}"/>
    <hyperlink ref="M79" r:id="rId113" xr:uid="{74C5EFD0-9C16-4E93-BEEE-12FBEC1956A0}"/>
    <hyperlink ref="I80" r:id="rId114" location="/results/et/electric-gene/unit/TWh/regions/tWORLD/view/line" display="https://www.bp.com/en/global/corporate/energy-economics/statistical-review-of-world-energy/energy-charting-tool-desktop.html.html - /results/et/electric-gene/unit/TWh/regions/tWORLD/view/line" xr:uid="{C4DA30A9-D233-43C8-B8C4-4EAEC6CB7EEA}"/>
    <hyperlink ref="I81" r:id="rId115" location="/results/et/electric-gene/unit/TWh/regions/tWORLD/view/line" display="https://www.bp.com/en/global/corporate/energy-economics/statistical-review-of-world-energy/energy-charting-tool-desktop.html.html - /results/et/electric-gene/unit/TWh/regions/tWORLD/view/line" xr:uid="{6F5F5E32-AB8F-47BD-9FCF-7286F6EDBECA}"/>
    <hyperlink ref="I82" r:id="rId116" xr:uid="{E1BC3F33-FC1E-47DF-8076-C6AF55CEC2B4}"/>
    <hyperlink ref="K82" r:id="rId117" display="https://unfccc.int/sites/default/files/NDC/2022-06/El Salvador NDC- Updated Dic.2021.pdf" xr:uid="{A46D3CF3-D68A-499E-9588-EA236C9446B0}"/>
    <hyperlink ref="I84" r:id="rId118" xr:uid="{993B174F-6C98-415E-BC0C-EAF0DC77A1B1}"/>
    <hyperlink ref="I85" r:id="rId119" xr:uid="{42F75011-45EC-4E77-9042-20F299AB972B}"/>
    <hyperlink ref="K85" r:id="rId120" xr:uid="{764A5146-54B3-4780-8F47-2EFABC5D65CF}"/>
    <hyperlink ref="K86" r:id="rId121" xr:uid="{2F765C99-62A9-4681-8561-56B817F84391}"/>
    <hyperlink ref="O86" r:id="rId122" xr:uid="{C7878655-6645-406A-9B45-CC3AC85D8E5C}"/>
    <hyperlink ref="I88" r:id="rId123" xr:uid="{2ABBB077-5EB7-4A82-83B3-981E3A225970}"/>
    <hyperlink ref="K88" r:id="rId124" display="https://www.irena.org/IRENADocuments/Statistical_Profiles/Africa/Eswatini_Africa_RE_SP.pdf" xr:uid="{DB5EF6FC-F490-44DF-A621-CFAE84604BA7}"/>
    <hyperlink ref="I90" r:id="rId125" xr:uid="{FB686421-6BD6-41F9-A4BC-6D93DAC0E4CF}"/>
    <hyperlink ref="K90" r:id="rId126" xr:uid="{0FD9B4B0-26DE-4B19-BF6B-478AF5B4E6B8}"/>
    <hyperlink ref="I91" r:id="rId127" xr:uid="{EB569E01-A288-4F8F-BA9C-D325555A39CA}"/>
    <hyperlink ref="O91" r:id="rId128" xr:uid="{CC2A1B8E-E0ED-4E60-A513-79EA65ACD9CF}"/>
    <hyperlink ref="I92" r:id="rId129" xr:uid="{EEFE056D-0E99-4A97-AC25-F6E14BF40010}"/>
    <hyperlink ref="M92" r:id="rId130" location=":~:text=In%20addition%20to%20its%20100,demand%20met%20with%20renewable%20sources." display="http://www.go100percent.org/cms/index.php?id=91&amp;id=92&amp;tx_ttnews%5Btt_news%5D=431&amp;tx_locator_pi1%5BstartLat%5D=-14.87670135&amp;tx_locator_pi1%5BstartLon%5D=3.70347235&amp;cHash=168aa49400140a0ecd668e4147c65735 - :~:text=In%20addition%20to%20its%20100,demand%20met%20with%20renewable%20sources." xr:uid="{4DD499A5-B5DF-48A0-A7BC-8F871A15A9C8}"/>
    <hyperlink ref="O93" r:id="rId131" xr:uid="{4A16DC4F-2315-42C2-A0E7-CBB26D963143}"/>
    <hyperlink ref="I95" r:id="rId132" xr:uid="{8CF295DB-5B0E-4CE9-AB95-52C6D8BAF808}"/>
    <hyperlink ref="K95" r:id="rId133" display="https://iea.blob.core.windows.net/assets/7b3b4b9d-6db3-4dcf-a0a5-a9993d7dd1d6/France2021.pdf" xr:uid="{CE8B8B9D-AB54-457A-BC92-9C53F3C1C19F}"/>
    <hyperlink ref="O95" r:id="rId134" xr:uid="{348E9750-8307-4174-AE20-C79EC3732EF6}"/>
    <hyperlink ref="I98" r:id="rId135" xr:uid="{DB1227D1-3F88-4C02-AB35-ADF092BF6CD4}"/>
    <hyperlink ref="I99" r:id="rId136" xr:uid="{39E46FCF-81B1-4DAD-86E7-8999F76BCDD7}"/>
    <hyperlink ref="K99" r:id="rId137" xr:uid="{D692E0C7-97D7-4C63-A6E8-B484098F4872}"/>
    <hyperlink ref="I100" r:id="rId138" location="/results/et/electric-gene/unit/TWh/regions/tWORLD/view/line" display="https://www.bp.com/en/global/corporate/energy-economics/statistical-review-of-world-energy/energy-charting-tool-desktop.html.html - /results/et/electric-gene/unit/TWh/regions/tWORLD/view/line" xr:uid="{926EB1A2-55B8-402B-9552-BC7CCAF23AAF}"/>
    <hyperlink ref="I101" r:id="rId139" location="/results/et/electric-gene/unit/TWh/regions/tWORLD/view/line" display="https://www.bp.com/en/global/corporate/energy-economics/statistical-review-of-world-energy/energy-charting-tool-desktop.html.html - /results/et/electric-gene/unit/TWh/regions/tWORLD/view/line" xr:uid="{7FB4E509-440E-4B81-BFD8-32844440E8E5}"/>
    <hyperlink ref="M100" r:id="rId140" location=":~:text=Germany%20intends%20to%20phase%20out,sources%20in%20the%20same%20year." display="https://centurionlg.com/2021/12/07/germany-to-phase-out-coal-by-2030/ - :~:text=Germany%20intends%20to%20phase%20out,sources%20in%20the%20same%20year." xr:uid="{8DE544BC-6684-4F32-ACB5-7F5B19A8907B}"/>
    <hyperlink ref="O100" r:id="rId141" xr:uid="{C4CC52ED-59E8-4F8D-8F09-85542797DB04}"/>
    <hyperlink ref="I103" r:id="rId142" xr:uid="{82AE87A3-B68A-4810-9FC8-FA963E288FC4}"/>
    <hyperlink ref="K103" r:id="rId143" location=":~:text=Ghana%20has%20a%20goal%20of%2010%25%20renewable%20generation%20by%202030." display="https://www.energyforgrowth.org/memo/the-future-of-ghanas-energy-mix-how-to-meet-demand-growth-to-2030/ - :~:text=Ghana%20has%20a%20goal%20of%2010%25%20renewable%20generation%20by%202030." xr:uid="{FD5D185B-B370-4281-9CBF-BD9D3D0A2B17}"/>
    <hyperlink ref="I104" r:id="rId144" xr:uid="{B9BA85AF-323E-4EAA-8C23-02EF0CD6873A}"/>
    <hyperlink ref="K104" r:id="rId145" display="https://ec.europa.eu/energy/sites/ener/files/documents/staff_working_document_assessment_necp_greece.pdf;" xr:uid="{9F090005-5C8B-40C0-823A-E8150C2D86AD}"/>
    <hyperlink ref="K105" r:id="rId146" display="https://ec.europa.eu/energy/sites/ener/files/documents/staff_working_document_assessment_necp_greece.pdf;" xr:uid="{F3835AEA-75A9-4215-9EC7-9BBFA65B81E1}"/>
    <hyperlink ref="O104" r:id="rId147" xr:uid="{DC80ED44-B920-477C-A537-0ADDFD0AD0A3}"/>
    <hyperlink ref="I107" r:id="rId148" xr:uid="{82701B27-8504-4080-8BD7-25809F0F998E}"/>
    <hyperlink ref="K107" r:id="rId149" xr:uid="{3668195E-9E4D-4B3A-BB18-9DCE86BF0839}"/>
    <hyperlink ref="M107" r:id="rId150" xr:uid="{F4F50D2A-1399-4C6E-B383-073ABDF55795}"/>
    <hyperlink ref="O107" r:id="rId151" xr:uid="{E60415D5-A29A-447F-9F18-4DFE7660B2C3}"/>
    <hyperlink ref="I108" r:id="rId152" xr:uid="{0E4A5D55-C88A-453F-94B6-228304A9794F}"/>
    <hyperlink ref="K108" r:id="rId153" display="https://www.irena.org/IRENADocuments/Statistical_Profiles/Central America and the Caribbean/Guatemala_Central America and the Caribbean_RE_SP.pdf" xr:uid="{E7376434-7EBE-46F6-9B85-6F1F2902309D}"/>
    <hyperlink ref="I109" r:id="rId154" xr:uid="{0A48E145-BC2C-4C05-A276-BC117EFDCD95}"/>
    <hyperlink ref="I110" r:id="rId155" xr:uid="{5B5B1229-46D2-4A64-B5EE-89895F954DF3}"/>
    <hyperlink ref="K110" r:id="rId156" display="https://unfccc.int/sites/default/files/NDC/2022-06/NDC-Guinea Bissau-12102021.Final.pdf" xr:uid="{B042D2C7-0DBD-4CB6-9497-C2B2F200982D}"/>
    <hyperlink ref="I111" r:id="rId157" xr:uid="{3B925C0E-2648-455C-81B2-478778BB1028}"/>
    <hyperlink ref="K111" r:id="rId158" display="https://www.irena.org/IRENADocuments/Statistical_Profiles/South America/Guyana_South America_RE_SP.pdf;" xr:uid="{9ADD01A0-B95D-41A1-AD78-ACCF8F05ADCA}"/>
    <hyperlink ref="M111" r:id="rId159" location=":~:text=Guyana%20cannot%20achieve%20100%25%20renewable%20power%20by%202025%20%E2%80%93%20officials,-By%20Editor%20On&amp;text=Local%20climate%20change%20officials%20have,of%20affairs%2C%20unlikely%20to%20happen." display="https://newsroom.gy/2018/08/03/guyana-cannot-achieve-100-renewable-power-by-2025-officials/ - :~:text=Guyana%20cannot%20achieve%20100%25%20renewable%20power%20by%202025%20%E2%80%93%20officials,-By%20Editor%20On&amp;text=Local%20climate%20change%20officials%20have,of%20affairs%2C%20unlikely%20to%20happen." xr:uid="{7575910E-096D-4613-A15E-5EF2CAA9941B}"/>
    <hyperlink ref="I112" r:id="rId160" xr:uid="{0051EC1C-E5A5-42A2-ADC3-55455A884EE6}"/>
    <hyperlink ref="K112" r:id="rId161" xr:uid="{A868AFD7-1FFE-4640-A205-A8271D0C0A71}"/>
    <hyperlink ref="I302" r:id="rId162" location=":~:text=February%2016%20(Renewables%20Now)%20%2D,by%20the%20state%20by%202020." display="https://renewablesnow.com/news/hawaiian-electric-reaches-close-to-35-renewable-energy-in-2020-731485/ - :~:text=February%2016%20(Renewables%20Now)%20%2D,by%20the%20state%20by%202020." xr:uid="{993733A0-C323-4FBB-9E41-B07E61EAC7EF}"/>
    <hyperlink ref="K302" r:id="rId163" xr:uid="{233BF9DC-21F9-4673-B7FD-541B91D13E21}"/>
    <hyperlink ref="M302" r:id="rId164" xr:uid="{318E6635-EE1D-4EA9-A685-4D31064A8F23}"/>
    <hyperlink ref="I115" r:id="rId165" xr:uid="{67DD2A3A-7921-42B0-BE82-92E1E51E7707}"/>
    <hyperlink ref="K115" r:id="rId166" display="https://www.irena.org/IRENADocuments/Statistical_Profiles/Central America and the Caribbean/Honduras_Central America and the Caribbean_RE_SP.pdf" xr:uid="{360C3C79-F446-4094-9990-12059C85A643}"/>
    <hyperlink ref="I118" r:id="rId167" xr:uid="{96AABAA7-ADD7-4993-BCE8-781CAF1667E5}"/>
    <hyperlink ref="K118" r:id="rId168" display="https://www.enerdata.net/publications/daily-energy-news/hungary-aims-become-carbon-neutral-2050.html" xr:uid="{45C83840-D134-4F43-95E2-4656F4F08CA2}"/>
    <hyperlink ref="O118" r:id="rId169" xr:uid="{098783A1-F743-46A3-8E1C-AB47CC282588}"/>
    <hyperlink ref="I120" r:id="rId170" xr:uid="{F9B93FBE-3E7E-4000-B4DB-FC23D246E221}"/>
    <hyperlink ref="O120" r:id="rId171" xr:uid="{DA0932C0-4642-4A7C-A43B-7B577FD76BFF}"/>
    <hyperlink ref="K121" r:id="rId172" display="https://www.iea.org/reports/world-energy-model/policies" xr:uid="{7E3A2325-29BA-4BC2-A97D-4B4779DA9812}"/>
    <hyperlink ref="K122" r:id="rId173" xr:uid="{844A3ED5-F81D-4DD3-B260-901041B6879B}"/>
    <hyperlink ref="I123" r:id="rId174" location="/results/et/electric-gene/unit/TWh/regions/tWORLD/view/line" display="https://www.bp.com/en/global/corporate/energy-economics/statistical-review-of-world-energy/energy-charting-tool-desktop.html.html - /results/et/electric-gene/unit/TWh/regions/tWORLD/view/line" xr:uid="{843D3C73-5A2B-451A-A710-8371C510C357}"/>
    <hyperlink ref="I124" r:id="rId175" location="/results/et/electric-gene/unit/TWh/regions/tWORLD/view/line" display="https://www.bp.com/en/global/corporate/energy-economics/statistical-review-of-world-energy/energy-charting-tool-desktop.html.html - /results/et/electric-gene/unit/TWh/regions/tWORLD/view/line" xr:uid="{122E8AE9-0851-4B2B-B2D0-679309BBC1C3}"/>
    <hyperlink ref="K123" r:id="rId176" display="https://www.irena.org/IRENADocuments/Statistical_Profiles/Asia/Indonesia_Asia_RE_SP.pdf" xr:uid="{472209E3-DC9F-4063-80FC-2614FE0C52FC}"/>
    <hyperlink ref="I125" r:id="rId177" location="/results/et/electric-gene/unit/TWh/regions/tWORLD/view/line" display="https://www.bp.com/en/global/corporate/energy-economics/statistical-review-of-world-energy/energy-charting-tool-desktop.html.html - /results/et/electric-gene/unit/TWh/regions/tWORLD/view/line" xr:uid="{80FF26BD-F25F-40DD-9A90-AEFCAF86FE5C}"/>
    <hyperlink ref="K125" r:id="rId178" xr:uid="{15C032F7-E91C-42CF-B1AD-6A7C6916B687}"/>
    <hyperlink ref="I126" r:id="rId179" location="supporting-material-downloads" display="https://ember-climate.org/insights/research/european-electricity-review-2022/ - supporting-material-downloads" xr:uid="{3C665DF5-A397-4FBE-A116-0B228020E93E}"/>
    <hyperlink ref="I127" r:id="rId180" location="supporting-material-downloads" display="https://ember-climate.org/insights/research/european-electricity-review-2022/ - supporting-material-downloads" xr:uid="{DE7DCDBC-1ABC-4E4D-9F80-3B2864B80050}"/>
    <hyperlink ref="K126" r:id="rId181" display="https://ec.europa.eu/energy/sites/ener/files/documents/ie_final_necp_main_en.pdf" xr:uid="{13281DE1-E598-40B8-A4CE-5ABBFE0B2FCD}"/>
    <hyperlink ref="K127" r:id="rId182" display="https://ec.europa.eu/energy/sites/ener/files/documents/ie_final_necp_main_en.pdf" xr:uid="{F37907DD-AB22-4298-8A6C-C3B853F12D75}"/>
    <hyperlink ref="O126" r:id="rId183" xr:uid="{8707095C-7511-4622-AA96-7ACEA1D0C305}"/>
    <hyperlink ref="I129" r:id="rId184" xr:uid="{8D34353B-E2E8-4AF9-921E-8BA0F137E6FD}"/>
    <hyperlink ref="K129" r:id="rId185" xr:uid="{A95D9DDE-CCB0-49BA-B600-8EC2C73D3FFE}"/>
    <hyperlink ref="I130" r:id="rId186" location="/results/et/electric-gene/unit/TWh/regions/tWORLD/view/line" display="https://www.bp.com/en/global/corporate/energy-economics/statistical-review-of-world-energy/energy-charting-tool-desktop.html.html - /results/et/electric-gene/unit/TWh/regions/tWORLD/view/line" xr:uid="{E36D94B5-2AAC-4D6A-80CF-B2A652C9AAA7}"/>
    <hyperlink ref="I131" r:id="rId187" location="/results/et/electric-gene/unit/TWh/regions/tWORLD/view/line" display="https://www.bp.com/en/global/corporate/energy-economics/statistical-review-of-world-energy/energy-charting-tool-desktop.html.html - /results/et/electric-gene/unit/TWh/regions/tWORLD/view/line" xr:uid="{0A6B4147-D17E-4A05-B2FB-98725E8B6D97}"/>
    <hyperlink ref="K130" r:id="rId188" xr:uid="{DB4226F1-F74C-4ADD-8312-933C83EADA78}"/>
    <hyperlink ref="O130" r:id="rId189" xr:uid="{E90458C9-F95F-4784-97D6-6D2B1191C7C3}"/>
    <hyperlink ref="I132" r:id="rId190" xr:uid="{BA7E1336-2526-4FB1-9A01-5F1B3B2B9893}"/>
    <hyperlink ref="K132" r:id="rId191" location=":~:text=%E2%80%9CWe%20are%20working%20even%20harder,%2C%E2%80%9D%20declared%20Prime%20Minister%20Holness." display="https://jis.gov.jm/jamaica-to-increase-renewables-target-to-50-pm-holness/ - :~:text=%E2%80%9CWe%20are%20working%20even%20harder,%2C%E2%80%9D%20declared%20Prime%20Minister%20Holness." xr:uid="{87503677-9681-42D5-8A2C-78A13E859DD2}"/>
    <hyperlink ref="I133" r:id="rId192" location="/results/et/electric-gene/unit/TWh/regions/tWORLD/view/line" display="https://www.bp.com/en/global/corporate/energy-economics/statistical-review-of-world-energy/energy-charting-tool-desktop.html.html - /results/et/electric-gene/unit/TWh/regions/tWORLD/view/line" xr:uid="{564382C7-1468-44BF-B6B5-2629A18B5D30}"/>
    <hyperlink ref="I134" r:id="rId193" location="/results/et/electric-gene/unit/TWh/regions/tWORLD/view/line" display="https://www.bp.com/en/global/corporate/energy-economics/statistical-review-of-world-energy/energy-charting-tool-desktop.html.html - /results/et/electric-gene/unit/TWh/regions/tWORLD/view/line" xr:uid="{5128B529-17F5-4D98-8C2F-CDE1BB72309E}"/>
    <hyperlink ref="K133" r:id="rId194" display="https://www.irena.org/IRENADocuments/Statistical_Profiles/Asia/Japan_Asia_RE_SP.pdf" xr:uid="{9FE9D5C1-1F3F-4E70-9FAB-047C20739FB1}"/>
    <hyperlink ref="K134" r:id="rId195" display="https://www.irena.org/IRENADocuments/Statistical_Profiles/Asia/Japan_Asia_RE_SP.pdf" xr:uid="{6D4916ED-103E-4C96-B662-BAE39DA4CB8F}"/>
    <hyperlink ref="I135" r:id="rId196" xr:uid="{15D60B07-13A1-4D40-8B0C-7FA75651238C}"/>
    <hyperlink ref="K135" r:id="rId197" display="http://www.indiaenvironmentportal.org.in/files/file/IRENA RRA Jordan 2021.pdf" xr:uid="{EEA1B56C-18FB-4D3C-89DF-37055446550B}"/>
    <hyperlink ref="I136" r:id="rId198" location="/results/et/electric-gene/unit/TWh/regions/tWORLD/view/line" display="https://www.bp.com/en/global/corporate/energy-economics/statistical-review-of-world-energy/energy-charting-tool-desktop.html.html - /results/et/electric-gene/unit/TWh/regions/tWORLD/view/line" xr:uid="{BD2E1DF6-2C25-4559-9BBB-B36F9E0924B8}"/>
    <hyperlink ref="I137" r:id="rId199" location="/results/et/electric-gene/unit/TWh/regions/tWORLD/view/line" display="https://www.bp.com/en/global/corporate/energy-economics/statistical-review-of-world-energy/energy-charting-tool-desktop.html.html - /results/et/electric-gene/unit/TWh/regions/tWORLD/view/line" xr:uid="{79E40E03-D56C-4776-AB2D-992F14797362}"/>
    <hyperlink ref="K136" r:id="rId200" location=":~:text=In%20addition%2C%20the%202025%20Republic,total%20electricity%20production%20by%202025." display="https://www.usaid.gov/energy/auctions-kazakhstan - :~:text=In%20addition%2C%20the%202025%20Republic,total%20electricity%20production%20by%202025." xr:uid="{FE92EF2E-21B8-4691-923E-BBD9B088A645}"/>
    <hyperlink ref="I140" r:id="rId201" xr:uid="{170AAFE3-9F8A-479F-9E5D-A43B03AED64D}"/>
    <hyperlink ref="K140" r:id="rId202" display="https://www.president.go.ke/2021/11/02/kenya-to-fully-transition-to-clean-energy-by-2030-president-kenyatta-says/" xr:uid="{E71D3C53-930C-48E9-9BB1-E92F916F0F8D}"/>
    <hyperlink ref="M140" r:id="rId203" location=":~:text=%22Renewable%20energy%20in%20Kenya%20currently,2028%2C%22%20President%20Kenyatta%20said." display="https://www.president.go.ke/2021/11/02/kenya-to-fully-transition-to-clean-energy-by-2030-president-kenyatta-says/ - :~:text=%22Renewable%20energy%20in%20Kenya%20currently,2028%2C%22%20President%20Kenyatta%20said." xr:uid="{1C6A1134-E2BC-4650-8923-C554139FB1D8}"/>
    <hyperlink ref="Q140" r:id="rId204" display="https://www.irena.org/IRENADocuments/Statistical_Profiles/Africa/Kenya_Africa_RE_SP.pdf" xr:uid="{DAC16A54-DF87-4E26-9813-1A1C6745A65E}"/>
    <hyperlink ref="K141" r:id="rId205" xr:uid="{1573E880-9AED-44C5-B7E3-D08D605B7C63}"/>
    <hyperlink ref="I142" r:id="rId206" xr:uid="{1082E3A8-560F-4C57-8574-DAF9369C36AC}"/>
    <hyperlink ref="I143" r:id="rId207" xr:uid="{8064132F-8417-4FFE-8F44-5C06CE5C2FC4}"/>
    <hyperlink ref="I146" r:id="rId208" xr:uid="{58E9CE71-5B89-42D5-A517-BA0F1630E1C0}"/>
    <hyperlink ref="O146" r:id="rId209" xr:uid="{CA16E9B7-96EC-4E3D-A85E-A28F6515E0AD}"/>
    <hyperlink ref="I147" r:id="rId210" xr:uid="{24D63F3A-C9CA-4834-A3A4-1D94D42CCD56}"/>
    <hyperlink ref="I148" r:id="rId211" xr:uid="{00599276-6A79-42FE-BDF5-AA24CDC8283D}"/>
    <hyperlink ref="K149" r:id="rId212" display="https://sustainabledevelopment.un.org/content/documents/279472021_VNR_Report_Lao.pdf" xr:uid="{5D677B86-6A69-447A-9239-B77CFB642D71}"/>
    <hyperlink ref="O150" r:id="rId213" xr:uid="{BF6A53B9-0080-4955-8E73-5562191E1DF8}"/>
    <hyperlink ref="I152" r:id="rId214" xr:uid="{B0431C04-5657-4F82-8206-9F4D77F94D41}"/>
    <hyperlink ref="K152" r:id="rId215" display="https://www.un.org/sites/un2.un.org/files/energy_compact_lebanon_sep18.pdf" xr:uid="{ED0E0292-08C1-4866-83B3-AE459D828BB0}"/>
    <hyperlink ref="I154" r:id="rId216" xr:uid="{893246AF-70DF-4955-855D-66FA94E6CFA3}"/>
    <hyperlink ref="I155" r:id="rId217" xr:uid="{7E6D4D36-8C60-4EB2-AA3E-9312C8F36817}"/>
    <hyperlink ref="K155" r:id="rId218" xr:uid="{0A94C9FA-9606-4DBE-A0B5-4CEF39289883}"/>
    <hyperlink ref="I156" r:id="rId219" xr:uid="{A02DB545-A320-446F-86BD-839D33BF21B7}"/>
    <hyperlink ref="K156" r:id="rId220" location=":~:text=Libya's%20renewables%20wealth%20offers%20the,derived%20from%20renewables%20by%202030." display="https://energycapitalpower.com/top-renewable-energy-projects-in-libya/ - :~:text=Libya's%20renewables%20wealth%20offers%20the,derived%20from%20renewables%20by%202030." xr:uid="{81F99DFB-91E9-45C6-BC22-C53899DCFD8C}"/>
    <hyperlink ref="O157" r:id="rId221" xr:uid="{CC8A100E-DE87-4B3F-99C0-85C787912F97}"/>
    <hyperlink ref="K159" r:id="rId222" xr:uid="{CA4A799C-CC0E-4C65-9C34-3F40A2E3AD6A}"/>
    <hyperlink ref="O159" r:id="rId223" xr:uid="{C9752E17-8872-4CED-9153-CA5A425CC956}"/>
    <hyperlink ref="K161" r:id="rId224" xr:uid="{3DD3FE7C-7360-4EFE-80E0-B7A4D5EF13BC}"/>
    <hyperlink ref="O161" r:id="rId225" xr:uid="{D464C07E-A414-4B1F-80EE-BDBF700598B7}"/>
    <hyperlink ref="I163" r:id="rId226" xr:uid="{33B166A6-52A7-4761-8122-DEFC5F350EDC}"/>
    <hyperlink ref="K163" r:id="rId227" xr:uid="{6B4B3224-986A-4D78-87F4-B3A4EF635A8B}"/>
    <hyperlink ref="I164" r:id="rId228" xr:uid="{CA41C7B5-0331-4342-90E9-ACE6E11F4EE6}"/>
    <hyperlink ref="K164" r:id="rId229" xr:uid="{7D27FB8F-F1B8-4218-A300-5DEE8F60F546}"/>
    <hyperlink ref="I165" r:id="rId230" location="/results/et/electric-gene/unit/TWh/regions/tWORLD/view/line" display="https://www.bp.com/en/global/corporate/energy-economics/statistical-review-of-world-energy/energy-charting-tool-desktop.html.html - /results/et/electric-gene/unit/TWh/regions/tWORLD/view/line" xr:uid="{EDB337B2-C384-4A16-B3E2-C96592FE4BC9}"/>
    <hyperlink ref="I166" r:id="rId231" location="/results/et/electric-gene/unit/TWh/regions/tWORLD/view/line" display="https://www.bp.com/en/global/corporate/energy-economics/statistical-review-of-world-energy/energy-charting-tool-desktop.html.html - /results/et/electric-gene/unit/TWh/regions/tWORLD/view/line" xr:uid="{C0ED23EB-3CC2-4E20-8FA2-49BFA77D31AE}"/>
    <hyperlink ref="K165" r:id="rId232" xr:uid="{99528A7B-9641-4EB4-9DAC-DEE011C03635}"/>
    <hyperlink ref="Q165" r:id="rId233" display="https://www.irena.org/IRENADocuments/Statistical_Profiles/Asia/Malaysia_Asia_RE_SP.pdf" xr:uid="{53BA5B0B-566B-42AA-9EED-345596C19AFB}"/>
    <hyperlink ref="I168" r:id="rId234" xr:uid="{3ED1BF13-D537-4CD2-A3F9-B85E299105D5}"/>
    <hyperlink ref="K168" r:id="rId235" xr:uid="{9A34F19A-E093-4FFD-A60F-243DC2C31E25}"/>
    <hyperlink ref="I169" r:id="rId236" xr:uid="{09E3A28D-7019-4561-B9B9-7291D9176D7C}"/>
    <hyperlink ref="K169" r:id="rId237" xr:uid="{1D181F94-EA6B-49DB-9E1E-45DA0C3419BD}"/>
    <hyperlink ref="I170" r:id="rId238" location="supporting-material-downloads" display="https://ember-climate.org/insights/research/european-electricity-review-2022/ - supporting-material-downloads" xr:uid="{B0559A1E-F142-4F32-BE80-09C454793F94}"/>
    <hyperlink ref="I171" r:id="rId239" location="supporting-material-downloads" display="https://ember-climate.org/insights/research/european-electricity-review-2022/ - supporting-material-downloads" xr:uid="{64C570F9-6EF5-409D-B2CB-453890547FA3}"/>
    <hyperlink ref="O170" r:id="rId240" xr:uid="{89D9C413-6C83-4BCE-94F1-81DF0B826B02}"/>
    <hyperlink ref="I172" r:id="rId241" display="https://www.irena.org/IRENADocuments/Statistical_Profiles/Oceania/Marshall Islands_Oceania_RE_SP.pdf" xr:uid="{01628E14-4A7A-4D45-968E-33EC7091700A}"/>
    <hyperlink ref="I308" r:id="rId242" xr:uid="{2B83F0E7-E278-4E6D-81EB-E3BCA518794E}"/>
    <hyperlink ref="K308" r:id="rId243" xr:uid="{14DA6481-389A-49DE-B704-25DA1F3DFC26}"/>
    <hyperlink ref="M309" r:id="rId244" display="https://environmentmassachusetts.org/sites/environment/files/resources/100%25 Renewable Energy Act fact sheet - Environment Massachusetts.pdf" xr:uid="{175BD319-098F-43A4-80D0-F310C029EB1E}"/>
    <hyperlink ref="I173" r:id="rId245" xr:uid="{9217DA19-A183-46D8-B3EA-C6D38899FF0F}"/>
    <hyperlink ref="I174" r:id="rId246" xr:uid="{923920DA-3198-4FFF-AA91-25F125AA0549}"/>
    <hyperlink ref="K174" r:id="rId247" location=":~:text=Determined%20to%20break%20its%20dependence,from%2018.4%20percent%20in%202018." display="https://www.gcfprojects-undp.org/how-mauritius%E2%80%99-energy-transition-will-support-its-covid-19-recovery - :~:text=Determined%20to%20break%20its%20dependence,from%2018.4%20percent%20in%202018." xr:uid="{46023F80-1479-4A5D-A6F2-36A57C9B1DF9}"/>
    <hyperlink ref="M174" r:id="rId248" xr:uid="{28A002F1-E214-468E-BFA0-9DEC150883EC}"/>
    <hyperlink ref="I176" r:id="rId249" location="/results/et/electric-gene/unit/TWh/regions/tWORLD/view/line" display="https://www.bp.com/en/global/corporate/energy-economics/statistical-review-of-world-energy/energy-charting-tool-desktop.html.html - /results/et/electric-gene/unit/TWh/regions/tWORLD/view/line" xr:uid="{71817AEB-CFE8-4BC3-94A9-0CA71BA2930E}"/>
    <hyperlink ref="I177" r:id="rId250" location="/results/et/electric-gene/unit/TWh/regions/tWORLD/view/line" display="https://www.bp.com/en/global/corporate/energy-economics/statistical-review-of-world-energy/energy-charting-tool-desktop.html.html - /results/et/electric-gene/unit/TWh/regions/tWORLD/view/line" xr:uid="{297C38E7-999E-48C9-A003-BD1F953E50E7}"/>
    <hyperlink ref="K176" r:id="rId251" xr:uid="{3E608552-A012-41CC-8070-0C1E0196D857}"/>
    <hyperlink ref="K177" r:id="rId252" display="https://fin.solar/noticias/mexico-no-cumplira-objetivos-de-energia-limpia-para-este-2021/" xr:uid="{99CE0944-2C10-466C-98E9-55C777523E30}"/>
    <hyperlink ref="I178" r:id="rId253" display="https://www.irena.org/IRENADocuments/Statistical_Profiles/Oceania/Micronesia (Federated States of)_Oceania_RE_SP.pdf" xr:uid="{3539BFE8-0AF2-4ACE-9D92-94D953C8D290}"/>
    <hyperlink ref="I179" r:id="rId254" xr:uid="{93BF2E9A-AC3F-469D-BA56-C74D99C02AD6}"/>
    <hyperlink ref="I180" r:id="rId255" xr:uid="{E25431B5-9DD3-4369-A07E-77F57C5D334A}"/>
    <hyperlink ref="K180" r:id="rId256" location=":~:text=The%20government%20of%20Mongolia%20has,build%20export%2Doriented%20power%20plants." display="https://nautilus.org/napsnet/napsnet-special-reports/energy-sector-current-status-recent-developments-and-energy-policies-in-mongolia-2/ - :~:text=The%20government%20of%20Mongolia%20has,build%20export%2Doriented%20power%20plants." xr:uid="{0F1E032B-03ED-4D76-A859-2EEC578C0429}"/>
    <hyperlink ref="I182" r:id="rId257" location="supporting-material-downloads" display="https://ember-climate.org/insights/research/european-electricity-review-2022/ - supporting-material-downloads" xr:uid="{CD49D8E8-373A-4317-9284-E1253A61E77C}"/>
    <hyperlink ref="I183" r:id="rId258" location="supporting-material-downloads" display="https://ember-climate.org/insights/research/european-electricity-review-2022/ - supporting-material-downloads" xr:uid="{DD0FE9AF-9C8D-4D3E-BA60-84CB1C3FAB6A}"/>
    <hyperlink ref="O182" r:id="rId259" xr:uid="{B4BAC79D-389F-49D3-B4D5-13331E16F029}"/>
    <hyperlink ref="I184" r:id="rId260" xr:uid="{D04A669B-67AD-43D2-B29B-C2A14A94B3A0}"/>
    <hyperlink ref="M184" r:id="rId261" location=":~:text=But%20Morocco%20has%20bigger%20plans,1.5GW%20renewable%20capacity%20annually." display="https://www.eqmagpro.com/moroccos-renewable-energy-target-over-50-by-2030-100-by-2050/ - :~:text=But%20Morocco%20has%20bigger%20plans,1.5GW%20renewable%20capacity%20annually." xr:uid="{8F9841CB-4E2E-4FC4-84EC-F9E05FF990A6}"/>
    <hyperlink ref="I185" r:id="rId262" xr:uid="{13AAE8C5-5FAC-4774-A89A-3983D2F379AB}"/>
    <hyperlink ref="K185" r:id="rId263" xr:uid="{79564814-7649-4D3F-B6B7-9593B705E48C}"/>
    <hyperlink ref="I186" r:id="rId264" xr:uid="{1389481C-7611-4C79-B672-C8D1ED7A85E2}"/>
    <hyperlink ref="K186" r:id="rId265" xr:uid="{02BF28D9-F340-416C-8E4E-EDAEECC49AC4}"/>
    <hyperlink ref="I187" r:id="rId266" xr:uid="{9A8CBF95-0F02-4D37-96F6-C598DBBB8688}"/>
    <hyperlink ref="K187" r:id="rId267" xr:uid="{AF48A490-8559-4966-8F55-95D8AD6EE96D}"/>
    <hyperlink ref="K316" r:id="rId268" location=":~:text=Nebraska%20became%20the%2020th%20state,LES)%20in%20committing%20to%20decarbonization." display="https://cleantechnica.com/2021/12/10/nebraska-just-voted-to-go-100-clean-electricity-by-2050/ - :~:text=Nebraska%20became%20the%2020th%20state,LES)%20in%20committing%20to%20decarbonization." xr:uid="{19E7D49B-16F2-44F8-84E2-A0517DA2D89C}"/>
    <hyperlink ref="I188" r:id="rId269" xr:uid="{760FFDB3-EE32-46EC-BB84-5F7FC31060A3}"/>
    <hyperlink ref="K188" r:id="rId270" display="https://www.unescap.org/sites/default/d8files/knowledge-products/SDG7 roadmap for Nepal 0909_0.pdf" xr:uid="{93A7A423-17E3-4FD9-BE25-886B352BDDAA}"/>
    <hyperlink ref="K189" r:id="rId271" location=":~:text=The%20Netherlands%20aims%20to%20cut,in%20the%20Netherlands%20by%202030." display="https://windeurope.org/newsroom/press-releases/dutch-climate-agreement-sets-ambitious-targets-for-wind-energy-and-co2-reductions/ - :~:text=The%20Netherlands%20aims%20to%20cut,in%20the%20Netherlands%20by%202030." xr:uid="{B8CAA7CF-5EAE-4F46-88EA-DEBE00ABFD89}"/>
    <hyperlink ref="M189" r:id="rId272" xr:uid="{06C9F233-2B65-42DF-A8E1-E1D30768BD6F}"/>
    <hyperlink ref="O189" r:id="rId273" xr:uid="{A40C1E42-AAA0-4A19-867C-AEED4F143DA8}"/>
    <hyperlink ref="I47" r:id="rId274" xr:uid="{B37CFB9F-60E5-4087-BFC5-C73DBED49E07}"/>
    <hyperlink ref="I319" r:id="rId275" xr:uid="{C8739A31-480D-4EBC-891B-20EDC1670E07}"/>
    <hyperlink ref="K319" r:id="rId276" xr:uid="{5DE711DF-4DFA-4B5C-995B-651E41F2F13B}"/>
    <hyperlink ref="I15" r:id="rId277" xr:uid="{5E391AFC-B005-4991-B36A-60AA471D1ACD}"/>
    <hyperlink ref="I190" r:id="rId278" xr:uid="{27BC35ED-44BF-4A91-8E36-0911F43DE81A}"/>
    <hyperlink ref="M190" r:id="rId279" location=":~:text=The%20New%20Zealand%20government%20has,that%20goal%20is%20mission%20critical." display="https://www.canterbury.ac.nz/engineering/schools/cnre/news/2022/rebecca-peer-renewable-energy.html - :~:text=The%20New%20Zealand%20government%20has,that%20goal%20is%20mission%20critical." xr:uid="{932C6A8C-5D7F-4B97-83D6-268CBB2736E9}"/>
    <hyperlink ref="I195" r:id="rId280" xr:uid="{D66EC025-1EDF-4174-B2CB-D95E7F2D0865}"/>
    <hyperlink ref="I196" r:id="rId281" xr:uid="{48F9772D-957E-40AF-8B61-CBA3DD7EB352}"/>
    <hyperlink ref="K196" r:id="rId282" xr:uid="{6408FB2E-723A-400B-BB0C-CA67B8E0FA6F}"/>
    <hyperlink ref="I193" r:id="rId283" xr:uid="{F4FBA747-36F2-4750-85B1-A5756E742316}"/>
    <hyperlink ref="K193" r:id="rId284" xr:uid="{3D4F203E-5F0D-478A-A1FF-D74DF24E3899}"/>
    <hyperlink ref="K16" r:id="rId285" xr:uid="{BCDD09E1-D09D-41C6-8A8A-BF0DC8C7A80A}"/>
    <hyperlink ref="I197" r:id="rId286" location="supporting-material-downloads" display="https://ember-climate.org/insights/research/european-electricity-review-2022/ - supporting-material-downloads" xr:uid="{F5D7165C-5746-4985-95C1-0CD4E95DAE1F}"/>
    <hyperlink ref="I198" r:id="rId287" location="supporting-material-downloads" display="https://ember-climate.org/insights/research/european-electricity-review-2022/ - supporting-material-downloads" xr:uid="{C41D1594-707F-47EC-9DDD-8A9C663885B5}"/>
    <hyperlink ref="K197" r:id="rId288" xr:uid="{F31CC62C-ADE7-4410-96C2-5A60B7A4B98E}"/>
    <hyperlink ref="O197" r:id="rId289" xr:uid="{D4188907-6AC1-4EC5-A751-E7E076ED5779}"/>
    <hyperlink ref="I48" r:id="rId290" xr:uid="{D18AC4B9-D41D-444C-905A-4D4F7DB58A89}"/>
    <hyperlink ref="I199" r:id="rId291" xr:uid="{09C63EEA-2FBD-4E54-84B0-00FA218E2A2B}"/>
    <hyperlink ref="K199" r:id="rId292" location=":~:text=Oman's%20National%20Energy%20Strategy%20aims,from%20renewable%20sources%20by%202030." display="https://www.trade.gov/market-intelligence/omans-renewable-energy-projects - :~:text=Oman's%20National%20Energy%20Strategy%20aims,from%20renewable%20sources%20by%202030." xr:uid="{AFC870B9-2D8D-4C6E-8827-3CE103D959C6}"/>
    <hyperlink ref="I201" r:id="rId293" xr:uid="{3216B6E3-2B70-4D3A-BA2D-C0571D0F54CB}"/>
    <hyperlink ref="K201" r:id="rId294" xr:uid="{22737E0A-E192-4F16-B727-B9E151856FFF}"/>
    <hyperlink ref="I203" r:id="rId295" xr:uid="{70B25622-54C6-4EBD-94E0-2EAA52E2F45D}"/>
    <hyperlink ref="K203" r:id="rId296" xr:uid="{FCD376C6-028B-48C6-9353-9E6EC8BF29FF}"/>
    <hyperlink ref="I204" r:id="rId297" xr:uid="{AF059F66-37A6-441B-B110-BB464D050799}"/>
    <hyperlink ref="I205" r:id="rId298" xr:uid="{6B511785-9384-411D-A252-7E6A0633956B}"/>
    <hyperlink ref="K205" r:id="rId299" display="https://www.irena.org/IRENADocuments/Statistical_Profiles/Oceania/Papua New Guinea_Oceania_RE_SP.pdf" xr:uid="{CCF1A5F6-8EBD-4BD1-B9AB-737D36B0377A}"/>
    <hyperlink ref="M205" r:id="rId300" location=":~:text=To%20this%20end%2C%20PNG%20has,the%20transportation%20and%20forestry%20sectors." display="https://www.100-percent.org/papua-new-guinea/ - :~:text=To%20this%20end%2C%20PNG%20has,the%20transportation%20and%20forestry%20sectors." xr:uid="{B3F81A99-021D-4371-AC7B-F34C9BE5A64A}"/>
    <hyperlink ref="I206" r:id="rId301" xr:uid="{83A63020-389E-422F-899C-907AE65677A8}"/>
    <hyperlink ref="I207" r:id="rId302" xr:uid="{5331D1A8-391F-4F44-8D0F-69234ADD8505}"/>
    <hyperlink ref="K207" r:id="rId303" xr:uid="{5E529284-E4F1-4C5C-B7F1-4847AAE693C8}"/>
    <hyperlink ref="I208" r:id="rId304" xr:uid="{C38FE320-F95F-4646-89F4-303806DA1378}"/>
    <hyperlink ref="K208" r:id="rId305" xr:uid="{9919C42C-483D-42C1-A2FD-B2DD510AB411}"/>
    <hyperlink ref="I210" r:id="rId306" location="/results/et/electric-gene/unit/TWh/regions/tWORLD/view/line" display="https://www.bp.com/en/global/corporate/energy-economics/statistical-review-of-world-energy/energy-charting-tool-desktop.html.html - /results/et/electric-gene/unit/TWh/regions/tWORLD/view/line" xr:uid="{1C217A26-1AB3-4204-8528-7E8892A33F24}"/>
    <hyperlink ref="I211" r:id="rId307" location="/results/et/electric-gene/unit/TWh/regions/tWORLD/view/line" display="https://www.bp.com/en/global/corporate/energy-economics/statistical-review-of-world-energy/energy-charting-tool-desktop.html.html - /results/et/electric-gene/unit/TWh/regions/tWORLD/view/line" xr:uid="{4A2D50C2-4D44-43D7-8FEB-D3F87CBA0F48}"/>
    <hyperlink ref="K210" r:id="rId308" xr:uid="{2FA274B2-6EC4-4B8B-B387-2AE44225D652}"/>
    <hyperlink ref="O210" r:id="rId309" xr:uid="{9C3425D8-A57F-4847-9EAB-3D6399B50830}"/>
    <hyperlink ref="I212" r:id="rId310" location="supporting-material-downloads" display="https://ember-climate.org/insights/research/european-electricity-review-2022/ - supporting-material-downloads" xr:uid="{F470E907-DB3E-4AF1-A07E-2FAFCC0B19E2}"/>
    <hyperlink ref="I213" r:id="rId311" location="supporting-material-downloads" display="https://ember-climate.org/insights/research/european-electricity-review-2022/ - supporting-material-downloads" xr:uid="{4E8860B9-9918-42AA-A3C1-DF99E9074591}"/>
    <hyperlink ref="K212" r:id="rId312" xr:uid="{5D682732-3FFF-449A-92D4-296BF59F48C4}"/>
    <hyperlink ref="K213" r:id="rId313" display="https://dre.pt/application/conteudo/137618093" xr:uid="{321F4AD1-AC52-4CBD-8FEE-C14C5B11E433}"/>
    <hyperlink ref="O212" r:id="rId314" location=":~:text=The%20production%20of%20electricity%20from,percent%2C%20the%20highest%20share%20ever." display="https://ieefa.org/renewable-energy-provided-51-of-portugals-electricity-needs-in-2019/ - :~:text=The%20production%20of%20electricity%20from,percent%2C%20the%20highest%20share%20ever." xr:uid="{4FDBCF08-0396-4A99-8027-B3EC6C87E5B7}"/>
    <hyperlink ref="I214" r:id="rId315" xr:uid="{2182B58B-BDD1-4F9C-803C-028D4DFCEC74}"/>
    <hyperlink ref="E49" r:id="rId316" xr:uid="{4E5163D6-924F-4944-8288-4AB01E3031E3}"/>
    <hyperlink ref="I49" r:id="rId317" location=":~:text=Quebec%20generated%2099.8%25%20of%20its,Quebec's%20next%20largest%20electricity%20sources." display="https://www.cer-rec.gc.ca/en/data-analysis/energy-commodities/electricity/report/2017-canadian-renewable-power/province/canadas-renewable-power-landscape-2017-energy-market-analysis-quebec.html - :~:text=Quebec%20generated%2099.8%25%20of%20its,Quebec's%20next%20largest%20electricity%20sources." xr:uid="{D0FC2B55-EDF3-4531-985C-BFFD0CB9F2D6}"/>
    <hyperlink ref="I17" r:id="rId318" xr:uid="{C77DF6F6-26EB-4A48-96DB-209DE408D5FC}"/>
    <hyperlink ref="K17" r:id="rId319" xr:uid="{31E3AE98-9751-4D39-A340-FB94F5159958}"/>
    <hyperlink ref="I215" r:id="rId320" location="supporting-material-downloads" display="https://ember-climate.org/insights/research/european-electricity-review-2022/ - supporting-material-downloads" xr:uid="{59CCC3A5-F4F4-43CC-8FFC-6FAEE01A1D5B}"/>
    <hyperlink ref="I216" r:id="rId321" location="supporting-material-downloads" display="https://ember-climate.org/insights/research/european-electricity-review-2022/ - supporting-material-downloads" xr:uid="{FFD199C1-ECEE-4B59-9448-6170036342B2}"/>
    <hyperlink ref="O215" r:id="rId322" xr:uid="{10A1F487-78CC-4E36-BD3C-4AD7DDE07626}"/>
    <hyperlink ref="I217" r:id="rId323" location="/results/et/electric-gene/unit/TWh/regions/tWORLD/view/line" display="https://www.bp.com/en/global/corporate/energy-economics/statistical-review-of-world-energy/energy-charting-tool-desktop.html.html - /results/et/electric-gene/unit/TWh/regions/tWORLD/view/line" xr:uid="{7B780EFD-E007-44B3-A83A-453A59DF99A7}"/>
    <hyperlink ref="I218" r:id="rId324" location="/results/et/electric-gene/unit/TWh/regions/tWORLD/view/line" display="https://www.bp.com/en/global/corporate/energy-economics/statistical-review-of-world-energy/energy-charting-tool-desktop.html.html - /results/et/electric-gene/unit/TWh/regions/tWORLD/view/line" xr:uid="{7A89C26B-92C3-44B5-BABF-4ADF2489D323}"/>
    <hyperlink ref="K217" r:id="rId325" xr:uid="{B508A1E2-03F9-411C-8BDF-04CDC5C8274C}"/>
    <hyperlink ref="I220" r:id="rId326" xr:uid="{27309C97-61C3-4FD1-B3A5-D13F3D738EE4}"/>
    <hyperlink ref="K220" r:id="rId327" location=":~:text=Rwanda%20targets%20to%20achieve%20universal,hydro%20projects%20and%20solar%20energy." display="https://www.ktpress.rw/2021/11/energy-transitioning-rwanda-renewables-uptake-and-irenas-role/ - :~:text=Rwanda%20targets%20to%20achieve%20universal,hydro%20projects%20and%20solar%20energy." xr:uid="{DD23F0EA-C6D8-4A44-A6B6-558F28C3DA93}"/>
    <hyperlink ref="Q220" r:id="rId328" display="https://www.irena.org/IRENADocuments/Statistical_Profiles/Africa/Rwanda_Africa_RE_SP.pdf" xr:uid="{D393EACE-8C9C-4A36-837D-3554D07D37F0}"/>
    <hyperlink ref="I221" r:id="rId329" xr:uid="{54680E1A-0503-4FF0-9E4F-1C61995FFF0B}"/>
    <hyperlink ref="K221" r:id="rId330" xr:uid="{5264F891-406A-4443-9466-FCA0DCDDAC49}"/>
    <hyperlink ref="M221" r:id="rId331" xr:uid="{A804CC62-4205-4537-9B2B-663590F4DF82}"/>
    <hyperlink ref="I222" r:id="rId332" xr:uid="{DDA5F870-217A-4886-ABE7-D35EFAF0C4BE}"/>
    <hyperlink ref="K222" r:id="rId333" display="https://www.irena.org/IRENADocuments/Statistical_Profiles/Africa/Sao Tome and Principe_Africa_RE_SP.pdf" xr:uid="{9C8A73C0-C01D-40AB-9BD8-C54AFC72A71A}"/>
    <hyperlink ref="I223" r:id="rId334" location="/results/et/electric-gene/unit/TWh/regions/tWORLD/view/line" display="https://www.bp.com/en/global/corporate/energy-economics/statistical-review-of-world-energy/energy-charting-tool-desktop.html.html - /results/et/electric-gene/unit/TWh/regions/tWORLD/view/line" xr:uid="{8C4E15E9-6595-4140-A72A-2DDF9E76D5B8}"/>
    <hyperlink ref="I224" r:id="rId335" location="/results/et/electric-gene/unit/TWh/regions/tWORLD/view/line" display="https://www.bp.com/en/global/corporate/energy-economics/statistical-review-of-world-energy/energy-charting-tool-desktop.html.html - /results/et/electric-gene/unit/TWh/regions/tWORLD/view/line" xr:uid="{54A19AAF-28E6-4185-B0D9-B302361DE6AB}"/>
    <hyperlink ref="K223" r:id="rId336" xr:uid="{72E9FF76-1828-4317-88BD-20C3B4B399AF}"/>
    <hyperlink ref="I280" r:id="rId337" display="https://www.gov.scot/binaries/content/documents/govscot/publications/statistics/2018/10/quarterly-energy-statistics-bulletins/documents/energy-statistics-summary---march-2021/energy-statistics-summary---march-2021/govscot%3Adocument/Scotland%2BEnergy%2BStatistics%2BQ4%2B2020.pdf" xr:uid="{93ACD68E-58E6-4E26-A861-7E5F8D41A673}"/>
    <hyperlink ref="M280" r:id="rId338" location=":~:text=By%202050%2C%20Scotland%20are%20clear,enabling%20whole%20communities%20to%20benefit." display="https://www.greensquare.co.uk/blog/all-ways-scotland-going-green-renewable-energy- - :~:text=By%202050%2C%20Scotland%20are%20clear,enabling%20whole%20communities%20to%20benefit." xr:uid="{BFD8DD27-3586-4454-A917-4D56AA998FF3}"/>
    <hyperlink ref="I225" r:id="rId339" xr:uid="{7947E75D-5950-4448-A67D-6BF5221E8377}"/>
    <hyperlink ref="K225" r:id="rId340" location=":~:text=With%20a%20target%20of%2030,sources%20in%20total%20energy%20consumption." display="https://energycapitalpower.com/senegals-renewables-share-energy-prices-are-some-of-the-lowest-in-africa/ - :~:text=With%20a%20target%20of%2030,sources%20in%20total%20energy%20consumption." xr:uid="{933E075E-56BB-4664-A6DD-592E2E694ED4}"/>
    <hyperlink ref="K226" r:id="rId341" xr:uid="{D54433F3-406A-4F5C-9A5A-8CABB7A94E30}"/>
    <hyperlink ref="O226" r:id="rId342" xr:uid="{E05BEA70-A0AB-4D29-88D0-BF4BF6FA2D72}"/>
    <hyperlink ref="I228" r:id="rId343" xr:uid="{7E0CB5C2-033E-44D9-83F6-355D2E896A33}"/>
    <hyperlink ref="K228" r:id="rId344" location=":~:text=1The%20Republic%20of%20Seychelles,and%2015%25%20coverage%20by%202030." display="https://journals.openedition.org/factsreports/4148 - :~:text=1The%20Republic%20of%20Seychelles,and%2015%25%20coverage%20by%202030." xr:uid="{68AA6F5C-1AF1-4CFE-83E9-79F3E8D54481}"/>
    <hyperlink ref="I229" r:id="rId345" xr:uid="{D1FA0E66-9E2C-43EF-8701-CFBFCD23C215}"/>
    <hyperlink ref="I230" r:id="rId346" xr:uid="{0FAC8D3C-A12C-479E-9571-219BAB323731}"/>
    <hyperlink ref="K230" r:id="rId347" xr:uid="{73D21C61-FAD7-4BD7-BCD7-53B19BE41D03}"/>
    <hyperlink ref="O231" r:id="rId348" xr:uid="{CD5E225B-AF88-4EAD-94F6-A6D0AF70A2E0}"/>
    <hyperlink ref="O233" r:id="rId349" xr:uid="{B2682131-3108-4CE2-8CCF-01CB984C2501}"/>
    <hyperlink ref="I235" r:id="rId350" xr:uid="{1D39D9DE-FB2A-4BF3-A40A-F525AA85A4DE}"/>
    <hyperlink ref="K235" r:id="rId351" display="https://unfccc.int/sites/default/files/NDC/2022-06/NDC Report 2021 Final Solomon Islands %281%29.pdf" xr:uid="{8FA95CF7-6406-4D9E-AABB-71F411F9F5E2}"/>
    <hyperlink ref="M235" r:id="rId352" xr:uid="{E3D06AD7-0A4D-47BF-A545-9255717BCF8F}"/>
    <hyperlink ref="I236" r:id="rId353" xr:uid="{832F94FE-0F75-41B4-A3CE-1C97993C4FC3}"/>
    <hyperlink ref="I237" r:id="rId354" location="/results/et/electric-gene/unit/TWh/regions/tWORLD/view/line" display="https://www.bp.com/en/global/corporate/energy-economics/statistical-review-of-world-energy/energy-charting-tool-desktop.html.html - /results/et/electric-gene/unit/TWh/regions/tWORLD/view/line" xr:uid="{032EA78F-3277-48F8-9F56-6147BF1E4751}"/>
    <hyperlink ref="I238" r:id="rId355" location="/results/et/electric-gene/unit/TWh/regions/tWORLD/view/line" display="https://www.bp.com/en/global/corporate/energy-economics/statistical-review-of-world-energy/energy-charting-tool-desktop.html.html - /results/et/electric-gene/unit/TWh/regions/tWORLD/view/line" xr:uid="{11A80691-DDCE-45E0-A4CF-AF538F37D7B1}"/>
    <hyperlink ref="K237" r:id="rId356" display="https://www.irena.org/IRENADocuments/Statistical_Profiles/Africa/South Africa_Africa_RE_SP.pdf" xr:uid="{0CC2B0E4-D3CB-4BF2-B2EC-CCC7FB321137}"/>
    <hyperlink ref="I18" r:id="rId357" xr:uid="{BED19B86-843A-4135-89EC-8AFF19B320E9}"/>
    <hyperlink ref="K18" r:id="rId358" xr:uid="{E16FF87F-519F-4581-82ED-3F76B018DDC2}"/>
    <hyperlink ref="M18" r:id="rId359" location=":~:text=Great%20Solar%20Business-,South%20Australia's%20stunning%20aim%20to%20be%20%E2%80%9Cnet%E2%80%9D%20100,per%20cent%20renewables%20by%202030&amp;text=The%20South%20Australia%20Liberal%20government,major%20grid%20in%20the%20world." display="https://reneweconomy.com.au/south-australias-stunning-aim-to-be-net-100-per-cent-renewables-by-2030/ - :~:text=Great%20Solar%20Business-,South%20Australia's%20stunning%20aim%20to%20be%20%E2%80%9Cnet%E2%80%9D%20100,per%20cent%20renewables%20by%202030&amp;text=The%20South%20Australia%20Liberal%20government,major%20grid%20in%20the%20world." xr:uid="{88F0C3EB-0EAE-47CB-A9CB-4DAD074CE748}"/>
    <hyperlink ref="I239" r:id="rId360" xr:uid="{039326A6-9C2C-4047-84C9-CBBED3CF1BCC}"/>
    <hyperlink ref="I240" r:id="rId361" location="/results/et/electric-gene/unit/TWh/regions/tWORLD/view/line" display="https://www.bp.com/en/global/corporate/energy-economics/statistical-review-of-world-energy/energy-charting-tool-desktop.html.html - /results/et/electric-gene/unit/TWh/regions/tWORLD/view/line" xr:uid="{1ABAB602-14F4-4761-9435-20066D178FB3}"/>
    <hyperlink ref="I241" r:id="rId362" location="/results/et/electric-gene/unit/TWh/regions/tWORLD/view/line" display="https://www.bp.com/en/global/corporate/energy-economics/statistical-review-of-world-energy/energy-charting-tool-desktop.html.html - /results/et/electric-gene/unit/TWh/regions/tWORLD/view/line" xr:uid="{AAB27375-BA19-466C-8EA0-D6FC82E0521E}"/>
    <hyperlink ref="K240" r:id="rId363" display="https://ec.europa.eu/energy/sites/ener/files/documents/es_final_necp_main_en.pdf" xr:uid="{92C1DFE5-734C-4DF4-A42A-EA4B5CC3A945}"/>
    <hyperlink ref="K241" r:id="rId364" display="https://ec.europa.eu/energy/sites/ener/files/documents/es_final_necp_main_en.pdf" xr:uid="{235E8479-4266-4A8D-8E4D-E255D202335E}"/>
    <hyperlink ref="M240" r:id="rId365" xr:uid="{0B5CCA43-9622-4B23-8760-0B58C4107277}"/>
    <hyperlink ref="O240" r:id="rId366" xr:uid="{8D8EFCD5-89F5-4C93-8611-E68BEBD7C3ED}"/>
    <hyperlink ref="I243" r:id="rId367" location="/results/et/electric-gene/unit/TWh/regions/tWORLD/view/line" display="https://www.bp.com/en/global/corporate/energy-economics/statistical-review-of-world-energy/energy-charting-tool-desktop.html.html - /results/et/electric-gene/unit/TWh/regions/tWORLD/view/line" xr:uid="{E964698C-729A-41D6-9361-824710DB9462}"/>
    <hyperlink ref="I245" r:id="rId368" display="https://www4.unfccc.int/sites/ndcstaging/PublishedDocuments/Saint Kitts and Nevis First/St. Kitts and Nevis Revised NDC_Updated.pdf" xr:uid="{C2C2AAAB-A095-4426-9EAE-7A65A5A58CB4}"/>
    <hyperlink ref="M245" r:id="rId369" location=":~:text=The%20country%20aims%20to%20generate,electric%20vehicle%20infrastructure%20by%202030." display="https://ndcpartnership.org/news/saint-kitts-and-nevis-enhanced-ndc-commits-high-ambition-tackle-small-island-realities - :~:text=The%20country%20aims%20to%20generate,electric%20vehicle%20infrastructure%20by%202030." xr:uid="{BC2DBDEC-032A-4345-ABB2-171957D09FAF}"/>
    <hyperlink ref="I246" r:id="rId370" display="https://www.irena.org/IRENADocuments/Statistical_Profiles/Central America and the Caribbean/Saint Lucia_Central America and the Caribbean_RE_SP.pdf" xr:uid="{47009A78-7AFB-42D7-B99E-4A57411E2953}"/>
    <hyperlink ref="K246" r:id="rId371" display="https://www4.unfccc.int/sites/ndcstaging/PublishedDocuments/Saint Lucia First/Saint Lucia's INDC 18th November 2015.pdf" xr:uid="{405F72F4-5738-4E42-943B-BDF094637215}"/>
    <hyperlink ref="I247" r:id="rId372" display="https://www.irena.org/IRENADocuments/Statistical_Profiles/Central America and the Caribbean/Saint Vincent and the Grenadines_Central America and the Caribbean_RE_SP.pdf" xr:uid="{05829E7D-C3F0-496D-988F-5C9D40A3F13A}"/>
    <hyperlink ref="I248" r:id="rId373" xr:uid="{E3CC83A7-52AC-4AC6-BE5F-4FFB7612D71D}"/>
    <hyperlink ref="K248" r:id="rId374" xr:uid="{26AC0506-81CB-4797-9D22-CBBF64C3AF03}"/>
    <hyperlink ref="I249" r:id="rId375" xr:uid="{CB86B7B3-1823-4A41-BFF5-D0834A1B0954}"/>
    <hyperlink ref="K249" r:id="rId376" display="https://www.irena.org/IRENADocuments/Statistical_Profiles/South America/Suriname_South America_RE_SP.pdf" xr:uid="{CF14FC5C-6196-470B-8ACF-C1F5EE611CAD}"/>
    <hyperlink ref="I250" r:id="rId377" location="supporting-material-downloads" display="https://ember-climate.org/insights/research/european-electricity-review-2022/ - supporting-material-downloads" xr:uid="{0140F480-AF4C-4DD6-8E4D-C896F6C745B6}"/>
    <hyperlink ref="I251" r:id="rId378" location="supporting-material-downloads" display="https://ember-climate.org/insights/research/european-electricity-review-2022/ - supporting-material-downloads" xr:uid="{4302AA0C-ED6C-457D-8244-5D2EE06C1D2F}"/>
    <hyperlink ref="K250" r:id="rId379" xr:uid="{40D43EA8-EF5A-4DF9-83A5-D819BCAFD130}"/>
    <hyperlink ref="M250" r:id="rId380" location=":~:text=Sweden%20is%20one%20of%20the,emissions%20to%20zero%20by%202045." display="https://borgenproject.org/renewable-energy-in-sweden/ - :~:text=Sweden%20is%20one%20of%20the,emissions%20to%20zero%20by%202045." xr:uid="{7C827E27-EF2B-4AA7-9CD5-09C880C057C7}"/>
    <hyperlink ref="O250" r:id="rId381" xr:uid="{51C4E1A3-7CF5-479A-9AD7-FE57C800675B}"/>
    <hyperlink ref="I252" r:id="rId382" xr:uid="{82F0AEED-8E6E-4562-B11B-BE24CFE65B2D}"/>
    <hyperlink ref="K252" r:id="rId383" xr:uid="{CEAA2A90-5B7A-4311-B37E-B3AFFFFBC910}"/>
    <hyperlink ref="I253" r:id="rId384" xr:uid="{692034C4-8BB7-4AF2-A552-A438E30A1691}"/>
    <hyperlink ref="I255" r:id="rId385" xr:uid="{87B4BF58-1541-46C8-A787-4BA8F885116F}"/>
    <hyperlink ref="I256" r:id="rId386" xr:uid="{7BCBF82F-81DC-4587-AD96-C2934406F287}"/>
    <hyperlink ref="M256" r:id="rId387" location=":~:text=In%20the%20heating%20sector%2C%20sustainable,2030%20and%20100%25%20in%202050." display="https://www.worldfuturecouncil.org/100re-low-cost-option-for-tanzania/ - :~:text=In%20the%20heating%20sector%2C%20sustainable,2030%20and%20100%25%20in%202050." xr:uid="{E046B05F-6077-4A9B-8BF4-32F9A571C9D1}"/>
    <hyperlink ref="K19" r:id="rId388" xr:uid="{AF36D3C8-136E-42B9-BE12-44C5A6106F10}"/>
    <hyperlink ref="M19" r:id="rId389" location=":~:text=Tasmania%20has%20a%20world%20leading,200%20per%20cent%20by%202040." display="https://www.premier.tas.gov.au/site_resources_2015/additional_releases/state-on-track-to-reach-tasmanian-renewable-energy-target - :~:text=Tasmania%20has%20a%20world%20leading,200%20per%20cent%20by%202040." xr:uid="{984569B0-1B2F-472E-8730-4321FD672562}"/>
    <hyperlink ref="I257" r:id="rId390" location="/results/et/electric-gene/unit/TWh/regions/tWORLD/view/line" display="https://www.bp.com/en/global/corporate/energy-economics/statistical-review-of-world-energy/energy-charting-tool-desktop.html.html - /results/et/electric-gene/unit/TWh/regions/tWORLD/view/line" xr:uid="{32A6877A-DB92-44D5-8E30-8A535951ADC5}"/>
    <hyperlink ref="I258" r:id="rId391" location="/results/et/electric-gene/unit/TWh/regions/tWORLD/view/line" display="https://www.bp.com/en/global/corporate/energy-economics/statistical-review-of-world-energy/energy-charting-tool-desktop.html.html - /results/et/electric-gene/unit/TWh/regions/tWORLD/view/line" xr:uid="{FBE995EA-EE4B-4D5D-8A0C-0D80CC85D308}"/>
    <hyperlink ref="I260" r:id="rId392" xr:uid="{25ADD8A5-0749-4DDD-B597-B2107F2A0B6A}"/>
    <hyperlink ref="I261" r:id="rId393" xr:uid="{60CC6D21-7BCF-4A5E-A245-D81658ED9A53}"/>
    <hyperlink ref="M194" r:id="rId394" xr:uid="{577DAFE4-30C8-4232-B507-6970EB8F1E48}"/>
    <hyperlink ref="I262" r:id="rId395" xr:uid="{E66E4532-7518-4A76-B16A-93BE87919DD4}"/>
    <hyperlink ref="K262" r:id="rId396" xr:uid="{B6B8F0F2-9BAF-4341-A55D-47C5EEF4E363}"/>
    <hyperlink ref="I263" r:id="rId397" xr:uid="{91DB1BBC-6A7F-4934-B22E-4A5BE78AD370}"/>
    <hyperlink ref="K263" r:id="rId398" xr:uid="{9EB89A28-B745-4D81-A832-CA4D084EE6DD}"/>
    <hyperlink ref="I264" r:id="rId399" xr:uid="{23315739-A525-43C5-A91F-3CD43DE4C0FC}"/>
    <hyperlink ref="K264" r:id="rId400" location=":~:text=The%20country%20has%20established%20a,renewable%20electricity%20production%20in%202015." display="https://coalition.irena.org/-/media/Files/IRENA/Coalition-for-Action/Publication/Scaling-up-Renewable-Energy-Investment-in-Emerging-Markets/IRENA-Coalition-for-Action_Tunisia_2020.pdf?la=en&amp;hash=59F4AC24BE11F02E0D874F75A4A17F8DDA17C90C - :~:text=The%20country%20has%20established%20a,renewable%20electricity%20production%20in%202015." xr:uid="{E6F5039A-6A02-4CDE-BBF7-27FA31F900D7}"/>
    <hyperlink ref="I265" r:id="rId401" location="/results/et/electric-gene/unit/TWh/regions/tWORLD/view/line" display="https://www.bp.com/en/global/corporate/energy-economics/statistical-review-of-world-energy/energy-charting-tool-desktop.html.html - /results/et/electric-gene/unit/TWh/regions/tWORLD/view/line" xr:uid="{B29218F0-80D5-479E-A60F-B0B8AA705C83}"/>
    <hyperlink ref="I266" r:id="rId402" location="/results/et/electric-gene/unit/TWh/regions/tWORLD/view/line" display="https://www.bp.com/en/global/corporate/energy-economics/statistical-review-of-world-energy/energy-charting-tool-desktop.html.html - /results/et/electric-gene/unit/TWh/regions/tWORLD/view/line" xr:uid="{D831FA09-05D5-4644-B1AD-906F3C16C802}"/>
    <hyperlink ref="K265" r:id="rId403" display="https://ec.europa.eu/neighbourhood-enlargement/sites/default/files/c_2019_8726_ad_energy.pdf" xr:uid="{401F55A2-A25A-48B2-8874-3614B98CDEE3}"/>
    <hyperlink ref="K267" r:id="rId404" xr:uid="{3C88DB88-B846-49DA-92B1-42E9A9DB638C}"/>
    <hyperlink ref="I268" r:id="rId405" xr:uid="{197046D6-A9FC-4F3B-A03B-54A93DA7DF70}"/>
    <hyperlink ref="K268" r:id="rId406" xr:uid="{424BEBBE-CA90-47AD-AD32-B3ED5843C95D}"/>
    <hyperlink ref="M268" r:id="rId407" xr:uid="{D6724624-8A0E-4BA3-9797-3622FA91EF51}"/>
    <hyperlink ref="K336" r:id="rId408" xr:uid="{34928FC9-0CE9-4337-8CB7-2FCB3C4DB722}"/>
    <hyperlink ref="I269" r:id="rId409" xr:uid="{9D82A160-B741-4AE4-A8C3-E2881C385085}"/>
    <hyperlink ref="K270" r:id="rId410" xr:uid="{B809CBD1-43FC-404B-9BF9-5C0A987BA9A2}"/>
    <hyperlink ref="M270" r:id="rId411" xr:uid="{D31517D1-EAE5-40FA-842E-0C5AB8838F94}"/>
    <hyperlink ref="K272" r:id="rId412" location=":~:text=In%20addition%2C%20the%20UAE%20is,both%20nuclear%20and%20solar%20energy." display="https://u.ae/en/about-the-uae/leaving-no-one-behind/7affordableandcleanenergy - :~:text=In%20addition%2C%20the%20UAE%20is,both%20nuclear%20and%20solar%20energy." xr:uid="{6F28DD53-1A25-48BB-A8BB-7A18C77E1E2F}"/>
    <hyperlink ref="I278" r:id="rId413" location="/results/et/electric-gene/unit/TWh/regions/tWORLD/view/line" display="https://www.bp.com/en/global/corporate/energy-economics/statistical-review-of-world-energy/energy-charting-tool-desktop.html.html - /results/et/electric-gene/unit/TWh/regions/tWORLD/view/line" xr:uid="{9BF545A9-EC9E-468C-9F74-44E8F6D36A99}"/>
    <hyperlink ref="I279" r:id="rId414" location="/results/et/electric-gene/unit/TWh/regions/tWORLD/view/line" display="https://www.bp.com/en/global/corporate/energy-economics/statistical-review-of-world-energy/energy-charting-tool-desktop.html.html - /results/et/electric-gene/unit/TWh/regions/tWORLD/view/line" xr:uid="{989F6007-613C-44FF-A03F-E4809A89F679}"/>
    <hyperlink ref="M278" r:id="rId415" location=":~:text=UK%20Prime%20Minister%20Boris%20Johnson,come%20from%20renewables%20by%202035." display="https://www.spglobal.com/commodityinsights/en/market-insights/latest-news/energy-transition/100421-uk-targets-power-from-100-renewable-sources-by-2035 - :~:text=UK%20Prime%20Minister%20Boris%20Johnson,come%20from%20renewables%20by%202035." xr:uid="{C27845D2-1D62-4311-B4BC-B6D1E8BA42AF}"/>
    <hyperlink ref="O278" r:id="rId416" xr:uid="{CEFCC43D-80E2-473B-B03D-1B15037AD76B}"/>
    <hyperlink ref="I282" r:id="rId417" location="/results/et/electric-gene/unit/TWh/regions/tWORLD/view/line" display="https://www.bp.com/en/global/corporate/energy-economics/statistical-review-of-world-energy/energy-charting-tool-desktop.html.html - /results/et/electric-gene/unit/TWh/regions/tWORLD/view/line" xr:uid="{B8274A27-720B-48FB-8D39-AFF5E235DE28}"/>
    <hyperlink ref="I283" r:id="rId418" location="/results/et/electric-gene/unit/TWh/regions/tWORLD/view/line" display="https://www.bp.com/en/global/corporate/energy-economics/statistical-review-of-world-energy/energy-charting-tool-desktop.html.html - /results/et/electric-gene/unit/TWh/regions/tWORLD/view/line" xr:uid="{5BD7F622-CED6-4407-BA69-B42743635DEF}"/>
    <hyperlink ref="K282" r:id="rId419" xr:uid="{65ED55EC-E5BA-459A-BB84-8FAF25DFDD02}"/>
    <hyperlink ref="M282" r:id="rId420" location=":~:text=100%25%20by%202035%20is%20feasible&amp;text=Using%20the%20Regional%20Energy%20Deployment,renewable%20electricity%20standard%20(RES)." display="https://energypost.eu/pathway-for-100-renewables-in-24-u-s-states-by-2035/ - :~:text=100%25%20by%202035%20is%20feasible&amp;text=Using%20the%20Regional%20Energy%20Deployment,renewable%20electricity%20standard%20(RES)." xr:uid="{D09EAEC3-2B2C-4F8D-B2C6-503AEB4EAD32}"/>
    <hyperlink ref="O282" r:id="rId421" xr:uid="{C26ABE68-AA16-4ABE-944F-9107F6BC3788}"/>
    <hyperlink ref="K286" r:id="rId422" xr:uid="{1164542D-D47C-49B1-846F-98D8F420FFE9}"/>
    <hyperlink ref="I288" r:id="rId423" location="24" display="https://www.eia.gov/state/analysis.php?sid=CA - 24" xr:uid="{EAF1561D-C800-4A6F-8D96-CE1A98552B89}"/>
    <hyperlink ref="K288" r:id="rId424" location=":~:text=SB%20100%20requires%20that%20at,fuel%20cells%20using%20renewable%20fuels)." display="https://focus.senate.ca.gov/sb100/faqs - :~:text=SB%20100%20requires%20that%20at,fuel%20cells%20using%20renewable%20fuels)." xr:uid="{05DC0E08-5D10-40AE-B5DE-D23AB4C5169B}"/>
    <hyperlink ref="M288" r:id="rId425" location=":~:text=Foremost%2C%20key%20state%20agencies%20have,of%20retail%20sales%20by%202045." display="https://sd13.senate.ca.gov/news/getting-to-zero/september-22-2021/can-california-achieve-zero-carbon-electricity-2045-the-data - :~:text=Foremost%2C%20key%20state%20agencies%20have,of%20retail%20sales%20by%202045." xr:uid="{94CCABB0-AE77-4577-92C4-056FCEB2DD7C}"/>
    <hyperlink ref="I289" r:id="rId426" location="supporting-material-downloads" display="https://ember-climate.org/insights/research/european-electricity-review-2022/ - supporting-material-downloads" xr:uid="{FDED7E9F-F364-42F0-999A-3775440919DD}"/>
    <hyperlink ref="K289" r:id="rId427" xr:uid="{B03040A5-5FDF-4A99-BD47-33722251A27B}"/>
    <hyperlink ref="M289" r:id="rId428" xr:uid="{7778F165-DE87-49D4-9E52-289A4F4C6128}"/>
    <hyperlink ref="K297" r:id="rId429" xr:uid="{FB1000BE-85DB-4C44-A51F-7097D4D967E7}"/>
    <hyperlink ref="K310" r:id="rId430" xr:uid="{6174C0B0-3903-479B-ABA0-8104D89B6B30}"/>
    <hyperlink ref="M310" r:id="rId431" xr:uid="{B9C58199-2C8C-430A-8711-80A7753D918B}"/>
    <hyperlink ref="K311" r:id="rId432" xr:uid="{4F01EDFC-87D7-4721-91BA-D4DAB19E8E8F}"/>
    <hyperlink ref="K315" r:id="rId433" xr:uid="{41ED74DA-83E8-409E-B370-94BDEAC59B06}"/>
    <hyperlink ref="K317" r:id="rId434" xr:uid="{29985C0B-1D14-4B87-89D8-F02E683597C1}"/>
    <hyperlink ref="K318" r:id="rId435" xr:uid="{598A1368-B941-4CF4-BC98-8AAE673560F6}"/>
    <hyperlink ref="K320" r:id="rId436" xr:uid="{D79C69AC-1123-4DF6-9C9E-3BE857DB3010}"/>
    <hyperlink ref="M320" r:id="rId437" xr:uid="{245E3801-C30D-4992-9317-0CF4103FAD0B}"/>
    <hyperlink ref="K322" r:id="rId438" xr:uid="{84AE1753-9A41-49BC-B567-273B5F6C0F2C}"/>
    <hyperlink ref="M322" r:id="rId439" xr:uid="{75DDC9D5-5024-4E53-BEE3-55DF34CC84DF}"/>
    <hyperlink ref="K324" r:id="rId440" xr:uid="{5CFDEFB0-A83B-4F8B-AA88-325653D3936D}"/>
    <hyperlink ref="K330" r:id="rId441" xr:uid="{98BC57B3-5E27-43DA-86DE-853DBD80071B}"/>
    <hyperlink ref="M330" r:id="rId442" xr:uid="{F139FB5B-DF20-4550-95B5-6A22B15E5AEF}"/>
    <hyperlink ref="K338" r:id="rId443" xr:uid="{390B8C62-385E-45A6-B71B-B84763601199}"/>
    <hyperlink ref="I340" r:id="rId444" xr:uid="{7C9BE8CC-FEFC-4740-88D5-49BB6B1427FE}"/>
    <hyperlink ref="K340" r:id="rId445" xr:uid="{2A943C23-EF84-470A-ACD7-A014E20BC81A}"/>
    <hyperlink ref="M340" r:id="rId446" xr:uid="{25044C99-7D58-4106-A759-BE9F0060981D}"/>
    <hyperlink ref="I344" r:id="rId447" location=":~:text=In%202019%2C%2084%20per%20cent,electricity%20we%20generated%20was%20renewable." display="https://yukonenergy.ca/energy-in-yukon/electricity-101/quick-facts - :~:text=In%202019%2C%2084%20per%20cent,electricity%20we%20generated%20was%20renewable." xr:uid="{9CD038F6-015B-471C-8BC7-58BB346F5540}"/>
    <hyperlink ref="K344" r:id="rId448" xr:uid="{6BB8F4E0-CEA8-4F2A-9240-814481832E05}"/>
    <hyperlink ref="G345" r:id="rId449" xr:uid="{059258E5-9F29-470C-81CC-4A0FCCC31593}"/>
    <hyperlink ref="I346" r:id="rId450" xr:uid="{ABA7931D-92C6-4F6A-A8AA-54291EA2719A}"/>
    <hyperlink ref="K346" r:id="rId451" xr:uid="{F5D32F68-9A3C-4F43-9E76-001EF58B7120}"/>
    <hyperlink ref="I347" r:id="rId452" xr:uid="{D9F98D2E-49AA-463D-B802-1A13F12AE6E8}"/>
    <hyperlink ref="K347" r:id="rId453" display="https://unfccc.int/sites/default/files/resource/First Biennial Update Report - Vanuatu.pdf" xr:uid="{01CACBFE-7EEC-43A7-B02D-12F7841517BD}"/>
    <hyperlink ref="M347" r:id="rId454" location=":~:text=The%20Cook%20Islands%2C%20Niue%20and,the%20target%20by%202012%2F2013." display="https://ndcpartnership.org/case-study/100-renewable-energy-targets-pacific-islands - :~:text=The%20Cook%20Islands%2C%20Niue%20and,the%20target%20by%202012%2F2013." xr:uid="{0CBF3AE6-2A5C-410E-AF45-EFA9964AE3AF}"/>
    <hyperlink ref="I349" r:id="rId455" location="/results/et/electric-gene/unit/TWh/regions/tWORLD/view/line" display="https://www.bp.com/en/global/corporate/energy-economics/statistical-review-of-world-energy/energy-charting-tool-desktop.html.html - /results/et/electric-gene/unit/TWh/regions/tWORLD/view/line" xr:uid="{7F3907B6-9F5E-4DCE-A1FD-B23269853EAE}"/>
    <hyperlink ref="I350" r:id="rId456" location="/results/et/electric-gene/unit/TWh/regions/tWORLD/view/line" display="https://www.bp.com/en/global/corporate/energy-economics/statistical-review-of-world-energy/energy-charting-tool-desktop.html.html - /results/et/electric-gene/unit/TWh/regions/tWORLD/view/line" xr:uid="{32A277B1-2257-4070-964C-518A842F43E5}"/>
    <hyperlink ref="I21" r:id="rId457" xr:uid="{4DC15DA4-202D-4E78-8D6E-A255C20110A6}"/>
    <hyperlink ref="I342" r:id="rId458" xr:uid="{BCA19E73-EE36-4AD3-8FC1-0EEE7AC11A23}"/>
    <hyperlink ref="M342" r:id="rId459" xr:uid="{25DFCF3B-B67B-46DD-BF07-79701DA22088}"/>
    <hyperlink ref="I353" r:id="rId460" xr:uid="{DAB32C0D-3840-4E55-AD96-D2C6ED92FB1E}"/>
    <hyperlink ref="K353" r:id="rId461" xr:uid="{A089C74F-0E30-41AD-A128-C92BBC03E5F6}"/>
    <hyperlink ref="I354" r:id="rId462" xr:uid="{B26E54B9-440C-4157-9C52-33A04128559D}"/>
    <hyperlink ref="I355" r:id="rId463" xr:uid="{0307DDDB-89CF-4EA6-81B0-BD59C1259CE4}"/>
    <hyperlink ref="K355" r:id="rId464" xr:uid="{B0A735D1-8CDB-4B51-BE3B-7AE777C3721C}"/>
    <hyperlink ref="A1" location="Contents!A1" display="Table of Contents" xr:uid="{24DB4328-CB05-42EF-85E5-73FFEC66F2EC}"/>
    <hyperlink ref="R330" r:id="rId465" xr:uid="{17EA24F7-C1B8-43F7-90E8-F7066EA97A27}"/>
    <hyperlink ref="S78" r:id="rId466" xr:uid="{CB8D6A95-1A75-49BE-887A-F131BBB9D2BE}"/>
    <hyperlink ref="I191" r:id="rId467" display="https://www.irena.org/IRENADocuments/Statistical_Profiles/Oceania/Cook Islands_Oceania_RE_SP.pdf" xr:uid="{9F39F722-A41E-4776-8B87-F18D804F785F}"/>
    <hyperlink ref="M191" r:id="rId468" location=":~:text=The%20Cook%20Islands%2C%20Niue%20and,the%20target%20by%202012%2F2013." display="https://ndcpartnership.org/case-study/100-renewable-energy-targets-pacific-islands - :~:text=The%20Cook%20Islands%2C%20Niue%20and,the%20target%20by%202012%2F2013." xr:uid="{314E0742-CF14-4849-A7BA-10E2AA198CF8}"/>
    <hyperlink ref="K328" r:id="rId469" location=":~:text=SB%201121%20establishes%20a%20100,commercial%20and%20industrial%20solar%20projects." display="https://www.solarpowerworldonline.com/2019/03/puerto-rico-passes-legislation-to-go-100-renewable-by-2050/ - :~:text=SB%201121%20establishes%20a%20100,commercial%20and%20industrial%20solar%20projects." xr:uid="{B41A68F8-44D6-4D3F-B7F8-7FB15D1E8A3A}"/>
    <hyperlink ref="M328" r:id="rId470" xr:uid="{9B34AA6B-8478-4C37-BA64-B61E65EF3CF1}"/>
    <hyperlink ref="E50" r:id="rId471" xr:uid="{2BDB6A75-91E0-4BE6-A46F-34D1660E4B2A}"/>
  </hyperlinks>
  <pageMargins left="0.7" right="0.7" top="0.75" bottom="0.75" header="0.3" footer="0.3"/>
  <pageSetup paperSize="9" orientation="portrait" horizontalDpi="1200" verticalDpi="1200" r:id="rId47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1A39E1-5A40-4DE9-A136-BE08A509B1E3}">
  <sheetPr>
    <tabColor rgb="FFFFC77D"/>
  </sheetPr>
  <dimension ref="A1:M104"/>
  <sheetViews>
    <sheetView zoomScaleNormal="100" workbookViewId="0">
      <selection activeCell="C9" sqref="C9:C11"/>
    </sheetView>
  </sheetViews>
  <sheetFormatPr defaultRowHeight="14.4" x14ac:dyDescent="0.3"/>
  <cols>
    <col min="1" max="1" width="15.44140625" customWidth="1"/>
    <col min="2" max="2" width="18.6640625" customWidth="1"/>
    <col min="3" max="3" width="24.33203125" customWidth="1"/>
    <col min="4" max="4" width="18.6640625" customWidth="1"/>
    <col min="5" max="5" width="6.6640625" customWidth="1"/>
    <col min="6" max="6" width="18.6640625" customWidth="1"/>
    <col min="7" max="7" width="10.109375" customWidth="1"/>
    <col min="8" max="8" width="18.6640625" customWidth="1"/>
    <col min="9" max="9" width="7.6640625" customWidth="1"/>
    <col min="10" max="10" width="18.6640625" customWidth="1"/>
    <col min="11" max="11" width="11.88671875" customWidth="1"/>
    <col min="12" max="12" width="18.6640625" customWidth="1"/>
  </cols>
  <sheetData>
    <row r="1" spans="1:13" x14ac:dyDescent="0.3">
      <c r="A1" s="7" t="s">
        <v>73</v>
      </c>
      <c r="B1" s="272" t="str">
        <f>Contents!D40</f>
        <v>RT2. Renewable Heating and Cooling, Targets as of End-2022 and Status in 2019-2020</v>
      </c>
    </row>
    <row r="2" spans="1:13" x14ac:dyDescent="0.3">
      <c r="L2" s="49"/>
      <c r="M2" s="49"/>
    </row>
    <row r="3" spans="1:13" x14ac:dyDescent="0.3">
      <c r="B3" s="60" t="s">
        <v>1437</v>
      </c>
      <c r="C3" s="20"/>
      <c r="D3" s="165"/>
      <c r="E3" s="186"/>
      <c r="F3" s="60"/>
      <c r="G3" s="60"/>
      <c r="H3" s="60"/>
      <c r="I3" s="186"/>
      <c r="J3" s="186"/>
      <c r="K3" s="186"/>
      <c r="L3" s="60"/>
      <c r="M3" s="49"/>
    </row>
    <row r="4" spans="1:13" s="201" customFormat="1" ht="28.8" x14ac:dyDescent="0.3">
      <c r="B4" s="192" t="s">
        <v>137</v>
      </c>
      <c r="C4" s="192" t="s">
        <v>241</v>
      </c>
      <c r="D4" s="192" t="s">
        <v>1438</v>
      </c>
      <c r="E4" s="192" t="s">
        <v>505</v>
      </c>
      <c r="F4" s="192" t="s">
        <v>1439</v>
      </c>
      <c r="G4" s="192" t="s">
        <v>505</v>
      </c>
      <c r="H4" s="192" t="s">
        <v>1440</v>
      </c>
      <c r="I4" s="192" t="s">
        <v>505</v>
      </c>
      <c r="J4" s="192" t="s">
        <v>1441</v>
      </c>
      <c r="K4" s="192" t="s">
        <v>505</v>
      </c>
      <c r="L4" s="192" t="s">
        <v>92</v>
      </c>
    </row>
    <row r="5" spans="1:13" ht="14.4" customHeight="1" x14ac:dyDescent="0.3">
      <c r="B5" s="511" t="s">
        <v>146</v>
      </c>
      <c r="C5" s="511" t="s">
        <v>1442</v>
      </c>
      <c r="D5" s="509" t="s">
        <v>1443</v>
      </c>
      <c r="E5" s="501" t="s">
        <v>1444</v>
      </c>
      <c r="F5" s="507" t="s">
        <v>1445</v>
      </c>
      <c r="G5" s="505"/>
      <c r="H5" s="110" t="s">
        <v>1446</v>
      </c>
      <c r="I5" s="387" t="s">
        <v>1447</v>
      </c>
      <c r="J5" s="503" t="s">
        <v>1448</v>
      </c>
      <c r="K5" s="501" t="s">
        <v>1449</v>
      </c>
      <c r="L5" s="73" t="s">
        <v>1450</v>
      </c>
    </row>
    <row r="6" spans="1:13" ht="14.4" customHeight="1" x14ac:dyDescent="0.3">
      <c r="B6" s="512"/>
      <c r="C6" s="512"/>
      <c r="D6" s="510"/>
      <c r="E6" s="502"/>
      <c r="F6" s="508"/>
      <c r="G6" s="506"/>
      <c r="H6" s="110" t="s">
        <v>1451</v>
      </c>
      <c r="I6" s="387" t="s">
        <v>1452</v>
      </c>
      <c r="J6" s="504"/>
      <c r="K6" s="502"/>
      <c r="L6" s="73"/>
    </row>
    <row r="7" spans="1:13" x14ac:dyDescent="0.3">
      <c r="B7" s="517" t="s">
        <v>146</v>
      </c>
      <c r="C7" s="514" t="s">
        <v>246</v>
      </c>
      <c r="D7" s="518" t="s">
        <v>1453</v>
      </c>
      <c r="E7" s="515" t="s">
        <v>1444</v>
      </c>
      <c r="F7" s="519"/>
      <c r="G7" s="513"/>
      <c r="H7" s="514" t="s">
        <v>1454</v>
      </c>
      <c r="I7" s="515" t="s">
        <v>1455</v>
      </c>
      <c r="J7" s="110" t="s">
        <v>1456</v>
      </c>
      <c r="K7" s="515" t="s">
        <v>1457</v>
      </c>
      <c r="L7" s="516"/>
    </row>
    <row r="8" spans="1:13" x14ac:dyDescent="0.3">
      <c r="B8" s="517"/>
      <c r="C8" s="514"/>
      <c r="D8" s="518"/>
      <c r="E8" s="515"/>
      <c r="F8" s="519"/>
      <c r="G8" s="513"/>
      <c r="H8" s="514"/>
      <c r="I8" s="515"/>
      <c r="J8" s="110" t="s">
        <v>1458</v>
      </c>
      <c r="K8" s="515"/>
      <c r="L8" s="516"/>
    </row>
    <row r="9" spans="1:13" x14ac:dyDescent="0.3">
      <c r="B9" s="517" t="s">
        <v>146</v>
      </c>
      <c r="C9" s="514" t="s">
        <v>413</v>
      </c>
      <c r="D9" s="518" t="s">
        <v>1459</v>
      </c>
      <c r="E9" s="515" t="s">
        <v>1444</v>
      </c>
      <c r="F9" s="519"/>
      <c r="G9" s="513"/>
      <c r="H9" s="110" t="s">
        <v>1460</v>
      </c>
      <c r="I9" s="515" t="s">
        <v>1461</v>
      </c>
      <c r="J9" s="520"/>
      <c r="K9" s="520"/>
      <c r="L9" s="516" t="s">
        <v>1462</v>
      </c>
      <c r="M9" s="521" t="s">
        <v>1463</v>
      </c>
    </row>
    <row r="10" spans="1:13" x14ac:dyDescent="0.3">
      <c r="B10" s="517"/>
      <c r="C10" s="514"/>
      <c r="D10" s="518"/>
      <c r="E10" s="515"/>
      <c r="F10" s="519"/>
      <c r="G10" s="513"/>
      <c r="H10" s="110" t="s">
        <v>1464</v>
      </c>
      <c r="I10" s="515"/>
      <c r="J10" s="520"/>
      <c r="K10" s="520"/>
      <c r="L10" s="516"/>
      <c r="M10" s="521"/>
    </row>
    <row r="11" spans="1:13" x14ac:dyDescent="0.3">
      <c r="B11" s="517"/>
      <c r="C11" s="514"/>
      <c r="D11" s="518"/>
      <c r="E11" s="515"/>
      <c r="F11" s="519"/>
      <c r="G11" s="513"/>
      <c r="H11" s="110" t="s">
        <v>698</v>
      </c>
      <c r="I11" s="515"/>
      <c r="J11" s="520"/>
      <c r="K11" s="520"/>
      <c r="L11" s="516"/>
      <c r="M11" s="521"/>
    </row>
    <row r="12" spans="1:13" x14ac:dyDescent="0.3">
      <c r="B12" s="385" t="s">
        <v>146</v>
      </c>
      <c r="C12" s="110" t="s">
        <v>255</v>
      </c>
      <c r="D12" s="17" t="s">
        <v>1465</v>
      </c>
      <c r="E12" s="237" t="s">
        <v>1444</v>
      </c>
      <c r="F12" s="395"/>
      <c r="G12" s="386"/>
      <c r="H12" s="110" t="s">
        <v>1466</v>
      </c>
      <c r="I12" s="237" t="s">
        <v>1467</v>
      </c>
      <c r="J12" s="110" t="s">
        <v>1468</v>
      </c>
      <c r="K12" s="237" t="s">
        <v>1469</v>
      </c>
      <c r="L12" s="73" t="s">
        <v>1470</v>
      </c>
      <c r="M12" s="50"/>
    </row>
    <row r="13" spans="1:13" x14ac:dyDescent="0.3">
      <c r="B13" s="385" t="s">
        <v>146</v>
      </c>
      <c r="C13" s="110" t="s">
        <v>258</v>
      </c>
      <c r="D13" s="17" t="s">
        <v>1471</v>
      </c>
      <c r="E13" s="237" t="s">
        <v>1472</v>
      </c>
      <c r="F13" s="190"/>
      <c r="G13" s="110"/>
      <c r="H13" s="110" t="s">
        <v>1473</v>
      </c>
      <c r="I13" s="389"/>
      <c r="J13" s="389"/>
      <c r="K13" s="389"/>
      <c r="L13" s="73"/>
      <c r="M13" s="50"/>
    </row>
    <row r="14" spans="1:13" x14ac:dyDescent="0.3">
      <c r="B14" s="385" t="s">
        <v>144</v>
      </c>
      <c r="C14" s="110" t="s">
        <v>259</v>
      </c>
      <c r="D14" s="17"/>
      <c r="E14" s="387"/>
      <c r="F14" s="110"/>
      <c r="G14" s="110"/>
      <c r="H14" s="110"/>
      <c r="I14" s="233"/>
      <c r="J14" s="110" t="s">
        <v>1474</v>
      </c>
      <c r="K14" s="224" t="s">
        <v>1475</v>
      </c>
      <c r="L14" s="73"/>
      <c r="M14" s="49"/>
    </row>
    <row r="15" spans="1:13" x14ac:dyDescent="0.3">
      <c r="B15" s="517" t="s">
        <v>145</v>
      </c>
      <c r="C15" s="514" t="s">
        <v>1476</v>
      </c>
      <c r="D15" s="518"/>
      <c r="E15" s="522"/>
      <c r="F15" s="523"/>
      <c r="G15" s="514"/>
      <c r="H15" s="514"/>
      <c r="I15" s="524"/>
      <c r="J15" s="110" t="s">
        <v>1477</v>
      </c>
      <c r="K15" s="515" t="s">
        <v>1478</v>
      </c>
      <c r="L15" s="516"/>
      <c r="M15" s="521"/>
    </row>
    <row r="16" spans="1:13" x14ac:dyDescent="0.3">
      <c r="B16" s="517"/>
      <c r="C16" s="514"/>
      <c r="D16" s="518"/>
      <c r="E16" s="522"/>
      <c r="F16" s="523"/>
      <c r="G16" s="514"/>
      <c r="H16" s="514"/>
      <c r="I16" s="524"/>
      <c r="J16" s="110" t="s">
        <v>1479</v>
      </c>
      <c r="K16" s="515"/>
      <c r="L16" s="516"/>
      <c r="M16" s="521"/>
    </row>
    <row r="17" spans="2:13" x14ac:dyDescent="0.3">
      <c r="B17" s="385" t="s">
        <v>146</v>
      </c>
      <c r="C17" s="110" t="s">
        <v>637</v>
      </c>
      <c r="D17" s="17" t="s">
        <v>1480</v>
      </c>
      <c r="E17" s="237" t="s">
        <v>1444</v>
      </c>
      <c r="F17" s="395"/>
      <c r="G17" s="386"/>
      <c r="H17" s="110" t="s">
        <v>1481</v>
      </c>
      <c r="I17" s="237" t="s">
        <v>1482</v>
      </c>
      <c r="J17" s="391"/>
      <c r="K17" s="391"/>
      <c r="L17" s="73"/>
      <c r="M17" s="50"/>
    </row>
    <row r="18" spans="2:13" x14ac:dyDescent="0.3">
      <c r="B18" s="385" t="s">
        <v>149</v>
      </c>
      <c r="C18" s="110" t="s">
        <v>185</v>
      </c>
      <c r="D18" s="17" t="s">
        <v>1483</v>
      </c>
      <c r="E18" s="237" t="s">
        <v>1484</v>
      </c>
      <c r="F18" s="190"/>
      <c r="G18" s="110"/>
      <c r="H18" s="110"/>
      <c r="I18" s="387"/>
      <c r="J18" s="387"/>
      <c r="K18" s="387"/>
      <c r="L18" s="73"/>
      <c r="M18" s="50"/>
    </row>
    <row r="19" spans="2:13" x14ac:dyDescent="0.3">
      <c r="B19" s="517"/>
      <c r="C19" s="525" t="s">
        <v>672</v>
      </c>
      <c r="D19" s="518"/>
      <c r="E19" s="522"/>
      <c r="F19" s="523"/>
      <c r="G19" s="514"/>
      <c r="H19" s="110" t="s">
        <v>1485</v>
      </c>
      <c r="I19" s="515" t="s">
        <v>1486</v>
      </c>
      <c r="J19" s="520"/>
      <c r="K19" s="520"/>
      <c r="L19" s="516"/>
      <c r="M19" s="521"/>
    </row>
    <row r="20" spans="2:13" x14ac:dyDescent="0.3">
      <c r="B20" s="517"/>
      <c r="C20" s="525"/>
      <c r="D20" s="518"/>
      <c r="E20" s="522"/>
      <c r="F20" s="523"/>
      <c r="G20" s="514"/>
      <c r="H20" s="110" t="s">
        <v>1487</v>
      </c>
      <c r="I20" s="515"/>
      <c r="J20" s="520"/>
      <c r="K20" s="520"/>
      <c r="L20" s="516"/>
      <c r="M20" s="521"/>
    </row>
    <row r="21" spans="2:13" x14ac:dyDescent="0.3">
      <c r="B21" s="517"/>
      <c r="C21" s="525"/>
      <c r="D21" s="518"/>
      <c r="E21" s="522"/>
      <c r="F21" s="523"/>
      <c r="G21" s="514"/>
      <c r="H21" s="110" t="s">
        <v>1488</v>
      </c>
      <c r="I21" s="515"/>
      <c r="J21" s="520"/>
      <c r="K21" s="520"/>
      <c r="L21" s="516"/>
      <c r="M21" s="521"/>
    </row>
    <row r="22" spans="2:13" x14ac:dyDescent="0.3">
      <c r="B22" s="385" t="s">
        <v>535</v>
      </c>
      <c r="C22" s="385" t="s">
        <v>261</v>
      </c>
      <c r="D22" s="17" t="s">
        <v>1489</v>
      </c>
      <c r="E22" s="237" t="s">
        <v>1490</v>
      </c>
      <c r="F22" s="190"/>
      <c r="G22" s="110"/>
      <c r="H22" s="110" t="s">
        <v>1491</v>
      </c>
      <c r="I22" s="237" t="s">
        <v>1490</v>
      </c>
      <c r="J22" s="110" t="s">
        <v>1492</v>
      </c>
      <c r="K22" s="237" t="s">
        <v>1493</v>
      </c>
      <c r="L22" s="73" t="s">
        <v>1494</v>
      </c>
      <c r="M22" s="50"/>
    </row>
    <row r="23" spans="2:13" x14ac:dyDescent="0.3">
      <c r="B23" s="385" t="s">
        <v>535</v>
      </c>
      <c r="C23" s="110" t="s">
        <v>262</v>
      </c>
      <c r="D23" s="17"/>
      <c r="E23" s="387"/>
      <c r="F23" s="190"/>
      <c r="G23" s="110"/>
      <c r="H23" s="73"/>
      <c r="I23" s="73"/>
      <c r="J23" s="110" t="s">
        <v>1495</v>
      </c>
      <c r="K23" s="224" t="s">
        <v>1496</v>
      </c>
      <c r="L23" s="73" t="s">
        <v>1494</v>
      </c>
      <c r="M23" s="49"/>
    </row>
    <row r="24" spans="2:13" x14ac:dyDescent="0.3">
      <c r="B24" s="385" t="s">
        <v>146</v>
      </c>
      <c r="C24" s="110" t="s">
        <v>434</v>
      </c>
      <c r="D24" s="17" t="s">
        <v>1497</v>
      </c>
      <c r="E24" s="237" t="s">
        <v>1444</v>
      </c>
      <c r="F24" s="395"/>
      <c r="G24" s="386"/>
      <c r="H24" s="110" t="s">
        <v>1498</v>
      </c>
      <c r="I24" s="237" t="s">
        <v>734</v>
      </c>
      <c r="J24" s="388"/>
      <c r="K24" s="388"/>
      <c r="L24" s="73"/>
      <c r="M24" s="50"/>
    </row>
    <row r="25" spans="2:13" x14ac:dyDescent="0.3">
      <c r="B25" s="385" t="s">
        <v>146</v>
      </c>
      <c r="C25" s="110" t="s">
        <v>265</v>
      </c>
      <c r="D25" s="17" t="s">
        <v>1499</v>
      </c>
      <c r="E25" s="237" t="s">
        <v>1444</v>
      </c>
      <c r="F25" s="395"/>
      <c r="G25" s="386"/>
      <c r="H25" s="110" t="s">
        <v>1500</v>
      </c>
      <c r="I25" s="237" t="s">
        <v>1501</v>
      </c>
      <c r="J25" s="388"/>
      <c r="K25" s="388"/>
      <c r="L25" s="73"/>
      <c r="M25" s="50"/>
    </row>
    <row r="26" spans="2:13" x14ac:dyDescent="0.3">
      <c r="B26" s="385" t="s">
        <v>146</v>
      </c>
      <c r="C26" s="110" t="s">
        <v>435</v>
      </c>
      <c r="D26" s="17" t="s">
        <v>1502</v>
      </c>
      <c r="E26" s="237" t="s">
        <v>1444</v>
      </c>
      <c r="F26" s="395"/>
      <c r="G26" s="386"/>
      <c r="H26" s="73" t="s">
        <v>1503</v>
      </c>
      <c r="I26" s="237" t="s">
        <v>1504</v>
      </c>
      <c r="J26" s="388"/>
      <c r="K26" s="388"/>
      <c r="L26" s="73"/>
      <c r="M26" s="50"/>
    </row>
    <row r="27" spans="2:13" x14ac:dyDescent="0.3">
      <c r="B27" s="517" t="s">
        <v>146</v>
      </c>
      <c r="C27" s="514" t="s">
        <v>175</v>
      </c>
      <c r="D27" s="518" t="s">
        <v>1505</v>
      </c>
      <c r="E27" s="515" t="s">
        <v>1444</v>
      </c>
      <c r="F27" s="519"/>
      <c r="G27" s="513"/>
      <c r="H27" s="110" t="s">
        <v>1506</v>
      </c>
      <c r="I27" s="515" t="s">
        <v>1507</v>
      </c>
      <c r="J27" s="520"/>
      <c r="K27" s="520"/>
      <c r="L27" s="516"/>
      <c r="M27" s="521"/>
    </row>
    <row r="28" spans="2:13" x14ac:dyDescent="0.3">
      <c r="B28" s="517"/>
      <c r="C28" s="514"/>
      <c r="D28" s="518"/>
      <c r="E28" s="515"/>
      <c r="F28" s="519"/>
      <c r="G28" s="513"/>
      <c r="H28" s="110" t="s">
        <v>1508</v>
      </c>
      <c r="I28" s="515"/>
      <c r="J28" s="520"/>
      <c r="K28" s="520"/>
      <c r="L28" s="516"/>
      <c r="M28" s="521"/>
    </row>
    <row r="29" spans="2:13" x14ac:dyDescent="0.3">
      <c r="B29" s="517" t="s">
        <v>146</v>
      </c>
      <c r="C29" s="514" t="s">
        <v>782</v>
      </c>
      <c r="D29" s="518" t="s">
        <v>1509</v>
      </c>
      <c r="E29" s="515" t="s">
        <v>1444</v>
      </c>
      <c r="F29" s="519"/>
      <c r="G29" s="513"/>
      <c r="H29" s="516" t="s">
        <v>1510</v>
      </c>
      <c r="I29" s="527" t="s">
        <v>1511</v>
      </c>
      <c r="J29" s="110" t="s">
        <v>1512</v>
      </c>
      <c r="K29" s="393" t="s">
        <v>1513</v>
      </c>
      <c r="L29" s="516"/>
      <c r="M29" s="521"/>
    </row>
    <row r="30" spans="2:13" x14ac:dyDescent="0.3">
      <c r="B30" s="517"/>
      <c r="C30" s="514"/>
      <c r="D30" s="518"/>
      <c r="E30" s="515"/>
      <c r="F30" s="519"/>
      <c r="G30" s="513"/>
      <c r="H30" s="516"/>
      <c r="I30" s="527"/>
      <c r="J30" s="110" t="s">
        <v>1514</v>
      </c>
      <c r="K30" s="393" t="s">
        <v>784</v>
      </c>
      <c r="L30" s="516"/>
      <c r="M30" s="521"/>
    </row>
    <row r="31" spans="2:13" x14ac:dyDescent="0.3">
      <c r="B31" s="385" t="s">
        <v>144</v>
      </c>
      <c r="C31" s="110" t="s">
        <v>785</v>
      </c>
      <c r="D31" s="17"/>
      <c r="E31" s="393"/>
      <c r="F31" s="395"/>
      <c r="G31" s="386"/>
      <c r="H31" s="110"/>
      <c r="I31" s="390"/>
      <c r="J31" s="110" t="s">
        <v>1515</v>
      </c>
      <c r="K31" s="237" t="s">
        <v>623</v>
      </c>
      <c r="L31" s="73"/>
      <c r="M31" s="50"/>
    </row>
    <row r="32" spans="2:13" x14ac:dyDescent="0.3">
      <c r="B32" s="385" t="s">
        <v>146</v>
      </c>
      <c r="C32" s="110" t="s">
        <v>271</v>
      </c>
      <c r="D32" s="17" t="s">
        <v>1516</v>
      </c>
      <c r="E32" s="237" t="s">
        <v>1444</v>
      </c>
      <c r="F32" s="395"/>
      <c r="G32" s="386"/>
      <c r="H32" s="385" t="s">
        <v>1517</v>
      </c>
      <c r="I32" s="237" t="s">
        <v>1518</v>
      </c>
      <c r="J32" s="385" t="s">
        <v>1519</v>
      </c>
      <c r="K32" s="237" t="s">
        <v>1518</v>
      </c>
      <c r="L32" s="73" t="s">
        <v>1520</v>
      </c>
      <c r="M32" s="52" t="s">
        <v>1521</v>
      </c>
    </row>
    <row r="33" spans="2:13" x14ac:dyDescent="0.3">
      <c r="B33" s="385" t="s">
        <v>146</v>
      </c>
      <c r="C33" s="110" t="s">
        <v>412</v>
      </c>
      <c r="D33" s="17" t="s">
        <v>1522</v>
      </c>
      <c r="E33" s="237" t="s">
        <v>1444</v>
      </c>
      <c r="F33" s="395"/>
      <c r="G33" s="386"/>
      <c r="H33" s="110" t="s">
        <v>1523</v>
      </c>
      <c r="I33" s="237" t="s">
        <v>1524</v>
      </c>
      <c r="J33" s="388"/>
      <c r="K33" s="388"/>
      <c r="L33" s="73"/>
      <c r="M33" s="50"/>
    </row>
    <row r="34" spans="2:13" x14ac:dyDescent="0.3">
      <c r="B34" s="385" t="s">
        <v>146</v>
      </c>
      <c r="C34" s="110" t="s">
        <v>273</v>
      </c>
      <c r="D34" s="17" t="s">
        <v>1041</v>
      </c>
      <c r="E34" s="387"/>
      <c r="F34" s="190"/>
      <c r="G34" s="110"/>
      <c r="H34" s="110" t="s">
        <v>1525</v>
      </c>
      <c r="I34" s="224" t="s">
        <v>1526</v>
      </c>
      <c r="J34" s="233"/>
      <c r="K34" s="233"/>
      <c r="L34" s="73"/>
      <c r="M34" s="49"/>
    </row>
    <row r="35" spans="2:13" x14ac:dyDescent="0.3">
      <c r="B35" s="385" t="s">
        <v>144</v>
      </c>
      <c r="C35" s="110" t="s">
        <v>275</v>
      </c>
      <c r="D35" s="17"/>
      <c r="E35" s="387"/>
      <c r="F35" s="110"/>
      <c r="G35" s="110"/>
      <c r="H35" s="110"/>
      <c r="I35" s="233"/>
      <c r="J35" s="110" t="s">
        <v>1527</v>
      </c>
      <c r="K35" s="224" t="s">
        <v>1528</v>
      </c>
      <c r="L35" s="73"/>
      <c r="M35" s="53"/>
    </row>
    <row r="36" spans="2:13" x14ac:dyDescent="0.3">
      <c r="B36" s="517" t="s">
        <v>146</v>
      </c>
      <c r="C36" s="514" t="s">
        <v>170</v>
      </c>
      <c r="D36" s="518" t="s">
        <v>1529</v>
      </c>
      <c r="E36" s="515" t="s">
        <v>1444</v>
      </c>
      <c r="F36" s="526" t="s">
        <v>1530</v>
      </c>
      <c r="G36" s="527" t="s">
        <v>1531</v>
      </c>
      <c r="H36" s="110" t="s">
        <v>1532</v>
      </c>
      <c r="I36" s="515" t="s">
        <v>1533</v>
      </c>
      <c r="J36" s="520"/>
      <c r="K36" s="520"/>
      <c r="L36" s="516" t="s">
        <v>1534</v>
      </c>
      <c r="M36" s="521"/>
    </row>
    <row r="37" spans="2:13" x14ac:dyDescent="0.3">
      <c r="B37" s="517"/>
      <c r="C37" s="514"/>
      <c r="D37" s="518"/>
      <c r="E37" s="515"/>
      <c r="F37" s="526"/>
      <c r="G37" s="527"/>
      <c r="H37" s="110" t="s">
        <v>1535</v>
      </c>
      <c r="I37" s="515"/>
      <c r="J37" s="520"/>
      <c r="K37" s="520"/>
      <c r="L37" s="516"/>
      <c r="M37" s="521"/>
    </row>
    <row r="38" spans="2:13" x14ac:dyDescent="0.3">
      <c r="B38" s="385" t="s">
        <v>146</v>
      </c>
      <c r="C38" s="110" t="s">
        <v>276</v>
      </c>
      <c r="D38" s="17" t="s">
        <v>1536</v>
      </c>
      <c r="E38" s="237" t="s">
        <v>1444</v>
      </c>
      <c r="F38" s="395"/>
      <c r="G38" s="386"/>
      <c r="H38" s="385" t="s">
        <v>1537</v>
      </c>
      <c r="I38" s="237" t="s">
        <v>1538</v>
      </c>
      <c r="J38" s="385" t="s">
        <v>1539</v>
      </c>
      <c r="K38" s="237" t="s">
        <v>1538</v>
      </c>
      <c r="L38" s="73"/>
      <c r="M38" s="50"/>
    </row>
    <row r="39" spans="2:13" x14ac:dyDescent="0.3">
      <c r="B39" s="517" t="s">
        <v>146</v>
      </c>
      <c r="C39" s="514" t="s">
        <v>280</v>
      </c>
      <c r="D39" s="518" t="s">
        <v>1540</v>
      </c>
      <c r="E39" s="515" t="s">
        <v>1541</v>
      </c>
      <c r="F39" s="519"/>
      <c r="G39" s="513"/>
      <c r="H39" s="110" t="s">
        <v>1542</v>
      </c>
      <c r="I39" s="515" t="s">
        <v>1543</v>
      </c>
      <c r="J39" s="520"/>
      <c r="K39" s="520"/>
      <c r="L39" s="516"/>
      <c r="M39" s="521"/>
    </row>
    <row r="40" spans="2:13" x14ac:dyDescent="0.3">
      <c r="B40" s="517"/>
      <c r="C40" s="514"/>
      <c r="D40" s="518"/>
      <c r="E40" s="515"/>
      <c r="F40" s="519"/>
      <c r="G40" s="513"/>
      <c r="H40" s="110" t="s">
        <v>1544</v>
      </c>
      <c r="I40" s="515"/>
      <c r="J40" s="520"/>
      <c r="K40" s="520"/>
      <c r="L40" s="516"/>
      <c r="M40" s="521"/>
    </row>
    <row r="41" spans="2:13" x14ac:dyDescent="0.3">
      <c r="B41" s="385" t="s">
        <v>146</v>
      </c>
      <c r="C41" s="110" t="s">
        <v>174</v>
      </c>
      <c r="D41" s="17" t="s">
        <v>1545</v>
      </c>
      <c r="E41" s="237" t="s">
        <v>1444</v>
      </c>
      <c r="F41" s="395"/>
      <c r="G41" s="386"/>
      <c r="H41" s="110" t="s">
        <v>1546</v>
      </c>
      <c r="I41" s="237" t="s">
        <v>1547</v>
      </c>
      <c r="J41" s="388"/>
      <c r="K41" s="388"/>
      <c r="L41" s="73"/>
      <c r="M41" s="50"/>
    </row>
    <row r="42" spans="2:13" x14ac:dyDescent="0.3">
      <c r="B42" s="385" t="s">
        <v>145</v>
      </c>
      <c r="C42" s="110" t="s">
        <v>169</v>
      </c>
      <c r="D42" s="17" t="s">
        <v>1548</v>
      </c>
      <c r="E42" s="237" t="s">
        <v>1484</v>
      </c>
      <c r="F42" s="190"/>
      <c r="G42" s="110"/>
      <c r="H42" s="110"/>
      <c r="I42" s="390"/>
      <c r="J42" s="110" t="s">
        <v>1549</v>
      </c>
      <c r="K42" s="237" t="s">
        <v>1550</v>
      </c>
      <c r="L42" s="73"/>
      <c r="M42" s="50"/>
    </row>
    <row r="43" spans="2:13" x14ac:dyDescent="0.3">
      <c r="B43" s="385" t="s">
        <v>146</v>
      </c>
      <c r="C43" s="110" t="s">
        <v>282</v>
      </c>
      <c r="D43" s="17" t="s">
        <v>1551</v>
      </c>
      <c r="E43" s="237" t="s">
        <v>1444</v>
      </c>
      <c r="F43" s="395"/>
      <c r="G43" s="386"/>
      <c r="H43" s="110" t="s">
        <v>1552</v>
      </c>
      <c r="I43" s="237" t="s">
        <v>1553</v>
      </c>
      <c r="J43" s="110" t="s">
        <v>1554</v>
      </c>
      <c r="K43" s="237" t="s">
        <v>1553</v>
      </c>
      <c r="L43" s="15" t="s">
        <v>1555</v>
      </c>
      <c r="M43" s="50"/>
    </row>
    <row r="44" spans="2:13" x14ac:dyDescent="0.3">
      <c r="B44" s="385" t="s">
        <v>146</v>
      </c>
      <c r="C44" s="110" t="s">
        <v>284</v>
      </c>
      <c r="D44" s="17" t="s">
        <v>1556</v>
      </c>
      <c r="E44" s="237" t="s">
        <v>1444</v>
      </c>
      <c r="F44" s="395"/>
      <c r="G44" s="386"/>
      <c r="H44" s="110" t="s">
        <v>1557</v>
      </c>
      <c r="I44" s="237" t="s">
        <v>1558</v>
      </c>
      <c r="J44" s="110" t="s">
        <v>1559</v>
      </c>
      <c r="K44" s="237" t="s">
        <v>1558</v>
      </c>
      <c r="L44" s="73"/>
      <c r="M44" s="50"/>
    </row>
    <row r="45" spans="2:13" x14ac:dyDescent="0.3">
      <c r="B45" s="385" t="s">
        <v>1560</v>
      </c>
      <c r="C45" s="110" t="s">
        <v>286</v>
      </c>
      <c r="D45" s="17"/>
      <c r="E45" s="387"/>
      <c r="F45" s="190"/>
      <c r="G45" s="110"/>
      <c r="H45" s="110"/>
      <c r="I45" s="390"/>
      <c r="J45" s="110" t="s">
        <v>1561</v>
      </c>
      <c r="K45" s="237" t="s">
        <v>1562</v>
      </c>
      <c r="L45" s="73" t="s">
        <v>1494</v>
      </c>
      <c r="M45" s="384" t="s">
        <v>1563</v>
      </c>
    </row>
    <row r="46" spans="2:13" x14ac:dyDescent="0.3">
      <c r="B46" s="385" t="s">
        <v>144</v>
      </c>
      <c r="C46" s="110" t="s">
        <v>288</v>
      </c>
      <c r="D46" s="17"/>
      <c r="E46" s="387"/>
      <c r="F46" s="190"/>
      <c r="G46" s="110"/>
      <c r="H46" s="110"/>
      <c r="I46" s="390"/>
      <c r="J46" s="110" t="s">
        <v>1564</v>
      </c>
      <c r="K46" s="237" t="s">
        <v>1565</v>
      </c>
      <c r="L46" s="73" t="s">
        <v>1566</v>
      </c>
      <c r="M46" s="52" t="s">
        <v>1567</v>
      </c>
    </row>
    <row r="47" spans="2:13" x14ac:dyDescent="0.3">
      <c r="B47" s="385" t="s">
        <v>146</v>
      </c>
      <c r="C47" s="110" t="s">
        <v>1568</v>
      </c>
      <c r="D47" s="17" t="s">
        <v>1569</v>
      </c>
      <c r="E47" s="237" t="s">
        <v>1444</v>
      </c>
      <c r="F47" s="395"/>
      <c r="G47" s="386"/>
      <c r="H47" s="110" t="s">
        <v>1570</v>
      </c>
      <c r="I47" s="237" t="s">
        <v>1571</v>
      </c>
      <c r="J47" s="388"/>
      <c r="K47" s="388"/>
      <c r="L47" s="73"/>
      <c r="M47" s="50"/>
    </row>
    <row r="48" spans="2:13" x14ac:dyDescent="0.3">
      <c r="B48" s="385" t="s">
        <v>146</v>
      </c>
      <c r="C48" s="110" t="s">
        <v>291</v>
      </c>
      <c r="D48" s="17" t="s">
        <v>1572</v>
      </c>
      <c r="E48" s="237" t="s">
        <v>1444</v>
      </c>
      <c r="F48" s="395"/>
      <c r="G48" s="386"/>
      <c r="H48" s="110" t="s">
        <v>1573</v>
      </c>
      <c r="I48" s="237" t="s">
        <v>1574</v>
      </c>
      <c r="J48" s="388"/>
      <c r="K48" s="388"/>
      <c r="L48" s="73"/>
      <c r="M48" s="50"/>
    </row>
    <row r="49" spans="2:13" ht="16.95" customHeight="1" x14ac:dyDescent="0.3">
      <c r="B49" s="517" t="s">
        <v>1560</v>
      </c>
      <c r="C49" s="514" t="s">
        <v>292</v>
      </c>
      <c r="D49" s="518"/>
      <c r="E49" s="522"/>
      <c r="F49" s="523"/>
      <c r="G49" s="514"/>
      <c r="H49" s="110" t="s">
        <v>1575</v>
      </c>
      <c r="I49" s="515" t="s">
        <v>1576</v>
      </c>
      <c r="J49" s="514" t="s">
        <v>1577</v>
      </c>
      <c r="K49" s="515" t="s">
        <v>1576</v>
      </c>
      <c r="L49" s="527" t="s">
        <v>1578</v>
      </c>
      <c r="M49" s="521"/>
    </row>
    <row r="50" spans="2:13" x14ac:dyDescent="0.3">
      <c r="B50" s="517"/>
      <c r="C50" s="514"/>
      <c r="D50" s="518"/>
      <c r="E50" s="522"/>
      <c r="F50" s="523"/>
      <c r="G50" s="514"/>
      <c r="H50" s="110" t="s">
        <v>1579</v>
      </c>
      <c r="I50" s="515"/>
      <c r="J50" s="514"/>
      <c r="K50" s="515"/>
      <c r="L50" s="527"/>
      <c r="M50" s="521"/>
    </row>
    <row r="51" spans="2:13" x14ac:dyDescent="0.3">
      <c r="B51" s="385" t="s">
        <v>144</v>
      </c>
      <c r="C51" s="110" t="s">
        <v>293</v>
      </c>
      <c r="D51" s="17"/>
      <c r="E51" s="387"/>
      <c r="F51" s="110"/>
      <c r="G51" s="110"/>
      <c r="H51" s="110"/>
      <c r="I51" s="233"/>
      <c r="J51" s="110" t="s">
        <v>1580</v>
      </c>
      <c r="K51" s="224" t="s">
        <v>1475</v>
      </c>
      <c r="L51" s="73"/>
      <c r="M51" s="49"/>
    </row>
    <row r="52" spans="2:13" x14ac:dyDescent="0.3">
      <c r="B52" s="385" t="s">
        <v>1560</v>
      </c>
      <c r="C52" s="110" t="s">
        <v>938</v>
      </c>
      <c r="D52" s="17"/>
      <c r="E52" s="387"/>
      <c r="F52" s="190"/>
      <c r="G52" s="110"/>
      <c r="H52" s="110"/>
      <c r="I52" s="387"/>
      <c r="J52" s="15" t="s">
        <v>1581</v>
      </c>
      <c r="K52" s="387"/>
      <c r="L52" s="73"/>
      <c r="M52" s="50"/>
    </row>
    <row r="53" spans="2:13" x14ac:dyDescent="0.3">
      <c r="B53" s="385" t="s">
        <v>146</v>
      </c>
      <c r="C53" s="110" t="s">
        <v>294</v>
      </c>
      <c r="D53" s="17" t="s">
        <v>1582</v>
      </c>
      <c r="E53" s="237" t="s">
        <v>1444</v>
      </c>
      <c r="F53" s="395"/>
      <c r="G53" s="386"/>
      <c r="H53" s="110" t="s">
        <v>1583</v>
      </c>
      <c r="I53" s="237" t="s">
        <v>1584</v>
      </c>
      <c r="J53" s="110" t="s">
        <v>1585</v>
      </c>
      <c r="K53" s="237" t="s">
        <v>1586</v>
      </c>
      <c r="L53" s="73" t="s">
        <v>1494</v>
      </c>
      <c r="M53" s="50"/>
    </row>
    <row r="54" spans="2:13" x14ac:dyDescent="0.3">
      <c r="B54" s="385" t="s">
        <v>146</v>
      </c>
      <c r="C54" s="110" t="s">
        <v>437</v>
      </c>
      <c r="D54" s="17" t="s">
        <v>1587</v>
      </c>
      <c r="E54" s="237" t="s">
        <v>1444</v>
      </c>
      <c r="F54" s="395"/>
      <c r="G54" s="386"/>
      <c r="H54" s="110" t="s">
        <v>1588</v>
      </c>
      <c r="I54" s="237" t="s">
        <v>944</v>
      </c>
      <c r="J54" s="391"/>
      <c r="K54" s="391"/>
      <c r="L54" s="73"/>
      <c r="M54" s="50"/>
    </row>
    <row r="55" spans="2:13" x14ac:dyDescent="0.3">
      <c r="B55" s="385" t="s">
        <v>146</v>
      </c>
      <c r="C55" s="110" t="s">
        <v>295</v>
      </c>
      <c r="D55" s="17" t="s">
        <v>1589</v>
      </c>
      <c r="E55" s="237" t="s">
        <v>1444</v>
      </c>
      <c r="F55" s="396"/>
      <c r="G55" s="394"/>
      <c r="H55" s="110" t="s">
        <v>1590</v>
      </c>
      <c r="I55" s="237" t="s">
        <v>1591</v>
      </c>
      <c r="J55" s="388"/>
      <c r="K55" s="388"/>
      <c r="L55" s="73"/>
      <c r="M55" s="50"/>
    </row>
    <row r="56" spans="2:13" x14ac:dyDescent="0.3">
      <c r="B56" s="517" t="s">
        <v>144</v>
      </c>
      <c r="C56" s="514" t="s">
        <v>1592</v>
      </c>
      <c r="D56" s="518"/>
      <c r="E56" s="522"/>
      <c r="F56" s="523"/>
      <c r="G56" s="514"/>
      <c r="H56" s="514"/>
      <c r="I56" s="524"/>
      <c r="J56" s="110" t="s">
        <v>1593</v>
      </c>
      <c r="K56" s="515" t="s">
        <v>1594</v>
      </c>
      <c r="L56" s="516"/>
      <c r="M56" s="521"/>
    </row>
    <row r="57" spans="2:13" x14ac:dyDescent="0.3">
      <c r="B57" s="517"/>
      <c r="C57" s="514"/>
      <c r="D57" s="518"/>
      <c r="E57" s="522"/>
      <c r="F57" s="523"/>
      <c r="G57" s="514"/>
      <c r="H57" s="514"/>
      <c r="I57" s="524"/>
      <c r="J57" s="110" t="s">
        <v>1595</v>
      </c>
      <c r="K57" s="515"/>
      <c r="L57" s="516"/>
      <c r="M57" s="521"/>
    </row>
    <row r="58" spans="2:13" x14ac:dyDescent="0.3">
      <c r="B58" s="517"/>
      <c r="C58" s="514"/>
      <c r="D58" s="518"/>
      <c r="E58" s="522"/>
      <c r="F58" s="523"/>
      <c r="G58" s="514"/>
      <c r="H58" s="514"/>
      <c r="I58" s="524"/>
      <c r="J58" s="110" t="s">
        <v>1596</v>
      </c>
      <c r="K58" s="515"/>
      <c r="L58" s="516"/>
      <c r="M58" s="521"/>
    </row>
    <row r="59" spans="2:13" x14ac:dyDescent="0.3">
      <c r="B59" s="517"/>
      <c r="C59" s="514"/>
      <c r="D59" s="518"/>
      <c r="E59" s="522"/>
      <c r="F59" s="523"/>
      <c r="G59" s="514"/>
      <c r="H59" s="514"/>
      <c r="I59" s="524"/>
      <c r="J59" s="110" t="s">
        <v>1597</v>
      </c>
      <c r="K59" s="515"/>
      <c r="L59" s="516"/>
      <c r="M59" s="521"/>
    </row>
    <row r="60" spans="2:13" x14ac:dyDescent="0.3">
      <c r="B60" s="517" t="s">
        <v>146</v>
      </c>
      <c r="C60" s="514" t="s">
        <v>966</v>
      </c>
      <c r="D60" s="518" t="s">
        <v>1598</v>
      </c>
      <c r="E60" s="515" t="s">
        <v>1444</v>
      </c>
      <c r="F60" s="519"/>
      <c r="G60" s="513"/>
      <c r="H60" s="110" t="s">
        <v>1599</v>
      </c>
      <c r="I60" s="515" t="s">
        <v>1600</v>
      </c>
      <c r="J60" s="520"/>
      <c r="K60" s="520"/>
      <c r="L60" s="516"/>
      <c r="M60" s="521"/>
    </row>
    <row r="61" spans="2:13" x14ac:dyDescent="0.3">
      <c r="B61" s="517"/>
      <c r="C61" s="514"/>
      <c r="D61" s="518"/>
      <c r="E61" s="515"/>
      <c r="F61" s="519"/>
      <c r="G61" s="513"/>
      <c r="H61" s="110" t="s">
        <v>1601</v>
      </c>
      <c r="I61" s="515"/>
      <c r="J61" s="520"/>
      <c r="K61" s="520"/>
      <c r="L61" s="516"/>
      <c r="M61" s="521"/>
    </row>
    <row r="62" spans="2:13" x14ac:dyDescent="0.3">
      <c r="B62" s="517" t="s">
        <v>535</v>
      </c>
      <c r="C62" s="514" t="s">
        <v>300</v>
      </c>
      <c r="D62" s="518" t="s">
        <v>1602</v>
      </c>
      <c r="E62" s="515" t="s">
        <v>1484</v>
      </c>
      <c r="F62" s="523"/>
      <c r="G62" s="514"/>
      <c r="H62" s="528"/>
      <c r="I62" s="524"/>
      <c r="J62" s="73" t="s">
        <v>1603</v>
      </c>
      <c r="K62" s="515" t="s">
        <v>1604</v>
      </c>
      <c r="L62" s="516"/>
      <c r="M62" s="521"/>
    </row>
    <row r="63" spans="2:13" x14ac:dyDescent="0.3">
      <c r="B63" s="517"/>
      <c r="C63" s="514"/>
      <c r="D63" s="518"/>
      <c r="E63" s="515"/>
      <c r="F63" s="523"/>
      <c r="G63" s="514"/>
      <c r="H63" s="528"/>
      <c r="I63" s="524"/>
      <c r="J63" s="73" t="s">
        <v>1605</v>
      </c>
      <c r="K63" s="515"/>
      <c r="L63" s="516"/>
      <c r="M63" s="521"/>
    </row>
    <row r="64" spans="2:13" x14ac:dyDescent="0.3">
      <c r="B64" s="385" t="s">
        <v>535</v>
      </c>
      <c r="C64" s="392" t="s">
        <v>1606</v>
      </c>
      <c r="D64" s="17"/>
      <c r="E64" s="393"/>
      <c r="F64" s="395"/>
      <c r="G64" s="386"/>
      <c r="H64" s="110"/>
      <c r="I64" s="390"/>
      <c r="J64" s="110" t="s">
        <v>1607</v>
      </c>
      <c r="K64" s="237" t="s">
        <v>1608</v>
      </c>
      <c r="L64" s="73" t="s">
        <v>1494</v>
      </c>
      <c r="M64" s="50"/>
    </row>
    <row r="65" spans="2:13" x14ac:dyDescent="0.3">
      <c r="B65" s="385" t="s">
        <v>146</v>
      </c>
      <c r="C65" s="110" t="s">
        <v>301</v>
      </c>
      <c r="D65" s="17" t="s">
        <v>1609</v>
      </c>
      <c r="E65" s="237" t="s">
        <v>1444</v>
      </c>
      <c r="F65" s="396"/>
      <c r="G65" s="394"/>
      <c r="H65" s="73" t="s">
        <v>1610</v>
      </c>
      <c r="I65" s="237" t="s">
        <v>1611</v>
      </c>
      <c r="J65" s="388"/>
      <c r="K65" s="388"/>
      <c r="L65" s="73"/>
      <c r="M65" s="50"/>
    </row>
    <row r="66" spans="2:13" x14ac:dyDescent="0.3">
      <c r="B66" s="385" t="s">
        <v>146</v>
      </c>
      <c r="C66" s="110" t="s">
        <v>303</v>
      </c>
      <c r="D66" s="17" t="s">
        <v>1612</v>
      </c>
      <c r="E66" s="237" t="s">
        <v>1444</v>
      </c>
      <c r="F66" s="395"/>
      <c r="G66" s="386"/>
      <c r="H66" s="110" t="s">
        <v>1613</v>
      </c>
      <c r="I66" s="224" t="s">
        <v>1614</v>
      </c>
      <c r="J66" s="73" t="s">
        <v>1615</v>
      </c>
      <c r="K66" s="224" t="s">
        <v>1614</v>
      </c>
      <c r="L66" s="73"/>
      <c r="M66" s="50"/>
    </row>
    <row r="67" spans="2:13" x14ac:dyDescent="0.3">
      <c r="B67" s="517" t="s">
        <v>1560</v>
      </c>
      <c r="C67" s="514" t="s">
        <v>191</v>
      </c>
      <c r="D67" s="518" t="s">
        <v>1616</v>
      </c>
      <c r="E67" s="515" t="s">
        <v>1617</v>
      </c>
      <c r="F67" s="523"/>
      <c r="G67" s="514"/>
      <c r="H67" s="514"/>
      <c r="I67" s="524"/>
      <c r="J67" s="73" t="s">
        <v>1618</v>
      </c>
      <c r="K67" s="515" t="s">
        <v>1619</v>
      </c>
      <c r="L67" s="516"/>
      <c r="M67" s="521"/>
    </row>
    <row r="68" spans="2:13" x14ac:dyDescent="0.3">
      <c r="B68" s="517"/>
      <c r="C68" s="514"/>
      <c r="D68" s="518"/>
      <c r="E68" s="515"/>
      <c r="F68" s="523"/>
      <c r="G68" s="514"/>
      <c r="H68" s="514"/>
      <c r="I68" s="524"/>
      <c r="J68" s="110" t="s">
        <v>1620</v>
      </c>
      <c r="K68" s="515"/>
      <c r="L68" s="516"/>
      <c r="M68" s="521"/>
    </row>
    <row r="69" spans="2:13" x14ac:dyDescent="0.3">
      <c r="B69" s="385" t="s">
        <v>144</v>
      </c>
      <c r="C69" s="110" t="s">
        <v>997</v>
      </c>
      <c r="D69" s="17"/>
      <c r="E69" s="387"/>
      <c r="F69" s="190"/>
      <c r="G69" s="110"/>
      <c r="H69" s="110"/>
      <c r="I69" s="390"/>
      <c r="J69" s="110" t="s">
        <v>1621</v>
      </c>
      <c r="K69" s="237" t="s">
        <v>1622</v>
      </c>
      <c r="L69" s="73"/>
      <c r="M69" s="50"/>
    </row>
    <row r="70" spans="2:13" x14ac:dyDescent="0.3">
      <c r="B70" s="385" t="s">
        <v>144</v>
      </c>
      <c r="C70" s="110" t="s">
        <v>304</v>
      </c>
      <c r="D70" s="17"/>
      <c r="E70" s="387"/>
      <c r="F70" s="110"/>
      <c r="G70" s="110"/>
      <c r="H70" s="110"/>
      <c r="I70" s="233"/>
      <c r="J70" s="110" t="s">
        <v>1623</v>
      </c>
      <c r="K70" s="224" t="s">
        <v>1475</v>
      </c>
      <c r="L70" s="73"/>
      <c r="M70" s="49"/>
    </row>
    <row r="71" spans="2:13" x14ac:dyDescent="0.3">
      <c r="B71" s="385" t="s">
        <v>146</v>
      </c>
      <c r="C71" s="110" t="s">
        <v>306</v>
      </c>
      <c r="D71" s="17" t="s">
        <v>1624</v>
      </c>
      <c r="E71" s="237" t="s">
        <v>1444</v>
      </c>
      <c r="F71" s="395"/>
      <c r="G71" s="386"/>
      <c r="H71" s="110" t="s">
        <v>1625</v>
      </c>
      <c r="I71" s="237" t="s">
        <v>1626</v>
      </c>
      <c r="J71" s="73"/>
      <c r="K71" s="388"/>
      <c r="L71" s="73" t="s">
        <v>1627</v>
      </c>
      <c r="M71" s="50"/>
    </row>
    <row r="72" spans="2:13" x14ac:dyDescent="0.3">
      <c r="B72" s="385" t="s">
        <v>145</v>
      </c>
      <c r="C72" s="110" t="s">
        <v>305</v>
      </c>
      <c r="D72" s="17"/>
      <c r="E72" s="393"/>
      <c r="F72" s="395"/>
      <c r="G72" s="386"/>
      <c r="H72" s="110"/>
      <c r="I72" s="390"/>
      <c r="J72" s="110" t="s">
        <v>1628</v>
      </c>
      <c r="K72" s="237" t="s">
        <v>1629</v>
      </c>
      <c r="L72" s="73"/>
      <c r="M72" s="50"/>
    </row>
    <row r="73" spans="2:13" x14ac:dyDescent="0.3">
      <c r="B73" s="517" t="s">
        <v>150</v>
      </c>
      <c r="C73" s="514" t="s">
        <v>184</v>
      </c>
      <c r="D73" s="518"/>
      <c r="E73" s="530"/>
      <c r="F73" s="519"/>
      <c r="G73" s="513"/>
      <c r="H73" s="513"/>
      <c r="I73" s="513"/>
      <c r="J73" s="513"/>
      <c r="K73" s="513"/>
      <c r="L73" s="73" t="s">
        <v>1630</v>
      </c>
      <c r="M73" s="529" t="s">
        <v>1631</v>
      </c>
    </row>
    <row r="74" spans="2:13" x14ac:dyDescent="0.3">
      <c r="B74" s="517"/>
      <c r="C74" s="514"/>
      <c r="D74" s="518"/>
      <c r="E74" s="530"/>
      <c r="F74" s="519"/>
      <c r="G74" s="513"/>
      <c r="H74" s="513"/>
      <c r="I74" s="513"/>
      <c r="J74" s="513"/>
      <c r="K74" s="513"/>
      <c r="L74" s="73" t="s">
        <v>1632</v>
      </c>
      <c r="M74" s="529"/>
    </row>
    <row r="75" spans="2:13" x14ac:dyDescent="0.3">
      <c r="B75" s="517" t="s">
        <v>146</v>
      </c>
      <c r="C75" s="514" t="s">
        <v>309</v>
      </c>
      <c r="D75" s="518" t="s">
        <v>1633</v>
      </c>
      <c r="E75" s="515" t="s">
        <v>1444</v>
      </c>
      <c r="F75" s="519"/>
      <c r="G75" s="513"/>
      <c r="H75" s="110" t="s">
        <v>1599</v>
      </c>
      <c r="I75" s="515" t="s">
        <v>1634</v>
      </c>
      <c r="J75" s="531"/>
      <c r="K75" s="531"/>
      <c r="L75" s="516" t="s">
        <v>1635</v>
      </c>
      <c r="M75" s="529" t="s">
        <v>1636</v>
      </c>
    </row>
    <row r="76" spans="2:13" x14ac:dyDescent="0.3">
      <c r="B76" s="517"/>
      <c r="C76" s="514"/>
      <c r="D76" s="518"/>
      <c r="E76" s="515"/>
      <c r="F76" s="519"/>
      <c r="G76" s="513"/>
      <c r="H76" s="110" t="s">
        <v>1506</v>
      </c>
      <c r="I76" s="515"/>
      <c r="J76" s="531"/>
      <c r="K76" s="531"/>
      <c r="L76" s="516"/>
      <c r="M76" s="529"/>
    </row>
    <row r="77" spans="2:13" x14ac:dyDescent="0.3">
      <c r="B77" s="385" t="s">
        <v>535</v>
      </c>
      <c r="C77" s="110" t="s">
        <v>312</v>
      </c>
      <c r="D77" s="17"/>
      <c r="E77" s="387"/>
      <c r="F77" s="190"/>
      <c r="G77" s="110"/>
      <c r="H77" s="73"/>
      <c r="I77" s="73"/>
      <c r="J77" s="110" t="s">
        <v>1637</v>
      </c>
      <c r="K77" s="224" t="s">
        <v>1638</v>
      </c>
      <c r="L77" s="73" t="s">
        <v>1494</v>
      </c>
      <c r="M77" s="49"/>
    </row>
    <row r="78" spans="2:13" x14ac:dyDescent="0.3">
      <c r="B78" s="385" t="s">
        <v>146</v>
      </c>
      <c r="C78" s="110" t="s">
        <v>314</v>
      </c>
      <c r="D78" s="17" t="s">
        <v>1639</v>
      </c>
      <c r="E78" s="237" t="s">
        <v>1444</v>
      </c>
      <c r="F78" s="395"/>
      <c r="G78" s="386"/>
      <c r="H78" s="110" t="s">
        <v>1640</v>
      </c>
      <c r="I78" s="237" t="s">
        <v>1641</v>
      </c>
      <c r="J78" s="388"/>
      <c r="K78" s="388"/>
      <c r="L78" s="73" t="s">
        <v>1642</v>
      </c>
      <c r="M78" s="52" t="s">
        <v>1521</v>
      </c>
    </row>
    <row r="79" spans="2:13" x14ac:dyDescent="0.3">
      <c r="B79" s="517" t="s">
        <v>146</v>
      </c>
      <c r="C79" s="514" t="s">
        <v>315</v>
      </c>
      <c r="D79" s="518" t="s">
        <v>1643</v>
      </c>
      <c r="E79" s="515" t="s">
        <v>1444</v>
      </c>
      <c r="F79" s="523"/>
      <c r="G79" s="514"/>
      <c r="H79" s="110" t="s">
        <v>1644</v>
      </c>
      <c r="I79" s="515" t="s">
        <v>1645</v>
      </c>
      <c r="J79" s="532"/>
      <c r="K79" s="532"/>
      <c r="L79" s="516"/>
      <c r="M79" s="521"/>
    </row>
    <row r="80" spans="2:13" x14ac:dyDescent="0.3">
      <c r="B80" s="517"/>
      <c r="C80" s="514"/>
      <c r="D80" s="518"/>
      <c r="E80" s="515"/>
      <c r="F80" s="523"/>
      <c r="G80" s="514"/>
      <c r="H80" s="110" t="s">
        <v>1646</v>
      </c>
      <c r="I80" s="515"/>
      <c r="J80" s="532"/>
      <c r="K80" s="532"/>
      <c r="L80" s="516"/>
      <c r="M80" s="521"/>
    </row>
    <row r="81" spans="2:13" x14ac:dyDescent="0.3">
      <c r="B81" s="385" t="s">
        <v>146</v>
      </c>
      <c r="C81" s="110" t="s">
        <v>317</v>
      </c>
      <c r="D81" s="17" t="s">
        <v>1647</v>
      </c>
      <c r="E81" s="237" t="s">
        <v>1444</v>
      </c>
      <c r="F81" s="395"/>
      <c r="G81" s="386"/>
      <c r="H81" s="110" t="s">
        <v>1648</v>
      </c>
      <c r="I81" s="237" t="s">
        <v>1649</v>
      </c>
      <c r="J81" s="391"/>
      <c r="K81" s="391"/>
      <c r="L81" s="73"/>
      <c r="M81" s="50"/>
    </row>
    <row r="82" spans="2:13" x14ac:dyDescent="0.3">
      <c r="B82" s="385" t="s">
        <v>144</v>
      </c>
      <c r="C82" s="110" t="s">
        <v>319</v>
      </c>
      <c r="D82" s="17"/>
      <c r="E82" s="387"/>
      <c r="F82" s="110"/>
      <c r="G82" s="110"/>
      <c r="H82" s="110"/>
      <c r="I82" s="233"/>
      <c r="J82" s="110"/>
      <c r="K82" s="233"/>
      <c r="L82" s="73" t="s">
        <v>1650</v>
      </c>
      <c r="M82" s="49"/>
    </row>
    <row r="83" spans="2:13" x14ac:dyDescent="0.3">
      <c r="B83" s="517" t="s">
        <v>146</v>
      </c>
      <c r="C83" s="514" t="s">
        <v>320</v>
      </c>
      <c r="D83" s="518" t="s">
        <v>1651</v>
      </c>
      <c r="E83" s="515" t="s">
        <v>1444</v>
      </c>
      <c r="F83" s="526" t="s">
        <v>1652</v>
      </c>
      <c r="G83" s="513"/>
      <c r="H83" s="73" t="s">
        <v>1652</v>
      </c>
      <c r="I83" s="515" t="s">
        <v>1653</v>
      </c>
      <c r="J83" s="520"/>
      <c r="K83" s="520"/>
      <c r="L83" s="516"/>
      <c r="M83" s="521"/>
    </row>
    <row r="84" spans="2:13" x14ac:dyDescent="0.3">
      <c r="B84" s="517"/>
      <c r="C84" s="514"/>
      <c r="D84" s="518"/>
      <c r="E84" s="515"/>
      <c r="F84" s="526"/>
      <c r="G84" s="513"/>
      <c r="H84" s="73" t="s">
        <v>1654</v>
      </c>
      <c r="I84" s="515"/>
      <c r="J84" s="520"/>
      <c r="K84" s="520"/>
      <c r="L84" s="516"/>
      <c r="M84" s="521"/>
    </row>
    <row r="85" spans="2:13" x14ac:dyDescent="0.3">
      <c r="B85" s="385" t="s">
        <v>144</v>
      </c>
      <c r="C85" s="110" t="s">
        <v>1106</v>
      </c>
      <c r="D85" s="17"/>
      <c r="E85" s="387"/>
      <c r="F85" s="190"/>
      <c r="G85" s="110"/>
      <c r="H85" s="110"/>
      <c r="I85" s="390"/>
      <c r="J85" s="110" t="s">
        <v>1655</v>
      </c>
      <c r="K85" s="237" t="s">
        <v>1656</v>
      </c>
      <c r="L85" s="73" t="s">
        <v>1494</v>
      </c>
      <c r="M85" s="50"/>
    </row>
    <row r="86" spans="2:13" x14ac:dyDescent="0.3">
      <c r="B86" s="385" t="s">
        <v>145</v>
      </c>
      <c r="C86" s="110" t="s">
        <v>441</v>
      </c>
      <c r="D86" s="17"/>
      <c r="E86" s="387"/>
      <c r="F86" s="190"/>
      <c r="G86" s="110"/>
      <c r="H86" s="110"/>
      <c r="I86" s="387"/>
      <c r="J86" s="15" t="s">
        <v>1657</v>
      </c>
      <c r="K86" s="387"/>
      <c r="L86" s="73"/>
      <c r="M86" s="50"/>
    </row>
    <row r="87" spans="2:13" x14ac:dyDescent="0.3">
      <c r="B87" s="385" t="s">
        <v>146</v>
      </c>
      <c r="C87" s="110" t="s">
        <v>414</v>
      </c>
      <c r="D87" s="17" t="s">
        <v>1658</v>
      </c>
      <c r="E87" s="237" t="s">
        <v>1444</v>
      </c>
      <c r="F87" s="395"/>
      <c r="G87" s="386"/>
      <c r="H87" s="110" t="s">
        <v>1659</v>
      </c>
      <c r="I87" s="237" t="s">
        <v>1660</v>
      </c>
      <c r="J87" s="73" t="s">
        <v>1661</v>
      </c>
      <c r="K87" s="237" t="s">
        <v>1660</v>
      </c>
      <c r="L87" s="73"/>
      <c r="M87" s="50"/>
    </row>
    <row r="88" spans="2:13" x14ac:dyDescent="0.3">
      <c r="B88" s="385" t="s">
        <v>146</v>
      </c>
      <c r="C88" s="110" t="s">
        <v>321</v>
      </c>
      <c r="D88" s="17" t="s">
        <v>1662</v>
      </c>
      <c r="E88" s="237" t="s">
        <v>1444</v>
      </c>
      <c r="F88" s="395"/>
      <c r="G88" s="386"/>
      <c r="H88" s="110" t="s">
        <v>1663</v>
      </c>
      <c r="I88" s="237" t="s">
        <v>1664</v>
      </c>
      <c r="J88" s="73" t="s">
        <v>1665</v>
      </c>
      <c r="K88" s="237" t="s">
        <v>1664</v>
      </c>
      <c r="L88" s="73" t="s">
        <v>1666</v>
      </c>
      <c r="M88" s="52" t="s">
        <v>1667</v>
      </c>
    </row>
    <row r="89" spans="2:13" x14ac:dyDescent="0.3">
      <c r="B89" s="385" t="s">
        <v>144</v>
      </c>
      <c r="C89" s="110" t="s">
        <v>192</v>
      </c>
      <c r="D89" s="17" t="s">
        <v>1668</v>
      </c>
      <c r="E89" s="237" t="s">
        <v>1484</v>
      </c>
      <c r="F89" s="238"/>
      <c r="G89" s="73"/>
      <c r="H89" s="73"/>
      <c r="I89" s="73"/>
      <c r="J89" s="110" t="s">
        <v>1669</v>
      </c>
      <c r="K89" s="224" t="s">
        <v>1670</v>
      </c>
      <c r="L89" s="73" t="s">
        <v>1494</v>
      </c>
      <c r="M89" s="49"/>
    </row>
    <row r="90" spans="2:13" x14ac:dyDescent="0.3">
      <c r="B90" s="385" t="s">
        <v>146</v>
      </c>
      <c r="C90" s="110" t="s">
        <v>190</v>
      </c>
      <c r="D90" s="17" t="s">
        <v>1671</v>
      </c>
      <c r="E90" s="237" t="s">
        <v>1444</v>
      </c>
      <c r="F90" s="397"/>
      <c r="G90" s="233"/>
      <c r="H90" s="110" t="s">
        <v>1672</v>
      </c>
      <c r="I90" s="237" t="s">
        <v>1673</v>
      </c>
      <c r="J90" s="388"/>
      <c r="K90" s="388"/>
      <c r="L90" s="73" t="s">
        <v>1674</v>
      </c>
      <c r="M90" s="52" t="s">
        <v>1521</v>
      </c>
    </row>
    <row r="91" spans="2:13" x14ac:dyDescent="0.3">
      <c r="B91" s="385" t="s">
        <v>146</v>
      </c>
      <c r="C91" s="110" t="s">
        <v>326</v>
      </c>
      <c r="D91" s="17" t="s">
        <v>1675</v>
      </c>
      <c r="E91" s="237" t="s">
        <v>1444</v>
      </c>
      <c r="F91" s="395"/>
      <c r="G91" s="386"/>
      <c r="H91" s="110" t="s">
        <v>1676</v>
      </c>
      <c r="I91" s="237" t="s">
        <v>1677</v>
      </c>
      <c r="J91" s="388"/>
      <c r="K91" s="388"/>
      <c r="L91" s="73"/>
      <c r="M91" s="50"/>
    </row>
    <row r="92" spans="2:13" x14ac:dyDescent="0.3">
      <c r="B92" s="517" t="s">
        <v>145</v>
      </c>
      <c r="C92" s="514" t="s">
        <v>330</v>
      </c>
      <c r="D92" s="517"/>
      <c r="E92" s="522"/>
      <c r="F92" s="523"/>
      <c r="G92" s="514"/>
      <c r="H92" s="110" t="s">
        <v>1678</v>
      </c>
      <c r="I92" s="515" t="s">
        <v>1679</v>
      </c>
      <c r="J92" s="385" t="s">
        <v>1680</v>
      </c>
      <c r="K92" s="515" t="s">
        <v>1681</v>
      </c>
      <c r="L92" s="516" t="s">
        <v>1494</v>
      </c>
      <c r="M92" s="521"/>
    </row>
    <row r="93" spans="2:13" x14ac:dyDescent="0.3">
      <c r="B93" s="517"/>
      <c r="C93" s="514"/>
      <c r="D93" s="517"/>
      <c r="E93" s="522"/>
      <c r="F93" s="523"/>
      <c r="G93" s="514"/>
      <c r="H93" s="110" t="s">
        <v>1682</v>
      </c>
      <c r="I93" s="515"/>
      <c r="J93" s="385" t="s">
        <v>1683</v>
      </c>
      <c r="K93" s="515"/>
      <c r="L93" s="516"/>
      <c r="M93" s="521"/>
    </row>
    <row r="94" spans="2:13" x14ac:dyDescent="0.3">
      <c r="B94" s="517" t="s">
        <v>1684</v>
      </c>
      <c r="C94" s="514" t="s">
        <v>329</v>
      </c>
      <c r="D94" s="518"/>
      <c r="E94" s="522"/>
      <c r="F94" s="523"/>
      <c r="G94" s="514"/>
      <c r="H94" s="110" t="s">
        <v>1685</v>
      </c>
      <c r="I94" s="515" t="s">
        <v>1168</v>
      </c>
      <c r="J94" s="520"/>
      <c r="K94" s="520"/>
      <c r="L94" s="516"/>
      <c r="M94" s="521"/>
    </row>
    <row r="95" spans="2:13" x14ac:dyDescent="0.3">
      <c r="B95" s="517"/>
      <c r="C95" s="514"/>
      <c r="D95" s="518"/>
      <c r="E95" s="522"/>
      <c r="F95" s="523"/>
      <c r="G95" s="514"/>
      <c r="H95" s="110" t="s">
        <v>698</v>
      </c>
      <c r="I95" s="515"/>
      <c r="J95" s="520"/>
      <c r="K95" s="520"/>
      <c r="L95" s="516"/>
      <c r="M95" s="521"/>
    </row>
    <row r="96" spans="2:13" x14ac:dyDescent="0.3">
      <c r="B96" s="385" t="s">
        <v>146</v>
      </c>
      <c r="C96" s="110" t="s">
        <v>333</v>
      </c>
      <c r="D96" s="17" t="s">
        <v>1686</v>
      </c>
      <c r="E96" s="237" t="s">
        <v>1472</v>
      </c>
      <c r="F96" s="396"/>
      <c r="G96" s="394"/>
      <c r="H96" s="110" t="s">
        <v>1687</v>
      </c>
      <c r="I96" s="237" t="s">
        <v>1688</v>
      </c>
      <c r="J96" s="391"/>
      <c r="K96" s="391"/>
      <c r="L96" s="73"/>
      <c r="M96" s="50"/>
    </row>
    <row r="97" spans="2:13" x14ac:dyDescent="0.3">
      <c r="B97" s="517" t="s">
        <v>146</v>
      </c>
      <c r="C97" s="514" t="s">
        <v>1199</v>
      </c>
      <c r="D97" s="518" t="s">
        <v>1689</v>
      </c>
      <c r="E97" s="515" t="s">
        <v>1472</v>
      </c>
      <c r="F97" s="533"/>
      <c r="G97" s="534"/>
      <c r="H97" s="110" t="s">
        <v>1690</v>
      </c>
      <c r="I97" s="515" t="s">
        <v>1691</v>
      </c>
      <c r="J97" s="520"/>
      <c r="K97" s="520"/>
      <c r="L97" s="516"/>
      <c r="M97" s="521"/>
    </row>
    <row r="98" spans="2:13" x14ac:dyDescent="0.3">
      <c r="B98" s="517"/>
      <c r="C98" s="514"/>
      <c r="D98" s="518"/>
      <c r="E98" s="515"/>
      <c r="F98" s="533"/>
      <c r="G98" s="534"/>
      <c r="H98" s="110" t="s">
        <v>1692</v>
      </c>
      <c r="I98" s="515"/>
      <c r="J98" s="520"/>
      <c r="K98" s="520"/>
      <c r="L98" s="516"/>
      <c r="M98" s="521"/>
    </row>
    <row r="99" spans="2:13" x14ac:dyDescent="0.3">
      <c r="B99" s="385" t="s">
        <v>146</v>
      </c>
      <c r="C99" s="110" t="s">
        <v>335</v>
      </c>
      <c r="D99" s="17" t="s">
        <v>1693</v>
      </c>
      <c r="E99" s="237" t="s">
        <v>1694</v>
      </c>
      <c r="F99" s="395"/>
      <c r="G99" s="386"/>
      <c r="H99" s="110" t="s">
        <v>1695</v>
      </c>
      <c r="I99" s="237" t="s">
        <v>1696</v>
      </c>
      <c r="J99" s="387" t="s">
        <v>1697</v>
      </c>
      <c r="K99" s="387" t="s">
        <v>1698</v>
      </c>
      <c r="L99" s="73" t="s">
        <v>1699</v>
      </c>
      <c r="M99" s="50"/>
    </row>
    <row r="100" spans="2:13" x14ac:dyDescent="0.3">
      <c r="B100" s="385" t="s">
        <v>149</v>
      </c>
      <c r="C100" s="110" t="s">
        <v>443</v>
      </c>
      <c r="D100" s="17" t="s">
        <v>1700</v>
      </c>
      <c r="E100" s="237" t="s">
        <v>1484</v>
      </c>
      <c r="F100" s="190"/>
      <c r="G100" s="110"/>
      <c r="H100" s="110"/>
      <c r="I100" s="387"/>
      <c r="J100" s="387"/>
      <c r="K100" s="387"/>
      <c r="L100" s="73" t="s">
        <v>1701</v>
      </c>
      <c r="M100" s="52" t="s">
        <v>1449</v>
      </c>
    </row>
    <row r="101" spans="2:13" x14ac:dyDescent="0.3">
      <c r="B101" s="385" t="s">
        <v>145</v>
      </c>
      <c r="C101" s="110" t="s">
        <v>1401</v>
      </c>
      <c r="D101" s="17"/>
      <c r="E101" s="393"/>
      <c r="F101" s="395"/>
      <c r="G101" s="386"/>
      <c r="H101" s="73"/>
      <c r="I101" s="73"/>
      <c r="J101" s="110" t="s">
        <v>1702</v>
      </c>
      <c r="K101" s="237" t="s">
        <v>1703</v>
      </c>
      <c r="L101" s="73" t="s">
        <v>1494</v>
      </c>
      <c r="M101" s="50"/>
    </row>
    <row r="102" spans="2:13" x14ac:dyDescent="0.3">
      <c r="B102" s="385" t="s">
        <v>535</v>
      </c>
      <c r="C102" s="110" t="s">
        <v>336</v>
      </c>
      <c r="D102" s="17"/>
      <c r="E102" s="387"/>
      <c r="F102" s="190"/>
      <c r="G102" s="110"/>
      <c r="H102" s="110"/>
      <c r="I102" s="389"/>
      <c r="J102" s="15" t="s">
        <v>1704</v>
      </c>
      <c r="K102" s="389"/>
      <c r="L102" s="73"/>
      <c r="M102" s="50"/>
    </row>
    <row r="103" spans="2:13" x14ac:dyDescent="0.3">
      <c r="B103" s="385" t="s">
        <v>1560</v>
      </c>
      <c r="C103" s="110" t="s">
        <v>1705</v>
      </c>
      <c r="D103" s="17"/>
      <c r="E103" s="393"/>
      <c r="F103" s="395"/>
      <c r="G103" s="386"/>
      <c r="H103" s="110"/>
      <c r="I103" s="390"/>
      <c r="J103" s="110" t="s">
        <v>1706</v>
      </c>
      <c r="K103" s="237" t="s">
        <v>1707</v>
      </c>
      <c r="L103" s="73"/>
      <c r="M103" s="50"/>
    </row>
    <row r="104" spans="2:13" x14ac:dyDescent="0.3">
      <c r="B104" s="385" t="s">
        <v>144</v>
      </c>
      <c r="C104" s="110" t="s">
        <v>339</v>
      </c>
      <c r="D104" s="17"/>
      <c r="E104" s="393"/>
      <c r="F104" s="395"/>
      <c r="G104" s="386"/>
      <c r="H104" s="73"/>
      <c r="I104" s="73"/>
      <c r="J104" s="110" t="s">
        <v>1708</v>
      </c>
      <c r="K104" s="237" t="s">
        <v>1422</v>
      </c>
      <c r="L104" s="73" t="s">
        <v>1709</v>
      </c>
      <c r="M104" s="50"/>
    </row>
  </sheetData>
  <mergeCells count="225">
    <mergeCell ref="K97:K98"/>
    <mergeCell ref="L97:L98"/>
    <mergeCell ref="M97:M98"/>
    <mergeCell ref="M94:M95"/>
    <mergeCell ref="B97:B98"/>
    <mergeCell ref="C97:C98"/>
    <mergeCell ref="D97:D98"/>
    <mergeCell ref="E97:E98"/>
    <mergeCell ref="F97:F98"/>
    <mergeCell ref="G97:G98"/>
    <mergeCell ref="I97:I98"/>
    <mergeCell ref="J97:J98"/>
    <mergeCell ref="F94:F95"/>
    <mergeCell ref="G94:G95"/>
    <mergeCell ref="I94:I95"/>
    <mergeCell ref="J94:J95"/>
    <mergeCell ref="K94:K95"/>
    <mergeCell ref="L94:L95"/>
    <mergeCell ref="G92:G93"/>
    <mergeCell ref="I92:I93"/>
    <mergeCell ref="K92:K93"/>
    <mergeCell ref="L92:L93"/>
    <mergeCell ref="M92:M93"/>
    <mergeCell ref="B94:B95"/>
    <mergeCell ref="C94:C95"/>
    <mergeCell ref="D94:D95"/>
    <mergeCell ref="E94:E95"/>
    <mergeCell ref="B92:B93"/>
    <mergeCell ref="C92:C93"/>
    <mergeCell ref="D92:D93"/>
    <mergeCell ref="E92:E93"/>
    <mergeCell ref="F92:F93"/>
    <mergeCell ref="G83:G84"/>
    <mergeCell ref="I83:I84"/>
    <mergeCell ref="J83:J84"/>
    <mergeCell ref="K83:K84"/>
    <mergeCell ref="L83:L84"/>
    <mergeCell ref="M83:M84"/>
    <mergeCell ref="B83:B84"/>
    <mergeCell ref="C83:C84"/>
    <mergeCell ref="D83:D84"/>
    <mergeCell ref="E83:E84"/>
    <mergeCell ref="F83:F84"/>
    <mergeCell ref="G79:G80"/>
    <mergeCell ref="I79:I80"/>
    <mergeCell ref="J79:J80"/>
    <mergeCell ref="K79:K80"/>
    <mergeCell ref="L79:L80"/>
    <mergeCell ref="M79:M80"/>
    <mergeCell ref="B79:B80"/>
    <mergeCell ref="C79:C80"/>
    <mergeCell ref="D79:D80"/>
    <mergeCell ref="E79:E80"/>
    <mergeCell ref="F79:F80"/>
    <mergeCell ref="G75:G76"/>
    <mergeCell ref="I75:I76"/>
    <mergeCell ref="J75:J76"/>
    <mergeCell ref="K75:K76"/>
    <mergeCell ref="L75:L76"/>
    <mergeCell ref="M75:M76"/>
    <mergeCell ref="B75:B76"/>
    <mergeCell ref="C75:C76"/>
    <mergeCell ref="D75:D76"/>
    <mergeCell ref="E75:E76"/>
    <mergeCell ref="F75:F76"/>
    <mergeCell ref="G73:G74"/>
    <mergeCell ref="H73:H74"/>
    <mergeCell ref="I73:I74"/>
    <mergeCell ref="J73:J74"/>
    <mergeCell ref="K73:K74"/>
    <mergeCell ref="M73:M74"/>
    <mergeCell ref="B73:B74"/>
    <mergeCell ref="C73:C74"/>
    <mergeCell ref="D73:D74"/>
    <mergeCell ref="E73:E74"/>
    <mergeCell ref="F73:F74"/>
    <mergeCell ref="G67:G68"/>
    <mergeCell ref="H67:H68"/>
    <mergeCell ref="I67:I68"/>
    <mergeCell ref="K67:K68"/>
    <mergeCell ref="L67:L68"/>
    <mergeCell ref="M67:M68"/>
    <mergeCell ref="B67:B68"/>
    <mergeCell ref="C67:C68"/>
    <mergeCell ref="D67:D68"/>
    <mergeCell ref="E67:E68"/>
    <mergeCell ref="F67:F68"/>
    <mergeCell ref="G62:G63"/>
    <mergeCell ref="H62:H63"/>
    <mergeCell ref="I62:I63"/>
    <mergeCell ref="K62:K63"/>
    <mergeCell ref="L62:L63"/>
    <mergeCell ref="M62:M63"/>
    <mergeCell ref="B62:B63"/>
    <mergeCell ref="C62:C63"/>
    <mergeCell ref="D62:D63"/>
    <mergeCell ref="E62:E63"/>
    <mergeCell ref="F62:F63"/>
    <mergeCell ref="G60:G61"/>
    <mergeCell ref="I60:I61"/>
    <mergeCell ref="J60:J61"/>
    <mergeCell ref="K60:K61"/>
    <mergeCell ref="L60:L61"/>
    <mergeCell ref="M60:M61"/>
    <mergeCell ref="B60:B61"/>
    <mergeCell ref="C60:C61"/>
    <mergeCell ref="D60:D61"/>
    <mergeCell ref="E60:E61"/>
    <mergeCell ref="F60:F61"/>
    <mergeCell ref="G56:G59"/>
    <mergeCell ref="H56:H59"/>
    <mergeCell ref="I56:I59"/>
    <mergeCell ref="K56:K59"/>
    <mergeCell ref="L56:L59"/>
    <mergeCell ref="M56:M59"/>
    <mergeCell ref="B56:B59"/>
    <mergeCell ref="C56:C59"/>
    <mergeCell ref="D56:D59"/>
    <mergeCell ref="E56:E59"/>
    <mergeCell ref="F56:F59"/>
    <mergeCell ref="G49:G50"/>
    <mergeCell ref="I49:I50"/>
    <mergeCell ref="J49:J50"/>
    <mergeCell ref="K49:K50"/>
    <mergeCell ref="L49:L50"/>
    <mergeCell ref="M49:M50"/>
    <mergeCell ref="B49:B50"/>
    <mergeCell ref="C49:C50"/>
    <mergeCell ref="D49:D50"/>
    <mergeCell ref="E49:E50"/>
    <mergeCell ref="F49:F50"/>
    <mergeCell ref="G39:G40"/>
    <mergeCell ref="I39:I40"/>
    <mergeCell ref="J39:J40"/>
    <mergeCell ref="K39:K40"/>
    <mergeCell ref="L39:L40"/>
    <mergeCell ref="M39:M40"/>
    <mergeCell ref="B39:B40"/>
    <mergeCell ref="C39:C40"/>
    <mergeCell ref="D39:D40"/>
    <mergeCell ref="E39:E40"/>
    <mergeCell ref="F39:F40"/>
    <mergeCell ref="B36:B37"/>
    <mergeCell ref="C36:C37"/>
    <mergeCell ref="D36:D37"/>
    <mergeCell ref="E36:E37"/>
    <mergeCell ref="F36:F37"/>
    <mergeCell ref="K27:K28"/>
    <mergeCell ref="L27:L28"/>
    <mergeCell ref="M27:M28"/>
    <mergeCell ref="B29:B30"/>
    <mergeCell ref="C29:C30"/>
    <mergeCell ref="D29:D30"/>
    <mergeCell ref="E29:E30"/>
    <mergeCell ref="F29:F30"/>
    <mergeCell ref="G29:G30"/>
    <mergeCell ref="G36:G37"/>
    <mergeCell ref="I36:I37"/>
    <mergeCell ref="J36:J37"/>
    <mergeCell ref="K36:K37"/>
    <mergeCell ref="L36:L37"/>
    <mergeCell ref="M36:M37"/>
    <mergeCell ref="H29:H30"/>
    <mergeCell ref="I29:I30"/>
    <mergeCell ref="L29:L30"/>
    <mergeCell ref="M29:M30"/>
    <mergeCell ref="B19:B21"/>
    <mergeCell ref="C19:C21"/>
    <mergeCell ref="D19:D21"/>
    <mergeCell ref="E19:E21"/>
    <mergeCell ref="M19:M21"/>
    <mergeCell ref="B27:B28"/>
    <mergeCell ref="C27:C28"/>
    <mergeCell ref="D27:D28"/>
    <mergeCell ref="E27:E28"/>
    <mergeCell ref="F27:F28"/>
    <mergeCell ref="G27:G28"/>
    <mergeCell ref="I27:I28"/>
    <mergeCell ref="J27:J28"/>
    <mergeCell ref="F19:F21"/>
    <mergeCell ref="G19:G21"/>
    <mergeCell ref="I19:I21"/>
    <mergeCell ref="J19:J21"/>
    <mergeCell ref="K19:K21"/>
    <mergeCell ref="L19:L21"/>
    <mergeCell ref="L15:L16"/>
    <mergeCell ref="M15:M16"/>
    <mergeCell ref="B9:B11"/>
    <mergeCell ref="C9:C11"/>
    <mergeCell ref="D9:D11"/>
    <mergeCell ref="E9:E11"/>
    <mergeCell ref="F9:F11"/>
    <mergeCell ref="G9:G11"/>
    <mergeCell ref="I9:I11"/>
    <mergeCell ref="J9:J11"/>
    <mergeCell ref="B15:B16"/>
    <mergeCell ref="C15:C16"/>
    <mergeCell ref="D15:D16"/>
    <mergeCell ref="E15:E16"/>
    <mergeCell ref="F15:F16"/>
    <mergeCell ref="G15:G16"/>
    <mergeCell ref="H15:H16"/>
    <mergeCell ref="I15:I16"/>
    <mergeCell ref="K15:K16"/>
    <mergeCell ref="L7:L8"/>
    <mergeCell ref="B7:B8"/>
    <mergeCell ref="C7:C8"/>
    <mergeCell ref="D7:D8"/>
    <mergeCell ref="E7:E8"/>
    <mergeCell ref="F7:F8"/>
    <mergeCell ref="K9:K11"/>
    <mergeCell ref="L9:L11"/>
    <mergeCell ref="M9:M11"/>
    <mergeCell ref="K5:K6"/>
    <mergeCell ref="J5:J6"/>
    <mergeCell ref="G5:G6"/>
    <mergeCell ref="F5:F6"/>
    <mergeCell ref="E5:E6"/>
    <mergeCell ref="D5:D6"/>
    <mergeCell ref="C5:C6"/>
    <mergeCell ref="B5:B6"/>
    <mergeCell ref="G7:G8"/>
    <mergeCell ref="H7:H8"/>
    <mergeCell ref="I7:I8"/>
    <mergeCell ref="K7:K8"/>
  </mergeCells>
  <hyperlinks>
    <hyperlink ref="E7" r:id="rId1" xr:uid="{23E422E2-8652-4F62-9D07-F10649E62E00}"/>
    <hyperlink ref="I7" r:id="rId2" xr:uid="{46BA5D7E-3CBE-48CE-8788-91EC2962906D}"/>
    <hyperlink ref="K7" r:id="rId3" display="https://www.energy-community.org/dam/jcr:a0c2b8a8-96c8-4423-993a-537cf51daa65/Draft_NECP_AL_ 2021.pdf" xr:uid="{291EB858-FC24-43A8-AC30-74EFBB823D59}"/>
    <hyperlink ref="E9" r:id="rId4" xr:uid="{FBDAEE28-48C5-4C0E-A41E-3E40181C964E}"/>
    <hyperlink ref="I9" r:id="rId5" display="https://energy.ec.europa.eu/system/files/2020-03/at_final_necp_main_en_0.pdf ;  https:/iea.blob.core.windows.net/assets/ea419c67-4847-4a22-905a-d3ef66b848ba/Austria_2020_Energy_Policy_Review.pdf" xr:uid="{203F4F8A-2A08-4D56-A11A-C387451AB072}"/>
    <hyperlink ref="E12" r:id="rId6" xr:uid="{E145318D-E694-493F-BB67-9EB8BAE45216}"/>
    <hyperlink ref="I12" r:id="rId7" display="https://energy.ec.europa.eu/system/files/2020-09/be_final_necp_parta_en_0.pdf  ;  https:/iea.blob.core.windows.net/assets/638cb377-ca57-4c16-847d-ea4d96218d35/Belgium2022_EnergyPolicyReview.pdf" xr:uid="{C339BEA1-DD55-4571-9129-52F09E531C61}"/>
    <hyperlink ref="K12" r:id="rId8" xr:uid="{1F4C9713-06D0-4224-BE14-DD3AAA5FCCAB}"/>
    <hyperlink ref="E13" r:id="rId9" display="https://ec.europa.eu/eurostat/web/energy/data/shares" xr:uid="{9B0D1569-2A7E-41B5-8935-39A42E92C46D}"/>
    <hyperlink ref="K15" r:id="rId10" xr:uid="{34F810BA-B833-4ADA-8861-E739759BE1E8}"/>
    <hyperlink ref="E17" r:id="rId11" xr:uid="{BFC9BC2B-896F-424A-94EB-1B50D3C2E923}"/>
    <hyperlink ref="I17" r:id="rId12" xr:uid="{D2C84005-D8E4-4D75-8697-2FABB4ACC383}"/>
    <hyperlink ref="E18" r:id="rId13" xr:uid="{3E555EF0-EE25-418E-94E9-805E728A31C9}"/>
    <hyperlink ref="I19" r:id="rId14" location=":~:text=B.C.%20has%20legislated%20targets%20for,reduce%20emissions%2016%25%20by%202025." display="https://www2.gov.bc.ca/gov/content/environment/climate-change/planning-and-action/legislation - :~:text=B.C.%20has%20legislated%20targets%20for,reduce%20emissions%2016%25%20by%202025." xr:uid="{0D310DAB-C93F-4684-8216-C79BBB4C0978}"/>
    <hyperlink ref="E22" r:id="rId15" xr:uid="{90FEAB34-F45B-4ADF-8FEC-8E694DC33BDF}"/>
    <hyperlink ref="I22" r:id="rId16" xr:uid="{4AA9D3F0-DB18-4137-A12B-12C07E63AA2E}"/>
    <hyperlink ref="K22" r:id="rId17" xr:uid="{57E58F9F-0178-435C-A0EF-ED6BCDE7B7FA}"/>
    <hyperlink ref="E24" r:id="rId18" xr:uid="{2FD04033-7D7B-482B-A1C9-B283CA3A2583}"/>
    <hyperlink ref="I24" r:id="rId19" xr:uid="{14BEBEA5-7A13-49BB-AEAB-C85E8408CD21}"/>
    <hyperlink ref="E25" r:id="rId20" xr:uid="{1A25F811-4B95-4AF9-8A3B-16C11D5260BD}"/>
    <hyperlink ref="I25" r:id="rId21" xr:uid="{D31F8D44-5614-4B95-AC24-641860E5695B}"/>
    <hyperlink ref="E26" r:id="rId22" xr:uid="{DF404A94-79DB-4152-B2C4-6DC592DFCB0D}"/>
    <hyperlink ref="I26" r:id="rId23" xr:uid="{A25F4D10-4CF3-4510-8670-12F3AD6C83DF}"/>
    <hyperlink ref="E27" r:id="rId24" xr:uid="{D3EA0FC0-3467-4918-914B-189AC3AB84A5}"/>
    <hyperlink ref="I27" r:id="rId25" display="https://energy.ec.europa.eu/system/files/2020-01/dk_final_necp_main_en_0.pdf  ;  https:/coalition.irena.org/-/media/Files/IRENA/Coalition-for-Action/IRENA_Coalition_utilities_2020_v1.pdf" xr:uid="{B3F103C6-C2DD-4188-9A34-03B2C8057E5D}"/>
    <hyperlink ref="E29" r:id="rId26" xr:uid="{C86DA085-C876-4FE4-B8B7-723F555E35B6}"/>
    <hyperlink ref="I29" r:id="rId27" xr:uid="{AA9B322A-51B0-41A9-9140-8E3802386E8B}"/>
    <hyperlink ref="K31" r:id="rId28" xr:uid="{719A6FEC-E7A1-4B9B-8D4F-AABE650B57EC}"/>
    <hyperlink ref="E32" r:id="rId29" xr:uid="{EA1A7FD9-A2AD-46AE-B390-8233EB94D229}"/>
    <hyperlink ref="I32" r:id="rId30" xr:uid="{946D111C-B176-477F-B2F0-285CE7D4B8BE}"/>
    <hyperlink ref="K32" r:id="rId31" xr:uid="{127CB55D-30B5-4C07-96A6-1F0881AA69DC}"/>
    <hyperlink ref="M32" r:id="rId32" xr:uid="{C745C987-2322-4168-A78C-3C080E9678FF}"/>
    <hyperlink ref="E33" r:id="rId33" xr:uid="{9A3104BD-7B31-46B7-B516-D23D851A37CC}"/>
    <hyperlink ref="I33" r:id="rId34" xr:uid="{6A82AD34-88BC-447F-8F42-40F449A782B9}"/>
    <hyperlink ref="E36" r:id="rId35" xr:uid="{A9DF5F59-C823-49DC-A94C-D45EFB7E4E02}"/>
    <hyperlink ref="G36" r:id="rId36" display="https://www.cleanenergywire.org/news/germanys-2030-target-50-renewables-heating-ambitious-possible-industry  ;  https:/www.bee-ev.de/service/publikationen-medien/beitrag/bee-waermeszenario-2045" xr:uid="{E6DA97EE-D4CF-48E2-A09D-20BEC514FE02}"/>
    <hyperlink ref="I36" r:id="rId37" display="https://energy.ec.europa.eu/system/files/2022-08/de_final_necp_main_en.pdf. ; https:/www.cleanenergywire.org/news/germanys-2030-target-50-renewables-heating-ambitious-possible-industry. ; https:/www.bee-ev.de/service/publikationen-medien/beitrag/bee-waermeszenario-2045" xr:uid="{3DAF4A0C-537D-4DF5-8250-89C641918C1E}"/>
    <hyperlink ref="E38" r:id="rId38" xr:uid="{2421FB1C-5366-4933-90E2-35546BEFDF8F}"/>
    <hyperlink ref="I38" r:id="rId39" xr:uid="{1E7EEAC0-16B8-4072-BCAC-75DE29DA395E}"/>
    <hyperlink ref="K38" r:id="rId40" xr:uid="{05BBF600-9B1A-47D9-88AA-FA19CEAEDDB7}"/>
    <hyperlink ref="E39" r:id="rId41" xr:uid="{7BC3B911-2C89-433D-B116-0BAD0C71F38F}"/>
    <hyperlink ref="I39" r:id="rId42" xr:uid="{D5711CE2-AB4B-4517-9E24-E6D25F216384}"/>
    <hyperlink ref="E41" r:id="rId43" xr:uid="{99482B7E-901D-4AE5-8F1A-978C97641A57}"/>
    <hyperlink ref="I41" r:id="rId44" xr:uid="{8CE12C98-DB14-4753-9A27-772B87E0A557}"/>
    <hyperlink ref="E42" r:id="rId45" xr:uid="{F89545FD-FCA9-4D3A-BDD9-1DA2CB4D88D7}"/>
    <hyperlink ref="K42" r:id="rId46" xr:uid="{E872B7CD-509A-4A6A-A6B9-F57256C72604}"/>
    <hyperlink ref="E43" r:id="rId47" xr:uid="{78468067-8F61-44A4-B938-779F05ABD79C}"/>
    <hyperlink ref="I43" r:id="rId48" xr:uid="{D9AB9923-9AFD-4C84-830D-43B4453C40E3}"/>
    <hyperlink ref="K43" r:id="rId49" xr:uid="{5DC0297B-67AE-48CF-936D-823C665B0121}"/>
    <hyperlink ref="E44" r:id="rId50" xr:uid="{8C5B8C3E-02E9-4A4F-B968-54C272610696}"/>
    <hyperlink ref="I44" r:id="rId51" xr:uid="{C267AF7C-4C8C-4FAD-94CB-A183F3BB5AB7}"/>
    <hyperlink ref="K44" r:id="rId52" xr:uid="{96EF6780-5526-4706-9954-C9D731281DBE}"/>
    <hyperlink ref="K45" r:id="rId53" location="bib22" display="https://www.sciencedirect.com/science/article/pii/S2405844020301912 - bib22" xr:uid="{1D1B5936-F6D6-4C01-9FDA-E6D17072CCA5}"/>
    <hyperlink ref="K46" r:id="rId54" display="https://kplc.co.ke/img/full/BL4PdOqKtxFT_National Energy Policy October  2018.pdf" xr:uid="{22594823-8B75-4C27-B470-5192E4D89AAB}"/>
    <hyperlink ref="M46" r:id="rId55" xr:uid="{CD4CDFA4-D04B-429F-A536-E6EFC2FDE1B9}"/>
    <hyperlink ref="E47" r:id="rId56" xr:uid="{8B21D077-9AF9-4D59-941E-207D6B6F7F0B}"/>
    <hyperlink ref="I47" r:id="rId57" display="https://rise.esmap.org/data/files/library/kosovo/Renewable Energy/Kosovo_National RE Action Plan.pdf" xr:uid="{533DB476-DAA8-4618-87DF-F71280E64B0D}"/>
    <hyperlink ref="E48" r:id="rId58" xr:uid="{5A7156B2-8762-485D-B8E7-08ED5F95D4D8}"/>
    <hyperlink ref="I48" r:id="rId59" xr:uid="{74DDB0A7-92BE-41D6-B020-87F006041B92}"/>
    <hyperlink ref="I49" r:id="rId60" xr:uid="{9BAB3714-34A1-4E1B-8513-CC7C7FB3CA62}"/>
    <hyperlink ref="K49" r:id="rId61" xr:uid="{269EBFA8-470C-4921-963F-51786E39D8EC}"/>
    <hyperlink ref="L49" r:id="rId62" xr:uid="{3F295E8B-C910-4B96-B49A-1560A8655E37}"/>
    <hyperlink ref="E53" r:id="rId63" xr:uid="{DA08C8BF-ADB3-4773-8C0A-15D4BBBFE298}"/>
    <hyperlink ref="I53" r:id="rId64" xr:uid="{6F333CA2-4662-45F1-A7B0-BF7AFEA76139}"/>
    <hyperlink ref="K53" r:id="rId65" xr:uid="{BBE6727B-5991-4AFD-A156-FEFD9DC2427F}"/>
    <hyperlink ref="E54" r:id="rId66" xr:uid="{938C720C-4FE7-47F6-8C8A-FD3A86DB18D8}"/>
    <hyperlink ref="I54" r:id="rId67" xr:uid="{FCB43CA4-9B74-48CF-8E52-4D298292D445}"/>
    <hyperlink ref="E55" r:id="rId68" xr:uid="{BC958D26-6C28-49DC-B674-BAF65AE4F708}"/>
    <hyperlink ref="I55" r:id="rId69" display="https://www.energy-community.org/dam/jcr:bbb63b32-6446-4df8-adc6-c90613daf309/Draft_NECP_NM_ 2020.pdf" xr:uid="{E9371EA1-450F-4A30-B3DE-B4A37751C45F}"/>
    <hyperlink ref="K56" r:id="rId70" xr:uid="{C614754F-4441-46D1-AEAC-4E7F00EFB0AA}"/>
    <hyperlink ref="E60" r:id="rId71" xr:uid="{C6D5B726-7EEB-4A72-92F3-8A1B92FF9F31}"/>
    <hyperlink ref="I60" r:id="rId72" display="https://www.climate-laws.org/geographies/malta/policies/malta-s-2030-national-energy-and-climate-plan.  ;  https:/energy.ec.europa.eu/system/files/2020-01/mt_final_necp_main_en_0.pdf" xr:uid="{2FD51500-FF49-40C0-A196-54C44FF3A07C}"/>
    <hyperlink ref="E62" r:id="rId73" xr:uid="{441B6E9C-E0C0-48A9-9282-036AFC172FC7}"/>
    <hyperlink ref="K62" r:id="rId74" display="https://www.solarthermalworld.org/sites/default/files/story/2015-12-08/mexico_case_study_final.pdf  ;  https:/www.conuee.gob.mx/transparencia/boletines/CSA/estudios/EnergiaSolarTermica_EstudioDeMercado.pdf" xr:uid="{184A9687-E5E8-4F4F-99F3-5E8FE01D821B}"/>
    <hyperlink ref="E65" r:id="rId75" xr:uid="{1C0ABB18-C22C-4A2C-996C-0BB9A3FC39A5}"/>
    <hyperlink ref="I65" r:id="rId76" xr:uid="{D67E563B-5A05-4828-B9EF-CE100ACAC065}"/>
    <hyperlink ref="E66" r:id="rId77" xr:uid="{2C9FF822-BE86-4872-B4B9-476A3E44F501}"/>
    <hyperlink ref="I66" r:id="rId78" display="https://wapi.gov.me/download/e0bd1628-c21d-4d61-8c05-f22c6d354736?version=1.0%20%20;%20https://www.climate-laws.org/geographies/montenegro/policies/national-strategy-in-the-field-of-climate-change-by-2030" xr:uid="{189A70FD-463E-4771-9865-274E215BBF69}"/>
    <hyperlink ref="K66" r:id="rId79" display="https://wapi.gov.me/download/e0bd1628-c21d-4d61-8c05-f22c6d354736?version=1.0%20%20;%20https://www.climate-laws.org/geographies/montenegro/policies/national-strategy-in-the-field-of-climate-change-by-2030" xr:uid="{635082AC-C047-48E0-BF5B-8D26171BE96B}"/>
    <hyperlink ref="K64" r:id="rId80" xr:uid="{F9BCB76B-7194-4985-B274-E4B2836673A3}"/>
    <hyperlink ref="E67" r:id="rId81" xr:uid="{33B10582-37F8-4957-9CB8-CE71A6C29F20}"/>
    <hyperlink ref="K67" r:id="rId82" xr:uid="{790E273B-0C5D-4C1C-8146-D4C0CB450F9F}"/>
    <hyperlink ref="K69" r:id="rId83" display="https://soltrain.s3.eu-west-2.amazonaws.com/media/public/documents/Solar-Thermal-Technology-Roadmap-and-Implementation-Plan-Mozambique.pdf ;   https:/solarthermalworld.org/news/region-high-solar-ambitions-joins-iea-shc/" xr:uid="{914D4DB1-D75F-4828-A75D-C55E35FCB373}"/>
    <hyperlink ref="E71" r:id="rId84" xr:uid="{642F3C05-790B-4BC6-9CDF-E75CBB6FC59C}"/>
    <hyperlink ref="I71" r:id="rId85" display="https://www.ieabioenergy.com/wp-content/uploads/2021/11/CountryReport2021_Netherlands_final.pdf. ;  https:/energy.ec.europa.eu/system/files/2020-03/nl_final_necp_main_en_0.pdf" xr:uid="{5EB243DD-24B1-4D57-A8E6-D99761F1A11A}"/>
    <hyperlink ref="K72" r:id="rId86" display="https://www.unescap.org/sites/default/d8files/knowledge-products/SDG7 roadmap for Nepal 0909_0.pdf" xr:uid="{B84AD890-22BC-4EF6-9CAE-1E46B946F309}"/>
    <hyperlink ref="M73" r:id="rId87" xr:uid="{FC996E1C-841E-4970-A25D-A8BD45F3C2EA}"/>
    <hyperlink ref="E75" r:id="rId88" xr:uid="{B73B9370-0224-4BA7-9A89-3C4931914A0A}"/>
    <hyperlink ref="I75" r:id="rId89" display="https://www.google.fr/url?sa=t&amp;rct=j&amp;q=&amp;esrc=s&amp;source=web&amp;cd=&amp;cad=rja&amp;uact=8&amp;ved=2ahUKEwjm_N-D9_L1AhUK3xoKHVahCZ0QFnoECA0QAw&amp;url=https%3A%2F%2Fwww.regjeringen.no%2Fno%2Fdokumenter%2Fhoring.-eu-eos-energi.-forslag-til-revidert-fornybardirektiv-av-14.-juli-2021%2Fid2866274%2FDownload%2F%3FvedleggId%3D77776586-d286-44f9-855a-eae22849409f%23%3A~%3Atext%3DMember%2520States%2520shall%2520set%2520an%2Cshare%2520of%2520renewables%2520in%2520buildings.&amp;usg=AOvVaw29f3F72CSeISKOYqxRpFpP" xr:uid="{0ED2333D-89B3-430B-B5E8-64F14784AA61}"/>
    <hyperlink ref="M75" r:id="rId90" xr:uid="{498CA64E-3CE1-4747-8940-7ECC34297AC6}"/>
    <hyperlink ref="E78" r:id="rId91" xr:uid="{CE131FE5-215F-4892-877D-D8C75E544294}"/>
    <hyperlink ref="I78" r:id="rId92" xr:uid="{03EE6BDA-C63E-459F-A248-6C49C0A51667}"/>
    <hyperlink ref="M78" r:id="rId93" xr:uid="{3DE0FB0D-D8E5-43F8-8DD4-0B6560E8AE91}"/>
    <hyperlink ref="E79" r:id="rId94" xr:uid="{8E6AD7E6-1ED2-491D-8452-011252C94BC1}"/>
    <hyperlink ref="I79" r:id="rId95" display="https://clean-energy-islands.ec.europa.eu/countries/portugal ; https:/energy.ec.europa.eu/system/files/2020-06/pt_final_necp_main_en_0.pdf" xr:uid="{9054124F-A9BC-4057-8B6D-900F1F213FA6}"/>
    <hyperlink ref="E81" r:id="rId96" xr:uid="{EE2BD6B6-F9AE-4254-993A-70E20CC1B3B6}"/>
    <hyperlink ref="I81" r:id="rId97" xr:uid="{3A5EA720-A62D-4B32-BA44-4D2EB0F348B6}"/>
    <hyperlink ref="E83" r:id="rId98" xr:uid="{14ABEB72-0148-4C02-BE21-92E730E831D9}"/>
    <hyperlink ref="I83" r:id="rId99" xr:uid="{A1E4B50B-BD54-4E16-A6AB-47C16F5C6942}"/>
    <hyperlink ref="K85" r:id="rId100" xr:uid="{C5F405CD-0D1C-44EB-A867-D4967D4775ED}"/>
    <hyperlink ref="E87" r:id="rId101" xr:uid="{AA55EEFF-7477-4261-A7A0-B23AA6A9F8FA}"/>
    <hyperlink ref="I87" r:id="rId102" xr:uid="{7E05FD45-D100-445F-8459-9F8B6344DE89}"/>
    <hyperlink ref="K87" r:id="rId103" xr:uid="{ED4C2724-E32E-4E53-948A-B0E5902C74AA}"/>
    <hyperlink ref="E88" r:id="rId104" xr:uid="{1B550815-1792-42C7-AB45-4B66EB156F80}"/>
    <hyperlink ref="I88" r:id="rId105" xr:uid="{69E66169-93D2-4902-BBEC-31A8417721B4}"/>
    <hyperlink ref="K88" r:id="rId106" xr:uid="{53D8AAE1-17A6-444D-A207-8B1BB749C652}"/>
    <hyperlink ref="M88" r:id="rId107" xr:uid="{4A3CD941-C79F-462A-AA40-6156CBD479A6}"/>
    <hyperlink ref="E90" r:id="rId108" xr:uid="{D1487266-77C4-4415-B27D-FF21584F94F9}"/>
    <hyperlink ref="I90" r:id="rId109" xr:uid="{C028E246-6214-4E18-8630-6ACCA081700C}"/>
    <hyperlink ref="M90" r:id="rId110" xr:uid="{191B449B-DFCE-48B7-A5D4-F9103D8023E2}"/>
    <hyperlink ref="E91" r:id="rId111" xr:uid="{8EA247C4-DB34-4FFC-8601-B457BCFDF1EA}"/>
    <hyperlink ref="I91" r:id="rId112" xr:uid="{3861CD27-FCE9-422B-BC50-3A905365B137}"/>
    <hyperlink ref="I92" r:id="rId113" display="https://unfccc.int/sites/default/files/resource/Thailand_LTS1.pdf  ;  https:/policy.asiapacificenergy.org/sites/default/files/AEDP2015ENG.pdf" xr:uid="{DEA4FA4C-CA1E-4178-BCD9-1966C7456DB1}"/>
    <hyperlink ref="K92" r:id="rId114" display="https://unfccc.int/sites/default/files/resource/Thailand_LTS1.pdf ;  https:/policy.asiapacificenergy.org/sites/default/files/AEDP2015ENG.pdf" xr:uid="{C274857B-4F80-4E53-BEB5-B812BE60EAFB}"/>
    <hyperlink ref="I94" r:id="rId115" location=":~:text=In%20the%20heating%20sector%2C%20sustainable,2030%20and%20100%25%20in%202050." display="https://www.worldfuturecouncil.org/100re-low-cost-option-for-tanzania/ - :~:text=In%20the%20heating%20sector%2C%20sustainable,2030%20and%20100%25%20in%202050." xr:uid="{F74489FE-7C39-4FCA-8E21-6421EE5651EB}"/>
    <hyperlink ref="E96" r:id="rId116" display="https://ec.europa.eu/eurostat/web/energy/data/shares" xr:uid="{510AF507-346A-45CE-9A1B-E327FFD68ECF}"/>
    <hyperlink ref="I96" r:id="rId117" display="https://policy.asiapacificenergy.org/sites/default/files/National Renewable Energy Action Plan for Turkey.pdf" xr:uid="{7244DC31-26A2-40B4-8A9D-67EDFE38E2AE}"/>
    <hyperlink ref="E97" r:id="rId118" display="https://ec.europa.eu/eurostat/web/energy/data/shares" xr:uid="{201806B4-39F7-4753-845E-5B9359037DC7}"/>
    <hyperlink ref="I97" r:id="rId119" display="https://www.eurosolar.org/sections/ukraine  ; https:/www.iea.org/policies/5673-national-renewable-energy-action-plan-nreap-through-2020" xr:uid="{B93C23FF-62D4-4EAC-BB98-D19B7A0E9513}"/>
    <hyperlink ref="E99" r:id="rId120" display="https://ec.europa.eu/eurostat/web/energy/data/shares" xr:uid="{9C10319C-FD5A-489C-9124-26CB6F0411D8}"/>
    <hyperlink ref="I99" r:id="rId121" xr:uid="{892784DE-5EA0-4D1E-9786-EB70D980A297}"/>
    <hyperlink ref="E100" r:id="rId122" xr:uid="{D986145C-421A-426D-BC9D-2C3B55E3A6AD}"/>
    <hyperlink ref="M100" r:id="rId123" xr:uid="{34EE8985-83D7-4B01-872D-AE39A6774018}"/>
    <hyperlink ref="K103" r:id="rId124" xr:uid="{989D940F-5403-430A-BABE-ED7D4D89D58B}"/>
    <hyperlink ref="K104" r:id="rId125" xr:uid="{FEE73A90-C6D4-4967-94C2-D70799EA7C19}"/>
    <hyperlink ref="K101" r:id="rId126" xr:uid="{B53EED66-9106-4F8F-8AC6-603DC171B273}"/>
    <hyperlink ref="E89" r:id="rId127" xr:uid="{01D478B4-D36B-4ABE-8C1D-BB29C252F430}"/>
    <hyperlink ref="K89" r:id="rId128" display="https://www.groundup.org.za/article/solar-water-heater-programme-goes-cold/   ; https:/solarthermalworld.org/news/region-high-solar-ambitions-joins-iea-shc/" xr:uid="{32CEC803-1614-4B84-8794-85C8F3AEC4A0}"/>
    <hyperlink ref="K23" r:id="rId129" display="https://unfccc.int/sites/default/files/NDC/2022-06/NDC actualizada de Colombia.pdf" xr:uid="{8B8F4E67-6AE5-4516-BF2C-46D2159781D7}"/>
    <hyperlink ref="K77" r:id="rId130" xr:uid="{BFFAFD07-D70B-4449-90F4-A7A0EF74D134}"/>
    <hyperlink ref="I34" r:id="rId131" xr:uid="{78451ADB-6365-494E-97F1-502FFA660B19}"/>
    <hyperlink ref="K35" r:id="rId132" xr:uid="{FF178BCA-478B-47AA-B8D8-21456C16CB35}"/>
    <hyperlink ref="K70" r:id="rId133" xr:uid="{3C48D05B-554E-43C2-B15F-8D983656A8E4}"/>
    <hyperlink ref="K51" r:id="rId134" xr:uid="{4B65478C-8574-46C8-8211-9ECA81366F28}"/>
    <hyperlink ref="K14" r:id="rId135" xr:uid="{031B85C6-E907-4C68-9AD5-007386035586}"/>
    <hyperlink ref="A1" location="Contents!A1" display="Table of Contents" xr:uid="{3ECFA091-DC8E-4B5D-B0AA-B07281F5DCBE}"/>
    <hyperlink ref="K5" r:id="rId136" xr:uid="{FCDF7F2E-E642-4DD8-9786-EDAB5FD21234}"/>
    <hyperlink ref="E5" r:id="rId137" xr:uid="{858DD44B-B9DD-4C37-A1B7-6F584103BFA1}"/>
  </hyperlink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BA07A4-83EB-4C78-87A5-44C5EEBC34F5}">
  <sheetPr>
    <tabColor rgb="FFFFC77D"/>
  </sheetPr>
  <dimension ref="A1:AF1024"/>
  <sheetViews>
    <sheetView workbookViewId="0">
      <selection activeCell="AB19" sqref="AB19"/>
    </sheetView>
  </sheetViews>
  <sheetFormatPr defaultColWidth="8.88671875" defaultRowHeight="13.8" x14ac:dyDescent="0.3"/>
  <cols>
    <col min="1" max="1" width="14.6640625" style="322" customWidth="1"/>
    <col min="2" max="2" width="8.88671875" style="322"/>
    <col min="3" max="3" width="25.88671875" style="322" customWidth="1"/>
    <col min="4" max="4" width="13.6640625" style="322" customWidth="1"/>
    <col min="5" max="5" width="8.88671875" style="322"/>
    <col min="6" max="6" width="12.33203125" style="322" customWidth="1"/>
    <col min="7" max="7" width="8.88671875" style="322"/>
    <col min="8" max="8" width="12.6640625" style="322" customWidth="1"/>
    <col min="9" max="9" width="8.88671875" style="322"/>
    <col min="10" max="10" width="13.33203125" style="322" customWidth="1"/>
    <col min="11" max="11" width="10.6640625" style="322" customWidth="1"/>
    <col min="12" max="12" width="8.88671875" style="322"/>
    <col min="13" max="13" width="12.88671875" style="322" customWidth="1"/>
    <col min="14" max="15" width="8.88671875" style="322"/>
    <col min="16" max="16" width="11.6640625" style="322" customWidth="1"/>
    <col min="17" max="18" width="8.88671875" style="322"/>
    <col min="19" max="19" width="12.33203125" style="322" customWidth="1"/>
    <col min="20" max="21" width="8.88671875" style="322"/>
    <col min="22" max="22" width="15.6640625" style="322" customWidth="1"/>
    <col min="23" max="23" width="11.6640625" style="322" customWidth="1"/>
    <col min="24" max="24" width="12.88671875" style="322" customWidth="1"/>
    <col min="25" max="16384" width="8.88671875" style="322"/>
  </cols>
  <sheetData>
    <row r="1" spans="1:32" x14ac:dyDescent="0.3">
      <c r="A1" s="321" t="s">
        <v>73</v>
      </c>
      <c r="B1" s="296" t="str">
        <f>Contents!D41</f>
        <v>RT3. Biofuel Targets, Mandates and Policies at the National/State/Provincial Levels, as of End-2022 and status in 2019-2020</v>
      </c>
      <c r="C1" s="296"/>
      <c r="D1" s="296"/>
      <c r="E1" s="296"/>
      <c r="F1" s="296"/>
      <c r="G1" s="296"/>
      <c r="H1" s="296"/>
      <c r="I1" s="296"/>
      <c r="J1" s="295"/>
      <c r="K1" s="296"/>
      <c r="L1" s="296"/>
      <c r="M1" s="296"/>
      <c r="N1" s="296"/>
      <c r="O1" s="296"/>
      <c r="P1" s="296"/>
      <c r="Q1" s="296"/>
      <c r="R1" s="296"/>
      <c r="S1" s="296"/>
      <c r="T1" s="297"/>
      <c r="U1" s="297"/>
      <c r="V1" s="297"/>
      <c r="W1" s="297"/>
      <c r="X1" s="297"/>
      <c r="Y1" s="297"/>
      <c r="Z1" s="295"/>
      <c r="AA1" s="295"/>
      <c r="AB1" s="295"/>
      <c r="AC1" s="295"/>
      <c r="AD1" s="295"/>
      <c r="AE1" s="295"/>
      <c r="AF1" s="295"/>
    </row>
    <row r="2" spans="1:32" x14ac:dyDescent="0.3">
      <c r="A2" s="295"/>
      <c r="B2" s="117" t="s">
        <v>1710</v>
      </c>
      <c r="C2" s="117"/>
      <c r="D2" s="117"/>
      <c r="E2" s="117"/>
      <c r="F2" s="117"/>
      <c r="G2" s="117"/>
      <c r="H2" s="117"/>
      <c r="I2" s="117"/>
      <c r="J2" s="117"/>
      <c r="K2" s="117"/>
      <c r="L2" s="117"/>
      <c r="M2" s="117"/>
      <c r="N2" s="117"/>
      <c r="O2" s="297"/>
      <c r="P2" s="323" t="s">
        <v>1711</v>
      </c>
      <c r="Q2" s="297"/>
      <c r="R2" s="297"/>
      <c r="S2" s="297"/>
      <c r="T2" s="297"/>
      <c r="U2" s="297"/>
      <c r="V2" s="297"/>
      <c r="W2" s="297"/>
      <c r="X2" s="297"/>
      <c r="Y2" s="297"/>
      <c r="Z2" s="295"/>
      <c r="AA2" s="295"/>
      <c r="AB2" s="295"/>
      <c r="AC2" s="295"/>
      <c r="AD2" s="295"/>
      <c r="AE2" s="295"/>
      <c r="AF2" s="295"/>
    </row>
    <row r="3" spans="1:32" x14ac:dyDescent="0.3">
      <c r="A3" s="295"/>
      <c r="B3" s="295"/>
      <c r="C3" s="295"/>
      <c r="D3" s="295"/>
      <c r="E3" s="295"/>
      <c r="F3" s="295"/>
      <c r="G3" s="295"/>
      <c r="H3" s="295"/>
      <c r="I3" s="295"/>
      <c r="J3" s="120"/>
      <c r="K3" s="298" t="s">
        <v>1711</v>
      </c>
      <c r="L3" s="297"/>
      <c r="M3" s="120"/>
      <c r="N3" s="120"/>
      <c r="O3" s="297"/>
      <c r="P3" s="297"/>
      <c r="Q3" s="297"/>
      <c r="R3" s="297"/>
      <c r="S3" s="297"/>
      <c r="T3" s="297"/>
      <c r="U3" s="297"/>
      <c r="V3" s="299" t="s">
        <v>1711</v>
      </c>
      <c r="W3" s="299" t="s">
        <v>1711</v>
      </c>
      <c r="X3" s="299" t="s">
        <v>1711</v>
      </c>
      <c r="Y3" s="295"/>
      <c r="Z3" s="295"/>
      <c r="AA3" s="295"/>
      <c r="AB3" s="295"/>
      <c r="AC3" s="295"/>
      <c r="AD3" s="295"/>
      <c r="AE3" s="295"/>
    </row>
    <row r="4" spans="1:32" x14ac:dyDescent="0.3">
      <c r="A4" s="295"/>
      <c r="B4" s="295"/>
      <c r="C4" s="295"/>
      <c r="D4" s="535" t="s">
        <v>1712</v>
      </c>
      <c r="E4" s="535"/>
      <c r="F4" s="535"/>
      <c r="G4" s="535"/>
      <c r="H4" s="535"/>
      <c r="I4" s="535"/>
      <c r="J4" s="536" t="s">
        <v>1713</v>
      </c>
      <c r="K4" s="536"/>
      <c r="L4" s="536"/>
      <c r="M4" s="536"/>
      <c r="N4" s="536"/>
      <c r="O4" s="536"/>
      <c r="P4" s="536"/>
      <c r="Q4" s="536"/>
      <c r="R4" s="536"/>
      <c r="S4" s="536"/>
      <c r="T4" s="536"/>
      <c r="U4" s="536"/>
      <c r="V4" s="537" t="s">
        <v>1714</v>
      </c>
      <c r="W4" s="537"/>
      <c r="X4" s="537"/>
      <c r="Y4" s="300" t="s">
        <v>1711</v>
      </c>
      <c r="Z4" s="295"/>
      <c r="AA4" s="295"/>
      <c r="AB4" s="295"/>
      <c r="AC4" s="295"/>
      <c r="AD4" s="295"/>
      <c r="AE4" s="295"/>
    </row>
    <row r="5" spans="1:32" s="337" customFormat="1" ht="55.2" x14ac:dyDescent="0.3">
      <c r="A5" s="331"/>
      <c r="B5" s="332" t="s">
        <v>137</v>
      </c>
      <c r="C5" s="333" t="s">
        <v>241</v>
      </c>
      <c r="D5" s="334" t="s">
        <v>1715</v>
      </c>
      <c r="E5" s="335" t="s">
        <v>505</v>
      </c>
      <c r="F5" s="334" t="s">
        <v>1716</v>
      </c>
      <c r="G5" s="335" t="s">
        <v>505</v>
      </c>
      <c r="H5" s="334" t="s">
        <v>1717</v>
      </c>
      <c r="I5" s="335" t="s">
        <v>505</v>
      </c>
      <c r="J5" s="336" t="s">
        <v>1718</v>
      </c>
      <c r="K5" s="336" t="s">
        <v>1719</v>
      </c>
      <c r="L5" s="335" t="s">
        <v>505</v>
      </c>
      <c r="M5" s="336" t="s">
        <v>1720</v>
      </c>
      <c r="N5" s="336" t="s">
        <v>1719</v>
      </c>
      <c r="O5" s="335" t="s">
        <v>505</v>
      </c>
      <c r="P5" s="336" t="s">
        <v>1721</v>
      </c>
      <c r="Q5" s="336" t="s">
        <v>138</v>
      </c>
      <c r="R5" s="335" t="s">
        <v>505</v>
      </c>
      <c r="S5" s="336" t="s">
        <v>1722</v>
      </c>
      <c r="T5" s="336" t="s">
        <v>138</v>
      </c>
      <c r="U5" s="335" t="s">
        <v>505</v>
      </c>
      <c r="V5" s="338" t="s">
        <v>1714</v>
      </c>
      <c r="W5" s="338" t="s">
        <v>1723</v>
      </c>
      <c r="X5" s="335" t="s">
        <v>505</v>
      </c>
      <c r="Y5" s="333" t="s">
        <v>92</v>
      </c>
      <c r="Z5" s="331"/>
      <c r="AA5" s="331"/>
      <c r="AB5" s="331"/>
      <c r="AC5" s="331"/>
      <c r="AD5" s="331"/>
      <c r="AE5" s="331"/>
    </row>
    <row r="6" spans="1:32" x14ac:dyDescent="0.3">
      <c r="A6" s="295"/>
      <c r="B6" s="310" t="s">
        <v>1711</v>
      </c>
      <c r="C6" s="301" t="s">
        <v>422</v>
      </c>
      <c r="D6" s="301" t="s">
        <v>1711</v>
      </c>
      <c r="E6" s="301" t="s">
        <v>1711</v>
      </c>
      <c r="F6" s="302" t="s">
        <v>1711</v>
      </c>
      <c r="G6" s="302" t="s">
        <v>1711</v>
      </c>
      <c r="H6" s="301" t="s">
        <v>1724</v>
      </c>
      <c r="I6" s="324" t="s">
        <v>1725</v>
      </c>
      <c r="J6" s="303">
        <v>7.0000000000000007E-2</v>
      </c>
      <c r="K6" s="301" t="s">
        <v>1711</v>
      </c>
      <c r="L6" s="324" t="s">
        <v>1726</v>
      </c>
      <c r="M6" s="301" t="s">
        <v>1711</v>
      </c>
      <c r="N6" s="301" t="s">
        <v>1711</v>
      </c>
      <c r="O6" s="301" t="s">
        <v>1711</v>
      </c>
      <c r="P6" s="301" t="s">
        <v>1711</v>
      </c>
      <c r="Q6" s="301" t="s">
        <v>1711</v>
      </c>
      <c r="R6" s="301" t="s">
        <v>1711</v>
      </c>
      <c r="S6" s="301" t="s">
        <v>1711</v>
      </c>
      <c r="T6" s="301" t="s">
        <v>1711</v>
      </c>
      <c r="U6" s="301" t="s">
        <v>1711</v>
      </c>
      <c r="V6" s="301" t="s">
        <v>1727</v>
      </c>
      <c r="W6" s="301" t="s">
        <v>1728</v>
      </c>
      <c r="X6" s="324" t="s">
        <v>1729</v>
      </c>
      <c r="Y6" s="301" t="s">
        <v>1711</v>
      </c>
      <c r="Z6" s="295"/>
      <c r="AA6" s="295"/>
      <c r="AB6" s="295"/>
      <c r="AC6" s="295"/>
      <c r="AD6" s="295"/>
      <c r="AE6" s="295"/>
    </row>
    <row r="7" spans="1:32" x14ac:dyDescent="0.3">
      <c r="A7" s="295"/>
      <c r="B7" s="310" t="s">
        <v>146</v>
      </c>
      <c r="C7" s="301" t="s">
        <v>413</v>
      </c>
      <c r="D7" s="301" t="s">
        <v>1730</v>
      </c>
      <c r="E7" s="301" t="s">
        <v>1711</v>
      </c>
      <c r="F7" s="302" t="s">
        <v>1711</v>
      </c>
      <c r="G7" s="302" t="s">
        <v>1711</v>
      </c>
      <c r="H7" s="301" t="s">
        <v>1711</v>
      </c>
      <c r="I7" s="304" t="s">
        <v>1711</v>
      </c>
      <c r="J7" s="305">
        <v>6.3E-2</v>
      </c>
      <c r="K7" s="301">
        <v>2012</v>
      </c>
      <c r="L7" s="324" t="s">
        <v>1731</v>
      </c>
      <c r="M7" s="305">
        <v>3.4000000000000002E-2</v>
      </c>
      <c r="N7" s="301">
        <v>2012</v>
      </c>
      <c r="O7" s="324" t="s">
        <v>1732</v>
      </c>
      <c r="P7" s="301" t="s">
        <v>1733</v>
      </c>
      <c r="Q7" s="301">
        <v>2005</v>
      </c>
      <c r="R7" s="324" t="s">
        <v>1734</v>
      </c>
      <c r="S7" s="301" t="s">
        <v>1735</v>
      </c>
      <c r="T7" s="301">
        <v>2020</v>
      </c>
      <c r="U7" s="324" t="s">
        <v>1736</v>
      </c>
      <c r="V7" s="301" t="s">
        <v>1711</v>
      </c>
      <c r="W7" s="304" t="s">
        <v>1711</v>
      </c>
      <c r="X7" s="304" t="s">
        <v>1711</v>
      </c>
      <c r="Y7" s="301" t="s">
        <v>1711</v>
      </c>
      <c r="Z7" s="295"/>
      <c r="AA7" s="295"/>
      <c r="AB7" s="295"/>
      <c r="AC7" s="295"/>
      <c r="AD7" s="295"/>
      <c r="AE7" s="295"/>
    </row>
    <row r="8" spans="1:32" x14ac:dyDescent="0.3">
      <c r="A8" s="295"/>
      <c r="B8" s="310" t="s">
        <v>146</v>
      </c>
      <c r="C8" s="301" t="s">
        <v>246</v>
      </c>
      <c r="D8" s="301" t="s">
        <v>1711</v>
      </c>
      <c r="E8" s="301" t="s">
        <v>1711</v>
      </c>
      <c r="F8" s="301" t="s">
        <v>1711</v>
      </c>
      <c r="G8" s="301" t="s">
        <v>1711</v>
      </c>
      <c r="H8" s="301" t="s">
        <v>1711</v>
      </c>
      <c r="I8" s="301" t="s">
        <v>1711</v>
      </c>
      <c r="J8" s="301" t="s">
        <v>1711</v>
      </c>
      <c r="K8" s="301" t="s">
        <v>1711</v>
      </c>
      <c r="L8" s="301" t="s">
        <v>1711</v>
      </c>
      <c r="M8" s="301" t="s">
        <v>1711</v>
      </c>
      <c r="N8" s="301" t="s">
        <v>1711</v>
      </c>
      <c r="O8" s="301" t="s">
        <v>1711</v>
      </c>
      <c r="P8" s="301" t="s">
        <v>1711</v>
      </c>
      <c r="Q8" s="301" t="s">
        <v>1711</v>
      </c>
      <c r="R8" s="301" t="s">
        <v>1711</v>
      </c>
      <c r="S8" s="301" t="s">
        <v>1711</v>
      </c>
      <c r="T8" s="301" t="s">
        <v>1711</v>
      </c>
      <c r="U8" s="301" t="s">
        <v>1711</v>
      </c>
      <c r="V8" s="301" t="s">
        <v>1737</v>
      </c>
      <c r="W8" s="301" t="s">
        <v>1711</v>
      </c>
      <c r="X8" s="324" t="s">
        <v>1738</v>
      </c>
      <c r="Y8" s="301" t="s">
        <v>1711</v>
      </c>
      <c r="Z8" s="295"/>
      <c r="AA8" s="295"/>
      <c r="AB8" s="295"/>
      <c r="AC8" s="295"/>
      <c r="AD8" s="295"/>
      <c r="AE8" s="295"/>
    </row>
    <row r="9" spans="1:32" x14ac:dyDescent="0.3">
      <c r="A9" s="295"/>
      <c r="B9" s="310" t="s">
        <v>146</v>
      </c>
      <c r="C9" s="301" t="s">
        <v>1739</v>
      </c>
      <c r="D9" s="301" t="s">
        <v>1711</v>
      </c>
      <c r="E9" s="301" t="s">
        <v>1711</v>
      </c>
      <c r="F9" s="301" t="s">
        <v>1711</v>
      </c>
      <c r="G9" s="301" t="s">
        <v>1711</v>
      </c>
      <c r="H9" s="301" t="s">
        <v>1711</v>
      </c>
      <c r="I9" s="301" t="s">
        <v>1711</v>
      </c>
      <c r="J9" s="301" t="s">
        <v>1711</v>
      </c>
      <c r="K9" s="301" t="s">
        <v>1711</v>
      </c>
      <c r="L9" s="301" t="s">
        <v>1711</v>
      </c>
      <c r="M9" s="301" t="s">
        <v>1711</v>
      </c>
      <c r="N9" s="301" t="s">
        <v>1711</v>
      </c>
      <c r="O9" s="301" t="s">
        <v>1711</v>
      </c>
      <c r="P9" s="301" t="s">
        <v>1711</v>
      </c>
      <c r="Q9" s="301" t="s">
        <v>1711</v>
      </c>
      <c r="R9" s="301" t="s">
        <v>1711</v>
      </c>
      <c r="S9" s="301" t="s">
        <v>1711</v>
      </c>
      <c r="T9" s="301" t="s">
        <v>1711</v>
      </c>
      <c r="U9" s="301" t="s">
        <v>1711</v>
      </c>
      <c r="V9" s="301" t="s">
        <v>1711</v>
      </c>
      <c r="W9" s="301" t="s">
        <v>1711</v>
      </c>
      <c r="X9" s="304" t="s">
        <v>1711</v>
      </c>
      <c r="Y9" s="301" t="s">
        <v>1711</v>
      </c>
      <c r="Z9" s="295"/>
      <c r="AA9" s="295"/>
      <c r="AB9" s="295"/>
      <c r="AC9" s="295"/>
      <c r="AD9" s="295"/>
      <c r="AE9" s="295"/>
    </row>
    <row r="10" spans="1:32" x14ac:dyDescent="0.3">
      <c r="A10" s="295"/>
      <c r="B10" s="310" t="s">
        <v>144</v>
      </c>
      <c r="C10" s="301" t="s">
        <v>248</v>
      </c>
      <c r="D10" s="301" t="s">
        <v>1740</v>
      </c>
      <c r="E10" s="324" t="s">
        <v>1741</v>
      </c>
      <c r="F10" s="301" t="s">
        <v>1711</v>
      </c>
      <c r="G10" s="301" t="s">
        <v>1711</v>
      </c>
      <c r="H10" s="301" t="s">
        <v>1711</v>
      </c>
      <c r="I10" s="301" t="s">
        <v>1711</v>
      </c>
      <c r="J10" s="301" t="s">
        <v>1711</v>
      </c>
      <c r="K10" s="301" t="s">
        <v>1711</v>
      </c>
      <c r="L10" s="301" t="s">
        <v>1711</v>
      </c>
      <c r="M10" s="303">
        <v>0.1</v>
      </c>
      <c r="N10" s="301">
        <v>2010</v>
      </c>
      <c r="O10" s="324" t="s">
        <v>1742</v>
      </c>
      <c r="P10" s="301" t="s">
        <v>1711</v>
      </c>
      <c r="Q10" s="301" t="s">
        <v>1711</v>
      </c>
      <c r="R10" s="301" t="s">
        <v>1711</v>
      </c>
      <c r="S10" s="301" t="s">
        <v>1711</v>
      </c>
      <c r="T10" s="301" t="s">
        <v>1711</v>
      </c>
      <c r="U10" s="301" t="s">
        <v>1711</v>
      </c>
      <c r="V10" s="301" t="s">
        <v>1711</v>
      </c>
      <c r="W10" s="301" t="s">
        <v>1711</v>
      </c>
      <c r="X10" s="304" t="s">
        <v>1711</v>
      </c>
      <c r="Y10" s="301" t="s">
        <v>1711</v>
      </c>
      <c r="Z10" s="295"/>
      <c r="AA10" s="295"/>
      <c r="AB10" s="295"/>
      <c r="AC10" s="295"/>
      <c r="AD10" s="295"/>
      <c r="AE10" s="295"/>
    </row>
    <row r="11" spans="1:32" x14ac:dyDescent="0.3">
      <c r="A11" s="295"/>
      <c r="B11" s="310" t="s">
        <v>535</v>
      </c>
      <c r="C11" s="301" t="s">
        <v>250</v>
      </c>
      <c r="D11" s="301" t="s">
        <v>1743</v>
      </c>
      <c r="E11" s="324" t="s">
        <v>1744</v>
      </c>
      <c r="F11" s="301" t="s">
        <v>1711</v>
      </c>
      <c r="G11" s="324" t="s">
        <v>1745</v>
      </c>
      <c r="H11" s="301" t="s">
        <v>1711</v>
      </c>
      <c r="I11" s="301" t="s">
        <v>1711</v>
      </c>
      <c r="J11" s="301" t="s">
        <v>1746</v>
      </c>
      <c r="K11" s="301">
        <v>2010</v>
      </c>
      <c r="L11" s="324" t="s">
        <v>1747</v>
      </c>
      <c r="M11" s="301" t="s">
        <v>1748</v>
      </c>
      <c r="N11" s="301">
        <v>2010</v>
      </c>
      <c r="O11" s="324" t="s">
        <v>1745</v>
      </c>
      <c r="P11" s="301" t="s">
        <v>1749</v>
      </c>
      <c r="Q11" s="301">
        <v>2022</v>
      </c>
      <c r="R11" s="301" t="s">
        <v>1711</v>
      </c>
      <c r="S11" s="301" t="s">
        <v>1711</v>
      </c>
      <c r="T11" s="301" t="s">
        <v>1711</v>
      </c>
      <c r="U11" s="301" t="s">
        <v>1711</v>
      </c>
      <c r="V11" s="301" t="s">
        <v>1711</v>
      </c>
      <c r="W11" s="301" t="s">
        <v>1711</v>
      </c>
      <c r="X11" s="304" t="s">
        <v>1711</v>
      </c>
      <c r="Y11" s="301" t="s">
        <v>1750</v>
      </c>
      <c r="Z11" s="325" t="s">
        <v>1745</v>
      </c>
      <c r="AA11" s="326"/>
      <c r="AB11" s="326"/>
      <c r="AC11" s="326"/>
      <c r="AD11" s="326"/>
      <c r="AE11" s="326"/>
    </row>
    <row r="12" spans="1:32" x14ac:dyDescent="0.3">
      <c r="A12" s="295"/>
      <c r="B12" s="310" t="s">
        <v>146</v>
      </c>
      <c r="C12" s="301" t="s">
        <v>251</v>
      </c>
      <c r="D12" s="301" t="s">
        <v>1711</v>
      </c>
      <c r="E12" s="301" t="s">
        <v>1711</v>
      </c>
      <c r="F12" s="301" t="s">
        <v>1711</v>
      </c>
      <c r="G12" s="301" t="s">
        <v>1711</v>
      </c>
      <c r="H12" s="301" t="s">
        <v>1711</v>
      </c>
      <c r="I12" s="301" t="s">
        <v>1711</v>
      </c>
      <c r="J12" s="301" t="s">
        <v>1711</v>
      </c>
      <c r="K12" s="301" t="s">
        <v>1711</v>
      </c>
      <c r="L12" s="301" t="s">
        <v>1711</v>
      </c>
      <c r="M12" s="301" t="s">
        <v>1711</v>
      </c>
      <c r="N12" s="301" t="s">
        <v>1711</v>
      </c>
      <c r="O12" s="301" t="s">
        <v>1711</v>
      </c>
      <c r="P12" s="301" t="s">
        <v>1711</v>
      </c>
      <c r="Q12" s="301" t="s">
        <v>1711</v>
      </c>
      <c r="R12" s="301" t="s">
        <v>1711</v>
      </c>
      <c r="S12" s="301" t="s">
        <v>1711</v>
      </c>
      <c r="T12" s="301" t="s">
        <v>1711</v>
      </c>
      <c r="U12" s="301" t="s">
        <v>1711</v>
      </c>
      <c r="V12" s="301" t="s">
        <v>1711</v>
      </c>
      <c r="W12" s="301" t="s">
        <v>1711</v>
      </c>
      <c r="X12" s="304" t="s">
        <v>1711</v>
      </c>
      <c r="Y12" s="301" t="s">
        <v>1711</v>
      </c>
      <c r="Z12" s="295"/>
      <c r="AA12" s="295"/>
      <c r="AB12" s="295"/>
      <c r="AC12" s="295"/>
      <c r="AD12" s="295"/>
      <c r="AE12" s="295"/>
    </row>
    <row r="13" spans="1:32" x14ac:dyDescent="0.3">
      <c r="A13" s="295"/>
      <c r="B13" s="310" t="s">
        <v>150</v>
      </c>
      <c r="C13" s="301" t="s">
        <v>424</v>
      </c>
      <c r="D13" s="301" t="s">
        <v>1711</v>
      </c>
      <c r="E13" s="301" t="s">
        <v>1711</v>
      </c>
      <c r="F13" s="301" t="s">
        <v>1711</v>
      </c>
      <c r="G13" s="301" t="s">
        <v>1711</v>
      </c>
      <c r="H13" s="301" t="s">
        <v>1711</v>
      </c>
      <c r="I13" s="301" t="s">
        <v>1711</v>
      </c>
      <c r="J13" s="301" t="s">
        <v>1711</v>
      </c>
      <c r="K13" s="301" t="s">
        <v>1711</v>
      </c>
      <c r="L13" s="324" t="s">
        <v>1751</v>
      </c>
      <c r="M13" s="301" t="s">
        <v>1711</v>
      </c>
      <c r="N13" s="301" t="s">
        <v>1711</v>
      </c>
      <c r="O13" s="324" t="s">
        <v>1752</v>
      </c>
      <c r="P13" s="301" t="s">
        <v>1711</v>
      </c>
      <c r="Q13" s="301" t="s">
        <v>1711</v>
      </c>
      <c r="R13" s="301" t="s">
        <v>1711</v>
      </c>
      <c r="S13" s="301" t="s">
        <v>1711</v>
      </c>
      <c r="T13" s="301" t="s">
        <v>1711</v>
      </c>
      <c r="U13" s="301" t="s">
        <v>1711</v>
      </c>
      <c r="V13" s="301" t="s">
        <v>1753</v>
      </c>
      <c r="W13" s="324" t="s">
        <v>1754</v>
      </c>
      <c r="X13" s="304" t="s">
        <v>1711</v>
      </c>
      <c r="Y13" s="301" t="s">
        <v>1711</v>
      </c>
      <c r="Z13" s="295"/>
      <c r="AA13" s="295"/>
      <c r="AB13" s="295"/>
      <c r="AC13" s="295"/>
      <c r="AD13" s="295"/>
      <c r="AE13" s="295"/>
    </row>
    <row r="14" spans="1:32" x14ac:dyDescent="0.3">
      <c r="A14" s="295"/>
      <c r="B14" s="310" t="s">
        <v>150</v>
      </c>
      <c r="C14" s="327" t="s">
        <v>560</v>
      </c>
      <c r="D14" s="306" t="s">
        <v>1711</v>
      </c>
      <c r="E14" s="306" t="s">
        <v>1711</v>
      </c>
      <c r="F14" s="306" t="s">
        <v>1711</v>
      </c>
      <c r="G14" s="306" t="s">
        <v>1711</v>
      </c>
      <c r="H14" s="306" t="s">
        <v>1711</v>
      </c>
      <c r="I14" s="306" t="s">
        <v>1711</v>
      </c>
      <c r="J14" s="306" t="s">
        <v>1711</v>
      </c>
      <c r="K14" s="306" t="s">
        <v>1711</v>
      </c>
      <c r="L14" s="306" t="s">
        <v>1711</v>
      </c>
      <c r="M14" s="306" t="s">
        <v>1711</v>
      </c>
      <c r="N14" s="306" t="s">
        <v>1711</v>
      </c>
      <c r="O14" s="306" t="s">
        <v>1711</v>
      </c>
      <c r="P14" s="306" t="s">
        <v>1711</v>
      </c>
      <c r="Q14" s="306" t="s">
        <v>1711</v>
      </c>
      <c r="R14" s="306" t="s">
        <v>1711</v>
      </c>
      <c r="S14" s="306" t="s">
        <v>1711</v>
      </c>
      <c r="T14" s="306" t="s">
        <v>1711</v>
      </c>
      <c r="U14" s="306" t="s">
        <v>1711</v>
      </c>
      <c r="V14" s="306" t="s">
        <v>1711</v>
      </c>
      <c r="W14" s="306" t="s">
        <v>1711</v>
      </c>
      <c r="X14" s="304" t="s">
        <v>1711</v>
      </c>
      <c r="Y14" s="301" t="s">
        <v>1711</v>
      </c>
      <c r="Z14" s="295"/>
      <c r="AA14" s="295"/>
      <c r="AB14" s="295"/>
      <c r="AC14" s="295"/>
      <c r="AD14" s="295"/>
      <c r="AE14" s="295"/>
    </row>
    <row r="15" spans="1:32" x14ac:dyDescent="0.3">
      <c r="A15" s="295"/>
      <c r="B15" s="310" t="s">
        <v>150</v>
      </c>
      <c r="C15" s="327" t="s">
        <v>425</v>
      </c>
      <c r="D15" s="306" t="s">
        <v>1755</v>
      </c>
      <c r="E15" s="324" t="s">
        <v>1756</v>
      </c>
      <c r="F15" s="306" t="s">
        <v>1711</v>
      </c>
      <c r="G15" s="306" t="s">
        <v>1711</v>
      </c>
      <c r="H15" s="306" t="s">
        <v>1711</v>
      </c>
      <c r="I15" s="306" t="s">
        <v>1711</v>
      </c>
      <c r="J15" s="307">
        <v>0.02</v>
      </c>
      <c r="K15" s="306" t="s">
        <v>1711</v>
      </c>
      <c r="L15" s="324" t="s">
        <v>1757</v>
      </c>
      <c r="M15" s="307">
        <v>7.0000000000000007E-2</v>
      </c>
      <c r="N15" s="306" t="s">
        <v>1711</v>
      </c>
      <c r="O15" s="324" t="s">
        <v>1758</v>
      </c>
      <c r="P15" s="306" t="s">
        <v>1711</v>
      </c>
      <c r="Q15" s="306" t="s">
        <v>1711</v>
      </c>
      <c r="R15" s="306" t="s">
        <v>1711</v>
      </c>
      <c r="S15" s="306" t="s">
        <v>1711</v>
      </c>
      <c r="T15" s="306" t="s">
        <v>1711</v>
      </c>
      <c r="U15" s="306" t="s">
        <v>1711</v>
      </c>
      <c r="V15" s="301" t="s">
        <v>1759</v>
      </c>
      <c r="W15" s="306" t="s">
        <v>1711</v>
      </c>
      <c r="X15" s="324" t="s">
        <v>1754</v>
      </c>
      <c r="Y15" s="301" t="s">
        <v>1711</v>
      </c>
      <c r="Z15" s="295"/>
      <c r="AA15" s="295"/>
      <c r="AB15" s="295"/>
      <c r="AC15" s="295"/>
      <c r="AD15" s="295"/>
      <c r="AE15" s="295"/>
    </row>
    <row r="16" spans="1:32" x14ac:dyDescent="0.3">
      <c r="A16" s="295"/>
      <c r="B16" s="310" t="s">
        <v>150</v>
      </c>
      <c r="C16" s="327" t="s">
        <v>431</v>
      </c>
      <c r="D16" s="306" t="s">
        <v>1760</v>
      </c>
      <c r="E16" s="324" t="s">
        <v>1761</v>
      </c>
      <c r="F16" s="306" t="s">
        <v>1711</v>
      </c>
      <c r="G16" s="306" t="s">
        <v>1711</v>
      </c>
      <c r="H16" s="306" t="s">
        <v>1711</v>
      </c>
      <c r="I16" s="306" t="s">
        <v>1711</v>
      </c>
      <c r="J16" s="306" t="s">
        <v>1762</v>
      </c>
      <c r="K16" s="306" t="s">
        <v>1711</v>
      </c>
      <c r="L16" s="324" t="s">
        <v>1757</v>
      </c>
      <c r="M16" s="307">
        <v>0.1</v>
      </c>
      <c r="N16" s="306" t="s">
        <v>1711</v>
      </c>
      <c r="O16" s="324" t="s">
        <v>1757</v>
      </c>
      <c r="P16" s="306" t="s">
        <v>1711</v>
      </c>
      <c r="Q16" s="306" t="s">
        <v>1711</v>
      </c>
      <c r="R16" s="306" t="s">
        <v>1711</v>
      </c>
      <c r="S16" s="306" t="s">
        <v>1711</v>
      </c>
      <c r="T16" s="306" t="s">
        <v>1711</v>
      </c>
      <c r="U16" s="306" t="s">
        <v>1711</v>
      </c>
      <c r="V16" s="306" t="s">
        <v>1711</v>
      </c>
      <c r="W16" s="306" t="s">
        <v>1711</v>
      </c>
      <c r="X16" s="304" t="s">
        <v>1711</v>
      </c>
      <c r="Y16" s="301" t="s">
        <v>1711</v>
      </c>
      <c r="Z16" s="295"/>
      <c r="AA16" s="295"/>
      <c r="AB16" s="295"/>
      <c r="AC16" s="295"/>
      <c r="AD16" s="295"/>
      <c r="AE16" s="295"/>
    </row>
    <row r="17" spans="1:31" x14ac:dyDescent="0.3">
      <c r="A17" s="295"/>
      <c r="B17" s="310" t="s">
        <v>150</v>
      </c>
      <c r="C17" s="327" t="s">
        <v>430</v>
      </c>
      <c r="D17" s="306" t="s">
        <v>1711</v>
      </c>
      <c r="E17" s="306" t="s">
        <v>1711</v>
      </c>
      <c r="F17" s="306" t="s">
        <v>1711</v>
      </c>
      <c r="G17" s="306" t="s">
        <v>1711</v>
      </c>
      <c r="H17" s="306" t="s">
        <v>1711</v>
      </c>
      <c r="I17" s="306" t="s">
        <v>1711</v>
      </c>
      <c r="J17" s="306" t="s">
        <v>1711</v>
      </c>
      <c r="K17" s="306" t="s">
        <v>1711</v>
      </c>
      <c r="L17" s="306" t="s">
        <v>1711</v>
      </c>
      <c r="M17" s="306" t="s">
        <v>1711</v>
      </c>
      <c r="N17" s="306" t="s">
        <v>1711</v>
      </c>
      <c r="O17" s="306" t="s">
        <v>1711</v>
      </c>
      <c r="P17" s="306" t="s">
        <v>1711</v>
      </c>
      <c r="Q17" s="306" t="s">
        <v>1711</v>
      </c>
      <c r="R17" s="306" t="s">
        <v>1711</v>
      </c>
      <c r="S17" s="306" t="s">
        <v>1711</v>
      </c>
      <c r="T17" s="306" t="s">
        <v>1711</v>
      </c>
      <c r="U17" s="306" t="s">
        <v>1711</v>
      </c>
      <c r="V17" s="306" t="s">
        <v>1711</v>
      </c>
      <c r="W17" s="306" t="s">
        <v>1711</v>
      </c>
      <c r="X17" s="304" t="s">
        <v>1711</v>
      </c>
      <c r="Y17" s="301" t="s">
        <v>1711</v>
      </c>
      <c r="Z17" s="295"/>
      <c r="AA17" s="295"/>
      <c r="AB17" s="295"/>
      <c r="AC17" s="295"/>
      <c r="AD17" s="295"/>
      <c r="AE17" s="295"/>
    </row>
    <row r="18" spans="1:31" x14ac:dyDescent="0.3">
      <c r="A18" s="295"/>
      <c r="B18" s="310" t="s">
        <v>150</v>
      </c>
      <c r="C18" s="327" t="s">
        <v>429</v>
      </c>
      <c r="D18" s="306" t="s">
        <v>1711</v>
      </c>
      <c r="E18" s="306" t="s">
        <v>1711</v>
      </c>
      <c r="F18" s="306" t="s">
        <v>1711</v>
      </c>
      <c r="G18" s="306" t="s">
        <v>1711</v>
      </c>
      <c r="H18" s="306" t="s">
        <v>1711</v>
      </c>
      <c r="I18" s="306" t="s">
        <v>1711</v>
      </c>
      <c r="J18" s="306" t="s">
        <v>1711</v>
      </c>
      <c r="K18" s="306" t="s">
        <v>1711</v>
      </c>
      <c r="L18" s="306" t="s">
        <v>1711</v>
      </c>
      <c r="M18" s="306" t="s">
        <v>1711</v>
      </c>
      <c r="N18" s="306" t="s">
        <v>1711</v>
      </c>
      <c r="O18" s="306" t="s">
        <v>1711</v>
      </c>
      <c r="P18" s="306" t="s">
        <v>1711</v>
      </c>
      <c r="Q18" s="306" t="s">
        <v>1711</v>
      </c>
      <c r="R18" s="306" t="s">
        <v>1711</v>
      </c>
      <c r="S18" s="306" t="s">
        <v>1711</v>
      </c>
      <c r="T18" s="306" t="s">
        <v>1711</v>
      </c>
      <c r="U18" s="306" t="s">
        <v>1711</v>
      </c>
      <c r="V18" s="301" t="s">
        <v>1711</v>
      </c>
      <c r="W18" s="306" t="s">
        <v>1711</v>
      </c>
      <c r="X18" s="304" t="s">
        <v>1763</v>
      </c>
      <c r="Y18" s="301" t="s">
        <v>1711</v>
      </c>
      <c r="Z18" s="295"/>
      <c r="AA18" s="295"/>
      <c r="AB18" s="295"/>
      <c r="AC18" s="295"/>
      <c r="AD18" s="295"/>
      <c r="AE18" s="295"/>
    </row>
    <row r="19" spans="1:31" x14ac:dyDescent="0.3">
      <c r="A19" s="295"/>
      <c r="B19" s="310" t="s">
        <v>145</v>
      </c>
      <c r="C19" s="301" t="s">
        <v>586</v>
      </c>
      <c r="D19" s="301" t="s">
        <v>1711</v>
      </c>
      <c r="E19" s="301" t="s">
        <v>1711</v>
      </c>
      <c r="F19" s="301" t="s">
        <v>1711</v>
      </c>
      <c r="G19" s="301" t="s">
        <v>1711</v>
      </c>
      <c r="H19" s="301" t="s">
        <v>1711</v>
      </c>
      <c r="I19" s="301" t="s">
        <v>1711</v>
      </c>
      <c r="J19" s="301" t="s">
        <v>1711</v>
      </c>
      <c r="K19" s="301" t="s">
        <v>1711</v>
      </c>
      <c r="L19" s="304" t="s">
        <v>1711</v>
      </c>
      <c r="M19" s="301" t="s">
        <v>1711</v>
      </c>
      <c r="N19" s="301" t="s">
        <v>1711</v>
      </c>
      <c r="O19" s="304" t="s">
        <v>1711</v>
      </c>
      <c r="P19" s="301" t="s">
        <v>1711</v>
      </c>
      <c r="Q19" s="301" t="s">
        <v>1711</v>
      </c>
      <c r="R19" s="304" t="s">
        <v>1711</v>
      </c>
      <c r="S19" s="301" t="s">
        <v>1711</v>
      </c>
      <c r="T19" s="301" t="s">
        <v>1711</v>
      </c>
      <c r="U19" s="301" t="s">
        <v>1711</v>
      </c>
      <c r="V19" s="301" t="s">
        <v>1711</v>
      </c>
      <c r="W19" s="301" t="s">
        <v>1711</v>
      </c>
      <c r="X19" s="304" t="s">
        <v>1711</v>
      </c>
      <c r="Y19" s="301" t="s">
        <v>1711</v>
      </c>
      <c r="Z19" s="295"/>
      <c r="AA19" s="295"/>
      <c r="AB19" s="295"/>
      <c r="AC19" s="295"/>
      <c r="AD19" s="295"/>
      <c r="AE19" s="295"/>
    </row>
    <row r="20" spans="1:31" x14ac:dyDescent="0.3">
      <c r="A20" s="295"/>
      <c r="B20" s="310" t="s">
        <v>145</v>
      </c>
      <c r="C20" s="301" t="s">
        <v>597</v>
      </c>
      <c r="D20" s="301" t="s">
        <v>1711</v>
      </c>
      <c r="E20" s="301" t="s">
        <v>1711</v>
      </c>
      <c r="F20" s="301" t="s">
        <v>1711</v>
      </c>
      <c r="G20" s="301" t="s">
        <v>1711</v>
      </c>
      <c r="H20" s="301" t="s">
        <v>1711</v>
      </c>
      <c r="I20" s="301" t="s">
        <v>1711</v>
      </c>
      <c r="J20" s="301" t="s">
        <v>1711</v>
      </c>
      <c r="K20" s="301" t="s">
        <v>1711</v>
      </c>
      <c r="L20" s="301" t="s">
        <v>1711</v>
      </c>
      <c r="M20" s="301" t="s">
        <v>1711</v>
      </c>
      <c r="N20" s="301" t="s">
        <v>1711</v>
      </c>
      <c r="O20" s="304" t="s">
        <v>1711</v>
      </c>
      <c r="P20" s="301" t="s">
        <v>1711</v>
      </c>
      <c r="Q20" s="301" t="s">
        <v>1711</v>
      </c>
      <c r="R20" s="301" t="s">
        <v>1711</v>
      </c>
      <c r="S20" s="301" t="s">
        <v>1711</v>
      </c>
      <c r="T20" s="301" t="s">
        <v>1711</v>
      </c>
      <c r="U20" s="301" t="s">
        <v>1711</v>
      </c>
      <c r="V20" s="301" t="s">
        <v>1711</v>
      </c>
      <c r="W20" s="301" t="s">
        <v>1711</v>
      </c>
      <c r="X20" s="304" t="s">
        <v>1711</v>
      </c>
      <c r="Y20" s="301" t="s">
        <v>1711</v>
      </c>
      <c r="Z20" s="295"/>
      <c r="AA20" s="295"/>
      <c r="AB20" s="295"/>
      <c r="AC20" s="295"/>
      <c r="AD20" s="295"/>
      <c r="AE20" s="295"/>
    </row>
    <row r="21" spans="1:31" x14ac:dyDescent="0.3">
      <c r="A21" s="295"/>
      <c r="B21" s="310" t="s">
        <v>146</v>
      </c>
      <c r="C21" s="301" t="s">
        <v>255</v>
      </c>
      <c r="D21" s="301" t="s">
        <v>1764</v>
      </c>
      <c r="E21" s="324" t="s">
        <v>1732</v>
      </c>
      <c r="F21" s="301" t="s">
        <v>1711</v>
      </c>
      <c r="G21" s="301" t="s">
        <v>1711</v>
      </c>
      <c r="H21" s="301" t="s">
        <v>1711</v>
      </c>
      <c r="I21" s="324" t="s">
        <v>1765</v>
      </c>
      <c r="J21" s="301" t="s">
        <v>1766</v>
      </c>
      <c r="K21" s="301">
        <v>2009</v>
      </c>
      <c r="L21" s="324" t="s">
        <v>1767</v>
      </c>
      <c r="M21" s="301" t="s">
        <v>1768</v>
      </c>
      <c r="N21" s="301">
        <v>2009</v>
      </c>
      <c r="O21" s="324" t="s">
        <v>1767</v>
      </c>
      <c r="P21" s="301" t="s">
        <v>1769</v>
      </c>
      <c r="Q21" s="301">
        <v>2009</v>
      </c>
      <c r="R21" s="324" t="s">
        <v>1767</v>
      </c>
      <c r="S21" s="301" t="s">
        <v>1770</v>
      </c>
      <c r="T21" s="301" t="s">
        <v>1711</v>
      </c>
      <c r="U21" s="324" t="s">
        <v>1732</v>
      </c>
      <c r="V21" s="301" t="s">
        <v>1711</v>
      </c>
      <c r="W21" s="304" t="s">
        <v>1711</v>
      </c>
      <c r="X21" s="304" t="s">
        <v>1711</v>
      </c>
      <c r="Y21" s="301" t="s">
        <v>1711</v>
      </c>
      <c r="Z21" s="295"/>
      <c r="AA21" s="295"/>
      <c r="AB21" s="295"/>
      <c r="AC21" s="295"/>
      <c r="AD21" s="295"/>
      <c r="AE21" s="295"/>
    </row>
    <row r="22" spans="1:31" x14ac:dyDescent="0.3">
      <c r="A22" s="295"/>
      <c r="B22" s="310" t="s">
        <v>146</v>
      </c>
      <c r="C22" s="327" t="s">
        <v>1771</v>
      </c>
      <c r="D22" s="301" t="s">
        <v>1711</v>
      </c>
      <c r="E22" s="304" t="s">
        <v>1711</v>
      </c>
      <c r="F22" s="301" t="s">
        <v>1711</v>
      </c>
      <c r="G22" s="301" t="s">
        <v>1711</v>
      </c>
      <c r="H22" s="301" t="s">
        <v>1711</v>
      </c>
      <c r="I22" s="304" t="s">
        <v>1711</v>
      </c>
      <c r="J22" s="301" t="s">
        <v>1711</v>
      </c>
      <c r="K22" s="301" t="s">
        <v>1711</v>
      </c>
      <c r="L22" s="304" t="s">
        <v>1711</v>
      </c>
      <c r="M22" s="301" t="s">
        <v>1711</v>
      </c>
      <c r="N22" s="301" t="s">
        <v>1711</v>
      </c>
      <c r="O22" s="304" t="s">
        <v>1711</v>
      </c>
      <c r="P22" s="301" t="s">
        <v>1711</v>
      </c>
      <c r="Q22" s="301" t="s">
        <v>1711</v>
      </c>
      <c r="R22" s="304" t="s">
        <v>1711</v>
      </c>
      <c r="S22" s="301" t="s">
        <v>1711</v>
      </c>
      <c r="T22" s="301" t="s">
        <v>1711</v>
      </c>
      <c r="U22" s="301" t="s">
        <v>1711</v>
      </c>
      <c r="V22" s="301" t="s">
        <v>1711</v>
      </c>
      <c r="W22" s="304" t="s">
        <v>1711</v>
      </c>
      <c r="X22" s="304" t="s">
        <v>1711</v>
      </c>
      <c r="Y22" s="301" t="s">
        <v>1711</v>
      </c>
      <c r="Z22" s="295"/>
      <c r="AA22" s="295"/>
      <c r="AB22" s="295"/>
      <c r="AC22" s="295"/>
      <c r="AD22" s="295"/>
      <c r="AE22" s="295"/>
    </row>
    <row r="23" spans="1:31" x14ac:dyDescent="0.3">
      <c r="A23" s="295"/>
      <c r="B23" s="310" t="s">
        <v>146</v>
      </c>
      <c r="C23" s="327" t="s">
        <v>1772</v>
      </c>
      <c r="D23" s="301" t="s">
        <v>1711</v>
      </c>
      <c r="E23" s="304" t="s">
        <v>1711</v>
      </c>
      <c r="F23" s="301" t="s">
        <v>1711</v>
      </c>
      <c r="G23" s="301" t="s">
        <v>1711</v>
      </c>
      <c r="H23" s="301" t="s">
        <v>1711</v>
      </c>
      <c r="I23" s="301" t="s">
        <v>1711</v>
      </c>
      <c r="J23" s="301" t="s">
        <v>1711</v>
      </c>
      <c r="K23" s="301" t="s">
        <v>1711</v>
      </c>
      <c r="L23" s="304" t="s">
        <v>1711</v>
      </c>
      <c r="M23" s="301" t="s">
        <v>1711</v>
      </c>
      <c r="N23" s="301" t="s">
        <v>1711</v>
      </c>
      <c r="O23" s="304" t="s">
        <v>1711</v>
      </c>
      <c r="P23" s="301" t="s">
        <v>1711</v>
      </c>
      <c r="Q23" s="301" t="s">
        <v>1711</v>
      </c>
      <c r="R23" s="304" t="s">
        <v>1711</v>
      </c>
      <c r="S23" s="301" t="s">
        <v>1711</v>
      </c>
      <c r="T23" s="301" t="s">
        <v>1711</v>
      </c>
      <c r="U23" s="301" t="s">
        <v>1711</v>
      </c>
      <c r="V23" s="301" t="s">
        <v>1711</v>
      </c>
      <c r="W23" s="301" t="s">
        <v>1711</v>
      </c>
      <c r="X23" s="304" t="s">
        <v>1711</v>
      </c>
      <c r="Y23" s="301" t="s">
        <v>1711</v>
      </c>
      <c r="Z23" s="295"/>
      <c r="AA23" s="295"/>
      <c r="AB23" s="295"/>
      <c r="AC23" s="295"/>
      <c r="AD23" s="295"/>
      <c r="AE23" s="295"/>
    </row>
    <row r="24" spans="1:31" x14ac:dyDescent="0.3">
      <c r="A24" s="295"/>
      <c r="B24" s="310" t="s">
        <v>535</v>
      </c>
      <c r="C24" s="301" t="s">
        <v>257</v>
      </c>
      <c r="D24" s="301" t="s">
        <v>1773</v>
      </c>
      <c r="E24" s="324" t="s">
        <v>1774</v>
      </c>
      <c r="F24" s="301" t="s">
        <v>1711</v>
      </c>
      <c r="G24" s="301" t="s">
        <v>1711</v>
      </c>
      <c r="H24" s="301" t="s">
        <v>1711</v>
      </c>
      <c r="I24" s="301" t="s">
        <v>1711</v>
      </c>
      <c r="J24" s="308" t="s">
        <v>1711</v>
      </c>
      <c r="K24" s="308" t="s">
        <v>1711</v>
      </c>
      <c r="L24" s="328" t="s">
        <v>1711</v>
      </c>
      <c r="M24" s="303">
        <v>0.12</v>
      </c>
      <c r="N24" s="301">
        <v>2018</v>
      </c>
      <c r="O24" s="324" t="s">
        <v>1775</v>
      </c>
      <c r="P24" s="301" t="s">
        <v>1711</v>
      </c>
      <c r="Q24" s="301" t="s">
        <v>1711</v>
      </c>
      <c r="R24" s="304" t="s">
        <v>1711</v>
      </c>
      <c r="S24" s="301" t="s">
        <v>1711</v>
      </c>
      <c r="T24" s="301" t="s">
        <v>1711</v>
      </c>
      <c r="U24" s="301" t="s">
        <v>1711</v>
      </c>
      <c r="V24" s="301" t="s">
        <v>1711</v>
      </c>
      <c r="W24" s="301" t="s">
        <v>1711</v>
      </c>
      <c r="X24" s="304" t="s">
        <v>1711</v>
      </c>
      <c r="Y24" s="301" t="s">
        <v>1711</v>
      </c>
      <c r="Z24" s="295"/>
      <c r="AA24" s="295"/>
      <c r="AB24" s="295"/>
      <c r="AC24" s="295"/>
      <c r="AD24" s="295"/>
      <c r="AE24" s="295"/>
    </row>
    <row r="25" spans="1:31" x14ac:dyDescent="0.3">
      <c r="A25" s="295"/>
      <c r="B25" s="310" t="s">
        <v>146</v>
      </c>
      <c r="C25" s="301" t="s">
        <v>258</v>
      </c>
      <c r="D25" s="301" t="s">
        <v>1711</v>
      </c>
      <c r="E25" s="304" t="s">
        <v>1711</v>
      </c>
      <c r="F25" s="301" t="s">
        <v>1711</v>
      </c>
      <c r="G25" s="301" t="s">
        <v>1711</v>
      </c>
      <c r="H25" s="301" t="s">
        <v>1711</v>
      </c>
      <c r="I25" s="301" t="s">
        <v>1711</v>
      </c>
      <c r="J25" s="301" t="s">
        <v>1711</v>
      </c>
      <c r="K25" s="301" t="s">
        <v>1711</v>
      </c>
      <c r="L25" s="304" t="s">
        <v>1711</v>
      </c>
      <c r="M25" s="301" t="s">
        <v>1711</v>
      </c>
      <c r="N25" s="301" t="s">
        <v>1711</v>
      </c>
      <c r="O25" s="304" t="s">
        <v>1711</v>
      </c>
      <c r="P25" s="301" t="s">
        <v>1711</v>
      </c>
      <c r="Q25" s="301" t="s">
        <v>1711</v>
      </c>
      <c r="R25" s="304" t="s">
        <v>1711</v>
      </c>
      <c r="S25" s="301" t="s">
        <v>1711</v>
      </c>
      <c r="T25" s="301" t="s">
        <v>1711</v>
      </c>
      <c r="U25" s="301" t="s">
        <v>1711</v>
      </c>
      <c r="V25" s="301" t="s">
        <v>1711</v>
      </c>
      <c r="W25" s="301" t="s">
        <v>1711</v>
      </c>
      <c r="X25" s="304" t="s">
        <v>1711</v>
      </c>
      <c r="Y25" s="301" t="s">
        <v>1711</v>
      </c>
      <c r="Z25" s="295"/>
      <c r="AA25" s="295"/>
      <c r="AB25" s="295"/>
      <c r="AC25" s="295"/>
      <c r="AD25" s="295"/>
      <c r="AE25" s="295"/>
    </row>
    <row r="26" spans="1:31" x14ac:dyDescent="0.3">
      <c r="A26" s="295"/>
      <c r="B26" s="310" t="s">
        <v>535</v>
      </c>
      <c r="C26" s="301" t="s">
        <v>179</v>
      </c>
      <c r="D26" s="301" t="s">
        <v>1776</v>
      </c>
      <c r="E26" s="324" t="s">
        <v>1777</v>
      </c>
      <c r="F26" s="301" t="s">
        <v>1711</v>
      </c>
      <c r="G26" s="324" t="s">
        <v>1778</v>
      </c>
      <c r="H26" s="301" t="s">
        <v>1711</v>
      </c>
      <c r="I26" s="301" t="s">
        <v>1711</v>
      </c>
      <c r="J26" s="301" t="s">
        <v>1779</v>
      </c>
      <c r="K26" s="301">
        <v>2005</v>
      </c>
      <c r="L26" s="324" t="s">
        <v>1780</v>
      </c>
      <c r="M26" s="303">
        <v>0.27</v>
      </c>
      <c r="N26" s="301">
        <v>1977</v>
      </c>
      <c r="O26" s="324" t="s">
        <v>1781</v>
      </c>
      <c r="P26" s="301" t="s">
        <v>1711</v>
      </c>
      <c r="Q26" s="301" t="s">
        <v>1711</v>
      </c>
      <c r="R26" s="301" t="s">
        <v>1711</v>
      </c>
      <c r="S26" s="301" t="s">
        <v>1711</v>
      </c>
      <c r="T26" s="301" t="s">
        <v>1711</v>
      </c>
      <c r="U26" s="301" t="s">
        <v>1711</v>
      </c>
      <c r="V26" s="301" t="s">
        <v>1782</v>
      </c>
      <c r="W26" s="301" t="s">
        <v>1783</v>
      </c>
      <c r="X26" s="324" t="s">
        <v>1781</v>
      </c>
      <c r="Y26" s="301" t="s">
        <v>1784</v>
      </c>
      <c r="Z26" s="325" t="s">
        <v>1785</v>
      </c>
      <c r="AA26" s="325" t="s">
        <v>1786</v>
      </c>
      <c r="AB26" s="326"/>
      <c r="AC26" s="326"/>
      <c r="AD26" s="326"/>
      <c r="AE26" s="326"/>
    </row>
    <row r="27" spans="1:31" x14ac:dyDescent="0.3">
      <c r="A27" s="295"/>
      <c r="B27" s="310" t="s">
        <v>145</v>
      </c>
      <c r="C27" s="301" t="s">
        <v>634</v>
      </c>
      <c r="D27" s="301" t="s">
        <v>1711</v>
      </c>
      <c r="E27" s="301" t="s">
        <v>1711</v>
      </c>
      <c r="F27" s="301" t="s">
        <v>1711</v>
      </c>
      <c r="G27" s="301" t="s">
        <v>1711</v>
      </c>
      <c r="H27" s="301" t="s">
        <v>1711</v>
      </c>
      <c r="I27" s="301" t="s">
        <v>1711</v>
      </c>
      <c r="J27" s="301" t="s">
        <v>1711</v>
      </c>
      <c r="K27" s="301" t="s">
        <v>1711</v>
      </c>
      <c r="L27" s="309" t="s">
        <v>1711</v>
      </c>
      <c r="M27" s="301" t="s">
        <v>1711</v>
      </c>
      <c r="N27" s="301" t="s">
        <v>1711</v>
      </c>
      <c r="O27" s="304" t="s">
        <v>1711</v>
      </c>
      <c r="P27" s="301" t="s">
        <v>1711</v>
      </c>
      <c r="Q27" s="301" t="s">
        <v>1711</v>
      </c>
      <c r="R27" s="301" t="s">
        <v>1711</v>
      </c>
      <c r="S27" s="301" t="s">
        <v>1711</v>
      </c>
      <c r="T27" s="301" t="s">
        <v>1711</v>
      </c>
      <c r="U27" s="301" t="s">
        <v>1711</v>
      </c>
      <c r="V27" s="301" t="s">
        <v>1711</v>
      </c>
      <c r="W27" s="301" t="s">
        <v>1711</v>
      </c>
      <c r="X27" s="304" t="s">
        <v>1711</v>
      </c>
      <c r="Y27" s="301" t="s">
        <v>1711</v>
      </c>
      <c r="Z27" s="295"/>
      <c r="AA27" s="295"/>
      <c r="AB27" s="295"/>
      <c r="AC27" s="295"/>
      <c r="AD27" s="295"/>
      <c r="AE27" s="295"/>
    </row>
    <row r="28" spans="1:31" x14ac:dyDescent="0.3">
      <c r="A28" s="295"/>
      <c r="B28" s="310" t="s">
        <v>146</v>
      </c>
      <c r="C28" s="301" t="s">
        <v>637</v>
      </c>
      <c r="D28" s="301" t="s">
        <v>1787</v>
      </c>
      <c r="E28" s="324" t="s">
        <v>1788</v>
      </c>
      <c r="F28" s="301" t="s">
        <v>1711</v>
      </c>
      <c r="G28" s="301" t="s">
        <v>1711</v>
      </c>
      <c r="H28" s="301" t="s">
        <v>1711</v>
      </c>
      <c r="I28" s="301" t="s">
        <v>1711</v>
      </c>
      <c r="J28" s="301" t="s">
        <v>1789</v>
      </c>
      <c r="K28" s="301">
        <v>2012</v>
      </c>
      <c r="L28" s="324" t="s">
        <v>1767</v>
      </c>
      <c r="M28" s="301" t="s">
        <v>1790</v>
      </c>
      <c r="N28" s="301">
        <v>2014</v>
      </c>
      <c r="O28" s="324" t="s">
        <v>1767</v>
      </c>
      <c r="P28" s="301" t="s">
        <v>1711</v>
      </c>
      <c r="Q28" s="301" t="s">
        <v>1711</v>
      </c>
      <c r="R28" s="301" t="s">
        <v>1711</v>
      </c>
      <c r="S28" s="301" t="s">
        <v>1791</v>
      </c>
      <c r="T28" s="301">
        <v>2019</v>
      </c>
      <c r="U28" s="324" t="s">
        <v>1767</v>
      </c>
      <c r="V28" s="301" t="s">
        <v>1711</v>
      </c>
      <c r="W28" s="301" t="s">
        <v>1711</v>
      </c>
      <c r="X28" s="304" t="s">
        <v>1711</v>
      </c>
      <c r="Y28" s="301" t="s">
        <v>1792</v>
      </c>
      <c r="Z28" s="325" t="s">
        <v>1767</v>
      </c>
      <c r="AA28" s="326"/>
      <c r="AB28" s="326"/>
      <c r="AC28" s="326"/>
      <c r="AD28" s="326"/>
      <c r="AE28" s="326"/>
    </row>
    <row r="29" spans="1:31" x14ac:dyDescent="0.3">
      <c r="A29" s="295"/>
      <c r="B29" s="310" t="s">
        <v>144</v>
      </c>
      <c r="C29" s="301" t="s">
        <v>650</v>
      </c>
      <c r="D29" s="301" t="s">
        <v>1711</v>
      </c>
      <c r="E29" s="301" t="s">
        <v>1711</v>
      </c>
      <c r="F29" s="301" t="s">
        <v>1711</v>
      </c>
      <c r="G29" s="301" t="s">
        <v>1711</v>
      </c>
      <c r="H29" s="301" t="s">
        <v>1711</v>
      </c>
      <c r="I29" s="301" t="s">
        <v>1711</v>
      </c>
      <c r="J29" s="301" t="s">
        <v>1711</v>
      </c>
      <c r="K29" s="301" t="s">
        <v>1711</v>
      </c>
      <c r="L29" s="301" t="s">
        <v>1711</v>
      </c>
      <c r="M29" s="301" t="s">
        <v>1711</v>
      </c>
      <c r="N29" s="301" t="s">
        <v>1711</v>
      </c>
      <c r="O29" s="304" t="s">
        <v>1711</v>
      </c>
      <c r="P29" s="301" t="s">
        <v>1711</v>
      </c>
      <c r="Q29" s="301" t="s">
        <v>1711</v>
      </c>
      <c r="R29" s="301" t="s">
        <v>1711</v>
      </c>
      <c r="S29" s="301" t="s">
        <v>1711</v>
      </c>
      <c r="T29" s="301" t="s">
        <v>1711</v>
      </c>
      <c r="U29" s="301" t="s">
        <v>1711</v>
      </c>
      <c r="V29" s="301" t="s">
        <v>1711</v>
      </c>
      <c r="W29" s="301" t="s">
        <v>1711</v>
      </c>
      <c r="X29" s="304" t="s">
        <v>1711</v>
      </c>
      <c r="Y29" s="301" t="s">
        <v>1711</v>
      </c>
      <c r="Z29" s="295"/>
      <c r="AA29" s="295"/>
      <c r="AB29" s="295"/>
      <c r="AC29" s="295"/>
      <c r="AD29" s="295"/>
      <c r="AE29" s="295"/>
    </row>
    <row r="30" spans="1:31" x14ac:dyDescent="0.3">
      <c r="A30" s="295"/>
      <c r="B30" s="310" t="s">
        <v>149</v>
      </c>
      <c r="C30" s="301" t="s">
        <v>185</v>
      </c>
      <c r="D30" s="301" t="s">
        <v>1711</v>
      </c>
      <c r="E30" s="301" t="s">
        <v>1711</v>
      </c>
      <c r="F30" s="301" t="s">
        <v>1711</v>
      </c>
      <c r="G30" s="301" t="s">
        <v>1711</v>
      </c>
      <c r="H30" s="301" t="s">
        <v>1711</v>
      </c>
      <c r="I30" s="301" t="s">
        <v>1711</v>
      </c>
      <c r="J30" s="301" t="s">
        <v>1793</v>
      </c>
      <c r="K30" s="301">
        <v>2022</v>
      </c>
      <c r="L30" s="324" t="s">
        <v>1794</v>
      </c>
      <c r="M30" s="301" t="s">
        <v>1795</v>
      </c>
      <c r="N30" s="301">
        <v>2010</v>
      </c>
      <c r="O30" s="324" t="s">
        <v>1794</v>
      </c>
      <c r="P30" s="301" t="s">
        <v>1711</v>
      </c>
      <c r="Q30" s="301" t="s">
        <v>1711</v>
      </c>
      <c r="R30" s="301" t="s">
        <v>1711</v>
      </c>
      <c r="S30" s="301" t="s">
        <v>1711</v>
      </c>
      <c r="T30" s="301" t="s">
        <v>1711</v>
      </c>
      <c r="U30" s="301" t="s">
        <v>1711</v>
      </c>
      <c r="V30" s="301" t="s">
        <v>1796</v>
      </c>
      <c r="W30" s="301" t="s">
        <v>1711</v>
      </c>
      <c r="X30" s="324" t="s">
        <v>1797</v>
      </c>
      <c r="Y30" s="301" t="s">
        <v>1711</v>
      </c>
      <c r="Z30" s="295"/>
      <c r="AA30" s="295"/>
      <c r="AB30" s="295"/>
      <c r="AC30" s="295"/>
      <c r="AD30" s="295"/>
      <c r="AE30" s="295"/>
    </row>
    <row r="31" spans="1:31" x14ac:dyDescent="0.3">
      <c r="A31" s="295"/>
      <c r="B31" s="310" t="s">
        <v>149</v>
      </c>
      <c r="C31" s="327" t="s">
        <v>669</v>
      </c>
      <c r="D31" s="306" t="s">
        <v>1711</v>
      </c>
      <c r="E31" s="306" t="s">
        <v>1711</v>
      </c>
      <c r="F31" s="306" t="s">
        <v>1711</v>
      </c>
      <c r="G31" s="306" t="s">
        <v>1711</v>
      </c>
      <c r="H31" s="306" t="s">
        <v>1711</v>
      </c>
      <c r="I31" s="306" t="s">
        <v>1711</v>
      </c>
      <c r="J31" s="307">
        <v>0.02</v>
      </c>
      <c r="K31" s="306" t="s">
        <v>1711</v>
      </c>
      <c r="L31" s="306" t="s">
        <v>1711</v>
      </c>
      <c r="M31" s="307">
        <v>0.05</v>
      </c>
      <c r="N31" s="306" t="s">
        <v>1711</v>
      </c>
      <c r="O31" s="304" t="s">
        <v>1711</v>
      </c>
      <c r="P31" s="306" t="s">
        <v>1711</v>
      </c>
      <c r="Q31" s="306" t="s">
        <v>1711</v>
      </c>
      <c r="R31" s="306" t="s">
        <v>1711</v>
      </c>
      <c r="S31" s="306" t="s">
        <v>1711</v>
      </c>
      <c r="T31" s="306" t="s">
        <v>1711</v>
      </c>
      <c r="U31" s="306" t="s">
        <v>1711</v>
      </c>
      <c r="V31" s="306" t="s">
        <v>1711</v>
      </c>
      <c r="W31" s="306" t="s">
        <v>1711</v>
      </c>
      <c r="X31" s="304" t="s">
        <v>1711</v>
      </c>
      <c r="Y31" s="306" t="s">
        <v>1711</v>
      </c>
      <c r="Z31" s="311"/>
      <c r="AA31" s="311"/>
      <c r="AB31" s="311"/>
      <c r="AC31" s="311"/>
      <c r="AD31" s="311"/>
      <c r="AE31" s="311"/>
    </row>
    <row r="32" spans="1:31" x14ac:dyDescent="0.3">
      <c r="A32" s="295"/>
      <c r="B32" s="310" t="s">
        <v>149</v>
      </c>
      <c r="C32" s="327" t="s">
        <v>672</v>
      </c>
      <c r="D32" s="306" t="s">
        <v>1711</v>
      </c>
      <c r="E32" s="306" t="s">
        <v>1711</v>
      </c>
      <c r="F32" s="306" t="s">
        <v>1711</v>
      </c>
      <c r="G32" s="306" t="s">
        <v>1711</v>
      </c>
      <c r="H32" s="306" t="s">
        <v>1711</v>
      </c>
      <c r="I32" s="306" t="s">
        <v>1711</v>
      </c>
      <c r="J32" s="307">
        <v>0.04</v>
      </c>
      <c r="K32" s="306" t="s">
        <v>1711</v>
      </c>
      <c r="L32" s="324" t="s">
        <v>1794</v>
      </c>
      <c r="M32" s="307">
        <v>0.05</v>
      </c>
      <c r="N32" s="306" t="s">
        <v>1711</v>
      </c>
      <c r="O32" s="324" t="s">
        <v>1794</v>
      </c>
      <c r="P32" s="306" t="s">
        <v>1711</v>
      </c>
      <c r="Q32" s="306" t="s">
        <v>1711</v>
      </c>
      <c r="R32" s="306" t="s">
        <v>1711</v>
      </c>
      <c r="S32" s="306" t="s">
        <v>1711</v>
      </c>
      <c r="T32" s="306" t="s">
        <v>1711</v>
      </c>
      <c r="U32" s="306" t="s">
        <v>1711</v>
      </c>
      <c r="V32" s="301" t="s">
        <v>1798</v>
      </c>
      <c r="W32" s="306" t="s">
        <v>1711</v>
      </c>
      <c r="X32" s="324" t="s">
        <v>1794</v>
      </c>
      <c r="Y32" s="306" t="s">
        <v>1711</v>
      </c>
      <c r="Z32" s="311"/>
      <c r="AA32" s="311"/>
      <c r="AB32" s="311"/>
      <c r="AC32" s="311"/>
      <c r="AD32" s="311"/>
      <c r="AE32" s="311"/>
    </row>
    <row r="33" spans="1:31" x14ac:dyDescent="0.3">
      <c r="A33" s="295"/>
      <c r="B33" s="310" t="s">
        <v>149</v>
      </c>
      <c r="C33" s="327" t="s">
        <v>1799</v>
      </c>
      <c r="D33" s="306" t="s">
        <v>1711</v>
      </c>
      <c r="E33" s="306" t="s">
        <v>1711</v>
      </c>
      <c r="F33" s="306" t="s">
        <v>1711</v>
      </c>
      <c r="G33" s="306" t="s">
        <v>1711</v>
      </c>
      <c r="H33" s="306" t="s">
        <v>1711</v>
      </c>
      <c r="I33" s="306" t="s">
        <v>1711</v>
      </c>
      <c r="J33" s="306" t="s">
        <v>1800</v>
      </c>
      <c r="K33" s="306" t="s">
        <v>1711</v>
      </c>
      <c r="L33" s="324" t="s">
        <v>1801</v>
      </c>
      <c r="M33" s="306" t="s">
        <v>1802</v>
      </c>
      <c r="N33" s="306" t="s">
        <v>1711</v>
      </c>
      <c r="O33" s="324" t="s">
        <v>1803</v>
      </c>
      <c r="P33" s="306" t="s">
        <v>1711</v>
      </c>
      <c r="Q33" s="306" t="s">
        <v>1711</v>
      </c>
      <c r="R33" s="306" t="s">
        <v>1711</v>
      </c>
      <c r="S33" s="306" t="s">
        <v>1711</v>
      </c>
      <c r="T33" s="306" t="s">
        <v>1711</v>
      </c>
      <c r="U33" s="306" t="s">
        <v>1711</v>
      </c>
      <c r="V33" s="306" t="s">
        <v>1711</v>
      </c>
      <c r="W33" s="306" t="s">
        <v>1711</v>
      </c>
      <c r="X33" s="304" t="s">
        <v>1711</v>
      </c>
      <c r="Y33" s="306" t="s">
        <v>1711</v>
      </c>
      <c r="Z33" s="311"/>
      <c r="AA33" s="311"/>
      <c r="AB33" s="311"/>
      <c r="AC33" s="311"/>
      <c r="AD33" s="311"/>
      <c r="AE33" s="311"/>
    </row>
    <row r="34" spans="1:31" x14ac:dyDescent="0.3">
      <c r="A34" s="295"/>
      <c r="B34" s="310" t="s">
        <v>149</v>
      </c>
      <c r="C34" s="327" t="s">
        <v>676</v>
      </c>
      <c r="D34" s="306" t="s">
        <v>1711</v>
      </c>
      <c r="E34" s="306" t="s">
        <v>1711</v>
      </c>
      <c r="F34" s="306" t="s">
        <v>1711</v>
      </c>
      <c r="G34" s="306" t="s">
        <v>1711</v>
      </c>
      <c r="H34" s="306" t="s">
        <v>1711</v>
      </c>
      <c r="I34" s="306" t="s">
        <v>1711</v>
      </c>
      <c r="J34" s="306" t="s">
        <v>1711</v>
      </c>
      <c r="K34" s="306" t="s">
        <v>1711</v>
      </c>
      <c r="L34" s="306" t="s">
        <v>1711</v>
      </c>
      <c r="M34" s="306" t="s">
        <v>1711</v>
      </c>
      <c r="N34" s="306" t="s">
        <v>1711</v>
      </c>
      <c r="O34" s="304" t="s">
        <v>1711</v>
      </c>
      <c r="P34" s="306" t="s">
        <v>1711</v>
      </c>
      <c r="Q34" s="306" t="s">
        <v>1711</v>
      </c>
      <c r="R34" s="306" t="s">
        <v>1711</v>
      </c>
      <c r="S34" s="306" t="s">
        <v>1711</v>
      </c>
      <c r="T34" s="306" t="s">
        <v>1711</v>
      </c>
      <c r="U34" s="306" t="s">
        <v>1711</v>
      </c>
      <c r="V34" s="306" t="s">
        <v>1711</v>
      </c>
      <c r="W34" s="306" t="s">
        <v>1711</v>
      </c>
      <c r="X34" s="304" t="s">
        <v>1711</v>
      </c>
      <c r="Y34" s="306" t="s">
        <v>1711</v>
      </c>
      <c r="Z34" s="311"/>
      <c r="AA34" s="311"/>
      <c r="AB34" s="311"/>
      <c r="AC34" s="311"/>
      <c r="AD34" s="311"/>
      <c r="AE34" s="311"/>
    </row>
    <row r="35" spans="1:31" x14ac:dyDescent="0.3">
      <c r="A35" s="295"/>
      <c r="B35" s="310" t="s">
        <v>149</v>
      </c>
      <c r="C35" s="327" t="s">
        <v>1804</v>
      </c>
      <c r="D35" s="306" t="s">
        <v>1805</v>
      </c>
      <c r="E35" s="312" t="s">
        <v>1806</v>
      </c>
      <c r="F35" s="306" t="s">
        <v>1711</v>
      </c>
      <c r="G35" s="306" t="s">
        <v>1711</v>
      </c>
      <c r="H35" s="306" t="s">
        <v>1711</v>
      </c>
      <c r="I35" s="306" t="s">
        <v>1711</v>
      </c>
      <c r="J35" s="307">
        <v>0.04</v>
      </c>
      <c r="K35" s="306" t="s">
        <v>1711</v>
      </c>
      <c r="L35" s="306" t="s">
        <v>1711</v>
      </c>
      <c r="M35" s="307">
        <v>0.1</v>
      </c>
      <c r="N35" s="306" t="s">
        <v>1711</v>
      </c>
      <c r="O35" s="324" t="s">
        <v>1807</v>
      </c>
      <c r="P35" s="306" t="s">
        <v>1711</v>
      </c>
      <c r="Q35" s="306" t="s">
        <v>1711</v>
      </c>
      <c r="R35" s="306" t="s">
        <v>1711</v>
      </c>
      <c r="S35" s="306" t="s">
        <v>1711</v>
      </c>
      <c r="T35" s="306" t="s">
        <v>1711</v>
      </c>
      <c r="U35" s="306" t="s">
        <v>1711</v>
      </c>
      <c r="V35" s="306" t="s">
        <v>1711</v>
      </c>
      <c r="W35" s="306" t="s">
        <v>1711</v>
      </c>
      <c r="X35" s="304" t="s">
        <v>1711</v>
      </c>
      <c r="Y35" s="306" t="s">
        <v>1711</v>
      </c>
      <c r="Z35" s="311"/>
      <c r="AA35" s="311"/>
      <c r="AB35" s="311"/>
      <c r="AC35" s="311"/>
      <c r="AD35" s="311"/>
      <c r="AE35" s="311"/>
    </row>
    <row r="36" spans="1:31" x14ac:dyDescent="0.3">
      <c r="A36" s="295"/>
      <c r="B36" s="310" t="s">
        <v>149</v>
      </c>
      <c r="C36" s="327" t="s">
        <v>682</v>
      </c>
      <c r="D36" s="306" t="s">
        <v>1808</v>
      </c>
      <c r="E36" s="324" t="s">
        <v>1809</v>
      </c>
      <c r="F36" s="306" t="s">
        <v>1711</v>
      </c>
      <c r="G36" s="306" t="s">
        <v>1711</v>
      </c>
      <c r="H36" s="306" t="s">
        <v>1711</v>
      </c>
      <c r="I36" s="306" t="s">
        <v>1711</v>
      </c>
      <c r="J36" s="307">
        <v>0.02</v>
      </c>
      <c r="K36" s="306" t="s">
        <v>1711</v>
      </c>
      <c r="L36" s="306" t="s">
        <v>1711</v>
      </c>
      <c r="M36" s="307">
        <v>0.1</v>
      </c>
      <c r="N36" s="306" t="s">
        <v>1711</v>
      </c>
      <c r="O36" s="324" t="s">
        <v>1807</v>
      </c>
      <c r="P36" s="306" t="s">
        <v>1711</v>
      </c>
      <c r="Q36" s="306" t="s">
        <v>1711</v>
      </c>
      <c r="R36" s="306" t="s">
        <v>1711</v>
      </c>
      <c r="S36" s="306" t="s">
        <v>1711</v>
      </c>
      <c r="T36" s="306" t="s">
        <v>1711</v>
      </c>
      <c r="U36" s="306" t="s">
        <v>1711</v>
      </c>
      <c r="V36" s="306" t="s">
        <v>1711</v>
      </c>
      <c r="W36" s="306" t="s">
        <v>1711</v>
      </c>
      <c r="X36" s="304" t="s">
        <v>1711</v>
      </c>
      <c r="Y36" s="306" t="s">
        <v>1711</v>
      </c>
      <c r="Z36" s="311"/>
      <c r="AA36" s="311"/>
      <c r="AB36" s="311"/>
      <c r="AC36" s="311"/>
      <c r="AD36" s="311"/>
      <c r="AE36" s="311"/>
    </row>
    <row r="37" spans="1:31" x14ac:dyDescent="0.3">
      <c r="A37" s="295"/>
      <c r="B37" s="310" t="s">
        <v>149</v>
      </c>
      <c r="C37" s="327" t="s">
        <v>686</v>
      </c>
      <c r="D37" s="306" t="s">
        <v>1711</v>
      </c>
      <c r="E37" s="306" t="s">
        <v>1711</v>
      </c>
      <c r="F37" s="306" t="s">
        <v>1711</v>
      </c>
      <c r="G37" s="306" t="s">
        <v>1711</v>
      </c>
      <c r="H37" s="306" t="s">
        <v>1711</v>
      </c>
      <c r="I37" s="306" t="s">
        <v>1711</v>
      </c>
      <c r="J37" s="307">
        <v>0.02</v>
      </c>
      <c r="K37" s="306" t="s">
        <v>1711</v>
      </c>
      <c r="L37" s="306" t="s">
        <v>1711</v>
      </c>
      <c r="M37" s="313">
        <v>7.4999999999999997E-2</v>
      </c>
      <c r="N37" s="306" t="s">
        <v>1711</v>
      </c>
      <c r="O37" s="324" t="s">
        <v>1807</v>
      </c>
      <c r="P37" s="306" t="s">
        <v>1711</v>
      </c>
      <c r="Q37" s="306" t="s">
        <v>1711</v>
      </c>
      <c r="R37" s="306" t="s">
        <v>1711</v>
      </c>
      <c r="S37" s="306" t="s">
        <v>1711</v>
      </c>
      <c r="T37" s="306" t="s">
        <v>1711</v>
      </c>
      <c r="U37" s="306" t="s">
        <v>1711</v>
      </c>
      <c r="V37" s="306" t="s">
        <v>1711</v>
      </c>
      <c r="W37" s="306" t="s">
        <v>1711</v>
      </c>
      <c r="X37" s="304" t="s">
        <v>1711</v>
      </c>
      <c r="Y37" s="306" t="s">
        <v>1711</v>
      </c>
      <c r="Z37" s="311"/>
      <c r="AA37" s="311"/>
      <c r="AB37" s="311"/>
      <c r="AC37" s="311"/>
      <c r="AD37" s="311"/>
      <c r="AE37" s="311"/>
    </row>
    <row r="38" spans="1:31" x14ac:dyDescent="0.3">
      <c r="A38" s="295"/>
      <c r="B38" s="310" t="s">
        <v>149</v>
      </c>
      <c r="C38" s="327" t="s">
        <v>1393</v>
      </c>
      <c r="D38" s="306" t="s">
        <v>1711</v>
      </c>
      <c r="E38" s="312" t="s">
        <v>1711</v>
      </c>
      <c r="F38" s="306" t="s">
        <v>1711</v>
      </c>
      <c r="G38" s="306" t="s">
        <v>1711</v>
      </c>
      <c r="H38" s="306" t="s">
        <v>1711</v>
      </c>
      <c r="I38" s="306" t="s">
        <v>1711</v>
      </c>
      <c r="J38" s="306" t="s">
        <v>1711</v>
      </c>
      <c r="K38" s="306" t="s">
        <v>1711</v>
      </c>
      <c r="L38" s="306" t="s">
        <v>1711</v>
      </c>
      <c r="M38" s="306" t="s">
        <v>1711</v>
      </c>
      <c r="N38" s="306" t="s">
        <v>1711</v>
      </c>
      <c r="O38" s="304" t="s">
        <v>1711</v>
      </c>
      <c r="P38" s="306" t="s">
        <v>1711</v>
      </c>
      <c r="Q38" s="306" t="s">
        <v>1711</v>
      </c>
      <c r="R38" s="306" t="s">
        <v>1711</v>
      </c>
      <c r="S38" s="306" t="s">
        <v>1711</v>
      </c>
      <c r="T38" s="306" t="s">
        <v>1711</v>
      </c>
      <c r="U38" s="306" t="s">
        <v>1711</v>
      </c>
      <c r="V38" s="306" t="s">
        <v>1711</v>
      </c>
      <c r="W38" s="306" t="s">
        <v>1711</v>
      </c>
      <c r="X38" s="304" t="s">
        <v>1711</v>
      </c>
      <c r="Y38" s="306" t="s">
        <v>1711</v>
      </c>
      <c r="Z38" s="311"/>
      <c r="AA38" s="311"/>
      <c r="AB38" s="311"/>
      <c r="AC38" s="311"/>
      <c r="AD38" s="311"/>
      <c r="AE38" s="311"/>
    </row>
    <row r="39" spans="1:31" x14ac:dyDescent="0.3">
      <c r="A39" s="295"/>
      <c r="B39" s="310" t="s">
        <v>535</v>
      </c>
      <c r="C39" s="301" t="s">
        <v>261</v>
      </c>
      <c r="D39" s="301" t="s">
        <v>1810</v>
      </c>
      <c r="E39" s="324" t="s">
        <v>1811</v>
      </c>
      <c r="F39" s="301" t="s">
        <v>1711</v>
      </c>
      <c r="G39" s="301" t="s">
        <v>1711</v>
      </c>
      <c r="H39" s="301" t="s">
        <v>1711</v>
      </c>
      <c r="I39" s="301" t="s">
        <v>1711</v>
      </c>
      <c r="J39" s="301" t="s">
        <v>1711</v>
      </c>
      <c r="K39" s="301" t="s">
        <v>1711</v>
      </c>
      <c r="L39" s="301" t="s">
        <v>1711</v>
      </c>
      <c r="M39" s="301" t="s">
        <v>1711</v>
      </c>
      <c r="N39" s="301" t="s">
        <v>1711</v>
      </c>
      <c r="O39" s="304" t="s">
        <v>1711</v>
      </c>
      <c r="P39" s="301" t="s">
        <v>1711</v>
      </c>
      <c r="Q39" s="301" t="s">
        <v>1711</v>
      </c>
      <c r="R39" s="301" t="s">
        <v>1711</v>
      </c>
      <c r="S39" s="301" t="s">
        <v>1711</v>
      </c>
      <c r="T39" s="301" t="s">
        <v>1711</v>
      </c>
      <c r="U39" s="301" t="s">
        <v>1711</v>
      </c>
      <c r="V39" s="301" t="s">
        <v>1711</v>
      </c>
      <c r="W39" s="301" t="s">
        <v>1711</v>
      </c>
      <c r="X39" s="304" t="s">
        <v>1711</v>
      </c>
      <c r="Y39" s="301" t="s">
        <v>1711</v>
      </c>
      <c r="Z39" s="295"/>
      <c r="AA39" s="295"/>
      <c r="AB39" s="295"/>
      <c r="AC39" s="295"/>
      <c r="AD39" s="295"/>
      <c r="AE39" s="295"/>
    </row>
    <row r="40" spans="1:31" x14ac:dyDescent="0.3">
      <c r="A40" s="295"/>
      <c r="B40" s="310" t="s">
        <v>145</v>
      </c>
      <c r="C40" s="301" t="s">
        <v>166</v>
      </c>
      <c r="D40" s="301" t="s">
        <v>1812</v>
      </c>
      <c r="E40" s="324" t="s">
        <v>1813</v>
      </c>
      <c r="F40" s="301" t="s">
        <v>1711</v>
      </c>
      <c r="G40" s="301" t="s">
        <v>1711</v>
      </c>
      <c r="H40" s="301" t="s">
        <v>1711</v>
      </c>
      <c r="I40" s="301" t="s">
        <v>1711</v>
      </c>
      <c r="J40" s="301" t="s">
        <v>1711</v>
      </c>
      <c r="K40" s="301" t="s">
        <v>1711</v>
      </c>
      <c r="L40" s="301" t="s">
        <v>1711</v>
      </c>
      <c r="M40" s="303">
        <v>0.1</v>
      </c>
      <c r="N40" s="301">
        <v>2005</v>
      </c>
      <c r="O40" s="324" t="s">
        <v>1814</v>
      </c>
      <c r="P40" s="301" t="s">
        <v>1711</v>
      </c>
      <c r="Q40" s="301" t="s">
        <v>1711</v>
      </c>
      <c r="R40" s="301" t="s">
        <v>1711</v>
      </c>
      <c r="S40" s="301" t="s">
        <v>1711</v>
      </c>
      <c r="T40" s="301" t="s">
        <v>1711</v>
      </c>
      <c r="U40" s="301" t="s">
        <v>1711</v>
      </c>
      <c r="V40" s="301" t="s">
        <v>1711</v>
      </c>
      <c r="W40" s="301" t="s">
        <v>1711</v>
      </c>
      <c r="X40" s="304" t="s">
        <v>1711</v>
      </c>
      <c r="Y40" s="301" t="s">
        <v>1815</v>
      </c>
      <c r="Z40" s="325" t="s">
        <v>1816</v>
      </c>
      <c r="AA40" s="326"/>
      <c r="AB40" s="326"/>
      <c r="AC40" s="326"/>
      <c r="AD40" s="295"/>
      <c r="AE40" s="295"/>
    </row>
    <row r="41" spans="1:31" x14ac:dyDescent="0.3">
      <c r="A41" s="295"/>
      <c r="B41" s="310" t="s">
        <v>145</v>
      </c>
      <c r="C41" s="327" t="s">
        <v>1817</v>
      </c>
      <c r="D41" s="306" t="s">
        <v>1711</v>
      </c>
      <c r="E41" s="306" t="s">
        <v>1711</v>
      </c>
      <c r="F41" s="306" t="s">
        <v>1711</v>
      </c>
      <c r="G41" s="306" t="s">
        <v>1711</v>
      </c>
      <c r="H41" s="306" t="s">
        <v>1711</v>
      </c>
      <c r="I41" s="306" t="s">
        <v>1711</v>
      </c>
      <c r="J41" s="307">
        <v>0.05</v>
      </c>
      <c r="K41" s="306" t="s">
        <v>1711</v>
      </c>
      <c r="L41" s="324" t="s">
        <v>1818</v>
      </c>
      <c r="M41" s="306" t="s">
        <v>1711</v>
      </c>
      <c r="N41" s="306" t="s">
        <v>1711</v>
      </c>
      <c r="O41" s="304" t="s">
        <v>1711</v>
      </c>
      <c r="P41" s="306" t="s">
        <v>1711</v>
      </c>
      <c r="Q41" s="306" t="s">
        <v>1711</v>
      </c>
      <c r="R41" s="306" t="s">
        <v>1711</v>
      </c>
      <c r="S41" s="306" t="s">
        <v>1711</v>
      </c>
      <c r="T41" s="306" t="s">
        <v>1711</v>
      </c>
      <c r="U41" s="306" t="s">
        <v>1711</v>
      </c>
      <c r="V41" s="306" t="s">
        <v>1711</v>
      </c>
      <c r="W41" s="306" t="s">
        <v>1711</v>
      </c>
      <c r="X41" s="304" t="s">
        <v>1711</v>
      </c>
      <c r="Y41" s="306" t="s">
        <v>1711</v>
      </c>
      <c r="Z41" s="295"/>
      <c r="AA41" s="295"/>
      <c r="AB41" s="295"/>
      <c r="AC41" s="295"/>
      <c r="AD41" s="295"/>
      <c r="AE41" s="295"/>
    </row>
    <row r="42" spans="1:31" x14ac:dyDescent="0.3">
      <c r="A42" s="295"/>
      <c r="B42" s="310" t="s">
        <v>145</v>
      </c>
      <c r="C42" s="308" t="s">
        <v>706</v>
      </c>
      <c r="D42" s="301" t="s">
        <v>1711</v>
      </c>
      <c r="E42" s="301" t="s">
        <v>1711</v>
      </c>
      <c r="F42" s="301" t="s">
        <v>1711</v>
      </c>
      <c r="G42" s="301" t="s">
        <v>1711</v>
      </c>
      <c r="H42" s="301" t="s">
        <v>1711</v>
      </c>
      <c r="I42" s="301" t="s">
        <v>1711</v>
      </c>
      <c r="J42" s="308" t="s">
        <v>1819</v>
      </c>
      <c r="K42" s="301">
        <v>2008</v>
      </c>
      <c r="L42" s="324" t="s">
        <v>1820</v>
      </c>
      <c r="M42" s="301" t="s">
        <v>1711</v>
      </c>
      <c r="N42" s="301" t="s">
        <v>1711</v>
      </c>
      <c r="O42" s="304" t="s">
        <v>1711</v>
      </c>
      <c r="P42" s="301" t="s">
        <v>1711</v>
      </c>
      <c r="Q42" s="301" t="s">
        <v>1711</v>
      </c>
      <c r="R42" s="301" t="s">
        <v>1711</v>
      </c>
      <c r="S42" s="301" t="s">
        <v>1711</v>
      </c>
      <c r="T42" s="301" t="s">
        <v>1711</v>
      </c>
      <c r="U42" s="301" t="s">
        <v>1711</v>
      </c>
      <c r="V42" s="301" t="s">
        <v>1711</v>
      </c>
      <c r="W42" s="301" t="s">
        <v>1711</v>
      </c>
      <c r="X42" s="304" t="s">
        <v>1711</v>
      </c>
      <c r="Y42" s="301" t="s">
        <v>1711</v>
      </c>
      <c r="Z42" s="295"/>
      <c r="AA42" s="295"/>
      <c r="AB42" s="295"/>
      <c r="AC42" s="295"/>
      <c r="AD42" s="295"/>
      <c r="AE42" s="295"/>
    </row>
    <row r="43" spans="1:31" x14ac:dyDescent="0.3">
      <c r="A43" s="295"/>
      <c r="B43" s="310" t="s">
        <v>535</v>
      </c>
      <c r="C43" s="301" t="s">
        <v>262</v>
      </c>
      <c r="D43" s="301" t="s">
        <v>1821</v>
      </c>
      <c r="E43" s="324" t="s">
        <v>1822</v>
      </c>
      <c r="F43" s="301" t="s">
        <v>1711</v>
      </c>
      <c r="G43" s="301" t="s">
        <v>1711</v>
      </c>
      <c r="H43" s="301" t="s">
        <v>1711</v>
      </c>
      <c r="I43" s="301" t="s">
        <v>1711</v>
      </c>
      <c r="J43" s="303">
        <v>0.1</v>
      </c>
      <c r="K43" s="301">
        <v>2005</v>
      </c>
      <c r="L43" s="324" t="s">
        <v>1823</v>
      </c>
      <c r="M43" s="301" t="s">
        <v>1824</v>
      </c>
      <c r="N43" s="301">
        <v>2004</v>
      </c>
      <c r="O43" s="324" t="s">
        <v>1825</v>
      </c>
      <c r="P43" s="301" t="s">
        <v>1711</v>
      </c>
      <c r="Q43" s="301" t="s">
        <v>1711</v>
      </c>
      <c r="R43" s="301" t="s">
        <v>1711</v>
      </c>
      <c r="S43" s="301" t="s">
        <v>1711</v>
      </c>
      <c r="T43" s="301" t="s">
        <v>1711</v>
      </c>
      <c r="U43" s="301" t="s">
        <v>1711</v>
      </c>
      <c r="V43" s="301" t="s">
        <v>1711</v>
      </c>
      <c r="W43" s="301" t="s">
        <v>1711</v>
      </c>
      <c r="X43" s="304" t="s">
        <v>1711</v>
      </c>
      <c r="Y43" s="301" t="s">
        <v>1826</v>
      </c>
      <c r="Z43" s="325" t="s">
        <v>1823</v>
      </c>
      <c r="AA43" s="326"/>
      <c r="AB43" s="326"/>
      <c r="AC43" s="326"/>
      <c r="AD43" s="326"/>
      <c r="AE43" s="326"/>
    </row>
    <row r="44" spans="1:31" x14ac:dyDescent="0.3">
      <c r="A44" s="295"/>
      <c r="B44" s="310" t="s">
        <v>535</v>
      </c>
      <c r="C44" s="301" t="s">
        <v>263</v>
      </c>
      <c r="D44" s="301" t="s">
        <v>1711</v>
      </c>
      <c r="E44" s="301" t="s">
        <v>1711</v>
      </c>
      <c r="F44" s="301" t="s">
        <v>1711</v>
      </c>
      <c r="G44" s="301" t="s">
        <v>1711</v>
      </c>
      <c r="H44" s="301" t="s">
        <v>1711</v>
      </c>
      <c r="I44" s="301" t="s">
        <v>1711</v>
      </c>
      <c r="J44" s="303">
        <v>0.2</v>
      </c>
      <c r="K44" s="301">
        <v>2018</v>
      </c>
      <c r="L44" s="324" t="s">
        <v>1827</v>
      </c>
      <c r="M44" s="303">
        <v>7.0000000000000007E-2</v>
      </c>
      <c r="N44" s="301">
        <v>2009</v>
      </c>
      <c r="O44" s="324" t="s">
        <v>1827</v>
      </c>
      <c r="P44" s="301" t="s">
        <v>1711</v>
      </c>
      <c r="Q44" s="301" t="s">
        <v>1711</v>
      </c>
      <c r="R44" s="301" t="s">
        <v>1711</v>
      </c>
      <c r="S44" s="301" t="s">
        <v>1711</v>
      </c>
      <c r="T44" s="301" t="s">
        <v>1711</v>
      </c>
      <c r="U44" s="301" t="s">
        <v>1711</v>
      </c>
      <c r="V44" s="301" t="s">
        <v>1711</v>
      </c>
      <c r="W44" s="301" t="s">
        <v>1711</v>
      </c>
      <c r="X44" s="304" t="s">
        <v>1711</v>
      </c>
      <c r="Y44" s="301" t="s">
        <v>1711</v>
      </c>
      <c r="Z44" s="295"/>
      <c r="AA44" s="295"/>
      <c r="AB44" s="295"/>
      <c r="AC44" s="295"/>
      <c r="AD44" s="295"/>
      <c r="AE44" s="295"/>
    </row>
    <row r="45" spans="1:31" x14ac:dyDescent="0.3">
      <c r="A45" s="295"/>
      <c r="B45" s="310" t="s">
        <v>146</v>
      </c>
      <c r="C45" s="301" t="s">
        <v>434</v>
      </c>
      <c r="D45" s="301" t="s">
        <v>1828</v>
      </c>
      <c r="E45" s="324" t="s">
        <v>1829</v>
      </c>
      <c r="F45" s="301" t="s">
        <v>1711</v>
      </c>
      <c r="G45" s="301" t="s">
        <v>1711</v>
      </c>
      <c r="H45" s="305">
        <v>1E-3</v>
      </c>
      <c r="I45" s="324" t="s">
        <v>1830</v>
      </c>
      <c r="J45" s="305">
        <v>8.7099999999999997E-2</v>
      </c>
      <c r="K45" s="301">
        <v>2014</v>
      </c>
      <c r="L45" s="324" t="s">
        <v>1736</v>
      </c>
      <c r="M45" s="301" t="s">
        <v>1831</v>
      </c>
      <c r="N45" s="301">
        <v>2014</v>
      </c>
      <c r="O45" s="324" t="s">
        <v>1736</v>
      </c>
      <c r="P45" s="301" t="s">
        <v>1832</v>
      </c>
      <c r="Q45" s="301">
        <v>2014</v>
      </c>
      <c r="R45" s="324" t="s">
        <v>1736</v>
      </c>
      <c r="S45" s="301" t="s">
        <v>1833</v>
      </c>
      <c r="T45" s="301">
        <v>2018</v>
      </c>
      <c r="U45" s="324" t="s">
        <v>1732</v>
      </c>
      <c r="V45" s="301" t="s">
        <v>1711</v>
      </c>
      <c r="W45" s="304" t="s">
        <v>1711</v>
      </c>
      <c r="X45" s="304" t="s">
        <v>1711</v>
      </c>
      <c r="Y45" s="301" t="s">
        <v>1834</v>
      </c>
      <c r="Z45" s="325" t="s">
        <v>1731</v>
      </c>
      <c r="AA45" s="326"/>
      <c r="AB45" s="326"/>
      <c r="AC45" s="326"/>
      <c r="AD45" s="326"/>
      <c r="AE45" s="326"/>
    </row>
    <row r="46" spans="1:31" x14ac:dyDescent="0.3">
      <c r="A46" s="295"/>
      <c r="B46" s="310" t="s">
        <v>146</v>
      </c>
      <c r="C46" s="301" t="s">
        <v>265</v>
      </c>
      <c r="D46" s="301" t="s">
        <v>1711</v>
      </c>
      <c r="E46" s="304" t="s">
        <v>1711</v>
      </c>
      <c r="F46" s="301" t="s">
        <v>1711</v>
      </c>
      <c r="G46" s="301" t="s">
        <v>1711</v>
      </c>
      <c r="H46" s="301" t="s">
        <v>1711</v>
      </c>
      <c r="I46" s="301" t="s">
        <v>1711</v>
      </c>
      <c r="J46" s="301" t="s">
        <v>1711</v>
      </c>
      <c r="K46" s="301" t="s">
        <v>1711</v>
      </c>
      <c r="L46" s="301" t="s">
        <v>1711</v>
      </c>
      <c r="M46" s="301" t="s">
        <v>1711</v>
      </c>
      <c r="N46" s="301" t="s">
        <v>1711</v>
      </c>
      <c r="O46" s="304" t="s">
        <v>1711</v>
      </c>
      <c r="P46" s="301" t="s">
        <v>1835</v>
      </c>
      <c r="Q46" s="301">
        <v>2005</v>
      </c>
      <c r="R46" s="324" t="s">
        <v>1732</v>
      </c>
      <c r="S46" s="301" t="s">
        <v>1833</v>
      </c>
      <c r="T46" s="301" t="s">
        <v>1711</v>
      </c>
      <c r="U46" s="324" t="s">
        <v>1732</v>
      </c>
      <c r="V46" s="301" t="s">
        <v>1711</v>
      </c>
      <c r="W46" s="301" t="s">
        <v>1711</v>
      </c>
      <c r="X46" s="304" t="s">
        <v>1711</v>
      </c>
      <c r="Y46" s="301" t="s">
        <v>1711</v>
      </c>
      <c r="Z46" s="295"/>
      <c r="AA46" s="295"/>
      <c r="AB46" s="295"/>
      <c r="AC46" s="295"/>
      <c r="AD46" s="295"/>
      <c r="AE46" s="295"/>
    </row>
    <row r="47" spans="1:31" x14ac:dyDescent="0.3">
      <c r="A47" s="295"/>
      <c r="B47" s="310" t="s">
        <v>146</v>
      </c>
      <c r="C47" s="308" t="s">
        <v>435</v>
      </c>
      <c r="D47" s="301" t="s">
        <v>1711</v>
      </c>
      <c r="E47" s="301" t="s">
        <v>1711</v>
      </c>
      <c r="F47" s="301" t="s">
        <v>1711</v>
      </c>
      <c r="G47" s="301" t="s">
        <v>1711</v>
      </c>
      <c r="H47" s="301" t="s">
        <v>1711</v>
      </c>
      <c r="I47" s="301" t="s">
        <v>1711</v>
      </c>
      <c r="J47" s="301" t="s">
        <v>1789</v>
      </c>
      <c r="K47" s="301">
        <v>2010</v>
      </c>
      <c r="L47" s="324" t="s">
        <v>1734</v>
      </c>
      <c r="M47" s="301" t="s">
        <v>1836</v>
      </c>
      <c r="N47" s="301">
        <v>2014</v>
      </c>
      <c r="O47" s="324" t="s">
        <v>1767</v>
      </c>
      <c r="P47" s="301" t="s">
        <v>1711</v>
      </c>
      <c r="Q47" s="301" t="s">
        <v>1711</v>
      </c>
      <c r="R47" s="301" t="s">
        <v>1711</v>
      </c>
      <c r="S47" s="301" t="s">
        <v>1837</v>
      </c>
      <c r="T47" s="301">
        <v>2022</v>
      </c>
      <c r="U47" s="324" t="s">
        <v>1736</v>
      </c>
      <c r="V47" s="301" t="s">
        <v>1711</v>
      </c>
      <c r="W47" s="301" t="s">
        <v>1711</v>
      </c>
      <c r="X47" s="304" t="s">
        <v>1711</v>
      </c>
      <c r="Y47" s="301" t="s">
        <v>1838</v>
      </c>
      <c r="Z47" s="329" t="s">
        <v>1731</v>
      </c>
      <c r="AA47" s="295"/>
      <c r="AB47" s="295"/>
      <c r="AC47" s="295"/>
      <c r="AD47" s="295"/>
      <c r="AE47" s="295"/>
    </row>
    <row r="48" spans="1:31" x14ac:dyDescent="0.3">
      <c r="A48" s="295"/>
      <c r="B48" s="310" t="s">
        <v>146</v>
      </c>
      <c r="C48" s="301" t="s">
        <v>175</v>
      </c>
      <c r="D48" s="301" t="s">
        <v>1839</v>
      </c>
      <c r="E48" s="301" t="s">
        <v>1711</v>
      </c>
      <c r="F48" s="301" t="s">
        <v>1711</v>
      </c>
      <c r="G48" s="301" t="s">
        <v>1711</v>
      </c>
      <c r="H48" s="305">
        <v>8.9999999999999993E-3</v>
      </c>
      <c r="I48" s="324" t="s">
        <v>1830</v>
      </c>
      <c r="J48" s="301" t="s">
        <v>1840</v>
      </c>
      <c r="K48" s="301">
        <v>2021</v>
      </c>
      <c r="L48" s="324" t="s">
        <v>1841</v>
      </c>
      <c r="M48" s="301" t="s">
        <v>1795</v>
      </c>
      <c r="N48" s="301">
        <v>2012</v>
      </c>
      <c r="O48" s="324" t="s">
        <v>1841</v>
      </c>
      <c r="P48" s="301" t="s">
        <v>1842</v>
      </c>
      <c r="Q48" s="301">
        <v>2012</v>
      </c>
      <c r="R48" s="324" t="s">
        <v>1843</v>
      </c>
      <c r="S48" s="301" t="s">
        <v>1844</v>
      </c>
      <c r="T48" s="301">
        <v>2020</v>
      </c>
      <c r="U48" s="324" t="s">
        <v>1732</v>
      </c>
      <c r="V48" s="301" t="s">
        <v>1845</v>
      </c>
      <c r="W48" s="314" t="s">
        <v>1783</v>
      </c>
      <c r="X48" s="324" t="s">
        <v>1846</v>
      </c>
      <c r="Y48" s="301" t="s">
        <v>1711</v>
      </c>
      <c r="Z48" s="295"/>
      <c r="AA48" s="295"/>
      <c r="AB48" s="295"/>
      <c r="AC48" s="295"/>
      <c r="AD48" s="295"/>
      <c r="AE48" s="295"/>
    </row>
    <row r="49" spans="1:31" x14ac:dyDescent="0.3">
      <c r="A49" s="295"/>
      <c r="B49" s="310" t="s">
        <v>535</v>
      </c>
      <c r="C49" s="301" t="s">
        <v>268</v>
      </c>
      <c r="D49" s="301" t="s">
        <v>1711</v>
      </c>
      <c r="E49" s="301" t="s">
        <v>1711</v>
      </c>
      <c r="F49" s="301" t="s">
        <v>1711</v>
      </c>
      <c r="G49" s="301" t="s">
        <v>1711</v>
      </c>
      <c r="H49" s="301" t="s">
        <v>1711</v>
      </c>
      <c r="I49" s="301" t="s">
        <v>1711</v>
      </c>
      <c r="J49" s="301" t="s">
        <v>1847</v>
      </c>
      <c r="K49" s="301">
        <v>2013</v>
      </c>
      <c r="L49" s="324" t="s">
        <v>1848</v>
      </c>
      <c r="M49" s="303">
        <v>0.05</v>
      </c>
      <c r="N49" s="301" t="s">
        <v>1849</v>
      </c>
      <c r="O49" s="324" t="s">
        <v>1850</v>
      </c>
      <c r="P49" s="301" t="s">
        <v>1711</v>
      </c>
      <c r="Q49" s="301" t="s">
        <v>1711</v>
      </c>
      <c r="R49" s="301" t="s">
        <v>1711</v>
      </c>
      <c r="S49" s="301" t="s">
        <v>1711</v>
      </c>
      <c r="T49" s="301" t="s">
        <v>1711</v>
      </c>
      <c r="U49" s="301" t="s">
        <v>1711</v>
      </c>
      <c r="V49" s="301" t="s">
        <v>1711</v>
      </c>
      <c r="W49" s="301" t="s">
        <v>1711</v>
      </c>
      <c r="X49" s="304" t="s">
        <v>1711</v>
      </c>
      <c r="Y49" s="324" t="s">
        <v>1851</v>
      </c>
      <c r="Z49" s="295"/>
      <c r="AA49" s="295"/>
      <c r="AB49" s="295"/>
      <c r="AC49" s="295"/>
      <c r="AD49" s="295"/>
      <c r="AE49" s="295"/>
    </row>
    <row r="50" spans="1:31" x14ac:dyDescent="0.3">
      <c r="A50" s="295"/>
      <c r="B50" s="310" t="s">
        <v>1560</v>
      </c>
      <c r="C50" s="301" t="s">
        <v>269</v>
      </c>
      <c r="D50" s="301" t="s">
        <v>1711</v>
      </c>
      <c r="E50" s="301" t="s">
        <v>1711</v>
      </c>
      <c r="F50" s="301" t="s">
        <v>1711</v>
      </c>
      <c r="G50" s="301" t="s">
        <v>1711</v>
      </c>
      <c r="H50" s="301" t="s">
        <v>1711</v>
      </c>
      <c r="I50" s="301" t="s">
        <v>1711</v>
      </c>
      <c r="J50" s="301" t="s">
        <v>1711</v>
      </c>
      <c r="K50" s="301" t="s">
        <v>1711</v>
      </c>
      <c r="L50" s="301" t="s">
        <v>1711</v>
      </c>
      <c r="M50" s="301" t="s">
        <v>1711</v>
      </c>
      <c r="N50" s="301" t="s">
        <v>1711</v>
      </c>
      <c r="O50" s="304" t="s">
        <v>1711</v>
      </c>
      <c r="P50" s="301" t="s">
        <v>1711</v>
      </c>
      <c r="Q50" s="301" t="s">
        <v>1711</v>
      </c>
      <c r="R50" s="301" t="s">
        <v>1711</v>
      </c>
      <c r="S50" s="301" t="s">
        <v>1711</v>
      </c>
      <c r="T50" s="301" t="s">
        <v>1711</v>
      </c>
      <c r="U50" s="301" t="s">
        <v>1711</v>
      </c>
      <c r="V50" s="301" t="s">
        <v>1711</v>
      </c>
      <c r="W50" s="301" t="s">
        <v>1711</v>
      </c>
      <c r="X50" s="304" t="s">
        <v>1711</v>
      </c>
      <c r="Y50" s="301" t="s">
        <v>1711</v>
      </c>
      <c r="Z50" s="295"/>
      <c r="AA50" s="295"/>
      <c r="AB50" s="295"/>
      <c r="AC50" s="295"/>
      <c r="AD50" s="295"/>
      <c r="AE50" s="295"/>
    </row>
    <row r="51" spans="1:31" x14ac:dyDescent="0.3">
      <c r="A51" s="295"/>
      <c r="B51" s="310" t="s">
        <v>535</v>
      </c>
      <c r="C51" s="301" t="s">
        <v>270</v>
      </c>
      <c r="D51" s="301" t="s">
        <v>1711</v>
      </c>
      <c r="E51" s="301" t="s">
        <v>1711</v>
      </c>
      <c r="F51" s="301" t="s">
        <v>1711</v>
      </c>
      <c r="G51" s="301" t="s">
        <v>1711</v>
      </c>
      <c r="H51" s="301" t="s">
        <v>1711</v>
      </c>
      <c r="I51" s="301" t="s">
        <v>1711</v>
      </c>
      <c r="J51" s="301" t="s">
        <v>1711</v>
      </c>
      <c r="K51" s="301" t="s">
        <v>1711</v>
      </c>
      <c r="L51" s="301" t="s">
        <v>1711</v>
      </c>
      <c r="M51" s="301" t="s">
        <v>1711</v>
      </c>
      <c r="N51" s="301" t="s">
        <v>1711</v>
      </c>
      <c r="O51" s="304" t="s">
        <v>1711</v>
      </c>
      <c r="P51" s="301" t="s">
        <v>1711</v>
      </c>
      <c r="Q51" s="301" t="s">
        <v>1711</v>
      </c>
      <c r="R51" s="301" t="s">
        <v>1711</v>
      </c>
      <c r="S51" s="301" t="s">
        <v>1711</v>
      </c>
      <c r="T51" s="301" t="s">
        <v>1711</v>
      </c>
      <c r="U51" s="301" t="s">
        <v>1711</v>
      </c>
      <c r="V51" s="301" t="s">
        <v>1711</v>
      </c>
      <c r="W51" s="301" t="s">
        <v>1711</v>
      </c>
      <c r="X51" s="304" t="s">
        <v>1711</v>
      </c>
      <c r="Y51" s="301" t="s">
        <v>1711</v>
      </c>
      <c r="Z51" s="295"/>
      <c r="AA51" s="295"/>
      <c r="AB51" s="295"/>
      <c r="AC51" s="295"/>
      <c r="AD51" s="295"/>
      <c r="AE51" s="295"/>
    </row>
    <row r="52" spans="1:31" x14ac:dyDescent="0.3">
      <c r="A52" s="295"/>
      <c r="B52" s="310" t="s">
        <v>146</v>
      </c>
      <c r="C52" s="301" t="s">
        <v>782</v>
      </c>
      <c r="D52" s="330" t="s">
        <v>1852</v>
      </c>
      <c r="E52" s="301" t="s">
        <v>1711</v>
      </c>
      <c r="F52" s="301" t="s">
        <v>1711</v>
      </c>
      <c r="G52" s="301" t="s">
        <v>1711</v>
      </c>
      <c r="H52" s="301" t="s">
        <v>1711</v>
      </c>
      <c r="I52" s="301" t="s">
        <v>1711</v>
      </c>
      <c r="J52" s="301" t="s">
        <v>1711</v>
      </c>
      <c r="K52" s="301" t="s">
        <v>1711</v>
      </c>
      <c r="L52" s="301" t="s">
        <v>1711</v>
      </c>
      <c r="M52" s="301" t="s">
        <v>1711</v>
      </c>
      <c r="N52" s="301" t="s">
        <v>1711</v>
      </c>
      <c r="O52" s="304" t="s">
        <v>1711</v>
      </c>
      <c r="P52" s="301" t="s">
        <v>1853</v>
      </c>
      <c r="Q52" s="301">
        <v>2018</v>
      </c>
      <c r="R52" s="324" t="s">
        <v>1854</v>
      </c>
      <c r="S52" s="305">
        <v>5.0000000000000001E-3</v>
      </c>
      <c r="T52" s="301">
        <v>2022</v>
      </c>
      <c r="U52" s="324" t="s">
        <v>1732</v>
      </c>
      <c r="V52" s="301" t="s">
        <v>1711</v>
      </c>
      <c r="W52" s="301" t="s">
        <v>1711</v>
      </c>
      <c r="X52" s="304" t="s">
        <v>1711</v>
      </c>
      <c r="Y52" s="301" t="s">
        <v>1711</v>
      </c>
      <c r="Z52" s="295"/>
      <c r="AA52" s="295"/>
      <c r="AB52" s="295"/>
      <c r="AC52" s="295"/>
      <c r="AD52" s="295"/>
      <c r="AE52" s="295"/>
    </row>
    <row r="53" spans="1:31" x14ac:dyDescent="0.3">
      <c r="A53" s="295"/>
      <c r="B53" s="310" t="s">
        <v>144</v>
      </c>
      <c r="C53" s="301" t="s">
        <v>460</v>
      </c>
      <c r="D53" s="301" t="s">
        <v>1711</v>
      </c>
      <c r="E53" s="301" t="s">
        <v>1711</v>
      </c>
      <c r="F53" s="301" t="s">
        <v>1711</v>
      </c>
      <c r="G53" s="301" t="s">
        <v>1711</v>
      </c>
      <c r="H53" s="301" t="s">
        <v>1711</v>
      </c>
      <c r="I53" s="301" t="s">
        <v>1711</v>
      </c>
      <c r="J53" s="301" t="s">
        <v>1711</v>
      </c>
      <c r="K53" s="301" t="s">
        <v>1711</v>
      </c>
      <c r="L53" s="301" t="s">
        <v>1711</v>
      </c>
      <c r="M53" s="301" t="s">
        <v>1855</v>
      </c>
      <c r="N53" s="301">
        <v>2015</v>
      </c>
      <c r="O53" s="324" t="s">
        <v>1856</v>
      </c>
      <c r="P53" s="301" t="s">
        <v>1711</v>
      </c>
      <c r="Q53" s="301" t="s">
        <v>1711</v>
      </c>
      <c r="R53" s="301" t="s">
        <v>1711</v>
      </c>
      <c r="S53" s="301" t="s">
        <v>1711</v>
      </c>
      <c r="T53" s="301" t="s">
        <v>1711</v>
      </c>
      <c r="U53" s="301" t="s">
        <v>1711</v>
      </c>
      <c r="V53" s="301" t="s">
        <v>1857</v>
      </c>
      <c r="W53" s="301" t="s">
        <v>1858</v>
      </c>
      <c r="X53" s="324" t="s">
        <v>1859</v>
      </c>
      <c r="Y53" s="301" t="s">
        <v>1711</v>
      </c>
      <c r="Z53" s="295"/>
      <c r="AA53" s="295"/>
      <c r="AB53" s="295"/>
      <c r="AC53" s="295"/>
      <c r="AD53" s="295"/>
      <c r="AE53" s="295"/>
    </row>
    <row r="54" spans="1:31" x14ac:dyDescent="0.3">
      <c r="A54" s="295"/>
      <c r="B54" s="310" t="s">
        <v>146</v>
      </c>
      <c r="C54" s="301" t="s">
        <v>271</v>
      </c>
      <c r="D54" s="301" t="s">
        <v>1860</v>
      </c>
      <c r="E54" s="324" t="s">
        <v>1732</v>
      </c>
      <c r="F54" s="301" t="s">
        <v>1711</v>
      </c>
      <c r="G54" s="324" t="s">
        <v>1861</v>
      </c>
      <c r="H54" s="301" t="s">
        <v>1711</v>
      </c>
      <c r="I54" s="301" t="s">
        <v>1711</v>
      </c>
      <c r="J54" s="301" t="s">
        <v>1711</v>
      </c>
      <c r="K54" s="301" t="s">
        <v>1711</v>
      </c>
      <c r="L54" s="301" t="s">
        <v>1711</v>
      </c>
      <c r="M54" s="315" t="s">
        <v>1711</v>
      </c>
      <c r="N54" s="315" t="s">
        <v>1711</v>
      </c>
      <c r="O54" s="304" t="s">
        <v>1711</v>
      </c>
      <c r="P54" s="301" t="s">
        <v>1862</v>
      </c>
      <c r="Q54" s="301">
        <v>2014</v>
      </c>
      <c r="R54" s="324" t="s">
        <v>1732</v>
      </c>
      <c r="S54" s="301" t="s">
        <v>1863</v>
      </c>
      <c r="T54" s="301" t="s">
        <v>1711</v>
      </c>
      <c r="U54" s="324" t="s">
        <v>1732</v>
      </c>
      <c r="V54" s="301" t="s">
        <v>1864</v>
      </c>
      <c r="W54" s="301" t="s">
        <v>1865</v>
      </c>
      <c r="X54" s="324" t="s">
        <v>1866</v>
      </c>
      <c r="Y54" s="301" t="s">
        <v>1867</v>
      </c>
      <c r="Z54" s="329" t="s">
        <v>1732</v>
      </c>
      <c r="AA54" s="295"/>
      <c r="AB54" s="295"/>
      <c r="AC54" s="295"/>
      <c r="AD54" s="295"/>
      <c r="AE54" s="295"/>
    </row>
    <row r="55" spans="1:31" x14ac:dyDescent="0.3">
      <c r="A55" s="295"/>
      <c r="B55" s="310" t="s">
        <v>146</v>
      </c>
      <c r="C55" s="301" t="s">
        <v>412</v>
      </c>
      <c r="D55" s="301" t="s">
        <v>1868</v>
      </c>
      <c r="E55" s="324" t="s">
        <v>1869</v>
      </c>
      <c r="F55" s="301" t="s">
        <v>1711</v>
      </c>
      <c r="G55" s="301" t="s">
        <v>1711</v>
      </c>
      <c r="H55" s="314" t="s">
        <v>1870</v>
      </c>
      <c r="I55" s="301" t="s">
        <v>1711</v>
      </c>
      <c r="J55" s="301" t="s">
        <v>1871</v>
      </c>
      <c r="K55" s="301">
        <v>2010</v>
      </c>
      <c r="L55" s="324" t="s">
        <v>1767</v>
      </c>
      <c r="M55" s="301" t="s">
        <v>1872</v>
      </c>
      <c r="N55" s="301">
        <v>2010</v>
      </c>
      <c r="O55" s="324" t="s">
        <v>1767</v>
      </c>
      <c r="P55" s="301" t="s">
        <v>1711</v>
      </c>
      <c r="Q55" s="301" t="s">
        <v>1711</v>
      </c>
      <c r="R55" s="301" t="s">
        <v>1711</v>
      </c>
      <c r="S55" s="301" t="s">
        <v>1873</v>
      </c>
      <c r="T55" s="301">
        <v>2023</v>
      </c>
      <c r="U55" s="324" t="s">
        <v>1767</v>
      </c>
      <c r="V55" s="301" t="s">
        <v>1874</v>
      </c>
      <c r="W55" s="301" t="s">
        <v>1783</v>
      </c>
      <c r="X55" s="324" t="s">
        <v>1732</v>
      </c>
      <c r="Y55" s="324" t="s">
        <v>1875</v>
      </c>
      <c r="Z55" s="295"/>
      <c r="AA55" s="295"/>
      <c r="AB55" s="295"/>
      <c r="AC55" s="295"/>
      <c r="AD55" s="295"/>
      <c r="AE55" s="295"/>
    </row>
    <row r="56" spans="1:31" x14ac:dyDescent="0.3">
      <c r="A56" s="295"/>
      <c r="B56" s="310" t="s">
        <v>146</v>
      </c>
      <c r="C56" s="306" t="s">
        <v>1876</v>
      </c>
      <c r="D56" s="301" t="s">
        <v>1711</v>
      </c>
      <c r="E56" s="304" t="s">
        <v>1711</v>
      </c>
      <c r="F56" s="301" t="s">
        <v>1711</v>
      </c>
      <c r="G56" s="301" t="s">
        <v>1711</v>
      </c>
      <c r="H56" s="315" t="s">
        <v>1711</v>
      </c>
      <c r="I56" s="301" t="s">
        <v>1711</v>
      </c>
      <c r="J56" s="301" t="s">
        <v>1711</v>
      </c>
      <c r="K56" s="301" t="s">
        <v>1711</v>
      </c>
      <c r="L56" s="304" t="s">
        <v>1711</v>
      </c>
      <c r="M56" s="301" t="s">
        <v>1711</v>
      </c>
      <c r="N56" s="301" t="s">
        <v>1711</v>
      </c>
      <c r="O56" s="304" t="s">
        <v>1711</v>
      </c>
      <c r="P56" s="301" t="s">
        <v>1711</v>
      </c>
      <c r="Q56" s="301" t="s">
        <v>1711</v>
      </c>
      <c r="R56" s="301" t="s">
        <v>1711</v>
      </c>
      <c r="S56" s="301" t="s">
        <v>1711</v>
      </c>
      <c r="T56" s="301" t="s">
        <v>1711</v>
      </c>
      <c r="U56" s="304" t="s">
        <v>1711</v>
      </c>
      <c r="V56" s="301" t="s">
        <v>1711</v>
      </c>
      <c r="W56" s="301" t="s">
        <v>1711</v>
      </c>
      <c r="X56" s="304" t="s">
        <v>1711</v>
      </c>
      <c r="Y56" s="304" t="s">
        <v>1711</v>
      </c>
      <c r="Z56" s="295"/>
      <c r="AA56" s="295"/>
      <c r="AB56" s="295"/>
      <c r="AC56" s="295"/>
      <c r="AD56" s="295"/>
      <c r="AE56" s="295"/>
    </row>
    <row r="57" spans="1:31" x14ac:dyDescent="0.3">
      <c r="A57" s="295"/>
      <c r="B57" s="310" t="s">
        <v>146</v>
      </c>
      <c r="C57" s="308" t="s">
        <v>170</v>
      </c>
      <c r="D57" s="301" t="s">
        <v>1711</v>
      </c>
      <c r="E57" s="301" t="s">
        <v>1711</v>
      </c>
      <c r="F57" s="301" t="s">
        <v>1711</v>
      </c>
      <c r="G57" s="301" t="s">
        <v>1711</v>
      </c>
      <c r="H57" s="330" t="s">
        <v>1877</v>
      </c>
      <c r="I57" s="324" t="s">
        <v>1767</v>
      </c>
      <c r="J57" s="308" t="s">
        <v>1878</v>
      </c>
      <c r="K57" s="308" t="s">
        <v>1879</v>
      </c>
      <c r="L57" s="324" t="s">
        <v>1788</v>
      </c>
      <c r="M57" s="308" t="s">
        <v>1880</v>
      </c>
      <c r="N57" s="308" t="s">
        <v>1879</v>
      </c>
      <c r="O57" s="324" t="s">
        <v>1788</v>
      </c>
      <c r="P57" s="308" t="s">
        <v>1881</v>
      </c>
      <c r="Q57" s="308" t="s">
        <v>1879</v>
      </c>
      <c r="R57" s="324" t="s">
        <v>1788</v>
      </c>
      <c r="S57" s="301" t="s">
        <v>1882</v>
      </c>
      <c r="T57" s="301">
        <v>2022</v>
      </c>
      <c r="U57" s="324" t="s">
        <v>1883</v>
      </c>
      <c r="V57" s="301" t="s">
        <v>1884</v>
      </c>
      <c r="W57" s="301" t="s">
        <v>1783</v>
      </c>
      <c r="X57" s="324" t="s">
        <v>1732</v>
      </c>
      <c r="Y57" s="301" t="s">
        <v>1885</v>
      </c>
      <c r="Z57" s="325" t="s">
        <v>1731</v>
      </c>
      <c r="AA57" s="326"/>
      <c r="AB57" s="326"/>
      <c r="AC57" s="326"/>
      <c r="AD57" s="326"/>
      <c r="AE57" s="326"/>
    </row>
    <row r="58" spans="1:31" x14ac:dyDescent="0.3">
      <c r="A58" s="295"/>
      <c r="B58" s="310" t="s">
        <v>146</v>
      </c>
      <c r="C58" s="301" t="s">
        <v>276</v>
      </c>
      <c r="D58" s="301" t="s">
        <v>1886</v>
      </c>
      <c r="E58" s="324" t="s">
        <v>1887</v>
      </c>
      <c r="F58" s="301" t="s">
        <v>1711</v>
      </c>
      <c r="G58" s="301" t="s">
        <v>1711</v>
      </c>
      <c r="H58" s="301" t="s">
        <v>1711</v>
      </c>
      <c r="I58" s="301" t="s">
        <v>1711</v>
      </c>
      <c r="J58" s="301" t="s">
        <v>1888</v>
      </c>
      <c r="K58" s="301">
        <v>2014</v>
      </c>
      <c r="L58" s="324" t="s">
        <v>1767</v>
      </c>
      <c r="M58" s="305">
        <v>3.3000000000000002E-2</v>
      </c>
      <c r="N58" s="301">
        <v>2019</v>
      </c>
      <c r="O58" s="324" t="s">
        <v>1767</v>
      </c>
      <c r="P58" s="301" t="s">
        <v>1711</v>
      </c>
      <c r="Q58" s="301" t="s">
        <v>1711</v>
      </c>
      <c r="R58" s="301" t="s">
        <v>1711</v>
      </c>
      <c r="S58" s="301" t="s">
        <v>1889</v>
      </c>
      <c r="T58" s="301" t="s">
        <v>1711</v>
      </c>
      <c r="U58" s="324" t="s">
        <v>1732</v>
      </c>
      <c r="V58" s="301" t="s">
        <v>1711</v>
      </c>
      <c r="W58" s="301" t="s">
        <v>1711</v>
      </c>
      <c r="X58" s="304" t="s">
        <v>1711</v>
      </c>
      <c r="Y58" s="301" t="s">
        <v>1711</v>
      </c>
      <c r="Z58" s="295"/>
      <c r="AA58" s="295"/>
      <c r="AB58" s="295"/>
      <c r="AC58" s="295"/>
      <c r="AD58" s="295"/>
      <c r="AE58" s="295"/>
    </row>
    <row r="59" spans="1:31" x14ac:dyDescent="0.3">
      <c r="A59" s="295"/>
      <c r="B59" s="310" t="s">
        <v>535</v>
      </c>
      <c r="C59" s="301" t="s">
        <v>278</v>
      </c>
      <c r="D59" s="301" t="s">
        <v>1711</v>
      </c>
      <c r="E59" s="301" t="s">
        <v>1711</v>
      </c>
      <c r="F59" s="301" t="s">
        <v>1711</v>
      </c>
      <c r="G59" s="301" t="s">
        <v>1711</v>
      </c>
      <c r="H59" s="301" t="s">
        <v>1711</v>
      </c>
      <c r="I59" s="301" t="s">
        <v>1711</v>
      </c>
      <c r="J59" s="301" t="s">
        <v>1711</v>
      </c>
      <c r="K59" s="301" t="s">
        <v>1711</v>
      </c>
      <c r="L59" s="301" t="s">
        <v>1711</v>
      </c>
      <c r="M59" s="303">
        <v>0.1</v>
      </c>
      <c r="N59" s="301">
        <v>2024</v>
      </c>
      <c r="O59" s="324" t="s">
        <v>1890</v>
      </c>
      <c r="P59" s="301" t="s">
        <v>1711</v>
      </c>
      <c r="Q59" s="301" t="s">
        <v>1711</v>
      </c>
      <c r="R59" s="301" t="s">
        <v>1711</v>
      </c>
      <c r="S59" s="301" t="s">
        <v>1711</v>
      </c>
      <c r="T59" s="301" t="s">
        <v>1711</v>
      </c>
      <c r="U59" s="301" t="s">
        <v>1711</v>
      </c>
      <c r="V59" s="301" t="s">
        <v>1711</v>
      </c>
      <c r="W59" s="301" t="s">
        <v>1711</v>
      </c>
      <c r="X59" s="301" t="s">
        <v>1711</v>
      </c>
      <c r="Y59" s="301" t="s">
        <v>1891</v>
      </c>
      <c r="Z59" s="325" t="s">
        <v>1890</v>
      </c>
      <c r="AA59" s="326"/>
      <c r="AB59" s="326"/>
      <c r="AC59" s="326"/>
      <c r="AD59" s="326"/>
      <c r="AE59" s="326"/>
    </row>
    <row r="60" spans="1:31" x14ac:dyDescent="0.3">
      <c r="A60" s="295"/>
      <c r="B60" s="310" t="s">
        <v>146</v>
      </c>
      <c r="C60" s="301" t="s">
        <v>280</v>
      </c>
      <c r="D60" s="301" t="s">
        <v>1892</v>
      </c>
      <c r="E60" s="324" t="s">
        <v>1732</v>
      </c>
      <c r="F60" s="301" t="s">
        <v>1711</v>
      </c>
      <c r="G60" s="301" t="s">
        <v>1711</v>
      </c>
      <c r="H60" s="330" t="s">
        <v>1893</v>
      </c>
      <c r="I60" s="324" t="s">
        <v>1767</v>
      </c>
      <c r="J60" s="301" t="s">
        <v>1894</v>
      </c>
      <c r="K60" s="301">
        <v>2014</v>
      </c>
      <c r="L60" s="324" t="s">
        <v>1767</v>
      </c>
      <c r="M60" s="301" t="s">
        <v>1895</v>
      </c>
      <c r="N60" s="301">
        <v>2014</v>
      </c>
      <c r="O60" s="324" t="s">
        <v>1767</v>
      </c>
      <c r="P60" s="301" t="s">
        <v>1711</v>
      </c>
      <c r="Q60" s="301" t="s">
        <v>1711</v>
      </c>
      <c r="R60" s="301" t="s">
        <v>1711</v>
      </c>
      <c r="S60" s="301" t="s">
        <v>1882</v>
      </c>
      <c r="T60" s="301">
        <v>2022</v>
      </c>
      <c r="U60" s="324" t="s">
        <v>1767</v>
      </c>
      <c r="V60" s="301" t="s">
        <v>1711</v>
      </c>
      <c r="W60" s="301" t="s">
        <v>1711</v>
      </c>
      <c r="X60" s="304" t="s">
        <v>1711</v>
      </c>
      <c r="Y60" s="301" t="s">
        <v>1896</v>
      </c>
      <c r="Z60" s="325" t="s">
        <v>1732</v>
      </c>
      <c r="AA60" s="326"/>
      <c r="AB60" s="326"/>
      <c r="AC60" s="326"/>
      <c r="AD60" s="326"/>
      <c r="AE60" s="326"/>
    </row>
    <row r="61" spans="1:31" x14ac:dyDescent="0.3">
      <c r="A61" s="295"/>
      <c r="B61" s="310" t="s">
        <v>146</v>
      </c>
      <c r="C61" s="301" t="s">
        <v>174</v>
      </c>
      <c r="D61" s="301" t="s">
        <v>1711</v>
      </c>
      <c r="E61" s="301" t="s">
        <v>1711</v>
      </c>
      <c r="F61" s="301" t="s">
        <v>1711</v>
      </c>
      <c r="G61" s="301" t="s">
        <v>1711</v>
      </c>
      <c r="H61" s="301" t="s">
        <v>1711</v>
      </c>
      <c r="I61" s="301" t="s">
        <v>1711</v>
      </c>
      <c r="J61" s="301" t="s">
        <v>1711</v>
      </c>
      <c r="K61" s="301" t="s">
        <v>1711</v>
      </c>
      <c r="L61" s="301" t="s">
        <v>1711</v>
      </c>
      <c r="M61" s="301" t="s">
        <v>1711</v>
      </c>
      <c r="N61" s="301" t="s">
        <v>1711</v>
      </c>
      <c r="O61" s="304" t="s">
        <v>1711</v>
      </c>
      <c r="P61" s="301" t="s">
        <v>1711</v>
      </c>
      <c r="Q61" s="301" t="s">
        <v>1711</v>
      </c>
      <c r="R61" s="301" t="s">
        <v>1711</v>
      </c>
      <c r="S61" s="301" t="s">
        <v>1711</v>
      </c>
      <c r="T61" s="301" t="s">
        <v>1711</v>
      </c>
      <c r="U61" s="301" t="s">
        <v>1711</v>
      </c>
      <c r="V61" s="301" t="s">
        <v>1711</v>
      </c>
      <c r="W61" s="301" t="s">
        <v>1711</v>
      </c>
      <c r="X61" s="304" t="s">
        <v>1711</v>
      </c>
      <c r="Y61" s="301" t="s">
        <v>1711</v>
      </c>
      <c r="Z61" s="295"/>
      <c r="AA61" s="295"/>
      <c r="AB61" s="295"/>
      <c r="AC61" s="295"/>
      <c r="AD61" s="295"/>
      <c r="AE61" s="295"/>
    </row>
    <row r="62" spans="1:31" x14ac:dyDescent="0.3">
      <c r="A62" s="295"/>
      <c r="B62" s="310" t="s">
        <v>145</v>
      </c>
      <c r="C62" s="301" t="s">
        <v>169</v>
      </c>
      <c r="D62" s="301" t="s">
        <v>1897</v>
      </c>
      <c r="E62" s="324" t="s">
        <v>1898</v>
      </c>
      <c r="F62" s="301" t="s">
        <v>1899</v>
      </c>
      <c r="G62" s="324" t="s">
        <v>1900</v>
      </c>
      <c r="H62" s="301" t="s">
        <v>1711</v>
      </c>
      <c r="I62" s="301" t="s">
        <v>1711</v>
      </c>
      <c r="J62" s="316" t="s">
        <v>1901</v>
      </c>
      <c r="K62" s="301" t="s">
        <v>1711</v>
      </c>
      <c r="L62" s="309" t="s">
        <v>1711</v>
      </c>
      <c r="M62" s="303">
        <v>0.1</v>
      </c>
      <c r="N62" s="301">
        <v>2018</v>
      </c>
      <c r="O62" s="324" t="s">
        <v>1902</v>
      </c>
      <c r="P62" s="301" t="s">
        <v>1711</v>
      </c>
      <c r="Q62" s="301" t="s">
        <v>1711</v>
      </c>
      <c r="R62" s="304" t="s">
        <v>1711</v>
      </c>
      <c r="S62" s="301" t="s">
        <v>1711</v>
      </c>
      <c r="T62" s="301" t="s">
        <v>1711</v>
      </c>
      <c r="U62" s="301" t="s">
        <v>1711</v>
      </c>
      <c r="V62" s="301" t="s">
        <v>1711</v>
      </c>
      <c r="W62" s="301" t="s">
        <v>1711</v>
      </c>
      <c r="X62" s="304" t="s">
        <v>1711</v>
      </c>
      <c r="Y62" s="301" t="s">
        <v>1711</v>
      </c>
      <c r="Z62" s="295"/>
      <c r="AA62" s="295"/>
      <c r="AB62" s="295"/>
      <c r="AC62" s="295"/>
      <c r="AD62" s="295"/>
      <c r="AE62" s="295"/>
    </row>
    <row r="63" spans="1:31" x14ac:dyDescent="0.3">
      <c r="A63" s="295"/>
      <c r="B63" s="310" t="s">
        <v>145</v>
      </c>
      <c r="C63" s="327" t="s">
        <v>1903</v>
      </c>
      <c r="D63" s="301" t="s">
        <v>1711</v>
      </c>
      <c r="E63" s="301" t="s">
        <v>1711</v>
      </c>
      <c r="F63" s="301" t="s">
        <v>1711</v>
      </c>
      <c r="G63" s="301" t="s">
        <v>1711</v>
      </c>
      <c r="H63" s="301" t="s">
        <v>1711</v>
      </c>
      <c r="I63" s="301" t="s">
        <v>1711</v>
      </c>
      <c r="J63" s="301" t="s">
        <v>1711</v>
      </c>
      <c r="K63" s="301" t="s">
        <v>1711</v>
      </c>
      <c r="L63" s="301" t="s">
        <v>1711</v>
      </c>
      <c r="M63" s="301" t="s">
        <v>1711</v>
      </c>
      <c r="N63" s="301" t="s">
        <v>1711</v>
      </c>
      <c r="O63" s="304" t="s">
        <v>1711</v>
      </c>
      <c r="P63" s="301" t="s">
        <v>1711</v>
      </c>
      <c r="Q63" s="301" t="s">
        <v>1711</v>
      </c>
      <c r="R63" s="301" t="s">
        <v>1711</v>
      </c>
      <c r="S63" s="301" t="s">
        <v>1711</v>
      </c>
      <c r="T63" s="301" t="s">
        <v>1711</v>
      </c>
      <c r="U63" s="301" t="s">
        <v>1711</v>
      </c>
      <c r="V63" s="301" t="s">
        <v>1711</v>
      </c>
      <c r="W63" s="301" t="s">
        <v>1711</v>
      </c>
      <c r="X63" s="304" t="s">
        <v>1711</v>
      </c>
      <c r="Y63" s="301" t="s">
        <v>1711</v>
      </c>
      <c r="Z63" s="295"/>
      <c r="AA63" s="295"/>
      <c r="AB63" s="295"/>
      <c r="AC63" s="295"/>
      <c r="AD63" s="295"/>
      <c r="AE63" s="295"/>
    </row>
    <row r="64" spans="1:31" x14ac:dyDescent="0.3">
      <c r="A64" s="295"/>
      <c r="B64" s="310" t="s">
        <v>145</v>
      </c>
      <c r="C64" s="327" t="s">
        <v>1904</v>
      </c>
      <c r="D64" s="301" t="s">
        <v>1711</v>
      </c>
      <c r="E64" s="301" t="s">
        <v>1711</v>
      </c>
      <c r="F64" s="301" t="s">
        <v>1711</v>
      </c>
      <c r="G64" s="301" t="s">
        <v>1711</v>
      </c>
      <c r="H64" s="301" t="s">
        <v>1711</v>
      </c>
      <c r="I64" s="301" t="s">
        <v>1711</v>
      </c>
      <c r="J64" s="301" t="s">
        <v>1711</v>
      </c>
      <c r="K64" s="301" t="s">
        <v>1711</v>
      </c>
      <c r="L64" s="301" t="s">
        <v>1711</v>
      </c>
      <c r="M64" s="301" t="s">
        <v>1711</v>
      </c>
      <c r="N64" s="301" t="s">
        <v>1711</v>
      </c>
      <c r="O64" s="304" t="s">
        <v>1711</v>
      </c>
      <c r="P64" s="301" t="s">
        <v>1711</v>
      </c>
      <c r="Q64" s="301" t="s">
        <v>1711</v>
      </c>
      <c r="R64" s="301" t="s">
        <v>1711</v>
      </c>
      <c r="S64" s="301" t="s">
        <v>1711</v>
      </c>
      <c r="T64" s="301" t="s">
        <v>1711</v>
      </c>
      <c r="U64" s="301" t="s">
        <v>1711</v>
      </c>
      <c r="V64" s="301" t="s">
        <v>1711</v>
      </c>
      <c r="W64" s="301" t="s">
        <v>1711</v>
      </c>
      <c r="X64" s="304" t="s">
        <v>1711</v>
      </c>
      <c r="Y64" s="301" t="s">
        <v>1711</v>
      </c>
      <c r="Z64" s="295"/>
      <c r="AA64" s="295"/>
      <c r="AB64" s="295"/>
      <c r="AC64" s="295"/>
      <c r="AD64" s="295"/>
      <c r="AE64" s="295"/>
    </row>
    <row r="65" spans="1:31" x14ac:dyDescent="0.3">
      <c r="A65" s="295"/>
      <c r="B65" s="310" t="s">
        <v>145</v>
      </c>
      <c r="C65" s="327" t="s">
        <v>1905</v>
      </c>
      <c r="D65" s="301" t="s">
        <v>1711</v>
      </c>
      <c r="E65" s="301" t="s">
        <v>1711</v>
      </c>
      <c r="F65" s="301" t="s">
        <v>1711</v>
      </c>
      <c r="G65" s="301" t="s">
        <v>1711</v>
      </c>
      <c r="H65" s="301" t="s">
        <v>1711</v>
      </c>
      <c r="I65" s="301" t="s">
        <v>1711</v>
      </c>
      <c r="J65" s="301" t="s">
        <v>1711</v>
      </c>
      <c r="K65" s="301" t="s">
        <v>1711</v>
      </c>
      <c r="L65" s="301" t="s">
        <v>1711</v>
      </c>
      <c r="M65" s="301" t="s">
        <v>1711</v>
      </c>
      <c r="N65" s="301" t="s">
        <v>1711</v>
      </c>
      <c r="O65" s="304" t="s">
        <v>1711</v>
      </c>
      <c r="P65" s="301" t="s">
        <v>1711</v>
      </c>
      <c r="Q65" s="301" t="s">
        <v>1711</v>
      </c>
      <c r="R65" s="301" t="s">
        <v>1711</v>
      </c>
      <c r="S65" s="301" t="s">
        <v>1711</v>
      </c>
      <c r="T65" s="301" t="s">
        <v>1711</v>
      </c>
      <c r="U65" s="301" t="s">
        <v>1711</v>
      </c>
      <c r="V65" s="301" t="s">
        <v>1906</v>
      </c>
      <c r="W65" s="301" t="s">
        <v>1907</v>
      </c>
      <c r="X65" s="324" t="s">
        <v>1908</v>
      </c>
      <c r="Y65" s="301" t="s">
        <v>1711</v>
      </c>
      <c r="Z65" s="295"/>
      <c r="AA65" s="295"/>
      <c r="AB65" s="295"/>
      <c r="AC65" s="295"/>
      <c r="AD65" s="295"/>
      <c r="AE65" s="295"/>
    </row>
    <row r="66" spans="1:31" x14ac:dyDescent="0.3">
      <c r="A66" s="295"/>
      <c r="B66" s="310" t="s">
        <v>145</v>
      </c>
      <c r="C66" s="301" t="s">
        <v>181</v>
      </c>
      <c r="D66" s="301" t="s">
        <v>1711</v>
      </c>
      <c r="E66" s="301" t="s">
        <v>1711</v>
      </c>
      <c r="F66" s="301" t="s">
        <v>1909</v>
      </c>
      <c r="G66" s="324" t="s">
        <v>1910</v>
      </c>
      <c r="H66" s="301" t="s">
        <v>1711</v>
      </c>
      <c r="I66" s="301" t="s">
        <v>1711</v>
      </c>
      <c r="J66" s="301" t="s">
        <v>1911</v>
      </c>
      <c r="K66" s="301">
        <v>2016</v>
      </c>
      <c r="L66" s="324" t="s">
        <v>1912</v>
      </c>
      <c r="M66" s="303">
        <v>0.05</v>
      </c>
      <c r="N66" s="301">
        <v>2016</v>
      </c>
      <c r="O66" s="324" t="s">
        <v>1913</v>
      </c>
      <c r="P66" s="301" t="s">
        <v>1711</v>
      </c>
      <c r="Q66" s="301" t="s">
        <v>1711</v>
      </c>
      <c r="R66" s="301" t="s">
        <v>1711</v>
      </c>
      <c r="S66" s="301" t="s">
        <v>1711</v>
      </c>
      <c r="T66" s="301" t="s">
        <v>1711</v>
      </c>
      <c r="U66" s="301" t="s">
        <v>1711</v>
      </c>
      <c r="V66" s="301" t="s">
        <v>1914</v>
      </c>
      <c r="W66" s="301" t="s">
        <v>1783</v>
      </c>
      <c r="X66" s="324" t="s">
        <v>1913</v>
      </c>
      <c r="Y66" s="301" t="s">
        <v>1915</v>
      </c>
      <c r="Z66" s="325" t="s">
        <v>1916</v>
      </c>
      <c r="AA66" s="326"/>
      <c r="AB66" s="326"/>
      <c r="AC66" s="326"/>
      <c r="AD66" s="326"/>
      <c r="AE66" s="295"/>
    </row>
    <row r="67" spans="1:31" x14ac:dyDescent="0.3">
      <c r="A67" s="295"/>
      <c r="B67" s="310" t="s">
        <v>146</v>
      </c>
      <c r="C67" s="301" t="s">
        <v>282</v>
      </c>
      <c r="D67" s="301" t="s">
        <v>1917</v>
      </c>
      <c r="E67" s="324" t="s">
        <v>1918</v>
      </c>
      <c r="F67" s="301" t="s">
        <v>1711</v>
      </c>
      <c r="G67" s="301" t="s">
        <v>1711</v>
      </c>
      <c r="H67" s="301" t="s">
        <v>1711</v>
      </c>
      <c r="I67" s="301" t="s">
        <v>1711</v>
      </c>
      <c r="J67" s="301" t="s">
        <v>1919</v>
      </c>
      <c r="K67" s="301">
        <v>2017</v>
      </c>
      <c r="L67" s="324" t="s">
        <v>1920</v>
      </c>
      <c r="M67" s="301" t="s">
        <v>1711</v>
      </c>
      <c r="N67" s="301" t="s">
        <v>1711</v>
      </c>
      <c r="O67" s="304" t="s">
        <v>1711</v>
      </c>
      <c r="P67" s="301" t="s">
        <v>1921</v>
      </c>
      <c r="Q67" s="301" t="s">
        <v>1711</v>
      </c>
      <c r="R67" s="324" t="s">
        <v>1732</v>
      </c>
      <c r="S67" s="301" t="s">
        <v>1922</v>
      </c>
      <c r="T67" s="301" t="s">
        <v>1711</v>
      </c>
      <c r="U67" s="324" t="s">
        <v>1732</v>
      </c>
      <c r="V67" s="301" t="s">
        <v>1711</v>
      </c>
      <c r="W67" s="301" t="s">
        <v>1711</v>
      </c>
      <c r="X67" s="304" t="s">
        <v>1711</v>
      </c>
      <c r="Y67" s="301" t="s">
        <v>1711</v>
      </c>
      <c r="Z67" s="295"/>
      <c r="AA67" s="295"/>
      <c r="AB67" s="295"/>
      <c r="AC67" s="295"/>
      <c r="AD67" s="295"/>
      <c r="AE67" s="295"/>
    </row>
    <row r="68" spans="1:31" x14ac:dyDescent="0.3">
      <c r="A68" s="295"/>
      <c r="B68" s="310" t="s">
        <v>520</v>
      </c>
      <c r="C68" s="301" t="s">
        <v>283</v>
      </c>
      <c r="D68" s="301" t="s">
        <v>1711</v>
      </c>
      <c r="E68" s="301" t="s">
        <v>1711</v>
      </c>
      <c r="F68" s="301" t="s">
        <v>1711</v>
      </c>
      <c r="G68" s="301" t="s">
        <v>1711</v>
      </c>
      <c r="H68" s="301" t="s">
        <v>1923</v>
      </c>
      <c r="I68" s="301" t="s">
        <v>1711</v>
      </c>
      <c r="J68" s="301" t="s">
        <v>1711</v>
      </c>
      <c r="K68" s="301" t="s">
        <v>1711</v>
      </c>
      <c r="L68" s="301" t="s">
        <v>1711</v>
      </c>
      <c r="M68" s="301" t="s">
        <v>1711</v>
      </c>
      <c r="N68" s="301" t="s">
        <v>1711</v>
      </c>
      <c r="O68" s="304" t="s">
        <v>1711</v>
      </c>
      <c r="P68" s="301" t="s">
        <v>1711</v>
      </c>
      <c r="Q68" s="301" t="s">
        <v>1711</v>
      </c>
      <c r="R68" s="301" t="s">
        <v>1711</v>
      </c>
      <c r="S68" s="301" t="s">
        <v>1711</v>
      </c>
      <c r="T68" s="301" t="s">
        <v>1711</v>
      </c>
      <c r="U68" s="301" t="s">
        <v>1711</v>
      </c>
      <c r="V68" s="301" t="s">
        <v>1711</v>
      </c>
      <c r="W68" s="301" t="s">
        <v>1711</v>
      </c>
      <c r="X68" s="304" t="s">
        <v>1711</v>
      </c>
      <c r="Y68" s="301" t="s">
        <v>1711</v>
      </c>
      <c r="Z68" s="295"/>
      <c r="AA68" s="295"/>
      <c r="AB68" s="295"/>
      <c r="AC68" s="295"/>
      <c r="AD68" s="295"/>
      <c r="AE68" s="295"/>
    </row>
    <row r="69" spans="1:31" x14ac:dyDescent="0.3">
      <c r="A69" s="295"/>
      <c r="B69" s="310" t="s">
        <v>146</v>
      </c>
      <c r="C69" s="301" t="s">
        <v>284</v>
      </c>
      <c r="D69" s="301" t="s">
        <v>1924</v>
      </c>
      <c r="E69" s="324" t="s">
        <v>1732</v>
      </c>
      <c r="F69" s="301" t="s">
        <v>1711</v>
      </c>
      <c r="G69" s="301" t="s">
        <v>1711</v>
      </c>
      <c r="H69" s="301" t="s">
        <v>1925</v>
      </c>
      <c r="I69" s="324" t="s">
        <v>1926</v>
      </c>
      <c r="J69" s="301" t="s">
        <v>1711</v>
      </c>
      <c r="K69" s="301" t="s">
        <v>1711</v>
      </c>
      <c r="L69" s="301" t="s">
        <v>1711</v>
      </c>
      <c r="M69" s="301" t="s">
        <v>1711</v>
      </c>
      <c r="N69" s="301" t="s">
        <v>1711</v>
      </c>
      <c r="O69" s="301" t="s">
        <v>1711</v>
      </c>
      <c r="P69" s="314" t="s">
        <v>1927</v>
      </c>
      <c r="Q69" s="315" t="s">
        <v>1711</v>
      </c>
      <c r="R69" s="324" t="s">
        <v>1786</v>
      </c>
      <c r="S69" s="301" t="s">
        <v>1928</v>
      </c>
      <c r="T69" s="301">
        <v>2014</v>
      </c>
      <c r="U69" s="324" t="s">
        <v>1929</v>
      </c>
      <c r="V69" s="301" t="s">
        <v>1711</v>
      </c>
      <c r="W69" s="304" t="s">
        <v>1711</v>
      </c>
      <c r="X69" s="304" t="s">
        <v>1711</v>
      </c>
      <c r="Y69" s="301" t="s">
        <v>1711</v>
      </c>
      <c r="Z69" s="295"/>
      <c r="AA69" s="295"/>
      <c r="AB69" s="295"/>
      <c r="AC69" s="295"/>
      <c r="AD69" s="295"/>
      <c r="AE69" s="295"/>
    </row>
    <row r="70" spans="1:31" x14ac:dyDescent="0.3">
      <c r="A70" s="295"/>
      <c r="B70" s="310" t="s">
        <v>145</v>
      </c>
      <c r="C70" s="301" t="s">
        <v>1930</v>
      </c>
      <c r="D70" s="301" t="s">
        <v>1711</v>
      </c>
      <c r="E70" s="301" t="s">
        <v>1711</v>
      </c>
      <c r="F70" s="301" t="s">
        <v>1711</v>
      </c>
      <c r="G70" s="301" t="s">
        <v>1711</v>
      </c>
      <c r="H70" s="301" t="s">
        <v>1711</v>
      </c>
      <c r="I70" s="304" t="s">
        <v>1711</v>
      </c>
      <c r="J70" s="301" t="s">
        <v>1711</v>
      </c>
      <c r="K70" s="301" t="s">
        <v>1711</v>
      </c>
      <c r="L70" s="301" t="s">
        <v>1711</v>
      </c>
      <c r="M70" s="301" t="s">
        <v>1711</v>
      </c>
      <c r="N70" s="301" t="s">
        <v>1711</v>
      </c>
      <c r="O70" s="304" t="s">
        <v>1711</v>
      </c>
      <c r="P70" s="301" t="s">
        <v>1711</v>
      </c>
      <c r="Q70" s="301" t="s">
        <v>1711</v>
      </c>
      <c r="R70" s="304" t="s">
        <v>1711</v>
      </c>
      <c r="S70" s="301" t="s">
        <v>1711</v>
      </c>
      <c r="T70" s="301" t="s">
        <v>1711</v>
      </c>
      <c r="U70" s="301" t="s">
        <v>1711</v>
      </c>
      <c r="V70" s="301" t="s">
        <v>1711</v>
      </c>
      <c r="W70" s="304" t="s">
        <v>1711</v>
      </c>
      <c r="X70" s="304" t="s">
        <v>1711</v>
      </c>
      <c r="Y70" s="301" t="s">
        <v>1711</v>
      </c>
      <c r="Z70" s="295"/>
      <c r="AA70" s="295"/>
      <c r="AB70" s="295"/>
      <c r="AC70" s="295"/>
      <c r="AD70" s="295"/>
      <c r="AE70" s="295"/>
    </row>
    <row r="71" spans="1:31" x14ac:dyDescent="0.3">
      <c r="A71" s="295"/>
      <c r="B71" s="310" t="s">
        <v>144</v>
      </c>
      <c r="C71" s="301" t="s">
        <v>285</v>
      </c>
      <c r="D71" s="301" t="s">
        <v>1931</v>
      </c>
      <c r="E71" s="324" t="s">
        <v>1932</v>
      </c>
      <c r="F71" s="301" t="s">
        <v>1711</v>
      </c>
      <c r="G71" s="301" t="s">
        <v>1711</v>
      </c>
      <c r="H71" s="301" t="s">
        <v>1711</v>
      </c>
      <c r="I71" s="301" t="s">
        <v>1711</v>
      </c>
      <c r="J71" s="301" t="s">
        <v>1711</v>
      </c>
      <c r="K71" s="301" t="s">
        <v>1711</v>
      </c>
      <c r="L71" s="304" t="s">
        <v>1711</v>
      </c>
      <c r="M71" s="303">
        <v>0.1</v>
      </c>
      <c r="N71" s="301">
        <v>2008</v>
      </c>
      <c r="O71" s="324" t="s">
        <v>1933</v>
      </c>
      <c r="P71" s="301" t="s">
        <v>1711</v>
      </c>
      <c r="Q71" s="301" t="s">
        <v>1711</v>
      </c>
      <c r="R71" s="301" t="s">
        <v>1711</v>
      </c>
      <c r="S71" s="301" t="s">
        <v>1711</v>
      </c>
      <c r="T71" s="301" t="s">
        <v>1711</v>
      </c>
      <c r="U71" s="301" t="s">
        <v>1711</v>
      </c>
      <c r="V71" s="301" t="s">
        <v>1711</v>
      </c>
      <c r="W71" s="301" t="s">
        <v>1711</v>
      </c>
      <c r="X71" s="304" t="s">
        <v>1711</v>
      </c>
      <c r="Y71" s="301" t="s">
        <v>1711</v>
      </c>
      <c r="Z71" s="295"/>
      <c r="AA71" s="295"/>
      <c r="AB71" s="295"/>
      <c r="AC71" s="295"/>
      <c r="AD71" s="295"/>
      <c r="AE71" s="295"/>
    </row>
    <row r="72" spans="1:31" x14ac:dyDescent="0.3">
      <c r="A72" s="295"/>
      <c r="B72" s="310" t="s">
        <v>145</v>
      </c>
      <c r="C72" s="301" t="s">
        <v>172</v>
      </c>
      <c r="D72" s="301" t="s">
        <v>1711</v>
      </c>
      <c r="E72" s="301" t="s">
        <v>1711</v>
      </c>
      <c r="F72" s="301" t="s">
        <v>1711</v>
      </c>
      <c r="G72" s="301" t="s">
        <v>1711</v>
      </c>
      <c r="H72" s="301" t="s">
        <v>1711</v>
      </c>
      <c r="I72" s="301" t="s">
        <v>1711</v>
      </c>
      <c r="J72" s="316" t="s">
        <v>1901</v>
      </c>
      <c r="K72" s="301" t="s">
        <v>1711</v>
      </c>
      <c r="L72" s="301" t="s">
        <v>1711</v>
      </c>
      <c r="M72" s="301" t="s">
        <v>1934</v>
      </c>
      <c r="N72" s="301">
        <v>2017</v>
      </c>
      <c r="O72" s="304" t="s">
        <v>1711</v>
      </c>
      <c r="P72" s="301" t="s">
        <v>1711</v>
      </c>
      <c r="Q72" s="301" t="s">
        <v>1711</v>
      </c>
      <c r="R72" s="301" t="s">
        <v>1711</v>
      </c>
      <c r="S72" s="301" t="s">
        <v>1711</v>
      </c>
      <c r="T72" s="301" t="s">
        <v>1711</v>
      </c>
      <c r="U72" s="301" t="s">
        <v>1711</v>
      </c>
      <c r="V72" s="301" t="s">
        <v>1711</v>
      </c>
      <c r="W72" s="301" t="s">
        <v>1711</v>
      </c>
      <c r="X72" s="304" t="s">
        <v>1711</v>
      </c>
      <c r="Y72" s="301" t="s">
        <v>1935</v>
      </c>
      <c r="Z72" s="325" t="s">
        <v>1936</v>
      </c>
      <c r="AA72" s="326"/>
      <c r="AB72" s="326"/>
      <c r="AC72" s="326"/>
      <c r="AD72" s="295"/>
      <c r="AE72" s="295"/>
    </row>
    <row r="73" spans="1:31" x14ac:dyDescent="0.3">
      <c r="A73" s="295"/>
      <c r="B73" s="310" t="s">
        <v>1560</v>
      </c>
      <c r="C73" s="301" t="s">
        <v>286</v>
      </c>
      <c r="D73" s="301" t="s">
        <v>1711</v>
      </c>
      <c r="E73" s="301" t="s">
        <v>1711</v>
      </c>
      <c r="F73" s="301" t="s">
        <v>1711</v>
      </c>
      <c r="G73" s="301" t="s">
        <v>1711</v>
      </c>
      <c r="H73" s="301" t="s">
        <v>1711</v>
      </c>
      <c r="I73" s="301" t="s">
        <v>1711</v>
      </c>
      <c r="J73" s="301" t="s">
        <v>1711</v>
      </c>
      <c r="K73" s="301" t="s">
        <v>1711</v>
      </c>
      <c r="L73" s="301" t="s">
        <v>1711</v>
      </c>
      <c r="M73" s="301" t="s">
        <v>1711</v>
      </c>
      <c r="N73" s="301" t="s">
        <v>1711</v>
      </c>
      <c r="O73" s="304" t="s">
        <v>1711</v>
      </c>
      <c r="P73" s="301" t="s">
        <v>1711</v>
      </c>
      <c r="Q73" s="301" t="s">
        <v>1711</v>
      </c>
      <c r="R73" s="301" t="s">
        <v>1711</v>
      </c>
      <c r="S73" s="301" t="s">
        <v>1711</v>
      </c>
      <c r="T73" s="301" t="s">
        <v>1711</v>
      </c>
      <c r="U73" s="301" t="s">
        <v>1711</v>
      </c>
      <c r="V73" s="301" t="s">
        <v>1711</v>
      </c>
      <c r="W73" s="301" t="s">
        <v>1711</v>
      </c>
      <c r="X73" s="304" t="s">
        <v>1711</v>
      </c>
      <c r="Y73" s="301" t="s">
        <v>1711</v>
      </c>
      <c r="Z73" s="295"/>
      <c r="AA73" s="295"/>
      <c r="AB73" s="295"/>
      <c r="AC73" s="295"/>
      <c r="AD73" s="295"/>
      <c r="AE73" s="295"/>
    </row>
    <row r="74" spans="1:31" x14ac:dyDescent="0.3">
      <c r="A74" s="295"/>
      <c r="B74" s="310" t="s">
        <v>145</v>
      </c>
      <c r="C74" s="301" t="s">
        <v>316</v>
      </c>
      <c r="D74" s="301" t="s">
        <v>1711</v>
      </c>
      <c r="E74" s="301" t="s">
        <v>1711</v>
      </c>
      <c r="F74" s="301" t="s">
        <v>1937</v>
      </c>
      <c r="G74" s="324" t="s">
        <v>1938</v>
      </c>
      <c r="H74" s="301" t="s">
        <v>1711</v>
      </c>
      <c r="I74" s="301" t="s">
        <v>1711</v>
      </c>
      <c r="J74" s="301" t="s">
        <v>1939</v>
      </c>
      <c r="K74" s="301">
        <v>2018</v>
      </c>
      <c r="L74" s="324" t="s">
        <v>1940</v>
      </c>
      <c r="M74" s="301" t="s">
        <v>1711</v>
      </c>
      <c r="N74" s="301" t="s">
        <v>1711</v>
      </c>
      <c r="O74" s="304" t="s">
        <v>1711</v>
      </c>
      <c r="P74" s="301" t="s">
        <v>1711</v>
      </c>
      <c r="Q74" s="324" t="s">
        <v>1938</v>
      </c>
      <c r="R74" s="301" t="s">
        <v>1711</v>
      </c>
      <c r="S74" s="301" t="s">
        <v>1711</v>
      </c>
      <c r="T74" s="301" t="s">
        <v>1711</v>
      </c>
      <c r="U74" s="301" t="s">
        <v>1711</v>
      </c>
      <c r="V74" s="301" t="s">
        <v>1941</v>
      </c>
      <c r="W74" s="301" t="s">
        <v>1907</v>
      </c>
      <c r="X74" s="324" t="s">
        <v>1938</v>
      </c>
      <c r="Y74" s="301" t="s">
        <v>1711</v>
      </c>
      <c r="Z74" s="295"/>
      <c r="AA74" s="295"/>
      <c r="AB74" s="295"/>
      <c r="AC74" s="295"/>
      <c r="AD74" s="295"/>
      <c r="AE74" s="295"/>
    </row>
    <row r="75" spans="1:31" x14ac:dyDescent="0.3">
      <c r="A75" s="295"/>
      <c r="B75" s="310" t="s">
        <v>144</v>
      </c>
      <c r="C75" s="301" t="s">
        <v>1942</v>
      </c>
      <c r="D75" s="301" t="s">
        <v>1711</v>
      </c>
      <c r="E75" s="301" t="s">
        <v>1711</v>
      </c>
      <c r="F75" s="301" t="s">
        <v>1711</v>
      </c>
      <c r="G75" s="301" t="s">
        <v>1711</v>
      </c>
      <c r="H75" s="301" t="s">
        <v>1711</v>
      </c>
      <c r="I75" s="301" t="s">
        <v>1711</v>
      </c>
      <c r="J75" s="301" t="s">
        <v>1711</v>
      </c>
      <c r="K75" s="301" t="s">
        <v>1711</v>
      </c>
      <c r="L75" s="301" t="s">
        <v>1711</v>
      </c>
      <c r="M75" s="301" t="s">
        <v>1711</v>
      </c>
      <c r="N75" s="301" t="s">
        <v>1711</v>
      </c>
      <c r="O75" s="304" t="s">
        <v>1711</v>
      </c>
      <c r="P75" s="301" t="s">
        <v>1711</v>
      </c>
      <c r="Q75" s="301" t="s">
        <v>1711</v>
      </c>
      <c r="R75" s="301" t="s">
        <v>1711</v>
      </c>
      <c r="S75" s="301" t="s">
        <v>1711</v>
      </c>
      <c r="T75" s="301" t="s">
        <v>1711</v>
      </c>
      <c r="U75" s="301" t="s">
        <v>1711</v>
      </c>
      <c r="V75" s="301" t="s">
        <v>1711</v>
      </c>
      <c r="W75" s="301" t="s">
        <v>1711</v>
      </c>
      <c r="X75" s="304" t="s">
        <v>1711</v>
      </c>
      <c r="Y75" s="301" t="s">
        <v>1711</v>
      </c>
      <c r="Z75" s="295"/>
      <c r="AA75" s="295"/>
      <c r="AB75" s="295"/>
      <c r="AC75" s="295"/>
      <c r="AD75" s="295"/>
      <c r="AE75" s="295"/>
    </row>
    <row r="76" spans="1:31" x14ac:dyDescent="0.3">
      <c r="A76" s="295"/>
      <c r="B76" s="310" t="s">
        <v>146</v>
      </c>
      <c r="C76" s="308" t="s">
        <v>291</v>
      </c>
      <c r="D76" s="301" t="s">
        <v>1711</v>
      </c>
      <c r="E76" s="301" t="s">
        <v>1711</v>
      </c>
      <c r="F76" s="301" t="s">
        <v>1943</v>
      </c>
      <c r="G76" s="301" t="s">
        <v>1731</v>
      </c>
      <c r="H76" s="301" t="s">
        <v>1711</v>
      </c>
      <c r="I76" s="304" t="s">
        <v>1711</v>
      </c>
      <c r="J76" s="301" t="s">
        <v>1944</v>
      </c>
      <c r="K76" s="301" t="s">
        <v>1945</v>
      </c>
      <c r="L76" s="324" t="s">
        <v>1732</v>
      </c>
      <c r="M76" s="301" t="s">
        <v>1946</v>
      </c>
      <c r="N76" s="301" t="s">
        <v>1945</v>
      </c>
      <c r="O76" s="324" t="s">
        <v>1732</v>
      </c>
      <c r="P76" s="305">
        <v>6.8000000000000005E-2</v>
      </c>
      <c r="Q76" s="301">
        <v>2009</v>
      </c>
      <c r="R76" s="304" t="s">
        <v>1731</v>
      </c>
      <c r="S76" s="301" t="s">
        <v>1833</v>
      </c>
      <c r="T76" s="301" t="s">
        <v>1711</v>
      </c>
      <c r="U76" s="324" t="s">
        <v>1732</v>
      </c>
      <c r="V76" s="315" t="s">
        <v>1947</v>
      </c>
      <c r="W76" s="304" t="s">
        <v>1711</v>
      </c>
      <c r="X76" s="304" t="s">
        <v>1711</v>
      </c>
      <c r="Y76" s="301" t="s">
        <v>1948</v>
      </c>
      <c r="Z76" s="325" t="s">
        <v>1731</v>
      </c>
      <c r="AA76" s="326"/>
      <c r="AB76" s="326"/>
      <c r="AC76" s="326"/>
      <c r="AD76" s="326"/>
      <c r="AE76" s="326"/>
    </row>
    <row r="77" spans="1:31" x14ac:dyDescent="0.3">
      <c r="A77" s="295"/>
      <c r="B77" s="310" t="s">
        <v>144</v>
      </c>
      <c r="C77" s="301" t="s">
        <v>935</v>
      </c>
      <c r="D77" s="301" t="s">
        <v>1711</v>
      </c>
      <c r="E77" s="301" t="s">
        <v>1711</v>
      </c>
      <c r="F77" s="301" t="s">
        <v>1711</v>
      </c>
      <c r="G77" s="301" t="s">
        <v>1711</v>
      </c>
      <c r="H77" s="301" t="s">
        <v>1711</v>
      </c>
      <c r="I77" s="304" t="s">
        <v>1711</v>
      </c>
      <c r="J77" s="301" t="s">
        <v>1711</v>
      </c>
      <c r="K77" s="301" t="s">
        <v>1711</v>
      </c>
      <c r="L77" s="304" t="s">
        <v>1711</v>
      </c>
      <c r="M77" s="301" t="s">
        <v>1711</v>
      </c>
      <c r="N77" s="301" t="s">
        <v>1711</v>
      </c>
      <c r="O77" s="304" t="s">
        <v>1711</v>
      </c>
      <c r="P77" s="301" t="s">
        <v>1711</v>
      </c>
      <c r="Q77" s="301" t="s">
        <v>1711</v>
      </c>
      <c r="R77" s="301" t="s">
        <v>1711</v>
      </c>
      <c r="S77" s="301" t="s">
        <v>1711</v>
      </c>
      <c r="T77" s="301" t="s">
        <v>1711</v>
      </c>
      <c r="U77" s="301" t="s">
        <v>1711</v>
      </c>
      <c r="V77" s="301" t="s">
        <v>1949</v>
      </c>
      <c r="W77" s="301" t="s">
        <v>1711</v>
      </c>
      <c r="X77" s="324" t="s">
        <v>1950</v>
      </c>
      <c r="Y77" s="301" t="s">
        <v>1711</v>
      </c>
      <c r="Z77" s="295"/>
      <c r="AA77" s="295"/>
      <c r="AB77" s="295"/>
      <c r="AC77" s="295"/>
      <c r="AD77" s="295"/>
      <c r="AE77" s="295"/>
    </row>
    <row r="78" spans="1:31" x14ac:dyDescent="0.3">
      <c r="A78" s="295"/>
      <c r="B78" s="310" t="s">
        <v>146</v>
      </c>
      <c r="C78" s="301" t="s">
        <v>294</v>
      </c>
      <c r="D78" s="301" t="s">
        <v>1951</v>
      </c>
      <c r="E78" s="324" t="s">
        <v>1732</v>
      </c>
      <c r="F78" s="301" t="s">
        <v>1711</v>
      </c>
      <c r="G78" s="301" t="s">
        <v>1711</v>
      </c>
      <c r="H78" s="301" t="s">
        <v>1711</v>
      </c>
      <c r="I78" s="301" t="s">
        <v>1711</v>
      </c>
      <c r="J78" s="301" t="s">
        <v>1952</v>
      </c>
      <c r="K78" s="301">
        <v>2012</v>
      </c>
      <c r="L78" s="324" t="s">
        <v>1953</v>
      </c>
      <c r="M78" s="301" t="s">
        <v>1954</v>
      </c>
      <c r="N78" s="301" t="s">
        <v>1711</v>
      </c>
      <c r="O78" s="324" t="s">
        <v>1732</v>
      </c>
      <c r="P78" s="305">
        <v>6.8000000000000005E-2</v>
      </c>
      <c r="Q78" s="301">
        <v>2022</v>
      </c>
      <c r="R78" s="324" t="s">
        <v>1732</v>
      </c>
      <c r="S78" s="301" t="s">
        <v>1955</v>
      </c>
      <c r="T78" s="301">
        <v>2022</v>
      </c>
      <c r="U78" s="324" t="s">
        <v>1732</v>
      </c>
      <c r="V78" s="301" t="s">
        <v>1711</v>
      </c>
      <c r="W78" s="301" t="s">
        <v>1711</v>
      </c>
      <c r="X78" s="304" t="s">
        <v>1711</v>
      </c>
      <c r="Y78" s="301" t="s">
        <v>1711</v>
      </c>
      <c r="Z78" s="295"/>
      <c r="AA78" s="295"/>
      <c r="AB78" s="295"/>
      <c r="AC78" s="295"/>
      <c r="AD78" s="295"/>
      <c r="AE78" s="295"/>
    </row>
    <row r="79" spans="1:31" x14ac:dyDescent="0.3">
      <c r="A79" s="295"/>
      <c r="B79" s="310" t="s">
        <v>146</v>
      </c>
      <c r="C79" s="301" t="s">
        <v>437</v>
      </c>
      <c r="D79" s="301" t="s">
        <v>1711</v>
      </c>
      <c r="E79" s="301" t="s">
        <v>1711</v>
      </c>
      <c r="F79" s="301" t="s">
        <v>1711</v>
      </c>
      <c r="G79" s="301" t="s">
        <v>1711</v>
      </c>
      <c r="H79" s="301" t="s">
        <v>1711</v>
      </c>
      <c r="I79" s="301" t="s">
        <v>1711</v>
      </c>
      <c r="J79" s="304" t="s">
        <v>1711</v>
      </c>
      <c r="K79" s="304" t="s">
        <v>1711</v>
      </c>
      <c r="L79" s="301" t="s">
        <v>1711</v>
      </c>
      <c r="M79" s="301" t="s">
        <v>1711</v>
      </c>
      <c r="N79" s="301" t="s">
        <v>1711</v>
      </c>
      <c r="O79" s="304" t="s">
        <v>1711</v>
      </c>
      <c r="P79" s="301" t="s">
        <v>1956</v>
      </c>
      <c r="Q79" s="301">
        <v>2018</v>
      </c>
      <c r="R79" s="324" t="s">
        <v>1732</v>
      </c>
      <c r="S79" s="301" t="s">
        <v>1957</v>
      </c>
      <c r="T79" s="301" t="s">
        <v>1711</v>
      </c>
      <c r="U79" s="324" t="s">
        <v>1732</v>
      </c>
      <c r="V79" s="301" t="s">
        <v>1711</v>
      </c>
      <c r="W79" s="301" t="s">
        <v>1711</v>
      </c>
      <c r="X79" s="304" t="s">
        <v>1711</v>
      </c>
      <c r="Y79" s="301" t="s">
        <v>1711</v>
      </c>
      <c r="Z79" s="295"/>
      <c r="AA79" s="295"/>
      <c r="AB79" s="295"/>
      <c r="AC79" s="295"/>
      <c r="AD79" s="295"/>
      <c r="AE79" s="295"/>
    </row>
    <row r="80" spans="1:31" x14ac:dyDescent="0.3">
      <c r="A80" s="295"/>
      <c r="B80" s="310" t="s">
        <v>146</v>
      </c>
      <c r="C80" s="301" t="s">
        <v>1958</v>
      </c>
      <c r="D80" s="301" t="s">
        <v>1711</v>
      </c>
      <c r="E80" s="301" t="s">
        <v>1711</v>
      </c>
      <c r="F80" s="301" t="s">
        <v>1711</v>
      </c>
      <c r="G80" s="301" t="s">
        <v>1711</v>
      </c>
      <c r="H80" s="301" t="s">
        <v>1711</v>
      </c>
      <c r="I80" s="301" t="s">
        <v>1711</v>
      </c>
      <c r="J80" s="301" t="s">
        <v>1711</v>
      </c>
      <c r="K80" s="301" t="s">
        <v>1711</v>
      </c>
      <c r="L80" s="301" t="s">
        <v>1711</v>
      </c>
      <c r="M80" s="301" t="s">
        <v>1711</v>
      </c>
      <c r="N80" s="301" t="s">
        <v>1711</v>
      </c>
      <c r="O80" s="304" t="s">
        <v>1711</v>
      </c>
      <c r="P80" s="301" t="s">
        <v>1711</v>
      </c>
      <c r="Q80" s="301" t="s">
        <v>1711</v>
      </c>
      <c r="R80" s="304" t="s">
        <v>1711</v>
      </c>
      <c r="S80" s="301" t="s">
        <v>1711</v>
      </c>
      <c r="T80" s="301" t="s">
        <v>1711</v>
      </c>
      <c r="U80" s="301" t="s">
        <v>1711</v>
      </c>
      <c r="V80" s="301" t="s">
        <v>1711</v>
      </c>
      <c r="W80" s="301" t="s">
        <v>1711</v>
      </c>
      <c r="X80" s="304" t="s">
        <v>1711</v>
      </c>
      <c r="Y80" s="301" t="s">
        <v>1711</v>
      </c>
      <c r="Z80" s="295"/>
      <c r="AA80" s="295"/>
      <c r="AB80" s="295"/>
      <c r="AC80" s="295"/>
      <c r="AD80" s="295"/>
      <c r="AE80" s="295"/>
    </row>
    <row r="81" spans="1:31" x14ac:dyDescent="0.3">
      <c r="A81" s="295"/>
      <c r="B81" s="310" t="s">
        <v>144</v>
      </c>
      <c r="C81" s="301" t="s">
        <v>1592</v>
      </c>
      <c r="D81" s="301" t="s">
        <v>1711</v>
      </c>
      <c r="E81" s="301" t="s">
        <v>1711</v>
      </c>
      <c r="F81" s="301" t="s">
        <v>1711</v>
      </c>
      <c r="G81" s="301" t="s">
        <v>1711</v>
      </c>
      <c r="H81" s="301" t="s">
        <v>1711</v>
      </c>
      <c r="I81" s="301" t="s">
        <v>1711</v>
      </c>
      <c r="J81" s="301" t="s">
        <v>1711</v>
      </c>
      <c r="K81" s="301" t="s">
        <v>1711</v>
      </c>
      <c r="L81" s="301" t="s">
        <v>1711</v>
      </c>
      <c r="M81" s="301" t="s">
        <v>1959</v>
      </c>
      <c r="N81" s="301">
        <v>2017</v>
      </c>
      <c r="O81" s="324" t="s">
        <v>1960</v>
      </c>
      <c r="P81" s="301" t="s">
        <v>1711</v>
      </c>
      <c r="Q81" s="301" t="s">
        <v>1711</v>
      </c>
      <c r="R81" s="301" t="s">
        <v>1711</v>
      </c>
      <c r="S81" s="301" t="s">
        <v>1711</v>
      </c>
      <c r="T81" s="301" t="s">
        <v>1711</v>
      </c>
      <c r="U81" s="301" t="s">
        <v>1711</v>
      </c>
      <c r="V81" s="301" t="s">
        <v>1711</v>
      </c>
      <c r="W81" s="301" t="s">
        <v>1711</v>
      </c>
      <c r="X81" s="304" t="s">
        <v>1711</v>
      </c>
      <c r="Y81" s="301" t="s">
        <v>1711</v>
      </c>
      <c r="Z81" s="295"/>
      <c r="AA81" s="295"/>
      <c r="AB81" s="295"/>
      <c r="AC81" s="295"/>
      <c r="AD81" s="295"/>
      <c r="AE81" s="295"/>
    </row>
    <row r="82" spans="1:31" x14ac:dyDescent="0.3">
      <c r="A82" s="295"/>
      <c r="B82" s="310" t="s">
        <v>145</v>
      </c>
      <c r="C82" s="301" t="s">
        <v>296</v>
      </c>
      <c r="D82" s="301" t="s">
        <v>1711</v>
      </c>
      <c r="E82" s="301" t="s">
        <v>1711</v>
      </c>
      <c r="F82" s="301" t="s">
        <v>1711</v>
      </c>
      <c r="G82" s="304" t="s">
        <v>1711</v>
      </c>
      <c r="H82" s="301" t="s">
        <v>1711</v>
      </c>
      <c r="I82" s="301" t="s">
        <v>1711</v>
      </c>
      <c r="J82" s="301" t="s">
        <v>1961</v>
      </c>
      <c r="K82" s="301" t="s">
        <v>1962</v>
      </c>
      <c r="L82" s="324" t="s">
        <v>1963</v>
      </c>
      <c r="M82" s="301" t="s">
        <v>1711</v>
      </c>
      <c r="N82" s="301" t="s">
        <v>1711</v>
      </c>
      <c r="O82" s="304" t="s">
        <v>1711</v>
      </c>
      <c r="P82" s="301" t="s">
        <v>1711</v>
      </c>
      <c r="Q82" s="301" t="s">
        <v>1711</v>
      </c>
      <c r="R82" s="301" t="s">
        <v>1711</v>
      </c>
      <c r="S82" s="301" t="s">
        <v>1711</v>
      </c>
      <c r="T82" s="301" t="s">
        <v>1711</v>
      </c>
      <c r="U82" s="301" t="s">
        <v>1711</v>
      </c>
      <c r="V82" s="301" t="s">
        <v>1711</v>
      </c>
      <c r="W82" s="301" t="s">
        <v>1711</v>
      </c>
      <c r="X82" s="304" t="s">
        <v>1711</v>
      </c>
      <c r="Y82" s="301" t="s">
        <v>1964</v>
      </c>
      <c r="Z82" s="325" t="s">
        <v>1963</v>
      </c>
      <c r="AA82" s="326"/>
      <c r="AB82" s="326"/>
      <c r="AC82" s="326"/>
      <c r="AD82" s="295"/>
      <c r="AE82" s="295"/>
    </row>
    <row r="83" spans="1:31" x14ac:dyDescent="0.3">
      <c r="A83" s="295"/>
      <c r="B83" s="310" t="s">
        <v>144</v>
      </c>
      <c r="C83" s="301" t="s">
        <v>1965</v>
      </c>
      <c r="D83" s="301" t="s">
        <v>1966</v>
      </c>
      <c r="E83" s="324" t="s">
        <v>1967</v>
      </c>
      <c r="F83" s="301" t="s">
        <v>1711</v>
      </c>
      <c r="G83" s="301" t="s">
        <v>1711</v>
      </c>
      <c r="H83" s="301" t="s">
        <v>1711</v>
      </c>
      <c r="I83" s="301" t="s">
        <v>1711</v>
      </c>
      <c r="J83" s="301" t="s">
        <v>1711</v>
      </c>
      <c r="K83" s="301" t="s">
        <v>1711</v>
      </c>
      <c r="L83" s="304" t="s">
        <v>1711</v>
      </c>
      <c r="M83" s="301" t="s">
        <v>1711</v>
      </c>
      <c r="N83" s="301" t="s">
        <v>1711</v>
      </c>
      <c r="O83" s="304" t="s">
        <v>1711</v>
      </c>
      <c r="P83" s="301" t="s">
        <v>1711</v>
      </c>
      <c r="Q83" s="301" t="s">
        <v>1711</v>
      </c>
      <c r="R83" s="301" t="s">
        <v>1711</v>
      </c>
      <c r="S83" s="301" t="s">
        <v>1711</v>
      </c>
      <c r="T83" s="301" t="s">
        <v>1711</v>
      </c>
      <c r="U83" s="301" t="s">
        <v>1711</v>
      </c>
      <c r="V83" s="301" t="s">
        <v>1711</v>
      </c>
      <c r="W83" s="301" t="s">
        <v>1711</v>
      </c>
      <c r="X83" s="304" t="s">
        <v>1711</v>
      </c>
      <c r="Y83" s="301" t="s">
        <v>1711</v>
      </c>
      <c r="Z83" s="295"/>
      <c r="AA83" s="295"/>
      <c r="AB83" s="295"/>
      <c r="AC83" s="295"/>
      <c r="AD83" s="295"/>
      <c r="AE83" s="295"/>
    </row>
    <row r="84" spans="1:31" x14ac:dyDescent="0.3">
      <c r="A84" s="295"/>
      <c r="B84" s="310" t="s">
        <v>146</v>
      </c>
      <c r="C84" s="301" t="s">
        <v>966</v>
      </c>
      <c r="D84" s="301" t="s">
        <v>1711</v>
      </c>
      <c r="E84" s="301" t="s">
        <v>1711</v>
      </c>
      <c r="F84" s="301" t="s">
        <v>1711</v>
      </c>
      <c r="G84" s="301" t="s">
        <v>1711</v>
      </c>
      <c r="H84" s="301" t="s">
        <v>1893</v>
      </c>
      <c r="I84" s="324" t="s">
        <v>1732</v>
      </c>
      <c r="J84" s="304" t="s">
        <v>1711</v>
      </c>
      <c r="K84" s="304" t="s">
        <v>1711</v>
      </c>
      <c r="L84" s="301" t="s">
        <v>1711</v>
      </c>
      <c r="M84" s="301" t="s">
        <v>1711</v>
      </c>
      <c r="N84" s="301" t="s">
        <v>1711</v>
      </c>
      <c r="O84" s="304" t="s">
        <v>1711</v>
      </c>
      <c r="P84" s="303">
        <v>0.1</v>
      </c>
      <c r="Q84" s="301">
        <v>2011</v>
      </c>
      <c r="R84" s="324" t="s">
        <v>1968</v>
      </c>
      <c r="S84" s="301" t="s">
        <v>1882</v>
      </c>
      <c r="T84" s="301" t="s">
        <v>1711</v>
      </c>
      <c r="U84" s="324" t="s">
        <v>1732</v>
      </c>
      <c r="V84" s="301" t="s">
        <v>1711</v>
      </c>
      <c r="W84" s="304" t="s">
        <v>1711</v>
      </c>
      <c r="X84" s="304" t="s">
        <v>1711</v>
      </c>
      <c r="Y84" s="301" t="s">
        <v>1711</v>
      </c>
      <c r="Z84" s="295"/>
      <c r="AA84" s="295"/>
      <c r="AB84" s="295"/>
      <c r="AC84" s="295"/>
      <c r="AD84" s="295"/>
      <c r="AE84" s="295"/>
    </row>
    <row r="85" spans="1:31" x14ac:dyDescent="0.3">
      <c r="A85" s="295"/>
      <c r="B85" s="310" t="s">
        <v>535</v>
      </c>
      <c r="C85" s="301" t="s">
        <v>300</v>
      </c>
      <c r="D85" s="301" t="s">
        <v>1969</v>
      </c>
      <c r="E85" s="324" t="s">
        <v>1970</v>
      </c>
      <c r="F85" s="301" t="s">
        <v>1711</v>
      </c>
      <c r="G85" s="301" t="s">
        <v>1711</v>
      </c>
      <c r="H85" s="301" t="s">
        <v>1711</v>
      </c>
      <c r="I85" s="301" t="s">
        <v>1711</v>
      </c>
      <c r="J85" s="301" t="s">
        <v>1711</v>
      </c>
      <c r="K85" s="301" t="s">
        <v>1711</v>
      </c>
      <c r="L85" s="301" t="s">
        <v>1711</v>
      </c>
      <c r="M85" s="301" t="s">
        <v>1971</v>
      </c>
      <c r="N85" s="301">
        <v>2016</v>
      </c>
      <c r="O85" s="324" t="s">
        <v>1972</v>
      </c>
      <c r="P85" s="301" t="s">
        <v>1711</v>
      </c>
      <c r="Q85" s="301" t="s">
        <v>1711</v>
      </c>
      <c r="R85" s="301" t="s">
        <v>1711</v>
      </c>
      <c r="S85" s="301" t="s">
        <v>1711</v>
      </c>
      <c r="T85" s="301" t="s">
        <v>1711</v>
      </c>
      <c r="U85" s="301" t="s">
        <v>1711</v>
      </c>
      <c r="V85" s="301" t="s">
        <v>1711</v>
      </c>
      <c r="W85" s="301" t="s">
        <v>1711</v>
      </c>
      <c r="X85" s="304" t="s">
        <v>1711</v>
      </c>
      <c r="Y85" s="301" t="s">
        <v>1973</v>
      </c>
      <c r="Z85" s="295"/>
      <c r="AA85" s="295"/>
      <c r="AB85" s="295"/>
      <c r="AC85" s="295"/>
      <c r="AD85" s="295"/>
      <c r="AE85" s="295"/>
    </row>
    <row r="86" spans="1:31" x14ac:dyDescent="0.3">
      <c r="A86" s="295"/>
      <c r="B86" s="310" t="s">
        <v>146</v>
      </c>
      <c r="C86" s="301" t="s">
        <v>301</v>
      </c>
      <c r="D86" s="301" t="s">
        <v>1711</v>
      </c>
      <c r="E86" s="301" t="s">
        <v>1711</v>
      </c>
      <c r="F86" s="301" t="s">
        <v>1711</v>
      </c>
      <c r="G86" s="301" t="s">
        <v>1711</v>
      </c>
      <c r="H86" s="301" t="s">
        <v>1711</v>
      </c>
      <c r="I86" s="301" t="s">
        <v>1711</v>
      </c>
      <c r="J86" s="301" t="s">
        <v>1711</v>
      </c>
      <c r="K86" s="301" t="s">
        <v>1711</v>
      </c>
      <c r="L86" s="301" t="s">
        <v>1711</v>
      </c>
      <c r="M86" s="301" t="s">
        <v>1711</v>
      </c>
      <c r="N86" s="301" t="s">
        <v>1711</v>
      </c>
      <c r="O86" s="304" t="s">
        <v>1711</v>
      </c>
      <c r="P86" s="301" t="s">
        <v>1711</v>
      </c>
      <c r="Q86" s="301" t="s">
        <v>1711</v>
      </c>
      <c r="R86" s="301" t="s">
        <v>1711</v>
      </c>
      <c r="S86" s="301" t="s">
        <v>1711</v>
      </c>
      <c r="T86" s="301" t="s">
        <v>1711</v>
      </c>
      <c r="U86" s="301" t="s">
        <v>1711</v>
      </c>
      <c r="V86" s="301" t="s">
        <v>1711</v>
      </c>
      <c r="W86" s="301" t="s">
        <v>1711</v>
      </c>
      <c r="X86" s="304" t="s">
        <v>1711</v>
      </c>
      <c r="Y86" s="301" t="s">
        <v>1711</v>
      </c>
      <c r="Z86" s="295"/>
      <c r="AA86" s="295"/>
      <c r="AB86" s="295"/>
      <c r="AC86" s="295"/>
      <c r="AD86" s="295"/>
      <c r="AE86" s="295"/>
    </row>
    <row r="87" spans="1:31" x14ac:dyDescent="0.3">
      <c r="A87" s="295"/>
      <c r="B87" s="310" t="s">
        <v>146</v>
      </c>
      <c r="C87" s="301" t="s">
        <v>303</v>
      </c>
      <c r="D87" s="301" t="s">
        <v>1711</v>
      </c>
      <c r="E87" s="301" t="s">
        <v>1711</v>
      </c>
      <c r="F87" s="301" t="s">
        <v>1711</v>
      </c>
      <c r="G87" s="301" t="s">
        <v>1711</v>
      </c>
      <c r="H87" s="301" t="s">
        <v>1711</v>
      </c>
      <c r="I87" s="301" t="s">
        <v>1711</v>
      </c>
      <c r="J87" s="301" t="s">
        <v>1711</v>
      </c>
      <c r="K87" s="301" t="s">
        <v>1711</v>
      </c>
      <c r="L87" s="301" t="s">
        <v>1711</v>
      </c>
      <c r="M87" s="301" t="s">
        <v>1711</v>
      </c>
      <c r="N87" s="301" t="s">
        <v>1711</v>
      </c>
      <c r="O87" s="304" t="s">
        <v>1711</v>
      </c>
      <c r="P87" s="301" t="s">
        <v>1711</v>
      </c>
      <c r="Q87" s="301" t="s">
        <v>1711</v>
      </c>
      <c r="R87" s="301" t="s">
        <v>1711</v>
      </c>
      <c r="S87" s="301" t="s">
        <v>1711</v>
      </c>
      <c r="T87" s="301" t="s">
        <v>1711</v>
      </c>
      <c r="U87" s="301" t="s">
        <v>1711</v>
      </c>
      <c r="V87" s="301" t="s">
        <v>1711</v>
      </c>
      <c r="W87" s="301" t="s">
        <v>1711</v>
      </c>
      <c r="X87" s="304" t="s">
        <v>1711</v>
      </c>
      <c r="Y87" s="301" t="s">
        <v>1711</v>
      </c>
      <c r="Z87" s="295"/>
      <c r="AA87" s="295"/>
      <c r="AB87" s="295"/>
      <c r="AC87" s="295"/>
      <c r="AD87" s="295"/>
      <c r="AE87" s="295"/>
    </row>
    <row r="88" spans="1:31" x14ac:dyDescent="0.3">
      <c r="A88" s="295"/>
      <c r="B88" s="310" t="s">
        <v>1560</v>
      </c>
      <c r="C88" s="301" t="s">
        <v>191</v>
      </c>
      <c r="D88" s="301" t="s">
        <v>1711</v>
      </c>
      <c r="E88" s="301" t="s">
        <v>1711</v>
      </c>
      <c r="F88" s="301" t="s">
        <v>1711</v>
      </c>
      <c r="G88" s="301" t="s">
        <v>1711</v>
      </c>
      <c r="H88" s="301" t="s">
        <v>1711</v>
      </c>
      <c r="I88" s="301" t="s">
        <v>1711</v>
      </c>
      <c r="J88" s="301" t="s">
        <v>1711</v>
      </c>
      <c r="K88" s="301" t="s">
        <v>1711</v>
      </c>
      <c r="L88" s="301" t="s">
        <v>1711</v>
      </c>
      <c r="M88" s="301" t="s">
        <v>1711</v>
      </c>
      <c r="N88" s="301" t="s">
        <v>1711</v>
      </c>
      <c r="O88" s="304" t="s">
        <v>1711</v>
      </c>
      <c r="P88" s="301" t="s">
        <v>1711</v>
      </c>
      <c r="Q88" s="301" t="s">
        <v>1711</v>
      </c>
      <c r="R88" s="301" t="s">
        <v>1711</v>
      </c>
      <c r="S88" s="301" t="s">
        <v>1711</v>
      </c>
      <c r="T88" s="301" t="s">
        <v>1711</v>
      </c>
      <c r="U88" s="301" t="s">
        <v>1711</v>
      </c>
      <c r="V88" s="301" t="s">
        <v>1711</v>
      </c>
      <c r="W88" s="301" t="s">
        <v>1711</v>
      </c>
      <c r="X88" s="304" t="s">
        <v>1711</v>
      </c>
      <c r="Y88" s="301" t="s">
        <v>1711</v>
      </c>
      <c r="Z88" s="295"/>
      <c r="AA88" s="295"/>
      <c r="AB88" s="295"/>
      <c r="AC88" s="295"/>
      <c r="AD88" s="295"/>
      <c r="AE88" s="295"/>
    </row>
    <row r="89" spans="1:31" x14ac:dyDescent="0.3">
      <c r="A89" s="295"/>
      <c r="B89" s="310" t="s">
        <v>144</v>
      </c>
      <c r="C89" s="301" t="s">
        <v>997</v>
      </c>
      <c r="D89" s="301" t="s">
        <v>1974</v>
      </c>
      <c r="E89" s="301" t="s">
        <v>1711</v>
      </c>
      <c r="F89" s="301" t="s">
        <v>1711</v>
      </c>
      <c r="G89" s="301" t="s">
        <v>1711</v>
      </c>
      <c r="H89" s="301" t="s">
        <v>1711</v>
      </c>
      <c r="I89" s="301" t="s">
        <v>1711</v>
      </c>
      <c r="J89" s="301" t="s">
        <v>1711</v>
      </c>
      <c r="K89" s="301" t="s">
        <v>1711</v>
      </c>
      <c r="L89" s="301" t="s">
        <v>1711</v>
      </c>
      <c r="M89" s="303">
        <v>0.1</v>
      </c>
      <c r="N89" s="301">
        <v>2009</v>
      </c>
      <c r="O89" s="324" t="s">
        <v>1975</v>
      </c>
      <c r="P89" s="301" t="s">
        <v>1711</v>
      </c>
      <c r="Q89" s="301" t="s">
        <v>1711</v>
      </c>
      <c r="R89" s="301" t="s">
        <v>1711</v>
      </c>
      <c r="S89" s="301" t="s">
        <v>1711</v>
      </c>
      <c r="T89" s="301" t="s">
        <v>1711</v>
      </c>
      <c r="U89" s="301" t="s">
        <v>1711</v>
      </c>
      <c r="V89" s="301" t="s">
        <v>1711</v>
      </c>
      <c r="W89" s="301" t="s">
        <v>1711</v>
      </c>
      <c r="X89" s="304" t="s">
        <v>1711</v>
      </c>
      <c r="Y89" s="301" t="s">
        <v>1711</v>
      </c>
      <c r="Z89" s="295"/>
      <c r="AA89" s="295"/>
      <c r="AB89" s="295"/>
      <c r="AC89" s="295"/>
      <c r="AD89" s="295"/>
      <c r="AE89" s="295"/>
    </row>
    <row r="90" spans="1:31" x14ac:dyDescent="0.3">
      <c r="A90" s="295"/>
      <c r="B90" s="310" t="s">
        <v>144</v>
      </c>
      <c r="C90" s="301" t="s">
        <v>304</v>
      </c>
      <c r="D90" s="301" t="s">
        <v>1711</v>
      </c>
      <c r="E90" s="301" t="s">
        <v>1711</v>
      </c>
      <c r="F90" s="301" t="s">
        <v>1711</v>
      </c>
      <c r="G90" s="301" t="s">
        <v>1711</v>
      </c>
      <c r="H90" s="301" t="s">
        <v>1711</v>
      </c>
      <c r="I90" s="301" t="s">
        <v>1711</v>
      </c>
      <c r="J90" s="301" t="s">
        <v>1711</v>
      </c>
      <c r="K90" s="301" t="s">
        <v>1711</v>
      </c>
      <c r="L90" s="301" t="s">
        <v>1711</v>
      </c>
      <c r="M90" s="301" t="s">
        <v>1711</v>
      </c>
      <c r="N90" s="301" t="s">
        <v>1711</v>
      </c>
      <c r="O90" s="304" t="s">
        <v>1711</v>
      </c>
      <c r="P90" s="301" t="s">
        <v>1711</v>
      </c>
      <c r="Q90" s="301" t="s">
        <v>1711</v>
      </c>
      <c r="R90" s="301" t="s">
        <v>1711</v>
      </c>
      <c r="S90" s="301" t="s">
        <v>1711</v>
      </c>
      <c r="T90" s="301" t="s">
        <v>1711</v>
      </c>
      <c r="U90" s="301" t="s">
        <v>1711</v>
      </c>
      <c r="V90" s="301" t="s">
        <v>1711</v>
      </c>
      <c r="W90" s="301" t="s">
        <v>1711</v>
      </c>
      <c r="X90" s="304" t="s">
        <v>1711</v>
      </c>
      <c r="Y90" s="301" t="s">
        <v>1711</v>
      </c>
      <c r="Z90" s="295"/>
      <c r="AA90" s="295"/>
      <c r="AB90" s="295"/>
      <c r="AC90" s="295"/>
      <c r="AD90" s="295"/>
      <c r="AE90" s="295"/>
    </row>
    <row r="91" spans="1:31" x14ac:dyDescent="0.3">
      <c r="A91" s="295"/>
      <c r="B91" s="310" t="s">
        <v>145</v>
      </c>
      <c r="C91" s="301" t="s">
        <v>305</v>
      </c>
      <c r="D91" s="301" t="s">
        <v>1711</v>
      </c>
      <c r="E91" s="301" t="s">
        <v>1711</v>
      </c>
      <c r="F91" s="301" t="s">
        <v>1711</v>
      </c>
      <c r="G91" s="301" t="s">
        <v>1711</v>
      </c>
      <c r="H91" s="301" t="s">
        <v>1711</v>
      </c>
      <c r="I91" s="301" t="s">
        <v>1711</v>
      </c>
      <c r="J91" s="301" t="s">
        <v>1711</v>
      </c>
      <c r="K91" s="301" t="s">
        <v>1711</v>
      </c>
      <c r="L91" s="301" t="s">
        <v>1711</v>
      </c>
      <c r="M91" s="301" t="s">
        <v>1711</v>
      </c>
      <c r="N91" s="301" t="s">
        <v>1711</v>
      </c>
      <c r="O91" s="304" t="s">
        <v>1711</v>
      </c>
      <c r="P91" s="301" t="s">
        <v>1711</v>
      </c>
      <c r="Q91" s="301" t="s">
        <v>1711</v>
      </c>
      <c r="R91" s="301" t="s">
        <v>1711</v>
      </c>
      <c r="S91" s="301" t="s">
        <v>1711</v>
      </c>
      <c r="T91" s="301" t="s">
        <v>1711</v>
      </c>
      <c r="U91" s="301" t="s">
        <v>1711</v>
      </c>
      <c r="V91" s="301" t="s">
        <v>1711</v>
      </c>
      <c r="W91" s="301" t="s">
        <v>1711</v>
      </c>
      <c r="X91" s="304" t="s">
        <v>1711</v>
      </c>
      <c r="Y91" s="301" t="s">
        <v>1711</v>
      </c>
      <c r="Z91" s="295"/>
      <c r="AA91" s="295"/>
      <c r="AB91" s="295"/>
      <c r="AC91" s="295"/>
      <c r="AD91" s="295"/>
      <c r="AE91" s="295"/>
    </row>
    <row r="92" spans="1:31" x14ac:dyDescent="0.3">
      <c r="A92" s="295"/>
      <c r="B92" s="310" t="s">
        <v>146</v>
      </c>
      <c r="C92" s="301" t="s">
        <v>306</v>
      </c>
      <c r="D92" s="301" t="s">
        <v>1976</v>
      </c>
      <c r="E92" s="324" t="s">
        <v>1767</v>
      </c>
      <c r="F92" s="301" t="s">
        <v>1711</v>
      </c>
      <c r="G92" s="301" t="s">
        <v>1711</v>
      </c>
      <c r="H92" s="301" t="s">
        <v>1977</v>
      </c>
      <c r="I92" s="324" t="s">
        <v>1978</v>
      </c>
      <c r="J92" s="301" t="s">
        <v>1711</v>
      </c>
      <c r="K92" s="301" t="s">
        <v>1711</v>
      </c>
      <c r="L92" s="301" t="s">
        <v>1711</v>
      </c>
      <c r="M92" s="301" t="s">
        <v>1711</v>
      </c>
      <c r="N92" s="301" t="s">
        <v>1711</v>
      </c>
      <c r="O92" s="304" t="s">
        <v>1711</v>
      </c>
      <c r="P92" s="301" t="s">
        <v>1979</v>
      </c>
      <c r="Q92" s="301">
        <v>2014</v>
      </c>
      <c r="R92" s="324" t="s">
        <v>1732</v>
      </c>
      <c r="S92" s="301" t="s">
        <v>1980</v>
      </c>
      <c r="T92" s="301" t="s">
        <v>1711</v>
      </c>
      <c r="U92" s="324" t="s">
        <v>1732</v>
      </c>
      <c r="V92" s="301" t="s">
        <v>1711</v>
      </c>
      <c r="W92" s="301" t="s">
        <v>1711</v>
      </c>
      <c r="X92" s="304" t="s">
        <v>1711</v>
      </c>
      <c r="Y92" s="301" t="s">
        <v>1711</v>
      </c>
      <c r="Z92" s="295"/>
      <c r="AA92" s="295"/>
      <c r="AB92" s="295"/>
      <c r="AC92" s="295"/>
      <c r="AD92" s="295"/>
      <c r="AE92" s="295"/>
    </row>
    <row r="93" spans="1:31" x14ac:dyDescent="0.3">
      <c r="A93" s="295"/>
      <c r="B93" s="310" t="s">
        <v>150</v>
      </c>
      <c r="C93" s="301" t="s">
        <v>184</v>
      </c>
      <c r="D93" s="301" t="s">
        <v>1981</v>
      </c>
      <c r="E93" s="301" t="s">
        <v>1711</v>
      </c>
      <c r="F93" s="301" t="s">
        <v>1711</v>
      </c>
      <c r="G93" s="301" t="s">
        <v>1711</v>
      </c>
      <c r="H93" s="301" t="s">
        <v>1711</v>
      </c>
      <c r="I93" s="301" t="s">
        <v>1711</v>
      </c>
      <c r="J93" s="303">
        <v>7.0000000000000007E-2</v>
      </c>
      <c r="K93" s="301" t="s">
        <v>1711</v>
      </c>
      <c r="L93" s="301" t="s">
        <v>1711</v>
      </c>
      <c r="M93" s="301" t="s">
        <v>1711</v>
      </c>
      <c r="N93" s="301" t="s">
        <v>1711</v>
      </c>
      <c r="O93" s="304" t="s">
        <v>1711</v>
      </c>
      <c r="P93" s="303">
        <v>7.0000000000000007E-2</v>
      </c>
      <c r="Q93" s="301">
        <v>2021</v>
      </c>
      <c r="R93" s="324" t="s">
        <v>1786</v>
      </c>
      <c r="S93" s="301" t="s">
        <v>1711</v>
      </c>
      <c r="T93" s="301" t="s">
        <v>1711</v>
      </c>
      <c r="U93" s="301" t="s">
        <v>1711</v>
      </c>
      <c r="V93" s="301" t="s">
        <v>1711</v>
      </c>
      <c r="W93" s="301" t="s">
        <v>1711</v>
      </c>
      <c r="X93" s="304" t="s">
        <v>1711</v>
      </c>
      <c r="Y93" s="324" t="s">
        <v>1982</v>
      </c>
      <c r="Z93" s="295" t="s">
        <v>1983</v>
      </c>
      <c r="AA93" s="325" t="s">
        <v>1984</v>
      </c>
      <c r="AB93" s="326"/>
      <c r="AC93" s="326"/>
      <c r="AD93" s="326"/>
      <c r="AE93" s="326"/>
    </row>
    <row r="94" spans="1:31" x14ac:dyDescent="0.3">
      <c r="A94" s="295"/>
      <c r="B94" s="310" t="s">
        <v>144</v>
      </c>
      <c r="C94" s="301" t="s">
        <v>308</v>
      </c>
      <c r="D94" s="301" t="s">
        <v>1985</v>
      </c>
      <c r="E94" s="324" t="s">
        <v>1986</v>
      </c>
      <c r="F94" s="301" t="s">
        <v>1711</v>
      </c>
      <c r="G94" s="301" t="s">
        <v>1711</v>
      </c>
      <c r="H94" s="301" t="s">
        <v>1711</v>
      </c>
      <c r="I94" s="301" t="s">
        <v>1711</v>
      </c>
      <c r="J94" s="303">
        <v>0.2</v>
      </c>
      <c r="K94" s="301">
        <v>2013</v>
      </c>
      <c r="L94" s="324" t="s">
        <v>1987</v>
      </c>
      <c r="M94" s="303">
        <v>0.1</v>
      </c>
      <c r="N94" s="301">
        <v>2013</v>
      </c>
      <c r="O94" s="324" t="s">
        <v>1987</v>
      </c>
      <c r="P94" s="301" t="s">
        <v>1711</v>
      </c>
      <c r="Q94" s="301" t="s">
        <v>1711</v>
      </c>
      <c r="R94" s="301" t="s">
        <v>1711</v>
      </c>
      <c r="S94" s="301" t="s">
        <v>1711</v>
      </c>
      <c r="T94" s="301" t="s">
        <v>1711</v>
      </c>
      <c r="U94" s="301" t="s">
        <v>1711</v>
      </c>
      <c r="V94" s="301" t="s">
        <v>1711</v>
      </c>
      <c r="W94" s="301" t="s">
        <v>1711</v>
      </c>
      <c r="X94" s="304" t="s">
        <v>1711</v>
      </c>
      <c r="Y94" s="301" t="s">
        <v>1711</v>
      </c>
      <c r="Z94" s="295"/>
      <c r="AA94" s="295"/>
      <c r="AB94" s="295"/>
      <c r="AC94" s="295"/>
      <c r="AD94" s="295"/>
      <c r="AE94" s="295"/>
    </row>
    <row r="95" spans="1:31" x14ac:dyDescent="0.3">
      <c r="A95" s="295"/>
      <c r="B95" s="310" t="s">
        <v>146</v>
      </c>
      <c r="C95" s="301" t="s">
        <v>309</v>
      </c>
      <c r="D95" s="301" t="s">
        <v>1988</v>
      </c>
      <c r="E95" s="324" t="s">
        <v>1989</v>
      </c>
      <c r="F95" s="301" t="s">
        <v>1990</v>
      </c>
      <c r="G95" s="324" t="s">
        <v>1991</v>
      </c>
      <c r="H95" s="301" t="s">
        <v>1992</v>
      </c>
      <c r="I95" s="324" t="s">
        <v>1993</v>
      </c>
      <c r="J95" s="301" t="s">
        <v>1994</v>
      </c>
      <c r="K95" s="301">
        <v>2009</v>
      </c>
      <c r="L95" s="324" t="s">
        <v>1995</v>
      </c>
      <c r="M95" s="303">
        <v>0.2</v>
      </c>
      <c r="N95" s="301">
        <v>2017</v>
      </c>
      <c r="O95" s="324" t="s">
        <v>1996</v>
      </c>
      <c r="P95" s="301" t="s">
        <v>1711</v>
      </c>
      <c r="Q95" s="301" t="s">
        <v>1711</v>
      </c>
      <c r="R95" s="324" t="s">
        <v>1991</v>
      </c>
      <c r="S95" s="301" t="s">
        <v>1997</v>
      </c>
      <c r="T95" s="324" t="s">
        <v>1998</v>
      </c>
      <c r="U95" s="301" t="s">
        <v>1711</v>
      </c>
      <c r="V95" s="301" t="s">
        <v>1999</v>
      </c>
      <c r="W95" s="301" t="s">
        <v>1783</v>
      </c>
      <c r="X95" s="304" t="s">
        <v>2000</v>
      </c>
      <c r="Y95" s="301" t="s">
        <v>2001</v>
      </c>
      <c r="Z95" s="325" t="s">
        <v>2002</v>
      </c>
      <c r="AA95" s="325" t="s">
        <v>2003</v>
      </c>
      <c r="AB95" s="326"/>
      <c r="AC95" s="326"/>
      <c r="AD95" s="326"/>
      <c r="AE95" s="326"/>
    </row>
    <row r="96" spans="1:31" x14ac:dyDescent="0.3">
      <c r="A96" s="295"/>
      <c r="B96" s="310" t="s">
        <v>146</v>
      </c>
      <c r="C96" s="301" t="s">
        <v>1958</v>
      </c>
      <c r="D96" s="301" t="s">
        <v>1711</v>
      </c>
      <c r="E96" s="304" t="s">
        <v>1711</v>
      </c>
      <c r="F96" s="301" t="s">
        <v>1711</v>
      </c>
      <c r="G96" s="304" t="s">
        <v>1711</v>
      </c>
      <c r="H96" s="301" t="s">
        <v>1711</v>
      </c>
      <c r="I96" s="304" t="s">
        <v>1711</v>
      </c>
      <c r="J96" s="301" t="s">
        <v>1711</v>
      </c>
      <c r="K96" s="301" t="s">
        <v>1711</v>
      </c>
      <c r="L96" s="304" t="s">
        <v>1711</v>
      </c>
      <c r="M96" s="301" t="s">
        <v>1711</v>
      </c>
      <c r="N96" s="301" t="s">
        <v>1711</v>
      </c>
      <c r="O96" s="304" t="s">
        <v>1711</v>
      </c>
      <c r="P96" s="301" t="s">
        <v>1711</v>
      </c>
      <c r="Q96" s="301" t="s">
        <v>1711</v>
      </c>
      <c r="R96" s="304" t="s">
        <v>1711</v>
      </c>
      <c r="S96" s="301" t="s">
        <v>1711</v>
      </c>
      <c r="T96" s="304" t="s">
        <v>1711</v>
      </c>
      <c r="U96" s="301" t="s">
        <v>1711</v>
      </c>
      <c r="V96" s="301" t="s">
        <v>1711</v>
      </c>
      <c r="W96" s="301" t="s">
        <v>1711</v>
      </c>
      <c r="X96" s="304" t="s">
        <v>1711</v>
      </c>
      <c r="Y96" s="301" t="s">
        <v>1711</v>
      </c>
      <c r="Z96" s="326"/>
      <c r="AA96" s="326"/>
      <c r="AB96" s="295"/>
      <c r="AC96" s="295"/>
      <c r="AD96" s="295"/>
      <c r="AE96" s="295"/>
    </row>
    <row r="97" spans="1:31" x14ac:dyDescent="0.3">
      <c r="A97" s="295"/>
      <c r="B97" s="310" t="s">
        <v>145</v>
      </c>
      <c r="C97" s="301" t="s">
        <v>311</v>
      </c>
      <c r="D97" s="301" t="s">
        <v>1711</v>
      </c>
      <c r="E97" s="301" t="s">
        <v>1711</v>
      </c>
      <c r="F97" s="301" t="s">
        <v>1711</v>
      </c>
      <c r="G97" s="301" t="s">
        <v>1711</v>
      </c>
      <c r="H97" s="301" t="s">
        <v>1711</v>
      </c>
      <c r="I97" s="301" t="s">
        <v>1711</v>
      </c>
      <c r="J97" s="301" t="s">
        <v>1711</v>
      </c>
      <c r="K97" s="301" t="s">
        <v>1711</v>
      </c>
      <c r="L97" s="301" t="s">
        <v>1711</v>
      </c>
      <c r="M97" s="301" t="s">
        <v>1711</v>
      </c>
      <c r="N97" s="301" t="s">
        <v>1711</v>
      </c>
      <c r="O97" s="304" t="s">
        <v>1711</v>
      </c>
      <c r="P97" s="301" t="s">
        <v>1711</v>
      </c>
      <c r="Q97" s="301" t="s">
        <v>1711</v>
      </c>
      <c r="R97" s="301" t="s">
        <v>1711</v>
      </c>
      <c r="S97" s="301" t="s">
        <v>1711</v>
      </c>
      <c r="T97" s="301" t="s">
        <v>1711</v>
      </c>
      <c r="U97" s="301" t="s">
        <v>1711</v>
      </c>
      <c r="V97" s="301" t="s">
        <v>1711</v>
      </c>
      <c r="W97" s="301" t="s">
        <v>1711</v>
      </c>
      <c r="X97" s="304" t="s">
        <v>1711</v>
      </c>
      <c r="Y97" s="301" t="s">
        <v>1711</v>
      </c>
      <c r="Z97" s="295"/>
      <c r="AA97" s="295"/>
      <c r="AB97" s="295"/>
      <c r="AC97" s="295"/>
      <c r="AD97" s="295"/>
      <c r="AE97" s="295"/>
    </row>
    <row r="98" spans="1:31" x14ac:dyDescent="0.3">
      <c r="A98" s="295"/>
      <c r="B98" s="310" t="s">
        <v>535</v>
      </c>
      <c r="C98" s="301" t="s">
        <v>312</v>
      </c>
      <c r="D98" s="301" t="s">
        <v>1711</v>
      </c>
      <c r="E98" s="301" t="s">
        <v>1711</v>
      </c>
      <c r="F98" s="301" t="s">
        <v>1711</v>
      </c>
      <c r="G98" s="301" t="s">
        <v>1711</v>
      </c>
      <c r="H98" s="301" t="s">
        <v>1711</v>
      </c>
      <c r="I98" s="301" t="s">
        <v>1711</v>
      </c>
      <c r="J98" s="301" t="s">
        <v>1711</v>
      </c>
      <c r="K98" s="301" t="s">
        <v>1711</v>
      </c>
      <c r="L98" s="301" t="s">
        <v>1711</v>
      </c>
      <c r="M98" s="303">
        <v>0.1</v>
      </c>
      <c r="N98" s="301">
        <v>2013</v>
      </c>
      <c r="O98" s="324" t="s">
        <v>2004</v>
      </c>
      <c r="P98" s="301" t="s">
        <v>1711</v>
      </c>
      <c r="Q98" s="301" t="s">
        <v>1711</v>
      </c>
      <c r="R98" s="301" t="s">
        <v>1711</v>
      </c>
      <c r="S98" s="301" t="s">
        <v>1711</v>
      </c>
      <c r="T98" s="301" t="s">
        <v>1711</v>
      </c>
      <c r="U98" s="301" t="s">
        <v>1711</v>
      </c>
      <c r="V98" s="301" t="s">
        <v>1711</v>
      </c>
      <c r="W98" s="301" t="s">
        <v>1711</v>
      </c>
      <c r="X98" s="304" t="s">
        <v>1711</v>
      </c>
      <c r="Y98" s="301" t="s">
        <v>1711</v>
      </c>
      <c r="Z98" s="295"/>
      <c r="AA98" s="295"/>
      <c r="AB98" s="295"/>
      <c r="AC98" s="295"/>
      <c r="AD98" s="295"/>
      <c r="AE98" s="295"/>
    </row>
    <row r="99" spans="1:31" x14ac:dyDescent="0.3">
      <c r="A99" s="295"/>
      <c r="B99" s="310" t="s">
        <v>535</v>
      </c>
      <c r="C99" s="301" t="s">
        <v>438</v>
      </c>
      <c r="D99" s="301" t="s">
        <v>2005</v>
      </c>
      <c r="E99" s="324" t="s">
        <v>2006</v>
      </c>
      <c r="F99" s="301" t="s">
        <v>1711</v>
      </c>
      <c r="G99" s="301" t="s">
        <v>1711</v>
      </c>
      <c r="H99" s="301" t="s">
        <v>1711</v>
      </c>
      <c r="I99" s="301" t="s">
        <v>1711</v>
      </c>
      <c r="J99" s="301" t="s">
        <v>2007</v>
      </c>
      <c r="K99" s="301">
        <v>2020</v>
      </c>
      <c r="L99" s="324" t="s">
        <v>1775</v>
      </c>
      <c r="M99" s="303">
        <v>0.25</v>
      </c>
      <c r="N99" s="301">
        <v>2015</v>
      </c>
      <c r="O99" s="324" t="s">
        <v>2008</v>
      </c>
      <c r="P99" s="301" t="s">
        <v>1711</v>
      </c>
      <c r="Q99" s="301" t="s">
        <v>1711</v>
      </c>
      <c r="R99" s="301" t="s">
        <v>1711</v>
      </c>
      <c r="S99" s="301" t="s">
        <v>1711</v>
      </c>
      <c r="T99" s="301" t="s">
        <v>1711</v>
      </c>
      <c r="U99" s="301" t="s">
        <v>1711</v>
      </c>
      <c r="V99" s="301" t="s">
        <v>1711</v>
      </c>
      <c r="W99" s="301" t="s">
        <v>1711</v>
      </c>
      <c r="X99" s="304" t="s">
        <v>1711</v>
      </c>
      <c r="Y99" s="301" t="s">
        <v>1711</v>
      </c>
      <c r="Z99" s="295"/>
      <c r="AA99" s="295"/>
      <c r="AB99" s="295"/>
      <c r="AC99" s="295"/>
      <c r="AD99" s="295"/>
      <c r="AE99" s="295"/>
    </row>
    <row r="100" spans="1:31" x14ac:dyDescent="0.3">
      <c r="A100" s="295"/>
      <c r="B100" s="310" t="s">
        <v>535</v>
      </c>
      <c r="C100" s="308" t="s">
        <v>313</v>
      </c>
      <c r="D100" s="301" t="s">
        <v>2009</v>
      </c>
      <c r="E100" s="324" t="s">
        <v>1822</v>
      </c>
      <c r="F100" s="301" t="s">
        <v>1711</v>
      </c>
      <c r="G100" s="324" t="s">
        <v>2010</v>
      </c>
      <c r="H100" s="301" t="s">
        <v>1711</v>
      </c>
      <c r="I100" s="301" t="s">
        <v>1711</v>
      </c>
      <c r="J100" s="301" t="s">
        <v>2007</v>
      </c>
      <c r="K100" s="301">
        <v>2011</v>
      </c>
      <c r="L100" s="324" t="s">
        <v>1775</v>
      </c>
      <c r="M100" s="305">
        <v>7.8E-2</v>
      </c>
      <c r="N100" s="301">
        <v>2010</v>
      </c>
      <c r="O100" s="324" t="s">
        <v>2010</v>
      </c>
      <c r="P100" s="303">
        <v>0.02</v>
      </c>
      <c r="Q100" s="301" t="s">
        <v>2011</v>
      </c>
      <c r="R100" s="324" t="s">
        <v>1786</v>
      </c>
      <c r="S100" s="301" t="s">
        <v>1711</v>
      </c>
      <c r="T100" s="301" t="s">
        <v>1711</v>
      </c>
      <c r="U100" s="301" t="s">
        <v>1711</v>
      </c>
      <c r="V100" s="301" t="s">
        <v>1711</v>
      </c>
      <c r="W100" s="301" t="s">
        <v>1711</v>
      </c>
      <c r="X100" s="304" t="s">
        <v>1711</v>
      </c>
      <c r="Y100" s="301" t="s">
        <v>2012</v>
      </c>
      <c r="Z100" s="325" t="s">
        <v>2010</v>
      </c>
      <c r="AA100" s="326"/>
      <c r="AB100" s="326"/>
      <c r="AC100" s="326"/>
      <c r="AD100" s="326"/>
      <c r="AE100" s="326"/>
    </row>
    <row r="101" spans="1:31" x14ac:dyDescent="0.3">
      <c r="A101" s="295"/>
      <c r="B101" s="310" t="s">
        <v>145</v>
      </c>
      <c r="C101" s="301" t="s">
        <v>182</v>
      </c>
      <c r="D101" s="301" t="s">
        <v>1711</v>
      </c>
      <c r="E101" s="301" t="s">
        <v>1711</v>
      </c>
      <c r="F101" s="301" t="s">
        <v>1711</v>
      </c>
      <c r="G101" s="301" t="s">
        <v>1711</v>
      </c>
      <c r="H101" s="301" t="s">
        <v>1711</v>
      </c>
      <c r="I101" s="301" t="s">
        <v>1711</v>
      </c>
      <c r="J101" s="303">
        <v>0.05</v>
      </c>
      <c r="K101" s="301">
        <v>2007</v>
      </c>
      <c r="L101" s="324" t="s">
        <v>2013</v>
      </c>
      <c r="M101" s="301" t="s">
        <v>2014</v>
      </c>
      <c r="N101" s="301">
        <v>2009</v>
      </c>
      <c r="O101" s="324" t="s">
        <v>2015</v>
      </c>
      <c r="P101" s="301" t="s">
        <v>1711</v>
      </c>
      <c r="Q101" s="301" t="s">
        <v>1711</v>
      </c>
      <c r="R101" s="301" t="s">
        <v>1711</v>
      </c>
      <c r="S101" s="301" t="s">
        <v>1711</v>
      </c>
      <c r="T101" s="301" t="s">
        <v>1711</v>
      </c>
      <c r="U101" s="301" t="s">
        <v>1711</v>
      </c>
      <c r="V101" s="301" t="s">
        <v>1711</v>
      </c>
      <c r="W101" s="301" t="s">
        <v>1711</v>
      </c>
      <c r="X101" s="304" t="s">
        <v>1711</v>
      </c>
      <c r="Y101" s="301" t="s">
        <v>1711</v>
      </c>
      <c r="Z101" s="295"/>
      <c r="AA101" s="295"/>
      <c r="AB101" s="295"/>
      <c r="AC101" s="295"/>
      <c r="AD101" s="295"/>
      <c r="AE101" s="295"/>
    </row>
    <row r="102" spans="1:31" x14ac:dyDescent="0.3">
      <c r="A102" s="295"/>
      <c r="B102" s="310" t="s">
        <v>146</v>
      </c>
      <c r="C102" s="301" t="s">
        <v>314</v>
      </c>
      <c r="D102" s="301" t="s">
        <v>2016</v>
      </c>
      <c r="E102" s="324" t="s">
        <v>1732</v>
      </c>
      <c r="F102" s="301" t="s">
        <v>1711</v>
      </c>
      <c r="G102" s="301" t="s">
        <v>1711</v>
      </c>
      <c r="H102" s="301" t="s">
        <v>1711</v>
      </c>
      <c r="I102" s="301" t="s">
        <v>1711</v>
      </c>
      <c r="J102" s="301" t="s">
        <v>2017</v>
      </c>
      <c r="K102" s="301" t="s">
        <v>1711</v>
      </c>
      <c r="L102" s="324" t="s">
        <v>1732</v>
      </c>
      <c r="M102" s="305">
        <v>3.2000000000000001E-2</v>
      </c>
      <c r="N102" s="301" t="s">
        <v>1711</v>
      </c>
      <c r="O102" s="324" t="s">
        <v>1732</v>
      </c>
      <c r="P102" s="301" t="s">
        <v>2018</v>
      </c>
      <c r="Q102" s="301">
        <v>2014</v>
      </c>
      <c r="R102" s="324" t="s">
        <v>1732</v>
      </c>
      <c r="S102" s="301" t="s">
        <v>2019</v>
      </c>
      <c r="T102" s="301" t="s">
        <v>1711</v>
      </c>
      <c r="U102" s="324" t="s">
        <v>2020</v>
      </c>
      <c r="V102" s="301" t="s">
        <v>1711</v>
      </c>
      <c r="W102" s="301" t="s">
        <v>1711</v>
      </c>
      <c r="X102" s="304" t="s">
        <v>1711</v>
      </c>
      <c r="Y102" s="301" t="s">
        <v>2021</v>
      </c>
      <c r="Z102" s="325" t="s">
        <v>1732</v>
      </c>
      <c r="AA102" s="326"/>
      <c r="AB102" s="326"/>
      <c r="AC102" s="326"/>
      <c r="AD102" s="326"/>
      <c r="AE102" s="326"/>
    </row>
    <row r="103" spans="1:31" x14ac:dyDescent="0.3">
      <c r="A103" s="295"/>
      <c r="B103" s="310" t="s">
        <v>146</v>
      </c>
      <c r="C103" s="301" t="s">
        <v>315</v>
      </c>
      <c r="D103" s="301" t="s">
        <v>1711</v>
      </c>
      <c r="E103" s="301" t="s">
        <v>1711</v>
      </c>
      <c r="F103" s="301" t="s">
        <v>1711</v>
      </c>
      <c r="G103" s="301" t="s">
        <v>1711</v>
      </c>
      <c r="H103" s="301" t="s">
        <v>1711</v>
      </c>
      <c r="I103" s="301" t="s">
        <v>1711</v>
      </c>
      <c r="J103" s="304" t="s">
        <v>1711</v>
      </c>
      <c r="K103" s="304" t="s">
        <v>1711</v>
      </c>
      <c r="L103" s="301" t="s">
        <v>1711</v>
      </c>
      <c r="M103" s="301" t="s">
        <v>1711</v>
      </c>
      <c r="N103" s="301" t="s">
        <v>1711</v>
      </c>
      <c r="O103" s="304" t="s">
        <v>1711</v>
      </c>
      <c r="P103" s="301" t="s">
        <v>2022</v>
      </c>
      <c r="Q103" s="301">
        <v>2014</v>
      </c>
      <c r="R103" s="324" t="s">
        <v>1732</v>
      </c>
      <c r="S103" s="305">
        <v>5.0000000000000001E-3</v>
      </c>
      <c r="T103" s="301">
        <v>2021</v>
      </c>
      <c r="U103" s="324" t="s">
        <v>1732</v>
      </c>
      <c r="V103" s="301" t="s">
        <v>2023</v>
      </c>
      <c r="W103" s="301" t="s">
        <v>1711</v>
      </c>
      <c r="X103" s="324" t="s">
        <v>2024</v>
      </c>
      <c r="Y103" s="301" t="s">
        <v>1711</v>
      </c>
      <c r="Z103" s="295"/>
      <c r="AA103" s="295"/>
      <c r="AB103" s="295"/>
      <c r="AC103" s="295"/>
      <c r="AD103" s="295"/>
      <c r="AE103" s="295"/>
    </row>
    <row r="104" spans="1:31" x14ac:dyDescent="0.3">
      <c r="A104" s="295"/>
      <c r="B104" s="310" t="s">
        <v>146</v>
      </c>
      <c r="C104" s="301" t="s">
        <v>317</v>
      </c>
      <c r="D104" s="301" t="s">
        <v>2025</v>
      </c>
      <c r="E104" s="301" t="s">
        <v>1711</v>
      </c>
      <c r="F104" s="301" t="s">
        <v>1711</v>
      </c>
      <c r="G104" s="301" t="s">
        <v>1711</v>
      </c>
      <c r="H104" s="301" t="s">
        <v>1711</v>
      </c>
      <c r="I104" s="301" t="s">
        <v>1711</v>
      </c>
      <c r="J104" s="301" t="s">
        <v>2026</v>
      </c>
      <c r="K104" s="301">
        <v>2014</v>
      </c>
      <c r="L104" s="324" t="s">
        <v>1732</v>
      </c>
      <c r="M104" s="301" t="s">
        <v>2027</v>
      </c>
      <c r="N104" s="301">
        <v>2014</v>
      </c>
      <c r="O104" s="324" t="s">
        <v>1732</v>
      </c>
      <c r="P104" s="301" t="s">
        <v>2018</v>
      </c>
      <c r="Q104" s="301">
        <v>2020</v>
      </c>
      <c r="R104" s="324" t="s">
        <v>1788</v>
      </c>
      <c r="S104" s="301" t="s">
        <v>2028</v>
      </c>
      <c r="T104" s="301" t="s">
        <v>1711</v>
      </c>
      <c r="U104" s="324" t="s">
        <v>1732</v>
      </c>
      <c r="V104" s="301" t="s">
        <v>1711</v>
      </c>
      <c r="W104" s="301" t="s">
        <v>1711</v>
      </c>
      <c r="X104" s="304" t="s">
        <v>1711</v>
      </c>
      <c r="Y104" s="301" t="s">
        <v>1711</v>
      </c>
      <c r="Z104" s="295"/>
      <c r="AA104" s="295"/>
      <c r="AB104" s="295"/>
      <c r="AC104" s="295"/>
      <c r="AD104" s="295"/>
      <c r="AE104" s="295"/>
    </row>
    <row r="105" spans="1:31" x14ac:dyDescent="0.3">
      <c r="A105" s="295"/>
      <c r="B105" s="310" t="s">
        <v>146</v>
      </c>
      <c r="C105" s="301" t="s">
        <v>318</v>
      </c>
      <c r="D105" s="301" t="s">
        <v>1711</v>
      </c>
      <c r="E105" s="301" t="s">
        <v>1711</v>
      </c>
      <c r="F105" s="317" t="s">
        <v>1711</v>
      </c>
      <c r="G105" s="317" t="s">
        <v>1711</v>
      </c>
      <c r="H105" s="301" t="s">
        <v>1711</v>
      </c>
      <c r="I105" s="301" t="s">
        <v>1711</v>
      </c>
      <c r="J105" s="301" t="s">
        <v>1711</v>
      </c>
      <c r="K105" s="301" t="s">
        <v>1711</v>
      </c>
      <c r="L105" s="304" t="s">
        <v>1711</v>
      </c>
      <c r="M105" s="301" t="s">
        <v>1711</v>
      </c>
      <c r="N105" s="301" t="s">
        <v>1711</v>
      </c>
      <c r="O105" s="304" t="s">
        <v>1711</v>
      </c>
      <c r="P105" s="301" t="s">
        <v>1711</v>
      </c>
      <c r="Q105" s="301" t="s">
        <v>1711</v>
      </c>
      <c r="R105" s="304" t="s">
        <v>1711</v>
      </c>
      <c r="S105" s="301" t="s">
        <v>1711</v>
      </c>
      <c r="T105" s="301" t="s">
        <v>1711</v>
      </c>
      <c r="U105" s="301" t="s">
        <v>1711</v>
      </c>
      <c r="V105" s="301" t="s">
        <v>1711</v>
      </c>
      <c r="W105" s="301" t="s">
        <v>1711</v>
      </c>
      <c r="X105" s="304" t="s">
        <v>1711</v>
      </c>
      <c r="Y105" s="301" t="s">
        <v>1711</v>
      </c>
      <c r="Z105" s="295"/>
      <c r="AA105" s="295"/>
      <c r="AB105" s="295"/>
      <c r="AC105" s="295"/>
      <c r="AD105" s="295"/>
      <c r="AE105" s="295"/>
    </row>
    <row r="106" spans="1:31" x14ac:dyDescent="0.3">
      <c r="A106" s="295"/>
      <c r="B106" s="310" t="s">
        <v>146</v>
      </c>
      <c r="C106" s="301" t="s">
        <v>320</v>
      </c>
      <c r="D106" s="301" t="s">
        <v>1711</v>
      </c>
      <c r="E106" s="301" t="s">
        <v>1711</v>
      </c>
      <c r="F106" s="317" t="s">
        <v>1711</v>
      </c>
      <c r="G106" s="317" t="s">
        <v>1711</v>
      </c>
      <c r="H106" s="301" t="s">
        <v>1711</v>
      </c>
      <c r="I106" s="301" t="s">
        <v>1711</v>
      </c>
      <c r="J106" s="301" t="s">
        <v>1711</v>
      </c>
      <c r="K106" s="301" t="s">
        <v>1711</v>
      </c>
      <c r="L106" s="304" t="s">
        <v>1711</v>
      </c>
      <c r="M106" s="301" t="s">
        <v>1711</v>
      </c>
      <c r="N106" s="301" t="s">
        <v>1711</v>
      </c>
      <c r="O106" s="304" t="s">
        <v>1711</v>
      </c>
      <c r="P106" s="301" t="s">
        <v>1711</v>
      </c>
      <c r="Q106" s="301" t="s">
        <v>1711</v>
      </c>
      <c r="R106" s="304" t="s">
        <v>1711</v>
      </c>
      <c r="S106" s="301" t="s">
        <v>1711</v>
      </c>
      <c r="T106" s="301" t="s">
        <v>1711</v>
      </c>
      <c r="U106" s="301" t="s">
        <v>1711</v>
      </c>
      <c r="V106" s="301" t="s">
        <v>1711</v>
      </c>
      <c r="W106" s="301" t="s">
        <v>1711</v>
      </c>
      <c r="X106" s="304" t="s">
        <v>1711</v>
      </c>
      <c r="Y106" s="301" t="s">
        <v>1711</v>
      </c>
      <c r="Z106" s="295"/>
      <c r="AA106" s="295"/>
      <c r="AB106" s="295"/>
      <c r="AC106" s="295"/>
      <c r="AD106" s="295"/>
      <c r="AE106" s="295"/>
    </row>
    <row r="107" spans="1:31" x14ac:dyDescent="0.3">
      <c r="A107" s="295"/>
      <c r="B107" s="310" t="s">
        <v>145</v>
      </c>
      <c r="C107" s="301" t="s">
        <v>441</v>
      </c>
      <c r="D107" s="301" t="s">
        <v>1711</v>
      </c>
      <c r="E107" s="301" t="s">
        <v>1711</v>
      </c>
      <c r="F107" s="317" t="s">
        <v>1711</v>
      </c>
      <c r="G107" s="317" t="s">
        <v>1711</v>
      </c>
      <c r="H107" s="301" t="s">
        <v>1711</v>
      </c>
      <c r="I107" s="301" t="s">
        <v>1711</v>
      </c>
      <c r="J107" s="301" t="s">
        <v>1711</v>
      </c>
      <c r="K107" s="301" t="s">
        <v>1711</v>
      </c>
      <c r="L107" s="301" t="s">
        <v>1711</v>
      </c>
      <c r="M107" s="301" t="s">
        <v>1711</v>
      </c>
      <c r="N107" s="301" t="s">
        <v>1711</v>
      </c>
      <c r="O107" s="304" t="s">
        <v>1711</v>
      </c>
      <c r="P107" s="301" t="s">
        <v>1711</v>
      </c>
      <c r="Q107" s="301" t="s">
        <v>1711</v>
      </c>
      <c r="R107" s="301" t="s">
        <v>1711</v>
      </c>
      <c r="S107" s="301" t="s">
        <v>1711</v>
      </c>
      <c r="T107" s="301" t="s">
        <v>1711</v>
      </c>
      <c r="U107" s="301" t="s">
        <v>1711</v>
      </c>
      <c r="V107" s="301" t="s">
        <v>1711</v>
      </c>
      <c r="W107" s="301" t="s">
        <v>1711</v>
      </c>
      <c r="X107" s="304" t="s">
        <v>1711</v>
      </c>
      <c r="Y107" s="301" t="s">
        <v>1711</v>
      </c>
      <c r="Z107" s="295"/>
      <c r="AA107" s="295"/>
      <c r="AB107" s="295"/>
      <c r="AC107" s="295"/>
      <c r="AD107" s="295"/>
      <c r="AE107" s="295"/>
    </row>
    <row r="108" spans="1:31" x14ac:dyDescent="0.3">
      <c r="A108" s="295"/>
      <c r="B108" s="310" t="s">
        <v>146</v>
      </c>
      <c r="C108" s="301" t="s">
        <v>1110</v>
      </c>
      <c r="D108" s="301" t="s">
        <v>2029</v>
      </c>
      <c r="E108" s="324" t="s">
        <v>1788</v>
      </c>
      <c r="F108" s="301" t="s">
        <v>1711</v>
      </c>
      <c r="G108" s="301" t="s">
        <v>1711</v>
      </c>
      <c r="H108" s="301" t="s">
        <v>2030</v>
      </c>
      <c r="I108" s="301" t="s">
        <v>1711</v>
      </c>
      <c r="J108" s="301" t="s">
        <v>2031</v>
      </c>
      <c r="K108" s="301">
        <v>2018</v>
      </c>
      <c r="L108" s="324" t="s">
        <v>2032</v>
      </c>
      <c r="M108" s="301" t="s">
        <v>2033</v>
      </c>
      <c r="N108" s="301">
        <v>2018</v>
      </c>
      <c r="O108" s="324" t="s">
        <v>2034</v>
      </c>
      <c r="P108" s="301" t="s">
        <v>2035</v>
      </c>
      <c r="Q108" s="301">
        <v>2018</v>
      </c>
      <c r="R108" s="324" t="s">
        <v>2036</v>
      </c>
      <c r="S108" s="301" t="s">
        <v>2037</v>
      </c>
      <c r="T108" s="301">
        <v>2019</v>
      </c>
      <c r="U108" s="324" t="s">
        <v>1732</v>
      </c>
      <c r="V108" s="301" t="s">
        <v>1711</v>
      </c>
      <c r="W108" s="301" t="s">
        <v>1711</v>
      </c>
      <c r="X108" s="304" t="s">
        <v>1711</v>
      </c>
      <c r="Y108" s="301" t="s">
        <v>1711</v>
      </c>
      <c r="Z108" s="295"/>
      <c r="AA108" s="295"/>
      <c r="AB108" s="295"/>
      <c r="AC108" s="295"/>
      <c r="AD108" s="295"/>
      <c r="AE108" s="295"/>
    </row>
    <row r="109" spans="1:31" x14ac:dyDescent="0.3">
      <c r="A109" s="295"/>
      <c r="B109" s="310" t="s">
        <v>146</v>
      </c>
      <c r="C109" s="301" t="s">
        <v>321</v>
      </c>
      <c r="D109" s="301" t="s">
        <v>2038</v>
      </c>
      <c r="E109" s="324" t="s">
        <v>1732</v>
      </c>
      <c r="F109" s="301" t="s">
        <v>1711</v>
      </c>
      <c r="G109" s="301" t="s">
        <v>1711</v>
      </c>
      <c r="H109" s="301" t="s">
        <v>1711</v>
      </c>
      <c r="I109" s="301" t="s">
        <v>1711</v>
      </c>
      <c r="J109" s="304" t="s">
        <v>1711</v>
      </c>
      <c r="K109" s="304" t="s">
        <v>1711</v>
      </c>
      <c r="L109" s="301" t="s">
        <v>1711</v>
      </c>
      <c r="M109" s="301" t="s">
        <v>1711</v>
      </c>
      <c r="N109" s="301" t="s">
        <v>1711</v>
      </c>
      <c r="O109" s="304" t="s">
        <v>1711</v>
      </c>
      <c r="P109" s="301" t="s">
        <v>2039</v>
      </c>
      <c r="Q109" s="301">
        <v>2017</v>
      </c>
      <c r="R109" s="324" t="s">
        <v>2032</v>
      </c>
      <c r="S109" s="305">
        <v>2E-3</v>
      </c>
      <c r="T109" s="301">
        <v>2022</v>
      </c>
      <c r="U109" s="304" t="s">
        <v>1711</v>
      </c>
      <c r="V109" s="301" t="s">
        <v>2040</v>
      </c>
      <c r="W109" s="301" t="s">
        <v>1711</v>
      </c>
      <c r="X109" s="324" t="s">
        <v>1732</v>
      </c>
      <c r="Y109" s="324" t="s">
        <v>1731</v>
      </c>
      <c r="Z109" s="295"/>
      <c r="AA109" s="295"/>
      <c r="AB109" s="295"/>
      <c r="AC109" s="295"/>
      <c r="AD109" s="295"/>
      <c r="AE109" s="295"/>
    </row>
    <row r="110" spans="1:31" x14ac:dyDescent="0.3">
      <c r="A110" s="295"/>
      <c r="B110" s="310" t="s">
        <v>144</v>
      </c>
      <c r="C110" s="301" t="s">
        <v>192</v>
      </c>
      <c r="D110" s="301" t="s">
        <v>1711</v>
      </c>
      <c r="E110" s="301" t="s">
        <v>1711</v>
      </c>
      <c r="F110" s="301" t="s">
        <v>1711</v>
      </c>
      <c r="G110" s="301" t="s">
        <v>1711</v>
      </c>
      <c r="H110" s="301" t="s">
        <v>1711</v>
      </c>
      <c r="I110" s="301" t="s">
        <v>1711</v>
      </c>
      <c r="J110" s="303">
        <v>0.05</v>
      </c>
      <c r="K110" s="301">
        <v>2015</v>
      </c>
      <c r="L110" s="324" t="s">
        <v>2041</v>
      </c>
      <c r="M110" s="303">
        <v>0.02</v>
      </c>
      <c r="N110" s="301">
        <v>2015</v>
      </c>
      <c r="O110" s="324" t="s">
        <v>2041</v>
      </c>
      <c r="P110" s="301" t="s">
        <v>1711</v>
      </c>
      <c r="Q110" s="301" t="s">
        <v>1711</v>
      </c>
      <c r="R110" s="301" t="s">
        <v>1711</v>
      </c>
      <c r="S110" s="301" t="s">
        <v>1711</v>
      </c>
      <c r="T110" s="301" t="s">
        <v>1711</v>
      </c>
      <c r="U110" s="301" t="s">
        <v>1711</v>
      </c>
      <c r="V110" s="301" t="s">
        <v>1711</v>
      </c>
      <c r="W110" s="301" t="s">
        <v>1711</v>
      </c>
      <c r="X110" s="304" t="s">
        <v>1711</v>
      </c>
      <c r="Y110" s="301" t="s">
        <v>1711</v>
      </c>
      <c r="Z110" s="295"/>
      <c r="AA110" s="295"/>
      <c r="AB110" s="295"/>
      <c r="AC110" s="295"/>
      <c r="AD110" s="295"/>
      <c r="AE110" s="295"/>
    </row>
    <row r="111" spans="1:31" x14ac:dyDescent="0.3">
      <c r="A111" s="295"/>
      <c r="B111" s="310" t="s">
        <v>146</v>
      </c>
      <c r="C111" s="301" t="s">
        <v>190</v>
      </c>
      <c r="D111" s="301" t="s">
        <v>2042</v>
      </c>
      <c r="E111" s="324" t="s">
        <v>1732</v>
      </c>
      <c r="F111" s="301" t="s">
        <v>1711</v>
      </c>
      <c r="G111" s="301" t="s">
        <v>1711</v>
      </c>
      <c r="H111" s="301" t="s">
        <v>1711</v>
      </c>
      <c r="I111" s="301" t="s">
        <v>1711</v>
      </c>
      <c r="J111" s="304" t="s">
        <v>1711</v>
      </c>
      <c r="K111" s="304" t="s">
        <v>1711</v>
      </c>
      <c r="L111" s="301" t="s">
        <v>1711</v>
      </c>
      <c r="M111" s="301" t="s">
        <v>1711</v>
      </c>
      <c r="N111" s="301" t="s">
        <v>1711</v>
      </c>
      <c r="O111" s="304" t="s">
        <v>1711</v>
      </c>
      <c r="P111" s="301" t="s">
        <v>2043</v>
      </c>
      <c r="Q111" s="301">
        <v>2015</v>
      </c>
      <c r="R111" s="324" t="s">
        <v>1736</v>
      </c>
      <c r="S111" s="301" t="s">
        <v>2044</v>
      </c>
      <c r="T111" s="301">
        <v>2021</v>
      </c>
      <c r="U111" s="324" t="s">
        <v>1732</v>
      </c>
      <c r="V111" s="301" t="s">
        <v>1711</v>
      </c>
      <c r="W111" s="301" t="s">
        <v>1711</v>
      </c>
      <c r="X111" s="304" t="s">
        <v>1711</v>
      </c>
      <c r="Y111" s="301" t="s">
        <v>1711</v>
      </c>
      <c r="Z111" s="295"/>
      <c r="AA111" s="295"/>
      <c r="AB111" s="295"/>
      <c r="AC111" s="295"/>
      <c r="AD111" s="295"/>
      <c r="AE111" s="295"/>
    </row>
    <row r="112" spans="1:31" x14ac:dyDescent="0.3">
      <c r="A112" s="295"/>
      <c r="B112" s="310" t="s">
        <v>146</v>
      </c>
      <c r="C112" s="327" t="s">
        <v>1130</v>
      </c>
      <c r="D112" s="301" t="s">
        <v>1711</v>
      </c>
      <c r="E112" s="301" t="s">
        <v>1711</v>
      </c>
      <c r="F112" s="301" t="s">
        <v>1711</v>
      </c>
      <c r="G112" s="301" t="s">
        <v>1711</v>
      </c>
      <c r="H112" s="301" t="s">
        <v>1711</v>
      </c>
      <c r="I112" s="301" t="s">
        <v>1711</v>
      </c>
      <c r="J112" s="301" t="s">
        <v>1711</v>
      </c>
      <c r="K112" s="301" t="s">
        <v>1711</v>
      </c>
      <c r="L112" s="301" t="s">
        <v>1711</v>
      </c>
      <c r="M112" s="301" t="s">
        <v>1711</v>
      </c>
      <c r="N112" s="301" t="s">
        <v>1711</v>
      </c>
      <c r="O112" s="304" t="s">
        <v>1711</v>
      </c>
      <c r="P112" s="301" t="s">
        <v>1711</v>
      </c>
      <c r="Q112" s="301" t="s">
        <v>1711</v>
      </c>
      <c r="R112" s="301" t="s">
        <v>1711</v>
      </c>
      <c r="S112" s="301" t="s">
        <v>1711</v>
      </c>
      <c r="T112" s="301" t="s">
        <v>1711</v>
      </c>
      <c r="U112" s="301" t="s">
        <v>1711</v>
      </c>
      <c r="V112" s="301" t="s">
        <v>1711</v>
      </c>
      <c r="W112" s="301" t="s">
        <v>1711</v>
      </c>
      <c r="X112" s="304" t="s">
        <v>1711</v>
      </c>
      <c r="Y112" s="301" t="s">
        <v>1711</v>
      </c>
      <c r="Z112" s="295"/>
      <c r="AA112" s="295"/>
      <c r="AB112" s="295"/>
      <c r="AC112" s="295"/>
      <c r="AD112" s="295"/>
      <c r="AE112" s="295"/>
    </row>
    <row r="113" spans="1:31" x14ac:dyDescent="0.3">
      <c r="A113" s="295"/>
      <c r="B113" s="310" t="s">
        <v>145</v>
      </c>
      <c r="C113" s="301" t="s">
        <v>2045</v>
      </c>
      <c r="D113" s="301" t="s">
        <v>2046</v>
      </c>
      <c r="E113" s="301" t="s">
        <v>1711</v>
      </c>
      <c r="F113" s="301" t="s">
        <v>1711</v>
      </c>
      <c r="G113" s="301" t="s">
        <v>1711</v>
      </c>
      <c r="H113" s="301" t="s">
        <v>1711</v>
      </c>
      <c r="I113" s="301" t="s">
        <v>1711</v>
      </c>
      <c r="J113" s="301" t="s">
        <v>1711</v>
      </c>
      <c r="K113" s="301" t="s">
        <v>1711</v>
      </c>
      <c r="L113" s="301" t="s">
        <v>1711</v>
      </c>
      <c r="M113" s="301" t="s">
        <v>1711</v>
      </c>
      <c r="N113" s="301" t="s">
        <v>1711</v>
      </c>
      <c r="O113" s="304" t="s">
        <v>1711</v>
      </c>
      <c r="P113" s="301" t="s">
        <v>1711</v>
      </c>
      <c r="Q113" s="301" t="s">
        <v>1711</v>
      </c>
      <c r="R113" s="301" t="s">
        <v>1711</v>
      </c>
      <c r="S113" s="301" t="s">
        <v>1711</v>
      </c>
      <c r="T113" s="301" t="s">
        <v>1711</v>
      </c>
      <c r="U113" s="301" t="s">
        <v>1711</v>
      </c>
      <c r="V113" s="301" t="s">
        <v>1711</v>
      </c>
      <c r="W113" s="301" t="s">
        <v>1711</v>
      </c>
      <c r="X113" s="304" t="s">
        <v>1711</v>
      </c>
      <c r="Y113" s="301" t="s">
        <v>1711</v>
      </c>
      <c r="Z113" s="295"/>
      <c r="AA113" s="295"/>
      <c r="AB113" s="295"/>
      <c r="AC113" s="295"/>
      <c r="AD113" s="295"/>
      <c r="AE113" s="295"/>
    </row>
    <row r="114" spans="1:31" x14ac:dyDescent="0.3">
      <c r="A114" s="295"/>
      <c r="B114" s="310" t="s">
        <v>1560</v>
      </c>
      <c r="C114" s="301" t="s">
        <v>2047</v>
      </c>
      <c r="D114" s="301" t="s">
        <v>2048</v>
      </c>
      <c r="E114" s="301" t="s">
        <v>1711</v>
      </c>
      <c r="F114" s="301" t="s">
        <v>1711</v>
      </c>
      <c r="G114" s="301" t="s">
        <v>1711</v>
      </c>
      <c r="H114" s="301" t="s">
        <v>1711</v>
      </c>
      <c r="I114" s="301" t="s">
        <v>1711</v>
      </c>
      <c r="J114" s="301" t="s">
        <v>1711</v>
      </c>
      <c r="K114" s="301" t="s">
        <v>1711</v>
      </c>
      <c r="L114" s="301" t="s">
        <v>1711</v>
      </c>
      <c r="M114" s="303">
        <v>0.05</v>
      </c>
      <c r="N114" s="301">
        <v>2016</v>
      </c>
      <c r="O114" s="324" t="s">
        <v>2049</v>
      </c>
      <c r="P114" s="301" t="s">
        <v>1711</v>
      </c>
      <c r="Q114" s="301" t="s">
        <v>1711</v>
      </c>
      <c r="R114" s="301" t="s">
        <v>1711</v>
      </c>
      <c r="S114" s="301" t="s">
        <v>1711</v>
      </c>
      <c r="T114" s="301" t="s">
        <v>1711</v>
      </c>
      <c r="U114" s="301" t="s">
        <v>1711</v>
      </c>
      <c r="V114" s="301" t="s">
        <v>1711</v>
      </c>
      <c r="W114" s="301" t="s">
        <v>1711</v>
      </c>
      <c r="X114" s="304" t="s">
        <v>1711</v>
      </c>
      <c r="Y114" s="301" t="s">
        <v>1711</v>
      </c>
      <c r="Z114" s="295"/>
      <c r="AA114" s="295"/>
      <c r="AB114" s="295"/>
      <c r="AC114" s="295"/>
      <c r="AD114" s="295"/>
      <c r="AE114" s="295"/>
    </row>
    <row r="115" spans="1:31" x14ac:dyDescent="0.3">
      <c r="A115" s="295"/>
      <c r="B115" s="310" t="s">
        <v>146</v>
      </c>
      <c r="C115" s="301" t="s">
        <v>326</v>
      </c>
      <c r="D115" s="301" t="s">
        <v>2050</v>
      </c>
      <c r="E115" s="324" t="s">
        <v>2051</v>
      </c>
      <c r="F115" s="301" t="s">
        <v>1711</v>
      </c>
      <c r="G115" s="301" t="s">
        <v>1711</v>
      </c>
      <c r="H115" s="301" t="s">
        <v>1711</v>
      </c>
      <c r="I115" s="301" t="s">
        <v>1711</v>
      </c>
      <c r="J115" s="301" t="s">
        <v>1711</v>
      </c>
      <c r="K115" s="301" t="s">
        <v>1711</v>
      </c>
      <c r="L115" s="301" t="s">
        <v>1711</v>
      </c>
      <c r="M115" s="303">
        <v>0.1</v>
      </c>
      <c r="N115" s="301" t="s">
        <v>2052</v>
      </c>
      <c r="O115" s="324" t="s">
        <v>2053</v>
      </c>
      <c r="P115" s="301" t="s">
        <v>1711</v>
      </c>
      <c r="Q115" s="301" t="s">
        <v>1711</v>
      </c>
      <c r="R115" s="301" t="s">
        <v>1711</v>
      </c>
      <c r="S115" s="301" t="s">
        <v>1711</v>
      </c>
      <c r="T115" s="301" t="s">
        <v>1711</v>
      </c>
      <c r="U115" s="301" t="s">
        <v>1711</v>
      </c>
      <c r="V115" s="301" t="s">
        <v>2054</v>
      </c>
      <c r="W115" s="301" t="s">
        <v>1783</v>
      </c>
      <c r="X115" s="324" t="s">
        <v>2055</v>
      </c>
      <c r="Y115" s="301" t="s">
        <v>1711</v>
      </c>
      <c r="Z115" s="295"/>
      <c r="AA115" s="295"/>
      <c r="AB115" s="295"/>
      <c r="AC115" s="295"/>
      <c r="AD115" s="295"/>
      <c r="AE115" s="295"/>
    </row>
    <row r="116" spans="1:31" x14ac:dyDescent="0.3">
      <c r="A116" s="295"/>
      <c r="B116" s="310" t="s">
        <v>145</v>
      </c>
      <c r="C116" s="301" t="s">
        <v>330</v>
      </c>
      <c r="D116" s="301" t="s">
        <v>2056</v>
      </c>
      <c r="E116" s="324" t="s">
        <v>2057</v>
      </c>
      <c r="F116" s="301" t="s">
        <v>2058</v>
      </c>
      <c r="G116" s="324" t="s">
        <v>2059</v>
      </c>
      <c r="H116" s="301" t="s">
        <v>2060</v>
      </c>
      <c r="I116" s="324" t="s">
        <v>1926</v>
      </c>
      <c r="J116" s="301" t="s">
        <v>2061</v>
      </c>
      <c r="K116" s="301">
        <v>2007</v>
      </c>
      <c r="L116" s="324" t="s">
        <v>2062</v>
      </c>
      <c r="M116" s="315" t="s">
        <v>1711</v>
      </c>
      <c r="N116" s="324" t="s">
        <v>2063</v>
      </c>
      <c r="O116" s="304" t="s">
        <v>1711</v>
      </c>
      <c r="P116" s="301" t="s">
        <v>1711</v>
      </c>
      <c r="Q116" s="301" t="s">
        <v>1711</v>
      </c>
      <c r="R116" s="301" t="s">
        <v>1711</v>
      </c>
      <c r="S116" s="301" t="s">
        <v>1711</v>
      </c>
      <c r="T116" s="301" t="s">
        <v>1711</v>
      </c>
      <c r="U116" s="301" t="s">
        <v>1711</v>
      </c>
      <c r="V116" s="301" t="s">
        <v>1711</v>
      </c>
      <c r="W116" s="304" t="s">
        <v>1711</v>
      </c>
      <c r="X116" s="304" t="s">
        <v>1711</v>
      </c>
      <c r="Y116" s="304" t="s">
        <v>1711</v>
      </c>
      <c r="Z116" s="295"/>
      <c r="AA116" s="295"/>
      <c r="AB116" s="295"/>
      <c r="AC116" s="295"/>
      <c r="AD116" s="295"/>
      <c r="AE116" s="295"/>
    </row>
    <row r="117" spans="1:31" x14ac:dyDescent="0.3">
      <c r="A117" s="295"/>
      <c r="B117" s="310" t="s">
        <v>146</v>
      </c>
      <c r="C117" s="301" t="s">
        <v>452</v>
      </c>
      <c r="D117" s="301" t="s">
        <v>1711</v>
      </c>
      <c r="E117" s="301" t="s">
        <v>1711</v>
      </c>
      <c r="F117" s="301" t="s">
        <v>1711</v>
      </c>
      <c r="G117" s="301" t="s">
        <v>1711</v>
      </c>
      <c r="H117" s="301" t="s">
        <v>1711</v>
      </c>
      <c r="I117" s="301" t="s">
        <v>1711</v>
      </c>
      <c r="J117" s="305">
        <v>5.0000000000000001E-3</v>
      </c>
      <c r="K117" s="301">
        <v>2018</v>
      </c>
      <c r="L117" s="324" t="s">
        <v>2064</v>
      </c>
      <c r="M117" s="303">
        <v>0.03</v>
      </c>
      <c r="N117" s="301" t="s">
        <v>2065</v>
      </c>
      <c r="O117" s="324" t="s">
        <v>2066</v>
      </c>
      <c r="P117" s="301" t="s">
        <v>1711</v>
      </c>
      <c r="Q117" s="301" t="s">
        <v>1711</v>
      </c>
      <c r="R117" s="301" t="s">
        <v>1711</v>
      </c>
      <c r="S117" s="301" t="s">
        <v>1711</v>
      </c>
      <c r="T117" s="301" t="s">
        <v>1711</v>
      </c>
      <c r="U117" s="301" t="s">
        <v>1711</v>
      </c>
      <c r="V117" s="301" t="s">
        <v>1711</v>
      </c>
      <c r="W117" s="301" t="s">
        <v>1711</v>
      </c>
      <c r="X117" s="304" t="s">
        <v>1711</v>
      </c>
      <c r="Y117" s="301" t="s">
        <v>1711</v>
      </c>
      <c r="Z117" s="295"/>
      <c r="AA117" s="295"/>
      <c r="AB117" s="295"/>
      <c r="AC117" s="295"/>
      <c r="AD117" s="295"/>
      <c r="AE117" s="295"/>
    </row>
    <row r="118" spans="1:31" x14ac:dyDescent="0.3">
      <c r="A118" s="295"/>
      <c r="B118" s="310" t="s">
        <v>146</v>
      </c>
      <c r="C118" s="301" t="s">
        <v>1199</v>
      </c>
      <c r="D118" s="301" t="s">
        <v>1711</v>
      </c>
      <c r="E118" s="301" t="s">
        <v>1711</v>
      </c>
      <c r="F118" s="301" t="s">
        <v>1711</v>
      </c>
      <c r="G118" s="301" t="s">
        <v>1711</v>
      </c>
      <c r="H118" s="301" t="s">
        <v>1711</v>
      </c>
      <c r="I118" s="301" t="s">
        <v>1711</v>
      </c>
      <c r="J118" s="305">
        <v>2.7E-2</v>
      </c>
      <c r="K118" s="301" t="s">
        <v>1711</v>
      </c>
      <c r="L118" s="324" t="s">
        <v>2067</v>
      </c>
      <c r="M118" s="301" t="s">
        <v>2068</v>
      </c>
      <c r="N118" s="301" t="s">
        <v>2069</v>
      </c>
      <c r="O118" s="324" t="s">
        <v>2070</v>
      </c>
      <c r="P118" s="301" t="s">
        <v>1711</v>
      </c>
      <c r="Q118" s="301" t="s">
        <v>1711</v>
      </c>
      <c r="R118" s="301" t="s">
        <v>1711</v>
      </c>
      <c r="S118" s="301" t="s">
        <v>1711</v>
      </c>
      <c r="T118" s="301" t="s">
        <v>1711</v>
      </c>
      <c r="U118" s="301" t="s">
        <v>1711</v>
      </c>
      <c r="V118" s="301" t="s">
        <v>1711</v>
      </c>
      <c r="W118" s="301" t="s">
        <v>1711</v>
      </c>
      <c r="X118" s="304" t="s">
        <v>1711</v>
      </c>
      <c r="Y118" s="302" t="s">
        <v>2071</v>
      </c>
      <c r="Z118" s="295"/>
      <c r="AA118" s="295"/>
      <c r="AB118" s="295"/>
      <c r="AC118" s="295"/>
      <c r="AD118" s="295"/>
      <c r="AE118" s="295"/>
    </row>
    <row r="119" spans="1:31" x14ac:dyDescent="0.3">
      <c r="A119" s="295"/>
      <c r="B119" s="310" t="s">
        <v>1560</v>
      </c>
      <c r="C119" s="301" t="s">
        <v>334</v>
      </c>
      <c r="D119" s="301" t="s">
        <v>1711</v>
      </c>
      <c r="E119" s="301" t="s">
        <v>1711</v>
      </c>
      <c r="F119" s="301" t="s">
        <v>1711</v>
      </c>
      <c r="G119" s="301" t="s">
        <v>1711</v>
      </c>
      <c r="H119" s="301" t="s">
        <v>1711</v>
      </c>
      <c r="I119" s="301" t="s">
        <v>1711</v>
      </c>
      <c r="J119" s="301" t="s">
        <v>1711</v>
      </c>
      <c r="K119" s="301" t="s">
        <v>1711</v>
      </c>
      <c r="L119" s="301" t="s">
        <v>1711</v>
      </c>
      <c r="M119" s="301" t="s">
        <v>1711</v>
      </c>
      <c r="N119" s="301" t="s">
        <v>1711</v>
      </c>
      <c r="O119" s="304" t="s">
        <v>1711</v>
      </c>
      <c r="P119" s="301" t="s">
        <v>1711</v>
      </c>
      <c r="Q119" s="301" t="s">
        <v>1711</v>
      </c>
      <c r="R119" s="301" t="s">
        <v>1711</v>
      </c>
      <c r="S119" s="301" t="s">
        <v>1711</v>
      </c>
      <c r="T119" s="301" t="s">
        <v>1711</v>
      </c>
      <c r="U119" s="301" t="s">
        <v>1711</v>
      </c>
      <c r="V119" s="301" t="s">
        <v>1711</v>
      </c>
      <c r="W119" s="301" t="s">
        <v>1711</v>
      </c>
      <c r="X119" s="304" t="s">
        <v>1711</v>
      </c>
      <c r="Y119" s="301" t="s">
        <v>1711</v>
      </c>
      <c r="Z119" s="295"/>
      <c r="AA119" s="295"/>
      <c r="AB119" s="295"/>
      <c r="AC119" s="295"/>
      <c r="AD119" s="295"/>
      <c r="AE119" s="295"/>
    </row>
    <row r="120" spans="1:31" x14ac:dyDescent="0.3">
      <c r="A120" s="295"/>
      <c r="B120" s="310" t="s">
        <v>146</v>
      </c>
      <c r="C120" s="301" t="s">
        <v>335</v>
      </c>
      <c r="D120" s="301" t="s">
        <v>2072</v>
      </c>
      <c r="E120" s="324" t="s">
        <v>2073</v>
      </c>
      <c r="F120" s="301" t="s">
        <v>1711</v>
      </c>
      <c r="G120" s="301" t="s">
        <v>1711</v>
      </c>
      <c r="H120" s="301" t="s">
        <v>2074</v>
      </c>
      <c r="I120" s="324" t="s">
        <v>1926</v>
      </c>
      <c r="J120" s="303">
        <v>7.0000000000000007E-2</v>
      </c>
      <c r="K120" s="301" t="s">
        <v>1711</v>
      </c>
      <c r="L120" s="324" t="s">
        <v>2075</v>
      </c>
      <c r="M120" s="303">
        <v>0.1</v>
      </c>
      <c r="N120" s="301">
        <v>2012</v>
      </c>
      <c r="O120" s="324" t="s">
        <v>2076</v>
      </c>
      <c r="P120" s="301" t="s">
        <v>2077</v>
      </c>
      <c r="Q120" s="301" t="s">
        <v>1711</v>
      </c>
      <c r="R120" s="324" t="s">
        <v>1765</v>
      </c>
      <c r="S120" s="301" t="s">
        <v>1711</v>
      </c>
      <c r="T120" s="301" t="s">
        <v>1711</v>
      </c>
      <c r="U120" s="301" t="s">
        <v>1711</v>
      </c>
      <c r="V120" s="301" t="s">
        <v>2078</v>
      </c>
      <c r="W120" s="318" t="s">
        <v>1783</v>
      </c>
      <c r="X120" s="324" t="s">
        <v>2079</v>
      </c>
      <c r="Y120" s="301" t="s">
        <v>1711</v>
      </c>
      <c r="Z120" s="295"/>
      <c r="AA120" s="295"/>
      <c r="AB120" s="295"/>
      <c r="AC120" s="295"/>
      <c r="AD120" s="295"/>
      <c r="AE120" s="295"/>
    </row>
    <row r="121" spans="1:31" x14ac:dyDescent="0.3">
      <c r="A121" s="295"/>
      <c r="B121" s="310" t="s">
        <v>146</v>
      </c>
      <c r="C121" s="327" t="s">
        <v>2080</v>
      </c>
      <c r="D121" s="301" t="s">
        <v>1711</v>
      </c>
      <c r="E121" s="301" t="s">
        <v>1711</v>
      </c>
      <c r="F121" s="301" t="s">
        <v>1711</v>
      </c>
      <c r="G121" s="301" t="s">
        <v>1711</v>
      </c>
      <c r="H121" s="301" t="s">
        <v>1711</v>
      </c>
      <c r="I121" s="301" t="s">
        <v>1711</v>
      </c>
      <c r="J121" s="301" t="s">
        <v>1711</v>
      </c>
      <c r="K121" s="301" t="s">
        <v>1711</v>
      </c>
      <c r="L121" s="301" t="s">
        <v>1711</v>
      </c>
      <c r="M121" s="301" t="s">
        <v>1711</v>
      </c>
      <c r="N121" s="301" t="s">
        <v>1711</v>
      </c>
      <c r="O121" s="304" t="s">
        <v>1711</v>
      </c>
      <c r="P121" s="301" t="s">
        <v>1711</v>
      </c>
      <c r="Q121" s="301" t="s">
        <v>1711</v>
      </c>
      <c r="R121" s="301" t="s">
        <v>1711</v>
      </c>
      <c r="S121" s="301" t="s">
        <v>1711</v>
      </c>
      <c r="T121" s="301" t="s">
        <v>1711</v>
      </c>
      <c r="U121" s="301" t="s">
        <v>1711</v>
      </c>
      <c r="V121" s="301" t="s">
        <v>1711</v>
      </c>
      <c r="W121" s="301" t="s">
        <v>1711</v>
      </c>
      <c r="X121" s="301" t="s">
        <v>1711</v>
      </c>
      <c r="Y121" s="301" t="s">
        <v>1711</v>
      </c>
      <c r="Z121" s="295"/>
      <c r="AA121" s="295"/>
      <c r="AB121" s="295"/>
      <c r="AC121" s="295"/>
      <c r="AD121" s="295"/>
      <c r="AE121" s="295"/>
    </row>
    <row r="122" spans="1:31" x14ac:dyDescent="0.3">
      <c r="A122" s="295"/>
      <c r="B122" s="310" t="s">
        <v>146</v>
      </c>
      <c r="C122" s="327" t="s">
        <v>2081</v>
      </c>
      <c r="D122" s="301" t="s">
        <v>1711</v>
      </c>
      <c r="E122" s="301" t="s">
        <v>1711</v>
      </c>
      <c r="F122" s="301" t="s">
        <v>1711</v>
      </c>
      <c r="G122" s="301" t="s">
        <v>1711</v>
      </c>
      <c r="H122" s="301" t="s">
        <v>1711</v>
      </c>
      <c r="I122" s="301" t="s">
        <v>1711</v>
      </c>
      <c r="J122" s="301" t="s">
        <v>1711</v>
      </c>
      <c r="K122" s="301" t="s">
        <v>1711</v>
      </c>
      <c r="L122" s="301" t="s">
        <v>1711</v>
      </c>
      <c r="M122" s="301" t="s">
        <v>1711</v>
      </c>
      <c r="N122" s="301" t="s">
        <v>1711</v>
      </c>
      <c r="O122" s="304" t="s">
        <v>1711</v>
      </c>
      <c r="P122" s="301" t="s">
        <v>1711</v>
      </c>
      <c r="Q122" s="301" t="s">
        <v>1711</v>
      </c>
      <c r="R122" s="301" t="s">
        <v>1711</v>
      </c>
      <c r="S122" s="301" t="s">
        <v>1711</v>
      </c>
      <c r="T122" s="301" t="s">
        <v>1711</v>
      </c>
      <c r="U122" s="301" t="s">
        <v>1711</v>
      </c>
      <c r="V122" s="301" t="s">
        <v>1711</v>
      </c>
      <c r="W122" s="301" t="s">
        <v>1711</v>
      </c>
      <c r="X122" s="301" t="s">
        <v>1711</v>
      </c>
      <c r="Y122" s="301" t="s">
        <v>1711</v>
      </c>
      <c r="Z122" s="295"/>
      <c r="AA122" s="295"/>
      <c r="AB122" s="295"/>
      <c r="AC122" s="295"/>
      <c r="AD122" s="295"/>
      <c r="AE122" s="295"/>
    </row>
    <row r="123" spans="1:31" x14ac:dyDescent="0.3">
      <c r="A123" s="295"/>
      <c r="B123" s="310" t="s">
        <v>146</v>
      </c>
      <c r="C123" s="327" t="s">
        <v>1223</v>
      </c>
      <c r="D123" s="301" t="s">
        <v>1711</v>
      </c>
      <c r="E123" s="301" t="s">
        <v>1711</v>
      </c>
      <c r="F123" s="301" t="s">
        <v>1711</v>
      </c>
      <c r="G123" s="301" t="s">
        <v>1711</v>
      </c>
      <c r="H123" s="301" t="s">
        <v>1711</v>
      </c>
      <c r="I123" s="301" t="s">
        <v>1711</v>
      </c>
      <c r="J123" s="301" t="s">
        <v>1711</v>
      </c>
      <c r="K123" s="301" t="s">
        <v>1711</v>
      </c>
      <c r="L123" s="301" t="s">
        <v>1711</v>
      </c>
      <c r="M123" s="301" t="s">
        <v>1711</v>
      </c>
      <c r="N123" s="301" t="s">
        <v>1711</v>
      </c>
      <c r="O123" s="304" t="s">
        <v>1711</v>
      </c>
      <c r="P123" s="301" t="s">
        <v>1711</v>
      </c>
      <c r="Q123" s="301" t="s">
        <v>1711</v>
      </c>
      <c r="R123" s="301" t="s">
        <v>1711</v>
      </c>
      <c r="S123" s="301" t="s">
        <v>1711</v>
      </c>
      <c r="T123" s="301" t="s">
        <v>1711</v>
      </c>
      <c r="U123" s="301" t="s">
        <v>1711</v>
      </c>
      <c r="V123" s="301" t="s">
        <v>1711</v>
      </c>
      <c r="W123" s="301" t="s">
        <v>1711</v>
      </c>
      <c r="X123" s="301" t="s">
        <v>1711</v>
      </c>
      <c r="Y123" s="301" t="s">
        <v>1711</v>
      </c>
      <c r="Z123" s="295"/>
      <c r="AA123" s="295"/>
      <c r="AB123" s="295"/>
      <c r="AC123" s="295"/>
      <c r="AD123" s="295"/>
      <c r="AE123" s="295"/>
    </row>
    <row r="124" spans="1:31" x14ac:dyDescent="0.3">
      <c r="A124" s="295"/>
      <c r="B124" s="310" t="s">
        <v>146</v>
      </c>
      <c r="C124" s="327" t="s">
        <v>1227</v>
      </c>
      <c r="D124" s="306" t="s">
        <v>1711</v>
      </c>
      <c r="E124" s="306" t="s">
        <v>1711</v>
      </c>
      <c r="F124" s="306" t="s">
        <v>1711</v>
      </c>
      <c r="G124" s="306" t="s">
        <v>1711</v>
      </c>
      <c r="H124" s="306" t="s">
        <v>1711</v>
      </c>
      <c r="I124" s="306" t="s">
        <v>1711</v>
      </c>
      <c r="J124" s="306" t="s">
        <v>1711</v>
      </c>
      <c r="K124" s="306" t="s">
        <v>1711</v>
      </c>
      <c r="L124" s="306" t="s">
        <v>1711</v>
      </c>
      <c r="M124" s="306" t="s">
        <v>1711</v>
      </c>
      <c r="N124" s="306" t="s">
        <v>1711</v>
      </c>
      <c r="O124" s="304" t="s">
        <v>1711</v>
      </c>
      <c r="P124" s="301" t="s">
        <v>1711</v>
      </c>
      <c r="Q124" s="301" t="s">
        <v>1711</v>
      </c>
      <c r="R124" s="301" t="s">
        <v>1711</v>
      </c>
      <c r="S124" s="306" t="s">
        <v>1711</v>
      </c>
      <c r="T124" s="306" t="s">
        <v>1711</v>
      </c>
      <c r="U124" s="306" t="s">
        <v>1711</v>
      </c>
      <c r="V124" s="306" t="s">
        <v>1711</v>
      </c>
      <c r="W124" s="306" t="s">
        <v>1711</v>
      </c>
      <c r="X124" s="306" t="s">
        <v>1711</v>
      </c>
      <c r="Y124" s="301" t="s">
        <v>1711</v>
      </c>
      <c r="Z124" s="295"/>
      <c r="AA124" s="295"/>
      <c r="AB124" s="295"/>
      <c r="AC124" s="295"/>
      <c r="AD124" s="295"/>
      <c r="AE124" s="295"/>
    </row>
    <row r="125" spans="1:31" x14ac:dyDescent="0.3">
      <c r="A125" s="295"/>
      <c r="B125" s="310" t="s">
        <v>149</v>
      </c>
      <c r="C125" s="301" t="s">
        <v>2082</v>
      </c>
      <c r="D125" s="301" t="s">
        <v>2083</v>
      </c>
      <c r="E125" s="324" t="s">
        <v>2084</v>
      </c>
      <c r="F125" s="306" t="s">
        <v>1711</v>
      </c>
      <c r="G125" s="306" t="s">
        <v>1711</v>
      </c>
      <c r="H125" s="319" t="s">
        <v>1711</v>
      </c>
      <c r="I125" s="324" t="s">
        <v>2085</v>
      </c>
      <c r="J125" s="306" t="s">
        <v>1711</v>
      </c>
      <c r="K125" s="306" t="s">
        <v>1711</v>
      </c>
      <c r="L125" s="306" t="s">
        <v>1711</v>
      </c>
      <c r="M125" s="306" t="s">
        <v>1711</v>
      </c>
      <c r="N125" s="306" t="s">
        <v>1711</v>
      </c>
      <c r="O125" s="304" t="s">
        <v>1711</v>
      </c>
      <c r="P125" s="301" t="s">
        <v>1711</v>
      </c>
      <c r="Q125" s="301" t="s">
        <v>1711</v>
      </c>
      <c r="R125" s="301" t="s">
        <v>1711</v>
      </c>
      <c r="S125" s="313">
        <v>2.93E-2</v>
      </c>
      <c r="T125" s="306" t="s">
        <v>1711</v>
      </c>
      <c r="U125" s="324" t="s">
        <v>2086</v>
      </c>
      <c r="V125" s="314" t="s">
        <v>2087</v>
      </c>
      <c r="W125" s="314" t="s">
        <v>1783</v>
      </c>
      <c r="X125" s="324" t="s">
        <v>2088</v>
      </c>
      <c r="Y125" s="324" t="s">
        <v>2089</v>
      </c>
      <c r="Z125" s="295"/>
      <c r="AA125" s="295"/>
      <c r="AB125" s="295"/>
      <c r="AC125" s="295"/>
      <c r="AD125" s="295"/>
      <c r="AE125" s="295"/>
    </row>
    <row r="126" spans="1:31" x14ac:dyDescent="0.3">
      <c r="A126" s="295"/>
      <c r="B126" s="310" t="s">
        <v>149</v>
      </c>
      <c r="C126" s="327" t="s">
        <v>1247</v>
      </c>
      <c r="D126" s="301" t="s">
        <v>1711</v>
      </c>
      <c r="E126" s="304" t="s">
        <v>1711</v>
      </c>
      <c r="F126" s="306" t="s">
        <v>1711</v>
      </c>
      <c r="G126" s="306" t="s">
        <v>1711</v>
      </c>
      <c r="H126" s="319" t="s">
        <v>1711</v>
      </c>
      <c r="I126" s="320" t="s">
        <v>1711</v>
      </c>
      <c r="J126" s="307">
        <v>0.02</v>
      </c>
      <c r="K126" s="306" t="s">
        <v>1711</v>
      </c>
      <c r="L126" s="306" t="s">
        <v>2090</v>
      </c>
      <c r="M126" s="306" t="s">
        <v>1711</v>
      </c>
      <c r="N126" s="306" t="s">
        <v>1711</v>
      </c>
      <c r="O126" s="304" t="s">
        <v>1711</v>
      </c>
      <c r="P126" s="301" t="s">
        <v>1711</v>
      </c>
      <c r="Q126" s="301" t="s">
        <v>1711</v>
      </c>
      <c r="R126" s="301" t="s">
        <v>1711</v>
      </c>
      <c r="S126" s="306" t="s">
        <v>1711</v>
      </c>
      <c r="T126" s="306" t="s">
        <v>1711</v>
      </c>
      <c r="U126" s="306" t="s">
        <v>1711</v>
      </c>
      <c r="V126" s="314" t="s">
        <v>1711</v>
      </c>
      <c r="W126" s="314" t="s">
        <v>1711</v>
      </c>
      <c r="X126" s="304" t="s">
        <v>1711</v>
      </c>
      <c r="Y126" s="304" t="s">
        <v>1711</v>
      </c>
      <c r="Z126" s="295"/>
      <c r="AA126" s="295"/>
      <c r="AB126" s="295"/>
      <c r="AC126" s="295"/>
      <c r="AD126" s="295"/>
      <c r="AE126" s="295"/>
    </row>
    <row r="127" spans="1:31" x14ac:dyDescent="0.3">
      <c r="A127" s="295"/>
      <c r="B127" s="310" t="s">
        <v>149</v>
      </c>
      <c r="C127" s="327" t="s">
        <v>1249</v>
      </c>
      <c r="D127" s="306" t="s">
        <v>1711</v>
      </c>
      <c r="E127" s="306" t="s">
        <v>1711</v>
      </c>
      <c r="F127" s="306" t="s">
        <v>1711</v>
      </c>
      <c r="G127" s="306" t="s">
        <v>1711</v>
      </c>
      <c r="H127" s="306" t="s">
        <v>1711</v>
      </c>
      <c r="I127" s="306" t="s">
        <v>1711</v>
      </c>
      <c r="J127" s="306" t="s">
        <v>1711</v>
      </c>
      <c r="K127" s="306" t="s">
        <v>1711</v>
      </c>
      <c r="L127" s="306" t="s">
        <v>1711</v>
      </c>
      <c r="M127" s="306" t="s">
        <v>1711</v>
      </c>
      <c r="N127" s="306" t="s">
        <v>1711</v>
      </c>
      <c r="O127" s="304" t="s">
        <v>1711</v>
      </c>
      <c r="P127" s="301" t="s">
        <v>1711</v>
      </c>
      <c r="Q127" s="301" t="s">
        <v>1711</v>
      </c>
      <c r="R127" s="301" t="s">
        <v>1711</v>
      </c>
      <c r="S127" s="306" t="s">
        <v>1711</v>
      </c>
      <c r="T127" s="306" t="s">
        <v>1711</v>
      </c>
      <c r="U127" s="306" t="s">
        <v>1711</v>
      </c>
      <c r="V127" s="301" t="s">
        <v>2091</v>
      </c>
      <c r="W127" s="301" t="s">
        <v>1711</v>
      </c>
      <c r="X127" s="301" t="s">
        <v>2092</v>
      </c>
      <c r="Y127" s="301" t="s">
        <v>1711</v>
      </c>
      <c r="Z127" s="295"/>
      <c r="AA127" s="295"/>
      <c r="AB127" s="295"/>
      <c r="AC127" s="295"/>
      <c r="AD127" s="295"/>
      <c r="AE127" s="295"/>
    </row>
    <row r="128" spans="1:31" x14ac:dyDescent="0.3">
      <c r="A128" s="295"/>
      <c r="B128" s="310" t="s">
        <v>149</v>
      </c>
      <c r="C128" s="327" t="s">
        <v>1256</v>
      </c>
      <c r="D128" s="306" t="s">
        <v>1711</v>
      </c>
      <c r="E128" s="306" t="s">
        <v>1711</v>
      </c>
      <c r="F128" s="306" t="s">
        <v>1711</v>
      </c>
      <c r="G128" s="306" t="s">
        <v>1711</v>
      </c>
      <c r="H128" s="306" t="s">
        <v>1711</v>
      </c>
      <c r="I128" s="306" t="s">
        <v>1711</v>
      </c>
      <c r="J128" s="306" t="s">
        <v>2093</v>
      </c>
      <c r="K128" s="306" t="s">
        <v>1711</v>
      </c>
      <c r="L128" s="324" t="s">
        <v>2094</v>
      </c>
      <c r="M128" s="306" t="s">
        <v>1711</v>
      </c>
      <c r="N128" s="306" t="s">
        <v>1711</v>
      </c>
      <c r="O128" s="304" t="s">
        <v>1711</v>
      </c>
      <c r="P128" s="301" t="s">
        <v>1711</v>
      </c>
      <c r="Q128" s="301" t="s">
        <v>1711</v>
      </c>
      <c r="R128" s="301" t="s">
        <v>1711</v>
      </c>
      <c r="S128" s="306" t="s">
        <v>1711</v>
      </c>
      <c r="T128" s="306" t="s">
        <v>1711</v>
      </c>
      <c r="U128" s="306" t="s">
        <v>1711</v>
      </c>
      <c r="V128" s="301" t="s">
        <v>1711</v>
      </c>
      <c r="W128" s="306" t="s">
        <v>1711</v>
      </c>
      <c r="X128" s="324" t="s">
        <v>2095</v>
      </c>
      <c r="Y128" s="301" t="s">
        <v>1711</v>
      </c>
      <c r="Z128" s="295"/>
      <c r="AA128" s="295"/>
      <c r="AB128" s="295"/>
      <c r="AC128" s="295"/>
      <c r="AD128" s="295"/>
      <c r="AE128" s="295"/>
    </row>
    <row r="129" spans="1:31" x14ac:dyDescent="0.3">
      <c r="A129" s="295"/>
      <c r="B129" s="310" t="s">
        <v>149</v>
      </c>
      <c r="C129" s="327" t="s">
        <v>2096</v>
      </c>
      <c r="D129" s="306" t="s">
        <v>1711</v>
      </c>
      <c r="E129" s="306" t="s">
        <v>1711</v>
      </c>
      <c r="F129" s="306" t="s">
        <v>1711</v>
      </c>
      <c r="G129" s="306" t="s">
        <v>1711</v>
      </c>
      <c r="H129" s="306" t="s">
        <v>1711</v>
      </c>
      <c r="I129" s="306" t="s">
        <v>1711</v>
      </c>
      <c r="J129" s="306" t="s">
        <v>2097</v>
      </c>
      <c r="K129" s="306" t="s">
        <v>1711</v>
      </c>
      <c r="L129" s="324" t="s">
        <v>2098</v>
      </c>
      <c r="M129" s="306" t="s">
        <v>1711</v>
      </c>
      <c r="N129" s="306" t="s">
        <v>1711</v>
      </c>
      <c r="O129" s="304" t="s">
        <v>1711</v>
      </c>
      <c r="P129" s="301" t="s">
        <v>1711</v>
      </c>
      <c r="Q129" s="301" t="s">
        <v>1711</v>
      </c>
      <c r="R129" s="301" t="s">
        <v>1711</v>
      </c>
      <c r="S129" s="306" t="s">
        <v>1711</v>
      </c>
      <c r="T129" s="306" t="s">
        <v>1711</v>
      </c>
      <c r="U129" s="306" t="s">
        <v>1711</v>
      </c>
      <c r="V129" s="306" t="s">
        <v>1711</v>
      </c>
      <c r="W129" s="306" t="s">
        <v>1711</v>
      </c>
      <c r="X129" s="306" t="s">
        <v>1711</v>
      </c>
      <c r="Y129" s="301" t="s">
        <v>1711</v>
      </c>
      <c r="Z129" s="295"/>
      <c r="AA129" s="295"/>
      <c r="AB129" s="295"/>
      <c r="AC129" s="295"/>
      <c r="AD129" s="295"/>
      <c r="AE129" s="295"/>
    </row>
    <row r="130" spans="1:31" x14ac:dyDescent="0.3">
      <c r="A130" s="295"/>
      <c r="B130" s="310" t="s">
        <v>149</v>
      </c>
      <c r="C130" s="327" t="s">
        <v>2099</v>
      </c>
      <c r="D130" s="306" t="s">
        <v>1711</v>
      </c>
      <c r="E130" s="306" t="s">
        <v>1711</v>
      </c>
      <c r="F130" s="306" t="s">
        <v>1711</v>
      </c>
      <c r="G130" s="306" t="s">
        <v>1711</v>
      </c>
      <c r="H130" s="306" t="s">
        <v>1711</v>
      </c>
      <c r="I130" s="306" t="s">
        <v>1711</v>
      </c>
      <c r="J130" s="306" t="s">
        <v>1711</v>
      </c>
      <c r="K130" s="306" t="s">
        <v>1711</v>
      </c>
      <c r="L130" s="304" t="s">
        <v>1711</v>
      </c>
      <c r="M130" s="306" t="s">
        <v>1711</v>
      </c>
      <c r="N130" s="306" t="s">
        <v>1711</v>
      </c>
      <c r="O130" s="304" t="s">
        <v>1711</v>
      </c>
      <c r="P130" s="301" t="s">
        <v>1711</v>
      </c>
      <c r="Q130" s="301" t="s">
        <v>1711</v>
      </c>
      <c r="R130" s="301" t="s">
        <v>1711</v>
      </c>
      <c r="S130" s="306" t="s">
        <v>1711</v>
      </c>
      <c r="T130" s="306" t="s">
        <v>1711</v>
      </c>
      <c r="U130" s="306" t="s">
        <v>1711</v>
      </c>
      <c r="V130" s="306" t="s">
        <v>1711</v>
      </c>
      <c r="W130" s="306" t="s">
        <v>1711</v>
      </c>
      <c r="X130" s="306" t="s">
        <v>1711</v>
      </c>
      <c r="Y130" s="301" t="s">
        <v>1711</v>
      </c>
      <c r="Z130" s="295"/>
      <c r="AA130" s="295"/>
      <c r="AB130" s="295"/>
      <c r="AC130" s="295"/>
      <c r="AD130" s="295"/>
      <c r="AE130" s="295"/>
    </row>
    <row r="131" spans="1:31" x14ac:dyDescent="0.3">
      <c r="A131" s="295"/>
      <c r="B131" s="310" t="s">
        <v>149</v>
      </c>
      <c r="C131" s="327" t="s">
        <v>2100</v>
      </c>
      <c r="D131" s="306" t="s">
        <v>1711</v>
      </c>
      <c r="E131" s="306" t="s">
        <v>1711</v>
      </c>
      <c r="F131" s="306" t="s">
        <v>1711</v>
      </c>
      <c r="G131" s="306" t="s">
        <v>1711</v>
      </c>
      <c r="H131" s="306" t="s">
        <v>1711</v>
      </c>
      <c r="I131" s="306" t="s">
        <v>1711</v>
      </c>
      <c r="J131" s="306" t="s">
        <v>1711</v>
      </c>
      <c r="K131" s="306" t="s">
        <v>1711</v>
      </c>
      <c r="L131" s="306" t="s">
        <v>1711</v>
      </c>
      <c r="M131" s="307">
        <v>0.1</v>
      </c>
      <c r="N131" s="306" t="s">
        <v>1711</v>
      </c>
      <c r="O131" s="304" t="s">
        <v>1711</v>
      </c>
      <c r="P131" s="301" t="s">
        <v>1711</v>
      </c>
      <c r="Q131" s="301" t="s">
        <v>1711</v>
      </c>
      <c r="R131" s="301" t="s">
        <v>1711</v>
      </c>
      <c r="S131" s="306" t="s">
        <v>1711</v>
      </c>
      <c r="T131" s="306" t="s">
        <v>1711</v>
      </c>
      <c r="U131" s="306" t="s">
        <v>1711</v>
      </c>
      <c r="V131" s="306" t="s">
        <v>1711</v>
      </c>
      <c r="W131" s="306" t="s">
        <v>1711</v>
      </c>
      <c r="X131" s="306" t="s">
        <v>1711</v>
      </c>
      <c r="Y131" s="301" t="s">
        <v>1711</v>
      </c>
      <c r="Z131" s="295"/>
      <c r="AA131" s="295"/>
      <c r="AB131" s="295"/>
      <c r="AC131" s="295"/>
      <c r="AD131" s="295"/>
      <c r="AE131" s="295"/>
    </row>
    <row r="132" spans="1:31" x14ac:dyDescent="0.3">
      <c r="A132" s="295"/>
      <c r="B132" s="310" t="s">
        <v>149</v>
      </c>
      <c r="C132" s="327" t="s">
        <v>1280</v>
      </c>
      <c r="D132" s="306" t="s">
        <v>1711</v>
      </c>
      <c r="E132" s="306" t="s">
        <v>1711</v>
      </c>
      <c r="F132" s="306" t="s">
        <v>1711</v>
      </c>
      <c r="G132" s="306" t="s">
        <v>1711</v>
      </c>
      <c r="H132" s="306" t="s">
        <v>1711</v>
      </c>
      <c r="I132" s="306" t="s">
        <v>1711</v>
      </c>
      <c r="J132" s="306" t="s">
        <v>2101</v>
      </c>
      <c r="K132" s="306" t="s">
        <v>1711</v>
      </c>
      <c r="L132" s="306" t="s">
        <v>1711</v>
      </c>
      <c r="M132" s="306" t="s">
        <v>1711</v>
      </c>
      <c r="N132" s="306" t="s">
        <v>1711</v>
      </c>
      <c r="O132" s="304" t="s">
        <v>1711</v>
      </c>
      <c r="P132" s="301" t="s">
        <v>1711</v>
      </c>
      <c r="Q132" s="301" t="s">
        <v>1711</v>
      </c>
      <c r="R132" s="301" t="s">
        <v>1711</v>
      </c>
      <c r="S132" s="306" t="s">
        <v>1711</v>
      </c>
      <c r="T132" s="306" t="s">
        <v>1711</v>
      </c>
      <c r="U132" s="306" t="s">
        <v>1711</v>
      </c>
      <c r="V132" s="306" t="s">
        <v>1711</v>
      </c>
      <c r="W132" s="306" t="s">
        <v>1711</v>
      </c>
      <c r="X132" s="306" t="s">
        <v>1711</v>
      </c>
      <c r="Y132" s="301" t="s">
        <v>1711</v>
      </c>
      <c r="Z132" s="295"/>
      <c r="AA132" s="295"/>
      <c r="AB132" s="295"/>
      <c r="AC132" s="295"/>
      <c r="AD132" s="295"/>
      <c r="AE132" s="295"/>
    </row>
    <row r="133" spans="1:31" x14ac:dyDescent="0.3">
      <c r="A133" s="295"/>
      <c r="B133" s="310" t="s">
        <v>149</v>
      </c>
      <c r="C133" s="327" t="s">
        <v>1295</v>
      </c>
      <c r="D133" s="306" t="s">
        <v>1711</v>
      </c>
      <c r="E133" s="306" t="s">
        <v>1711</v>
      </c>
      <c r="F133" s="306" t="s">
        <v>1711</v>
      </c>
      <c r="G133" s="306" t="s">
        <v>1711</v>
      </c>
      <c r="H133" s="306" t="s">
        <v>1711</v>
      </c>
      <c r="I133" s="306" t="s">
        <v>1711</v>
      </c>
      <c r="J133" s="307">
        <v>0.02</v>
      </c>
      <c r="K133" s="306" t="s">
        <v>1711</v>
      </c>
      <c r="L133" s="306" t="s">
        <v>1711</v>
      </c>
      <c r="M133" s="307">
        <v>0.02</v>
      </c>
      <c r="N133" s="306" t="s">
        <v>1711</v>
      </c>
      <c r="O133" s="304" t="s">
        <v>1711</v>
      </c>
      <c r="P133" s="301" t="s">
        <v>1711</v>
      </c>
      <c r="Q133" s="301" t="s">
        <v>1711</v>
      </c>
      <c r="R133" s="301" t="s">
        <v>1711</v>
      </c>
      <c r="S133" s="306" t="s">
        <v>1711</v>
      </c>
      <c r="T133" s="306" t="s">
        <v>1711</v>
      </c>
      <c r="U133" s="306" t="s">
        <v>1711</v>
      </c>
      <c r="V133" s="306" t="s">
        <v>1711</v>
      </c>
      <c r="W133" s="306" t="s">
        <v>1711</v>
      </c>
      <c r="X133" s="306" t="s">
        <v>1711</v>
      </c>
      <c r="Y133" s="301" t="s">
        <v>1711</v>
      </c>
      <c r="Z133" s="295"/>
      <c r="AA133" s="295"/>
      <c r="AB133" s="295"/>
      <c r="AC133" s="295"/>
      <c r="AD133" s="295"/>
      <c r="AE133" s="295"/>
    </row>
    <row r="134" spans="1:31" x14ac:dyDescent="0.3">
      <c r="A134" s="295"/>
      <c r="B134" s="310" t="s">
        <v>149</v>
      </c>
      <c r="C134" s="327" t="s">
        <v>1302</v>
      </c>
      <c r="D134" s="306" t="s">
        <v>1711</v>
      </c>
      <c r="E134" s="306" t="s">
        <v>1711</v>
      </c>
      <c r="F134" s="306" t="s">
        <v>1711</v>
      </c>
      <c r="G134" s="306" t="s">
        <v>1711</v>
      </c>
      <c r="H134" s="306" t="s">
        <v>1711</v>
      </c>
      <c r="I134" s="306" t="s">
        <v>1711</v>
      </c>
      <c r="J134" s="306" t="s">
        <v>2102</v>
      </c>
      <c r="K134" s="306" t="s">
        <v>1711</v>
      </c>
      <c r="L134" s="324" t="s">
        <v>2103</v>
      </c>
      <c r="M134" s="306" t="s">
        <v>1711</v>
      </c>
      <c r="N134" s="306" t="s">
        <v>1711</v>
      </c>
      <c r="O134" s="304" t="s">
        <v>1711</v>
      </c>
      <c r="P134" s="301" t="s">
        <v>1711</v>
      </c>
      <c r="Q134" s="301" t="s">
        <v>1711</v>
      </c>
      <c r="R134" s="301" t="s">
        <v>1711</v>
      </c>
      <c r="S134" s="306" t="s">
        <v>1711</v>
      </c>
      <c r="T134" s="306" t="s">
        <v>1711</v>
      </c>
      <c r="U134" s="306" t="s">
        <v>1711</v>
      </c>
      <c r="V134" s="306" t="s">
        <v>1711</v>
      </c>
      <c r="W134" s="306" t="s">
        <v>1711</v>
      </c>
      <c r="X134" s="306" t="s">
        <v>1711</v>
      </c>
      <c r="Y134" s="301" t="s">
        <v>1711</v>
      </c>
      <c r="Z134" s="295"/>
      <c r="AA134" s="295"/>
      <c r="AB134" s="295"/>
      <c r="AC134" s="295"/>
      <c r="AD134" s="295"/>
      <c r="AE134" s="295"/>
    </row>
    <row r="135" spans="1:31" x14ac:dyDescent="0.3">
      <c r="A135" s="295"/>
      <c r="B135" s="310" t="s">
        <v>149</v>
      </c>
      <c r="C135" s="327" t="s">
        <v>1308</v>
      </c>
      <c r="D135" s="306" t="s">
        <v>1711</v>
      </c>
      <c r="E135" s="306" t="s">
        <v>1711</v>
      </c>
      <c r="F135" s="306" t="s">
        <v>1711</v>
      </c>
      <c r="G135" s="306" t="s">
        <v>1711</v>
      </c>
      <c r="H135" s="306" t="s">
        <v>1711</v>
      </c>
      <c r="I135" s="306" t="s">
        <v>1711</v>
      </c>
      <c r="J135" s="306" t="s">
        <v>2104</v>
      </c>
      <c r="K135" s="306" t="s">
        <v>1711</v>
      </c>
      <c r="L135" s="324" t="s">
        <v>2105</v>
      </c>
      <c r="M135" s="306" t="s">
        <v>2106</v>
      </c>
      <c r="N135" s="306" t="s">
        <v>1711</v>
      </c>
      <c r="O135" s="304" t="s">
        <v>1711</v>
      </c>
      <c r="P135" s="301" t="s">
        <v>1711</v>
      </c>
      <c r="Q135" s="301" t="s">
        <v>1711</v>
      </c>
      <c r="R135" s="301" t="s">
        <v>1711</v>
      </c>
      <c r="S135" s="306" t="s">
        <v>1711</v>
      </c>
      <c r="T135" s="306" t="s">
        <v>1711</v>
      </c>
      <c r="U135" s="306" t="s">
        <v>1711</v>
      </c>
      <c r="V135" s="306" t="s">
        <v>1711</v>
      </c>
      <c r="W135" s="306" t="s">
        <v>1711</v>
      </c>
      <c r="X135" s="306" t="s">
        <v>1711</v>
      </c>
      <c r="Y135" s="301" t="s">
        <v>1711</v>
      </c>
      <c r="Z135" s="295"/>
      <c r="AA135" s="295"/>
      <c r="AB135" s="295"/>
      <c r="AC135" s="295"/>
      <c r="AD135" s="295"/>
      <c r="AE135" s="295"/>
    </row>
    <row r="136" spans="1:31" x14ac:dyDescent="0.3">
      <c r="A136" s="295"/>
      <c r="B136" s="310" t="s">
        <v>149</v>
      </c>
      <c r="C136" s="327" t="s">
        <v>2107</v>
      </c>
      <c r="D136" s="306" t="s">
        <v>1711</v>
      </c>
      <c r="E136" s="306" t="s">
        <v>1711</v>
      </c>
      <c r="F136" s="306" t="s">
        <v>2108</v>
      </c>
      <c r="G136" s="324" t="s">
        <v>2109</v>
      </c>
      <c r="H136" s="306" t="s">
        <v>1711</v>
      </c>
      <c r="I136" s="306" t="s">
        <v>1711</v>
      </c>
      <c r="J136" s="307">
        <v>0.05</v>
      </c>
      <c r="K136" s="306" t="s">
        <v>1711</v>
      </c>
      <c r="L136" s="306" t="s">
        <v>1711</v>
      </c>
      <c r="M136" s="306" t="s">
        <v>1711</v>
      </c>
      <c r="N136" s="306" t="s">
        <v>1711</v>
      </c>
      <c r="O136" s="304" t="s">
        <v>1711</v>
      </c>
      <c r="P136" s="301" t="s">
        <v>1711</v>
      </c>
      <c r="Q136" s="301" t="s">
        <v>1711</v>
      </c>
      <c r="R136" s="301" t="s">
        <v>1711</v>
      </c>
      <c r="S136" s="306" t="s">
        <v>1711</v>
      </c>
      <c r="T136" s="306" t="s">
        <v>1711</v>
      </c>
      <c r="U136" s="306" t="s">
        <v>1711</v>
      </c>
      <c r="V136" s="306" t="s">
        <v>1711</v>
      </c>
      <c r="W136" s="306" t="s">
        <v>1711</v>
      </c>
      <c r="X136" s="306" t="s">
        <v>1711</v>
      </c>
      <c r="Y136" s="301" t="s">
        <v>1711</v>
      </c>
      <c r="Z136" s="295"/>
      <c r="AA136" s="295"/>
      <c r="AB136" s="295"/>
      <c r="AC136" s="295"/>
      <c r="AD136" s="295"/>
      <c r="AE136" s="295"/>
    </row>
    <row r="137" spans="1:31" x14ac:dyDescent="0.3">
      <c r="A137" s="295"/>
      <c r="B137" s="310" t="s">
        <v>149</v>
      </c>
      <c r="C137" s="327" t="s">
        <v>1343</v>
      </c>
      <c r="D137" s="306" t="s">
        <v>1711</v>
      </c>
      <c r="E137" s="306" t="s">
        <v>1711</v>
      </c>
      <c r="F137" s="306" t="s">
        <v>1711</v>
      </c>
      <c r="G137" s="306" t="s">
        <v>1711</v>
      </c>
      <c r="H137" s="306" t="s">
        <v>1711</v>
      </c>
      <c r="I137" s="306" t="s">
        <v>1711</v>
      </c>
      <c r="J137" s="307">
        <v>0.05</v>
      </c>
      <c r="K137" s="306" t="s">
        <v>1711</v>
      </c>
      <c r="L137" s="306" t="s">
        <v>1711</v>
      </c>
      <c r="M137" s="307">
        <v>0.1</v>
      </c>
      <c r="N137" s="306" t="s">
        <v>1711</v>
      </c>
      <c r="O137" s="304" t="s">
        <v>1711</v>
      </c>
      <c r="P137" s="301" t="s">
        <v>1711</v>
      </c>
      <c r="Q137" s="301" t="s">
        <v>1711</v>
      </c>
      <c r="R137" s="301" t="s">
        <v>1711</v>
      </c>
      <c r="S137" s="306" t="s">
        <v>1711</v>
      </c>
      <c r="T137" s="306" t="s">
        <v>1711</v>
      </c>
      <c r="U137" s="306" t="s">
        <v>1711</v>
      </c>
      <c r="V137" s="306" t="s">
        <v>1711</v>
      </c>
      <c r="W137" s="306" t="s">
        <v>1711</v>
      </c>
      <c r="X137" s="306" t="s">
        <v>1711</v>
      </c>
      <c r="Y137" s="301" t="s">
        <v>1711</v>
      </c>
      <c r="Z137" s="295"/>
      <c r="AA137" s="295"/>
      <c r="AB137" s="295"/>
      <c r="AC137" s="295"/>
      <c r="AD137" s="295"/>
      <c r="AE137" s="295"/>
    </row>
    <row r="138" spans="1:31" x14ac:dyDescent="0.3">
      <c r="A138" s="295"/>
      <c r="B138" s="310" t="s">
        <v>149</v>
      </c>
      <c r="C138" s="327" t="s">
        <v>1349</v>
      </c>
      <c r="D138" s="306" t="s">
        <v>1711</v>
      </c>
      <c r="E138" s="306" t="s">
        <v>1711</v>
      </c>
      <c r="F138" s="306" t="s">
        <v>1711</v>
      </c>
      <c r="G138" s="306" t="s">
        <v>1711</v>
      </c>
      <c r="H138" s="306" t="s">
        <v>1711</v>
      </c>
      <c r="I138" s="306" t="s">
        <v>1711</v>
      </c>
      <c r="J138" s="306" t="s">
        <v>1711</v>
      </c>
      <c r="K138" s="306" t="s">
        <v>1711</v>
      </c>
      <c r="L138" s="306" t="s">
        <v>1711</v>
      </c>
      <c r="M138" s="306" t="s">
        <v>1711</v>
      </c>
      <c r="N138" s="306" t="s">
        <v>1711</v>
      </c>
      <c r="O138" s="304" t="s">
        <v>1711</v>
      </c>
      <c r="P138" s="301" t="s">
        <v>1711</v>
      </c>
      <c r="Q138" s="301" t="s">
        <v>1711</v>
      </c>
      <c r="R138" s="301" t="s">
        <v>1711</v>
      </c>
      <c r="S138" s="306" t="s">
        <v>1711</v>
      </c>
      <c r="T138" s="306" t="s">
        <v>1711</v>
      </c>
      <c r="U138" s="306" t="s">
        <v>1711</v>
      </c>
      <c r="V138" s="301" t="s">
        <v>2110</v>
      </c>
      <c r="W138" s="306" t="s">
        <v>1711</v>
      </c>
      <c r="X138" s="306" t="s">
        <v>1711</v>
      </c>
      <c r="Y138" s="301" t="s">
        <v>1711</v>
      </c>
      <c r="Z138" s="295"/>
      <c r="AA138" s="295"/>
      <c r="AB138" s="295"/>
      <c r="AC138" s="295"/>
      <c r="AD138" s="295"/>
      <c r="AE138" s="295"/>
    </row>
    <row r="139" spans="1:31" x14ac:dyDescent="0.3">
      <c r="A139" s="295"/>
      <c r="B139" s="310" t="s">
        <v>149</v>
      </c>
      <c r="C139" s="327" t="s">
        <v>2111</v>
      </c>
      <c r="D139" s="306" t="s">
        <v>1711</v>
      </c>
      <c r="E139" s="306" t="s">
        <v>1711</v>
      </c>
      <c r="F139" s="306" t="s">
        <v>1711</v>
      </c>
      <c r="G139" s="306" t="s">
        <v>1711</v>
      </c>
      <c r="H139" s="306" t="s">
        <v>1711</v>
      </c>
      <c r="I139" s="306" t="s">
        <v>1711</v>
      </c>
      <c r="J139" s="307">
        <v>0.05</v>
      </c>
      <c r="K139" s="306" t="s">
        <v>1711</v>
      </c>
      <c r="L139" s="306" t="s">
        <v>2112</v>
      </c>
      <c r="M139" s="306" t="s">
        <v>1711</v>
      </c>
      <c r="N139" s="306" t="s">
        <v>1711</v>
      </c>
      <c r="O139" s="304" t="s">
        <v>1711</v>
      </c>
      <c r="P139" s="301" t="s">
        <v>1711</v>
      </c>
      <c r="Q139" s="301" t="s">
        <v>1711</v>
      </c>
      <c r="R139" s="301" t="s">
        <v>1711</v>
      </c>
      <c r="S139" s="306" t="s">
        <v>1711</v>
      </c>
      <c r="T139" s="306" t="s">
        <v>1711</v>
      </c>
      <c r="U139" s="306" t="s">
        <v>1711</v>
      </c>
      <c r="V139" s="306" t="s">
        <v>1711</v>
      </c>
      <c r="W139" s="306" t="s">
        <v>1711</v>
      </c>
      <c r="X139" s="306" t="s">
        <v>1711</v>
      </c>
      <c r="Y139" s="301" t="s">
        <v>1711</v>
      </c>
      <c r="Z139" s="295"/>
      <c r="AA139" s="295"/>
      <c r="AB139" s="295"/>
      <c r="AC139" s="295"/>
      <c r="AD139" s="295"/>
      <c r="AE139" s="295"/>
    </row>
    <row r="140" spans="1:31" x14ac:dyDescent="0.3">
      <c r="A140" s="295"/>
      <c r="B140" s="310" t="s">
        <v>149</v>
      </c>
      <c r="C140" s="327" t="s">
        <v>1369</v>
      </c>
      <c r="D140" s="306" t="s">
        <v>1711</v>
      </c>
      <c r="E140" s="306" t="s">
        <v>1711</v>
      </c>
      <c r="F140" s="306" t="s">
        <v>1711</v>
      </c>
      <c r="G140" s="306" t="s">
        <v>1711</v>
      </c>
      <c r="H140" s="306" t="s">
        <v>1711</v>
      </c>
      <c r="I140" s="306" t="s">
        <v>1711</v>
      </c>
      <c r="J140" s="306" t="s">
        <v>1711</v>
      </c>
      <c r="K140" s="306" t="s">
        <v>1711</v>
      </c>
      <c r="L140" s="306" t="s">
        <v>1711</v>
      </c>
      <c r="M140" s="306" t="s">
        <v>1711</v>
      </c>
      <c r="N140" s="306" t="s">
        <v>1711</v>
      </c>
      <c r="O140" s="304" t="s">
        <v>1711</v>
      </c>
      <c r="P140" s="301" t="s">
        <v>1711</v>
      </c>
      <c r="Q140" s="301" t="s">
        <v>1711</v>
      </c>
      <c r="R140" s="301" t="s">
        <v>1711</v>
      </c>
      <c r="S140" s="306" t="s">
        <v>1711</v>
      </c>
      <c r="T140" s="306" t="s">
        <v>1711</v>
      </c>
      <c r="U140" s="306" t="s">
        <v>1711</v>
      </c>
      <c r="V140" s="306" t="s">
        <v>1711</v>
      </c>
      <c r="W140" s="306" t="s">
        <v>1711</v>
      </c>
      <c r="X140" s="306" t="s">
        <v>1711</v>
      </c>
      <c r="Y140" s="301" t="s">
        <v>1711</v>
      </c>
      <c r="Z140" s="295"/>
      <c r="AA140" s="295"/>
      <c r="AB140" s="295"/>
      <c r="AC140" s="295"/>
      <c r="AD140" s="295"/>
      <c r="AE140" s="295"/>
    </row>
    <row r="141" spans="1:31" x14ac:dyDescent="0.3">
      <c r="A141" s="295"/>
      <c r="B141" s="310" t="s">
        <v>149</v>
      </c>
      <c r="C141" s="327" t="s">
        <v>2113</v>
      </c>
      <c r="D141" s="301" t="s">
        <v>1711</v>
      </c>
      <c r="E141" s="301" t="s">
        <v>1711</v>
      </c>
      <c r="F141" s="301" t="s">
        <v>1711</v>
      </c>
      <c r="G141" s="301" t="s">
        <v>1711</v>
      </c>
      <c r="H141" s="301" t="s">
        <v>1711</v>
      </c>
      <c r="I141" s="301" t="s">
        <v>1711</v>
      </c>
      <c r="J141" s="307">
        <v>0.02</v>
      </c>
      <c r="K141" s="306" t="s">
        <v>1711</v>
      </c>
      <c r="L141" s="306" t="s">
        <v>1711</v>
      </c>
      <c r="M141" s="307">
        <v>0.02</v>
      </c>
      <c r="N141" s="306" t="s">
        <v>1711</v>
      </c>
      <c r="O141" s="304" t="s">
        <v>1711</v>
      </c>
      <c r="P141" s="301" t="s">
        <v>1711</v>
      </c>
      <c r="Q141" s="301" t="s">
        <v>1711</v>
      </c>
      <c r="R141" s="301" t="s">
        <v>1711</v>
      </c>
      <c r="S141" s="301" t="s">
        <v>1711</v>
      </c>
      <c r="T141" s="301" t="s">
        <v>1711</v>
      </c>
      <c r="U141" s="301" t="s">
        <v>1711</v>
      </c>
      <c r="V141" s="301" t="s">
        <v>2114</v>
      </c>
      <c r="W141" s="301" t="s">
        <v>1711</v>
      </c>
      <c r="X141" s="301" t="s">
        <v>1711</v>
      </c>
      <c r="Y141" s="301" t="s">
        <v>1711</v>
      </c>
      <c r="Z141" s="295"/>
      <c r="AA141" s="295"/>
      <c r="AB141" s="295"/>
      <c r="AC141" s="295"/>
      <c r="AD141" s="295"/>
      <c r="AE141" s="295"/>
    </row>
    <row r="142" spans="1:31" x14ac:dyDescent="0.3">
      <c r="A142" s="295"/>
      <c r="B142" s="310" t="s">
        <v>535</v>
      </c>
      <c r="C142" s="308" t="s">
        <v>336</v>
      </c>
      <c r="D142" s="301" t="s">
        <v>2115</v>
      </c>
      <c r="E142" s="324" t="s">
        <v>2116</v>
      </c>
      <c r="F142" s="301" t="s">
        <v>1711</v>
      </c>
      <c r="G142" s="301" t="s">
        <v>1711</v>
      </c>
      <c r="H142" s="301" t="s">
        <v>1711</v>
      </c>
      <c r="I142" s="301" t="s">
        <v>1711</v>
      </c>
      <c r="J142" s="308" t="s">
        <v>2117</v>
      </c>
      <c r="K142" s="301" t="s">
        <v>2118</v>
      </c>
      <c r="L142" s="324" t="s">
        <v>1775</v>
      </c>
      <c r="M142" s="305">
        <v>8.5000000000000006E-2</v>
      </c>
      <c r="N142" s="301" t="s">
        <v>2119</v>
      </c>
      <c r="O142" s="324" t="s">
        <v>1775</v>
      </c>
      <c r="P142" s="301" t="s">
        <v>1711</v>
      </c>
      <c r="Q142" s="301" t="s">
        <v>1711</v>
      </c>
      <c r="R142" s="301" t="s">
        <v>1711</v>
      </c>
      <c r="S142" s="301" t="s">
        <v>1711</v>
      </c>
      <c r="T142" s="301" t="s">
        <v>1711</v>
      </c>
      <c r="U142" s="301" t="s">
        <v>1711</v>
      </c>
      <c r="V142" s="301" t="s">
        <v>1711</v>
      </c>
      <c r="W142" s="301" t="s">
        <v>1711</v>
      </c>
      <c r="X142" s="301" t="s">
        <v>1711</v>
      </c>
      <c r="Y142" s="301" t="s">
        <v>1711</v>
      </c>
      <c r="Z142" s="295"/>
      <c r="AA142" s="295"/>
      <c r="AB142" s="295"/>
      <c r="AC142" s="295"/>
      <c r="AD142" s="295"/>
      <c r="AE142" s="295"/>
    </row>
    <row r="143" spans="1:31" x14ac:dyDescent="0.3">
      <c r="A143" s="295"/>
      <c r="B143" s="310" t="s">
        <v>150</v>
      </c>
      <c r="C143" s="301" t="s">
        <v>1404</v>
      </c>
      <c r="D143" s="301" t="s">
        <v>858</v>
      </c>
      <c r="E143" s="324" t="s">
        <v>1405</v>
      </c>
      <c r="F143" s="301" t="s">
        <v>1711</v>
      </c>
      <c r="G143" s="301" t="s">
        <v>1711</v>
      </c>
      <c r="H143" s="301" t="s">
        <v>1711</v>
      </c>
      <c r="I143" s="301" t="s">
        <v>1711</v>
      </c>
      <c r="J143" s="301" t="s">
        <v>1711</v>
      </c>
      <c r="K143" s="301" t="s">
        <v>1711</v>
      </c>
      <c r="L143" s="301" t="s">
        <v>1711</v>
      </c>
      <c r="M143" s="301" t="s">
        <v>1711</v>
      </c>
      <c r="N143" s="301" t="s">
        <v>1711</v>
      </c>
      <c r="O143" s="304" t="s">
        <v>1711</v>
      </c>
      <c r="P143" s="301" t="s">
        <v>1711</v>
      </c>
      <c r="Q143" s="301" t="s">
        <v>1711</v>
      </c>
      <c r="R143" s="301" t="s">
        <v>1711</v>
      </c>
      <c r="S143" s="301" t="s">
        <v>1711</v>
      </c>
      <c r="T143" s="301" t="s">
        <v>1711</v>
      </c>
      <c r="U143" s="301" t="s">
        <v>1711</v>
      </c>
      <c r="V143" s="301" t="s">
        <v>1711</v>
      </c>
      <c r="W143" s="301" t="s">
        <v>1711</v>
      </c>
      <c r="X143" s="301" t="s">
        <v>1711</v>
      </c>
      <c r="Y143" s="301" t="s">
        <v>1711</v>
      </c>
      <c r="Z143" s="295"/>
      <c r="AA143" s="295"/>
      <c r="AB143" s="295"/>
      <c r="AC143" s="295"/>
      <c r="AD143" s="295"/>
      <c r="AE143" s="295"/>
    </row>
    <row r="144" spans="1:31" x14ac:dyDescent="0.3">
      <c r="A144" s="295"/>
      <c r="B144" s="310" t="s">
        <v>145</v>
      </c>
      <c r="C144" s="301" t="s">
        <v>2120</v>
      </c>
      <c r="D144" s="301" t="s">
        <v>1711</v>
      </c>
      <c r="E144" s="301" t="s">
        <v>1711</v>
      </c>
      <c r="F144" s="301" t="s">
        <v>1711</v>
      </c>
      <c r="G144" s="301" t="s">
        <v>1711</v>
      </c>
      <c r="H144" s="301" t="s">
        <v>1711</v>
      </c>
      <c r="I144" s="301" t="s">
        <v>1711</v>
      </c>
      <c r="J144" s="303">
        <v>0.05</v>
      </c>
      <c r="K144" s="301">
        <v>2015</v>
      </c>
      <c r="L144" s="324" t="s">
        <v>2057</v>
      </c>
      <c r="M144" s="303">
        <v>0.05</v>
      </c>
      <c r="N144" s="301">
        <v>2018</v>
      </c>
      <c r="O144" s="324" t="s">
        <v>2121</v>
      </c>
      <c r="P144" s="301" t="s">
        <v>1711</v>
      </c>
      <c r="Q144" s="301" t="s">
        <v>1711</v>
      </c>
      <c r="R144" s="301" t="s">
        <v>1711</v>
      </c>
      <c r="S144" s="301" t="s">
        <v>1711</v>
      </c>
      <c r="T144" s="301" t="s">
        <v>1711</v>
      </c>
      <c r="U144" s="301" t="s">
        <v>1711</v>
      </c>
      <c r="V144" s="301" t="s">
        <v>1711</v>
      </c>
      <c r="W144" s="301" t="s">
        <v>1711</v>
      </c>
      <c r="X144" s="301" t="s">
        <v>1711</v>
      </c>
      <c r="Y144" s="301" t="s">
        <v>1711</v>
      </c>
      <c r="Z144" s="295"/>
      <c r="AA144" s="295"/>
      <c r="AB144" s="295"/>
      <c r="AC144" s="295"/>
      <c r="AD144" s="295"/>
      <c r="AE144" s="295"/>
    </row>
    <row r="145" spans="1:32" x14ac:dyDescent="0.3">
      <c r="A145" s="295"/>
      <c r="B145" s="310" t="s">
        <v>144</v>
      </c>
      <c r="C145" s="308" t="s">
        <v>339</v>
      </c>
      <c r="D145" s="301" t="s">
        <v>2122</v>
      </c>
      <c r="E145" s="324" t="s">
        <v>2123</v>
      </c>
      <c r="F145" s="301" t="s">
        <v>1711</v>
      </c>
      <c r="G145" s="301" t="s">
        <v>1711</v>
      </c>
      <c r="H145" s="301" t="s">
        <v>1711</v>
      </c>
      <c r="I145" s="301" t="s">
        <v>1711</v>
      </c>
      <c r="J145" s="303">
        <v>0.02</v>
      </c>
      <c r="K145" s="301">
        <v>2020</v>
      </c>
      <c r="L145" s="324" t="s">
        <v>2123</v>
      </c>
      <c r="M145" s="301" t="s">
        <v>2124</v>
      </c>
      <c r="N145" s="308" t="s">
        <v>2125</v>
      </c>
      <c r="O145" s="324" t="s">
        <v>2126</v>
      </c>
      <c r="P145" s="301" t="s">
        <v>1711</v>
      </c>
      <c r="Q145" s="301" t="s">
        <v>1711</v>
      </c>
      <c r="R145" s="301" t="s">
        <v>1711</v>
      </c>
      <c r="S145" s="301" t="s">
        <v>1711</v>
      </c>
      <c r="T145" s="301" t="s">
        <v>1711</v>
      </c>
      <c r="U145" s="301" t="s">
        <v>1711</v>
      </c>
      <c r="V145" s="301" t="s">
        <v>1711</v>
      </c>
      <c r="W145" s="301" t="s">
        <v>1711</v>
      </c>
      <c r="X145" s="301" t="s">
        <v>1711</v>
      </c>
      <c r="Y145" s="301" t="s">
        <v>1711</v>
      </c>
      <c r="Z145" s="295"/>
      <c r="AA145" s="295"/>
      <c r="AB145" s="295"/>
      <c r="AC145" s="295"/>
      <c r="AD145" s="295"/>
      <c r="AE145" s="295"/>
    </row>
    <row r="146" spans="1:32" x14ac:dyDescent="0.3">
      <c r="A146" s="295"/>
      <c r="B146" s="295"/>
      <c r="C146" s="295"/>
      <c r="D146" s="295"/>
      <c r="E146" s="117"/>
      <c r="F146" s="295"/>
      <c r="G146" s="295"/>
      <c r="H146" s="117"/>
      <c r="I146" s="117"/>
      <c r="J146" s="117"/>
      <c r="K146" s="117"/>
      <c r="L146" s="117"/>
      <c r="M146" s="295"/>
      <c r="N146" s="117"/>
      <c r="O146" s="117"/>
      <c r="P146" s="117"/>
      <c r="Q146" s="117"/>
      <c r="R146" s="117"/>
      <c r="S146" s="295"/>
      <c r="T146" s="295"/>
      <c r="U146" s="295"/>
      <c r="V146" s="117"/>
      <c r="W146" s="117"/>
      <c r="X146" s="117"/>
      <c r="Y146" s="295"/>
      <c r="Z146" s="295"/>
      <c r="AA146" s="295"/>
      <c r="AB146" s="295"/>
      <c r="AC146" s="295"/>
      <c r="AD146" s="295"/>
      <c r="AE146" s="295"/>
    </row>
    <row r="147" spans="1:32" x14ac:dyDescent="0.3">
      <c r="A147" s="295"/>
      <c r="B147" s="295" t="s">
        <v>92</v>
      </c>
      <c r="C147" s="295"/>
      <c r="D147" s="295"/>
      <c r="E147" s="117"/>
      <c r="F147" s="295"/>
      <c r="G147" s="295"/>
      <c r="H147" s="117"/>
      <c r="I147" s="117"/>
      <c r="J147" s="117"/>
      <c r="K147" s="117"/>
      <c r="L147" s="117"/>
      <c r="M147" s="295"/>
      <c r="N147" s="117"/>
      <c r="O147" s="117"/>
      <c r="P147" s="117"/>
      <c r="Q147" s="117"/>
      <c r="R147" s="117"/>
      <c r="S147" s="295"/>
      <c r="T147" s="295"/>
      <c r="U147" s="295"/>
      <c r="V147" s="117"/>
      <c r="W147" s="117"/>
      <c r="X147" s="117"/>
      <c r="Y147" s="295"/>
      <c r="Z147" s="295"/>
      <c r="AA147" s="295"/>
      <c r="AB147" s="295"/>
      <c r="AC147" s="295"/>
      <c r="AD147" s="295"/>
      <c r="AE147" s="295"/>
    </row>
    <row r="148" spans="1:32" x14ac:dyDescent="0.3">
      <c r="A148" s="295"/>
      <c r="B148" s="117" t="s">
        <v>2127</v>
      </c>
      <c r="C148" s="75"/>
      <c r="D148" s="75"/>
      <c r="E148" s="295"/>
      <c r="F148" s="117"/>
      <c r="G148" s="295"/>
      <c r="H148" s="295"/>
      <c r="I148" s="117"/>
      <c r="J148" s="117"/>
      <c r="K148" s="117"/>
      <c r="L148" s="117"/>
      <c r="M148" s="117"/>
      <c r="N148" s="117"/>
      <c r="O148" s="117"/>
      <c r="P148" s="117"/>
      <c r="Q148" s="117"/>
      <c r="R148" s="117"/>
      <c r="S148" s="117"/>
      <c r="T148" s="295"/>
      <c r="U148" s="295"/>
      <c r="V148" s="295"/>
      <c r="W148" s="117"/>
      <c r="X148" s="117"/>
      <c r="Y148" s="117"/>
      <c r="Z148" s="295"/>
      <c r="AA148" s="295"/>
      <c r="AB148" s="295"/>
      <c r="AC148" s="295"/>
      <c r="AD148" s="295"/>
      <c r="AE148" s="295"/>
      <c r="AF148" s="295"/>
    </row>
    <row r="149" spans="1:32" x14ac:dyDescent="0.3">
      <c r="A149" s="295"/>
      <c r="B149" s="117" t="s">
        <v>2128</v>
      </c>
      <c r="C149" s="75"/>
      <c r="D149" s="75"/>
      <c r="E149" s="75"/>
      <c r="F149" s="75"/>
      <c r="G149" s="75"/>
      <c r="H149" s="295"/>
      <c r="I149" s="117"/>
      <c r="J149" s="117"/>
      <c r="K149" s="117"/>
      <c r="L149" s="117"/>
      <c r="M149" s="117"/>
      <c r="N149" s="117"/>
      <c r="O149" s="117"/>
      <c r="P149" s="117"/>
      <c r="Q149" s="117"/>
      <c r="R149" s="117"/>
      <c r="S149" s="117"/>
      <c r="T149" s="295"/>
      <c r="U149" s="295"/>
      <c r="V149" s="295"/>
      <c r="W149" s="117"/>
      <c r="X149" s="117"/>
      <c r="Y149" s="117"/>
      <c r="Z149" s="295"/>
      <c r="AA149" s="295"/>
      <c r="AB149" s="295"/>
      <c r="AC149" s="295"/>
      <c r="AD149" s="295"/>
      <c r="AE149" s="295"/>
      <c r="AF149" s="295"/>
    </row>
    <row r="150" spans="1:32" x14ac:dyDescent="0.3">
      <c r="A150" s="295"/>
      <c r="B150" s="117" t="s">
        <v>2129</v>
      </c>
      <c r="C150" s="75"/>
      <c r="D150" s="75"/>
      <c r="E150" s="75"/>
      <c r="F150" s="117"/>
      <c r="G150" s="295"/>
      <c r="H150" s="295"/>
      <c r="I150" s="117"/>
      <c r="J150" s="117"/>
      <c r="K150" s="117"/>
      <c r="L150" s="117"/>
      <c r="M150" s="117"/>
      <c r="N150" s="117"/>
      <c r="O150" s="117"/>
      <c r="P150" s="117"/>
      <c r="Q150" s="117"/>
      <c r="R150" s="117"/>
      <c r="S150" s="117"/>
      <c r="T150" s="295"/>
      <c r="U150" s="295"/>
      <c r="V150" s="295"/>
      <c r="W150" s="117"/>
      <c r="X150" s="117"/>
      <c r="Y150" s="117"/>
      <c r="Z150" s="295"/>
      <c r="AA150" s="295"/>
      <c r="AB150" s="295"/>
      <c r="AC150" s="295"/>
      <c r="AD150" s="295"/>
      <c r="AE150" s="295"/>
      <c r="AF150" s="295"/>
    </row>
    <row r="151" spans="1:32" x14ac:dyDescent="0.3">
      <c r="A151" s="295"/>
      <c r="B151" s="117" t="s">
        <v>2130</v>
      </c>
      <c r="C151" s="75"/>
      <c r="D151" s="75"/>
      <c r="E151" s="295"/>
      <c r="F151" s="117"/>
      <c r="G151" s="295"/>
      <c r="H151" s="295"/>
      <c r="I151" s="117"/>
      <c r="J151" s="117"/>
      <c r="K151" s="117"/>
      <c r="L151" s="117"/>
      <c r="M151" s="117"/>
      <c r="N151" s="117"/>
      <c r="O151" s="117"/>
      <c r="P151" s="117"/>
      <c r="Q151" s="117"/>
      <c r="R151" s="117"/>
      <c r="S151" s="117"/>
      <c r="T151" s="295"/>
      <c r="U151" s="295"/>
      <c r="V151" s="295"/>
      <c r="W151" s="117"/>
      <c r="X151" s="117"/>
      <c r="Y151" s="117"/>
      <c r="Z151" s="295"/>
      <c r="AA151" s="295"/>
      <c r="AB151" s="295"/>
      <c r="AC151" s="295"/>
      <c r="AD151" s="295"/>
      <c r="AE151" s="295"/>
      <c r="AF151" s="295"/>
    </row>
    <row r="152" spans="1:32" x14ac:dyDescent="0.3">
      <c r="A152" s="295"/>
      <c r="B152" s="295"/>
      <c r="C152" s="295"/>
      <c r="D152" s="295"/>
      <c r="E152" s="117"/>
      <c r="F152" s="295"/>
      <c r="G152" s="295"/>
      <c r="H152" s="117"/>
      <c r="I152" s="117"/>
      <c r="J152" s="117"/>
      <c r="K152" s="117"/>
      <c r="L152" s="117"/>
      <c r="M152" s="117"/>
      <c r="N152" s="117"/>
      <c r="O152" s="117"/>
      <c r="P152" s="117"/>
      <c r="Q152" s="117"/>
      <c r="R152" s="117"/>
      <c r="S152" s="295"/>
      <c r="T152" s="295"/>
      <c r="U152" s="295"/>
      <c r="V152" s="117"/>
      <c r="W152" s="117"/>
      <c r="X152" s="117"/>
      <c r="Y152" s="295"/>
      <c r="Z152" s="295"/>
      <c r="AA152" s="295"/>
      <c r="AB152" s="295"/>
      <c r="AC152" s="295"/>
      <c r="AD152" s="295"/>
      <c r="AE152" s="295"/>
    </row>
    <row r="153" spans="1:32" x14ac:dyDescent="0.3">
      <c r="A153" s="295"/>
      <c r="B153" s="117"/>
      <c r="C153" s="117"/>
      <c r="D153" s="117"/>
      <c r="E153" s="117"/>
      <c r="F153" s="117"/>
      <c r="G153" s="117"/>
      <c r="H153" s="117"/>
      <c r="I153" s="117"/>
      <c r="J153" s="117"/>
      <c r="K153" s="117"/>
      <c r="L153" s="117"/>
      <c r="M153" s="117"/>
      <c r="N153" s="117"/>
      <c r="O153" s="117"/>
      <c r="P153" s="117"/>
      <c r="Q153" s="117"/>
      <c r="R153" s="117"/>
      <c r="S153" s="295"/>
      <c r="T153" s="295"/>
      <c r="U153" s="295"/>
      <c r="V153" s="117"/>
      <c r="W153" s="117"/>
      <c r="X153" s="117"/>
      <c r="Y153" s="295"/>
      <c r="Z153" s="295"/>
      <c r="AA153" s="295"/>
      <c r="AB153" s="295"/>
      <c r="AC153" s="295"/>
      <c r="AD153" s="295"/>
      <c r="AE153" s="295"/>
    </row>
    <row r="154" spans="1:32" x14ac:dyDescent="0.3">
      <c r="A154" s="295"/>
      <c r="B154" s="295"/>
      <c r="C154" s="295"/>
      <c r="D154" s="295"/>
      <c r="E154" s="117"/>
      <c r="F154" s="295"/>
      <c r="G154" s="295"/>
      <c r="H154" s="117"/>
      <c r="I154" s="117"/>
      <c r="J154" s="117"/>
      <c r="K154" s="117"/>
      <c r="L154" s="117"/>
      <c r="M154" s="117"/>
      <c r="N154" s="117"/>
      <c r="O154" s="117"/>
      <c r="P154" s="117"/>
      <c r="Q154" s="117"/>
      <c r="R154" s="117"/>
      <c r="S154" s="295"/>
      <c r="T154" s="295"/>
      <c r="U154" s="295"/>
      <c r="V154" s="117"/>
      <c r="W154" s="117"/>
      <c r="X154" s="117"/>
      <c r="Y154" s="295"/>
      <c r="Z154" s="295"/>
      <c r="AA154" s="295"/>
      <c r="AB154" s="295"/>
      <c r="AC154" s="295"/>
      <c r="AD154" s="295"/>
      <c r="AE154" s="295"/>
    </row>
    <row r="155" spans="1:32" x14ac:dyDescent="0.3">
      <c r="A155" s="295"/>
      <c r="B155" s="295"/>
      <c r="C155" s="295"/>
      <c r="D155" s="295"/>
      <c r="E155" s="117"/>
      <c r="F155" s="295"/>
      <c r="G155" s="295"/>
      <c r="H155" s="117"/>
      <c r="I155" s="117"/>
      <c r="J155" s="117"/>
      <c r="K155" s="117"/>
      <c r="L155" s="117"/>
      <c r="M155" s="117"/>
      <c r="N155" s="117"/>
      <c r="O155" s="117"/>
      <c r="P155" s="117"/>
      <c r="Q155" s="117"/>
      <c r="R155" s="117"/>
      <c r="S155" s="295"/>
      <c r="T155" s="295"/>
      <c r="U155" s="295"/>
      <c r="V155" s="117"/>
      <c r="W155" s="117"/>
      <c r="X155" s="117"/>
      <c r="Y155" s="295"/>
      <c r="Z155" s="295"/>
      <c r="AA155" s="295"/>
      <c r="AB155" s="295"/>
      <c r="AC155" s="295"/>
      <c r="AD155" s="295"/>
      <c r="AE155" s="295"/>
    </row>
    <row r="156" spans="1:32" x14ac:dyDescent="0.3">
      <c r="A156" s="295"/>
      <c r="B156" s="295"/>
      <c r="C156" s="295"/>
      <c r="D156" s="295"/>
      <c r="E156" s="117"/>
      <c r="F156" s="295"/>
      <c r="G156" s="295"/>
      <c r="H156" s="117"/>
      <c r="I156" s="117"/>
      <c r="J156" s="117"/>
      <c r="K156" s="117"/>
      <c r="L156" s="117"/>
      <c r="M156" s="117"/>
      <c r="N156" s="117"/>
      <c r="O156" s="117"/>
      <c r="P156" s="117"/>
      <c r="Q156" s="117"/>
      <c r="R156" s="117"/>
      <c r="S156" s="295"/>
      <c r="T156" s="295"/>
      <c r="U156" s="295"/>
      <c r="V156" s="117"/>
      <c r="W156" s="117"/>
      <c r="X156" s="117"/>
      <c r="Y156" s="295"/>
      <c r="Z156" s="295"/>
      <c r="AA156" s="295"/>
      <c r="AB156" s="295"/>
      <c r="AC156" s="295"/>
      <c r="AD156" s="295"/>
      <c r="AE156" s="295"/>
    </row>
    <row r="157" spans="1:32" x14ac:dyDescent="0.3">
      <c r="A157" s="295"/>
      <c r="B157" s="295"/>
      <c r="C157" s="295"/>
      <c r="D157" s="295"/>
      <c r="E157" s="117"/>
      <c r="F157" s="295"/>
      <c r="G157" s="295"/>
      <c r="H157" s="117"/>
      <c r="I157" s="117"/>
      <c r="J157" s="117"/>
      <c r="K157" s="117"/>
      <c r="L157" s="117"/>
      <c r="M157" s="117"/>
      <c r="N157" s="117"/>
      <c r="O157" s="117"/>
      <c r="P157" s="117"/>
      <c r="Q157" s="117"/>
      <c r="R157" s="117"/>
      <c r="S157" s="295"/>
      <c r="T157" s="295"/>
      <c r="U157" s="295"/>
      <c r="V157" s="117"/>
      <c r="W157" s="117"/>
      <c r="X157" s="117"/>
      <c r="Y157" s="295"/>
      <c r="Z157" s="295"/>
      <c r="AA157" s="295"/>
      <c r="AB157" s="295"/>
      <c r="AC157" s="295"/>
      <c r="AD157" s="295"/>
      <c r="AE157" s="295"/>
    </row>
    <row r="158" spans="1:32" x14ac:dyDescent="0.3">
      <c r="A158" s="295"/>
      <c r="B158" s="295"/>
      <c r="C158" s="295"/>
      <c r="D158" s="295"/>
      <c r="E158" s="117"/>
      <c r="F158" s="295"/>
      <c r="G158" s="295"/>
      <c r="H158" s="117"/>
      <c r="I158" s="117"/>
      <c r="J158" s="117"/>
      <c r="K158" s="117"/>
      <c r="L158" s="117"/>
      <c r="M158" s="117"/>
      <c r="N158" s="117"/>
      <c r="O158" s="117"/>
      <c r="P158" s="117"/>
      <c r="Q158" s="117"/>
      <c r="R158" s="117"/>
      <c r="S158" s="295"/>
      <c r="T158" s="295"/>
      <c r="U158" s="295"/>
      <c r="V158" s="117"/>
      <c r="W158" s="117"/>
      <c r="X158" s="117"/>
      <c r="Y158" s="295"/>
      <c r="Z158" s="295"/>
      <c r="AA158" s="295"/>
      <c r="AB158" s="295"/>
      <c r="AC158" s="295"/>
      <c r="AD158" s="295"/>
      <c r="AE158" s="295"/>
    </row>
    <row r="159" spans="1:32" x14ac:dyDescent="0.3">
      <c r="A159" s="295"/>
      <c r="B159" s="295"/>
      <c r="C159" s="295"/>
      <c r="D159" s="295"/>
      <c r="E159" s="117"/>
      <c r="F159" s="295"/>
      <c r="G159" s="295"/>
      <c r="H159" s="117"/>
      <c r="I159" s="117"/>
      <c r="J159" s="117"/>
      <c r="K159" s="117"/>
      <c r="L159" s="117"/>
      <c r="M159" s="117"/>
      <c r="N159" s="117"/>
      <c r="O159" s="117"/>
      <c r="P159" s="117"/>
      <c r="Q159" s="117"/>
      <c r="R159" s="117"/>
      <c r="S159" s="295"/>
      <c r="T159" s="295"/>
      <c r="U159" s="295"/>
      <c r="V159" s="117"/>
      <c r="W159" s="117"/>
      <c r="X159" s="117"/>
      <c r="Y159" s="295"/>
      <c r="Z159" s="295"/>
      <c r="AA159" s="295"/>
      <c r="AB159" s="295"/>
      <c r="AC159" s="295"/>
      <c r="AD159" s="295"/>
      <c r="AE159" s="295"/>
    </row>
    <row r="160" spans="1:32" x14ac:dyDescent="0.3">
      <c r="A160" s="295"/>
      <c r="B160" s="295"/>
      <c r="C160" s="295"/>
      <c r="D160" s="295"/>
      <c r="E160" s="117"/>
      <c r="F160" s="295"/>
      <c r="G160" s="295"/>
      <c r="H160" s="117"/>
      <c r="I160" s="117"/>
      <c r="J160" s="117"/>
      <c r="K160" s="117"/>
      <c r="L160" s="117"/>
      <c r="M160" s="117"/>
      <c r="N160" s="117"/>
      <c r="O160" s="117"/>
      <c r="P160" s="117"/>
      <c r="Q160" s="117"/>
      <c r="R160" s="117"/>
      <c r="S160" s="295"/>
      <c r="T160" s="295"/>
      <c r="U160" s="295"/>
      <c r="V160" s="117"/>
      <c r="W160" s="117"/>
      <c r="X160" s="117"/>
      <c r="Y160" s="295"/>
      <c r="Z160" s="295"/>
      <c r="AA160" s="295"/>
      <c r="AB160" s="295"/>
      <c r="AC160" s="295"/>
      <c r="AD160" s="295"/>
      <c r="AE160" s="295"/>
    </row>
    <row r="161" spans="1:31" x14ac:dyDescent="0.3">
      <c r="A161" s="295"/>
      <c r="B161" s="295"/>
      <c r="C161" s="295"/>
      <c r="D161" s="295"/>
      <c r="E161" s="117"/>
      <c r="F161" s="295"/>
      <c r="G161" s="295"/>
      <c r="H161" s="117"/>
      <c r="I161" s="117"/>
      <c r="J161" s="117"/>
      <c r="K161" s="117"/>
      <c r="L161" s="117"/>
      <c r="M161" s="117"/>
      <c r="N161" s="117"/>
      <c r="O161" s="117"/>
      <c r="P161" s="117"/>
      <c r="Q161" s="117"/>
      <c r="R161" s="117"/>
      <c r="S161" s="295"/>
      <c r="T161" s="295"/>
      <c r="U161" s="295"/>
      <c r="V161" s="117"/>
      <c r="W161" s="117"/>
      <c r="X161" s="117"/>
      <c r="Y161" s="295"/>
      <c r="Z161" s="295"/>
      <c r="AA161" s="295"/>
      <c r="AB161" s="295"/>
      <c r="AC161" s="295"/>
      <c r="AD161" s="295"/>
      <c r="AE161" s="295"/>
    </row>
    <row r="162" spans="1:31" x14ac:dyDescent="0.3">
      <c r="A162" s="295"/>
      <c r="B162" s="295"/>
      <c r="C162" s="295"/>
      <c r="D162" s="295"/>
      <c r="E162" s="117"/>
      <c r="F162" s="295"/>
      <c r="G162" s="295"/>
      <c r="H162" s="117"/>
      <c r="I162" s="117"/>
      <c r="J162" s="117"/>
      <c r="K162" s="117"/>
      <c r="L162" s="117"/>
      <c r="M162" s="117"/>
      <c r="N162" s="117"/>
      <c r="O162" s="117"/>
      <c r="P162" s="117"/>
      <c r="Q162" s="117"/>
      <c r="R162" s="117"/>
      <c r="S162" s="295"/>
      <c r="T162" s="295"/>
      <c r="U162" s="295"/>
      <c r="V162" s="117"/>
      <c r="W162" s="117"/>
      <c r="X162" s="117"/>
      <c r="Y162" s="295"/>
      <c r="Z162" s="295"/>
      <c r="AA162" s="295"/>
      <c r="AB162" s="295"/>
      <c r="AC162" s="295"/>
      <c r="AD162" s="295"/>
      <c r="AE162" s="295"/>
    </row>
    <row r="163" spans="1:31" x14ac:dyDescent="0.3">
      <c r="A163" s="295"/>
      <c r="B163" s="295"/>
      <c r="C163" s="295"/>
      <c r="D163" s="295"/>
      <c r="E163" s="117"/>
      <c r="F163" s="295"/>
      <c r="G163" s="295"/>
      <c r="H163" s="117"/>
      <c r="I163" s="117"/>
      <c r="J163" s="117"/>
      <c r="K163" s="117"/>
      <c r="L163" s="117"/>
      <c r="M163" s="117"/>
      <c r="N163" s="117"/>
      <c r="O163" s="117"/>
      <c r="P163" s="117"/>
      <c r="Q163" s="117"/>
      <c r="R163" s="117"/>
      <c r="S163" s="295"/>
      <c r="T163" s="295"/>
      <c r="U163" s="295"/>
      <c r="V163" s="117"/>
      <c r="W163" s="117"/>
      <c r="X163" s="117"/>
      <c r="Y163" s="295"/>
      <c r="Z163" s="295"/>
      <c r="AA163" s="295"/>
      <c r="AB163" s="295"/>
      <c r="AC163" s="295"/>
      <c r="AD163" s="295"/>
      <c r="AE163" s="295"/>
    </row>
    <row r="164" spans="1:31" x14ac:dyDescent="0.3">
      <c r="A164" s="295"/>
      <c r="B164" s="295"/>
      <c r="C164" s="295"/>
      <c r="D164" s="295"/>
      <c r="E164" s="117"/>
      <c r="F164" s="295"/>
      <c r="G164" s="295"/>
      <c r="H164" s="117"/>
      <c r="I164" s="117"/>
      <c r="J164" s="117"/>
      <c r="K164" s="117"/>
      <c r="L164" s="117"/>
      <c r="M164" s="117"/>
      <c r="N164" s="117"/>
      <c r="O164" s="117"/>
      <c r="P164" s="117"/>
      <c r="Q164" s="117"/>
      <c r="R164" s="117"/>
      <c r="S164" s="295"/>
      <c r="T164" s="295"/>
      <c r="U164" s="295"/>
      <c r="V164" s="117"/>
      <c r="W164" s="117"/>
      <c r="X164" s="117"/>
      <c r="Y164" s="295"/>
      <c r="Z164" s="295"/>
      <c r="AA164" s="295"/>
      <c r="AB164" s="295"/>
      <c r="AC164" s="295"/>
      <c r="AD164" s="295"/>
      <c r="AE164" s="295"/>
    </row>
    <row r="165" spans="1:31" x14ac:dyDescent="0.3">
      <c r="A165" s="295"/>
      <c r="B165" s="295"/>
      <c r="C165" s="295"/>
      <c r="D165" s="295"/>
      <c r="E165" s="117"/>
      <c r="F165" s="295"/>
      <c r="G165" s="295"/>
      <c r="H165" s="117"/>
      <c r="I165" s="117"/>
      <c r="J165" s="117"/>
      <c r="K165" s="117"/>
      <c r="L165" s="117"/>
      <c r="M165" s="117"/>
      <c r="N165" s="117"/>
      <c r="O165" s="117"/>
      <c r="P165" s="117"/>
      <c r="Q165" s="117"/>
      <c r="R165" s="117"/>
      <c r="S165" s="295"/>
      <c r="T165" s="295"/>
      <c r="U165" s="295"/>
      <c r="V165" s="117"/>
      <c r="W165" s="117"/>
      <c r="X165" s="117"/>
      <c r="Y165" s="295"/>
      <c r="Z165" s="295"/>
      <c r="AA165" s="295"/>
      <c r="AB165" s="295"/>
      <c r="AC165" s="295"/>
      <c r="AD165" s="295"/>
      <c r="AE165" s="295"/>
    </row>
    <row r="166" spans="1:31" x14ac:dyDescent="0.3">
      <c r="A166" s="295"/>
      <c r="B166" s="295"/>
      <c r="C166" s="295"/>
      <c r="D166" s="295"/>
      <c r="E166" s="117"/>
      <c r="F166" s="295"/>
      <c r="G166" s="295"/>
      <c r="H166" s="117"/>
      <c r="I166" s="117"/>
      <c r="J166" s="117"/>
      <c r="K166" s="117"/>
      <c r="L166" s="117"/>
      <c r="M166" s="117"/>
      <c r="N166" s="117"/>
      <c r="O166" s="117"/>
      <c r="P166" s="117"/>
      <c r="Q166" s="117"/>
      <c r="R166" s="117"/>
      <c r="S166" s="295"/>
      <c r="T166" s="295"/>
      <c r="U166" s="295"/>
      <c r="V166" s="117"/>
      <c r="W166" s="117"/>
      <c r="X166" s="117"/>
      <c r="Y166" s="295"/>
      <c r="Z166" s="295"/>
      <c r="AA166" s="295"/>
      <c r="AB166" s="295"/>
      <c r="AC166" s="295"/>
      <c r="AD166" s="295"/>
      <c r="AE166" s="295"/>
    </row>
    <row r="167" spans="1:31" x14ac:dyDescent="0.3">
      <c r="A167" s="295"/>
      <c r="B167" s="295"/>
      <c r="C167" s="295"/>
      <c r="D167" s="295"/>
      <c r="E167" s="117"/>
      <c r="F167" s="295"/>
      <c r="G167" s="295"/>
      <c r="H167" s="117"/>
      <c r="I167" s="117"/>
      <c r="J167" s="117"/>
      <c r="K167" s="117"/>
      <c r="L167" s="117"/>
      <c r="M167" s="117"/>
      <c r="N167" s="117"/>
      <c r="O167" s="117"/>
      <c r="P167" s="117"/>
      <c r="Q167" s="117"/>
      <c r="R167" s="117"/>
      <c r="S167" s="295"/>
      <c r="T167" s="295"/>
      <c r="U167" s="295"/>
      <c r="V167" s="117"/>
      <c r="W167" s="117"/>
      <c r="X167" s="117"/>
      <c r="Y167" s="295"/>
      <c r="Z167" s="295"/>
      <c r="AA167" s="295"/>
      <c r="AB167" s="295"/>
      <c r="AC167" s="295"/>
      <c r="AD167" s="295"/>
      <c r="AE167" s="295"/>
    </row>
    <row r="168" spans="1:31" x14ac:dyDescent="0.3">
      <c r="A168" s="295"/>
      <c r="B168" s="295"/>
      <c r="C168" s="295"/>
      <c r="D168" s="295"/>
      <c r="E168" s="117"/>
      <c r="F168" s="295"/>
      <c r="G168" s="295"/>
      <c r="H168" s="117"/>
      <c r="I168" s="117"/>
      <c r="J168" s="117"/>
      <c r="K168" s="117"/>
      <c r="L168" s="117"/>
      <c r="M168" s="117"/>
      <c r="N168" s="117"/>
      <c r="O168" s="117"/>
      <c r="P168" s="117"/>
      <c r="Q168" s="117"/>
      <c r="R168" s="117"/>
      <c r="S168" s="295"/>
      <c r="T168" s="295"/>
      <c r="U168" s="295"/>
      <c r="V168" s="117"/>
      <c r="W168" s="117"/>
      <c r="X168" s="117"/>
      <c r="Y168" s="295"/>
      <c r="Z168" s="295"/>
      <c r="AA168" s="295"/>
      <c r="AB168" s="295"/>
      <c r="AC168" s="295"/>
      <c r="AD168" s="295"/>
      <c r="AE168" s="295"/>
    </row>
    <row r="169" spans="1:31" x14ac:dyDescent="0.3">
      <c r="A169" s="295"/>
      <c r="B169" s="295"/>
      <c r="C169" s="295"/>
      <c r="D169" s="295"/>
      <c r="E169" s="117"/>
      <c r="F169" s="295"/>
      <c r="G169" s="295"/>
      <c r="H169" s="117"/>
      <c r="I169" s="117"/>
      <c r="J169" s="117"/>
      <c r="K169" s="117"/>
      <c r="L169" s="117"/>
      <c r="M169" s="117"/>
      <c r="N169" s="117"/>
      <c r="O169" s="117"/>
      <c r="P169" s="117"/>
      <c r="Q169" s="117"/>
      <c r="R169" s="117"/>
      <c r="S169" s="295"/>
      <c r="T169" s="295"/>
      <c r="U169" s="295"/>
      <c r="V169" s="117"/>
      <c r="W169" s="117"/>
      <c r="X169" s="117"/>
      <c r="Y169" s="295"/>
      <c r="Z169" s="295"/>
      <c r="AA169" s="295"/>
      <c r="AB169" s="295"/>
      <c r="AC169" s="295"/>
      <c r="AD169" s="295"/>
      <c r="AE169" s="295"/>
    </row>
    <row r="170" spans="1:31" x14ac:dyDescent="0.3">
      <c r="A170" s="295"/>
      <c r="B170" s="295"/>
      <c r="C170" s="295"/>
      <c r="D170" s="295"/>
      <c r="E170" s="117"/>
      <c r="F170" s="295"/>
      <c r="G170" s="295"/>
      <c r="H170" s="117"/>
      <c r="I170" s="117"/>
      <c r="J170" s="117"/>
      <c r="K170" s="117"/>
      <c r="L170" s="117"/>
      <c r="M170" s="117"/>
      <c r="N170" s="117"/>
      <c r="O170" s="117"/>
      <c r="P170" s="117"/>
      <c r="Q170" s="117"/>
      <c r="R170" s="117"/>
      <c r="S170" s="295"/>
      <c r="T170" s="295"/>
      <c r="U170" s="295"/>
      <c r="V170" s="117"/>
      <c r="W170" s="117"/>
      <c r="X170" s="117"/>
      <c r="Y170" s="295"/>
      <c r="Z170" s="295"/>
      <c r="AA170" s="295"/>
      <c r="AB170" s="295"/>
      <c r="AC170" s="295"/>
      <c r="AD170" s="295"/>
      <c r="AE170" s="295"/>
    </row>
    <row r="171" spans="1:31" x14ac:dyDescent="0.3">
      <c r="A171" s="295"/>
      <c r="B171" s="295"/>
      <c r="C171" s="295"/>
      <c r="D171" s="295"/>
      <c r="E171" s="117"/>
      <c r="F171" s="295"/>
      <c r="G171" s="295"/>
      <c r="H171" s="117"/>
      <c r="I171" s="117"/>
      <c r="J171" s="117"/>
      <c r="K171" s="117"/>
      <c r="L171" s="117"/>
      <c r="M171" s="117"/>
      <c r="N171" s="117"/>
      <c r="O171" s="117"/>
      <c r="P171" s="117"/>
      <c r="Q171" s="117"/>
      <c r="R171" s="117"/>
      <c r="S171" s="295"/>
      <c r="T171" s="295"/>
      <c r="U171" s="295"/>
      <c r="V171" s="117"/>
      <c r="W171" s="117"/>
      <c r="X171" s="117"/>
      <c r="Y171" s="295"/>
      <c r="Z171" s="295"/>
      <c r="AA171" s="295"/>
      <c r="AB171" s="295"/>
      <c r="AC171" s="295"/>
      <c r="AD171" s="295"/>
      <c r="AE171" s="295"/>
    </row>
    <row r="172" spans="1:31" x14ac:dyDescent="0.3">
      <c r="A172" s="295"/>
      <c r="B172" s="295"/>
      <c r="C172" s="295"/>
      <c r="D172" s="295"/>
      <c r="E172" s="117"/>
      <c r="F172" s="295"/>
      <c r="G172" s="295"/>
      <c r="H172" s="117"/>
      <c r="I172" s="117"/>
      <c r="J172" s="117"/>
      <c r="K172" s="117"/>
      <c r="L172" s="117"/>
      <c r="M172" s="117"/>
      <c r="N172" s="117"/>
      <c r="O172" s="117"/>
      <c r="P172" s="117"/>
      <c r="Q172" s="117"/>
      <c r="R172" s="117"/>
      <c r="S172" s="295"/>
      <c r="T172" s="295"/>
      <c r="U172" s="295"/>
      <c r="V172" s="117"/>
      <c r="W172" s="117"/>
      <c r="X172" s="117"/>
      <c r="Y172" s="295"/>
      <c r="Z172" s="295"/>
      <c r="AA172" s="295"/>
      <c r="AB172" s="295"/>
      <c r="AC172" s="295"/>
      <c r="AD172" s="295"/>
      <c r="AE172" s="295"/>
    </row>
    <row r="173" spans="1:31" x14ac:dyDescent="0.3">
      <c r="A173" s="295"/>
      <c r="B173" s="295"/>
      <c r="C173" s="295"/>
      <c r="D173" s="295"/>
      <c r="E173" s="117"/>
      <c r="F173" s="295"/>
      <c r="G173" s="295"/>
      <c r="H173" s="117"/>
      <c r="I173" s="117"/>
      <c r="J173" s="117"/>
      <c r="K173" s="117"/>
      <c r="L173" s="117"/>
      <c r="M173" s="117"/>
      <c r="N173" s="117"/>
      <c r="O173" s="117"/>
      <c r="P173" s="117"/>
      <c r="Q173" s="117"/>
      <c r="R173" s="117"/>
      <c r="S173" s="295"/>
      <c r="T173" s="295"/>
      <c r="U173" s="295"/>
      <c r="V173" s="117"/>
      <c r="W173" s="117"/>
      <c r="X173" s="117"/>
      <c r="Y173" s="295"/>
      <c r="Z173" s="295"/>
      <c r="AA173" s="295"/>
      <c r="AB173" s="295"/>
      <c r="AC173" s="295"/>
      <c r="AD173" s="295"/>
      <c r="AE173" s="295"/>
    </row>
    <row r="174" spans="1:31" x14ac:dyDescent="0.3">
      <c r="A174" s="295"/>
      <c r="B174" s="295"/>
      <c r="C174" s="295"/>
      <c r="D174" s="295"/>
      <c r="E174" s="117"/>
      <c r="F174" s="295"/>
      <c r="G174" s="295"/>
      <c r="H174" s="117"/>
      <c r="I174" s="117"/>
      <c r="J174" s="117"/>
      <c r="K174" s="117"/>
      <c r="L174" s="117"/>
      <c r="M174" s="117"/>
      <c r="N174" s="117"/>
      <c r="O174" s="117"/>
      <c r="P174" s="117"/>
      <c r="Q174" s="117"/>
      <c r="R174" s="117"/>
      <c r="S174" s="295"/>
      <c r="T174" s="295"/>
      <c r="U174" s="295"/>
      <c r="V174" s="117"/>
      <c r="W174" s="117"/>
      <c r="X174" s="117"/>
      <c r="Y174" s="295"/>
      <c r="Z174" s="295"/>
      <c r="AA174" s="295"/>
      <c r="AB174" s="295"/>
      <c r="AC174" s="295"/>
      <c r="AD174" s="295"/>
      <c r="AE174" s="295"/>
    </row>
    <row r="175" spans="1:31" x14ac:dyDescent="0.3">
      <c r="A175" s="295"/>
      <c r="B175" s="295"/>
      <c r="C175" s="295"/>
      <c r="D175" s="295"/>
      <c r="E175" s="117"/>
      <c r="F175" s="295"/>
      <c r="G175" s="295"/>
      <c r="H175" s="117"/>
      <c r="I175" s="117"/>
      <c r="J175" s="117"/>
      <c r="K175" s="117"/>
      <c r="L175" s="117"/>
      <c r="M175" s="117"/>
      <c r="N175" s="117"/>
      <c r="O175" s="117"/>
      <c r="P175" s="117"/>
      <c r="Q175" s="117"/>
      <c r="R175" s="117"/>
      <c r="S175" s="295"/>
      <c r="T175" s="295"/>
      <c r="U175" s="295"/>
      <c r="V175" s="117"/>
      <c r="W175" s="117"/>
      <c r="X175" s="117"/>
      <c r="Y175" s="295"/>
      <c r="Z175" s="295"/>
      <c r="AA175" s="295"/>
      <c r="AB175" s="295"/>
      <c r="AC175" s="295"/>
      <c r="AD175" s="295"/>
      <c r="AE175" s="295"/>
    </row>
    <row r="176" spans="1:31" x14ac:dyDescent="0.3">
      <c r="A176" s="295"/>
      <c r="B176" s="295"/>
      <c r="C176" s="295"/>
      <c r="D176" s="295"/>
      <c r="E176" s="117"/>
      <c r="F176" s="295"/>
      <c r="G176" s="295"/>
      <c r="H176" s="117"/>
      <c r="I176" s="117"/>
      <c r="J176" s="117"/>
      <c r="K176" s="117"/>
      <c r="L176" s="117"/>
      <c r="M176" s="117"/>
      <c r="N176" s="117"/>
      <c r="O176" s="117"/>
      <c r="P176" s="117"/>
      <c r="Q176" s="117"/>
      <c r="R176" s="117"/>
      <c r="S176" s="295"/>
      <c r="T176" s="295"/>
      <c r="U176" s="295"/>
      <c r="V176" s="117"/>
      <c r="W176" s="117"/>
      <c r="X176" s="117"/>
      <c r="Y176" s="295"/>
      <c r="Z176" s="295"/>
      <c r="AA176" s="295"/>
      <c r="AB176" s="295"/>
      <c r="AC176" s="295"/>
      <c r="AD176" s="295"/>
      <c r="AE176" s="295"/>
    </row>
    <row r="177" spans="1:31" x14ac:dyDescent="0.3">
      <c r="A177" s="295"/>
      <c r="B177" s="295"/>
      <c r="C177" s="295"/>
      <c r="D177" s="295"/>
      <c r="E177" s="117"/>
      <c r="F177" s="295"/>
      <c r="G177" s="295"/>
      <c r="H177" s="117"/>
      <c r="I177" s="117"/>
      <c r="J177" s="117"/>
      <c r="K177" s="117"/>
      <c r="L177" s="117"/>
      <c r="M177" s="117"/>
      <c r="N177" s="117"/>
      <c r="O177" s="117"/>
      <c r="P177" s="117"/>
      <c r="Q177" s="117"/>
      <c r="R177" s="117"/>
      <c r="S177" s="295"/>
      <c r="T177" s="295"/>
      <c r="U177" s="295"/>
      <c r="V177" s="117"/>
      <c r="W177" s="117"/>
      <c r="X177" s="117"/>
      <c r="Y177" s="295"/>
      <c r="Z177" s="295"/>
      <c r="AA177" s="295"/>
      <c r="AB177" s="295"/>
      <c r="AC177" s="295"/>
      <c r="AD177" s="295"/>
      <c r="AE177" s="295"/>
    </row>
    <row r="178" spans="1:31" x14ac:dyDescent="0.3">
      <c r="A178" s="295"/>
      <c r="B178" s="295"/>
      <c r="C178" s="295"/>
      <c r="D178" s="295"/>
      <c r="E178" s="117"/>
      <c r="F178" s="295"/>
      <c r="G178" s="295"/>
      <c r="H178" s="117"/>
      <c r="I178" s="117"/>
      <c r="J178" s="117"/>
      <c r="K178" s="117"/>
      <c r="L178" s="117"/>
      <c r="M178" s="117"/>
      <c r="N178" s="117"/>
      <c r="O178" s="117"/>
      <c r="P178" s="117"/>
      <c r="Q178" s="117"/>
      <c r="R178" s="117"/>
      <c r="S178" s="295"/>
      <c r="T178" s="295"/>
      <c r="U178" s="295"/>
      <c r="V178" s="117"/>
      <c r="W178" s="117"/>
      <c r="X178" s="117"/>
      <c r="Y178" s="295"/>
      <c r="Z178" s="295"/>
      <c r="AA178" s="295"/>
      <c r="AB178" s="295"/>
      <c r="AC178" s="295"/>
      <c r="AD178" s="295"/>
      <c r="AE178" s="295"/>
    </row>
    <row r="179" spans="1:31" x14ac:dyDescent="0.3">
      <c r="A179" s="295"/>
      <c r="B179" s="295"/>
      <c r="C179" s="295"/>
      <c r="D179" s="295"/>
      <c r="E179" s="117"/>
      <c r="F179" s="295"/>
      <c r="G179" s="295"/>
      <c r="H179" s="117"/>
      <c r="I179" s="117"/>
      <c r="J179" s="117"/>
      <c r="K179" s="117"/>
      <c r="L179" s="117"/>
      <c r="M179" s="117"/>
      <c r="N179" s="117"/>
      <c r="O179" s="117"/>
      <c r="P179" s="117"/>
      <c r="Q179" s="117"/>
      <c r="R179" s="117"/>
      <c r="S179" s="295"/>
      <c r="T179" s="295"/>
      <c r="U179" s="295"/>
      <c r="V179" s="117"/>
      <c r="W179" s="117"/>
      <c r="X179" s="117"/>
      <c r="Y179" s="295"/>
      <c r="Z179" s="295"/>
      <c r="AA179" s="295"/>
      <c r="AB179" s="295"/>
      <c r="AC179" s="295"/>
      <c r="AD179" s="295"/>
      <c r="AE179" s="295"/>
    </row>
    <row r="180" spans="1:31" x14ac:dyDescent="0.3">
      <c r="A180" s="295"/>
      <c r="B180" s="295"/>
      <c r="C180" s="295"/>
      <c r="D180" s="295"/>
      <c r="E180" s="117"/>
      <c r="F180" s="295"/>
      <c r="G180" s="295"/>
      <c r="H180" s="117"/>
      <c r="I180" s="117"/>
      <c r="J180" s="117"/>
      <c r="K180" s="117"/>
      <c r="L180" s="117"/>
      <c r="M180" s="117"/>
      <c r="N180" s="117"/>
      <c r="O180" s="117"/>
      <c r="P180" s="117"/>
      <c r="Q180" s="117"/>
      <c r="R180" s="117"/>
      <c r="S180" s="295"/>
      <c r="T180" s="295"/>
      <c r="U180" s="295"/>
      <c r="V180" s="117"/>
      <c r="W180" s="117"/>
      <c r="X180" s="117"/>
      <c r="Y180" s="295"/>
      <c r="Z180" s="295"/>
      <c r="AA180" s="295"/>
      <c r="AB180" s="295"/>
      <c r="AC180" s="295"/>
      <c r="AD180" s="295"/>
      <c r="AE180" s="295"/>
    </row>
    <row r="181" spans="1:31" x14ac:dyDescent="0.3">
      <c r="A181" s="295"/>
      <c r="B181" s="295"/>
      <c r="C181" s="295"/>
      <c r="D181" s="295"/>
      <c r="E181" s="117"/>
      <c r="F181" s="295"/>
      <c r="G181" s="295"/>
      <c r="H181" s="117"/>
      <c r="I181" s="117"/>
      <c r="J181" s="117"/>
      <c r="K181" s="117"/>
      <c r="L181" s="117"/>
      <c r="M181" s="117"/>
      <c r="N181" s="117"/>
      <c r="O181" s="117"/>
      <c r="P181" s="117"/>
      <c r="Q181" s="117"/>
      <c r="R181" s="117"/>
      <c r="S181" s="295"/>
      <c r="T181" s="295"/>
      <c r="U181" s="295"/>
      <c r="V181" s="117"/>
      <c r="W181" s="117"/>
      <c r="X181" s="117"/>
      <c r="Y181" s="295"/>
      <c r="Z181" s="295"/>
      <c r="AA181" s="295"/>
      <c r="AB181" s="295"/>
      <c r="AC181" s="295"/>
      <c r="AD181" s="295"/>
      <c r="AE181" s="295"/>
    </row>
    <row r="182" spans="1:31" x14ac:dyDescent="0.3">
      <c r="A182" s="295"/>
      <c r="B182" s="295"/>
      <c r="C182" s="295"/>
      <c r="D182" s="295"/>
      <c r="E182" s="117"/>
      <c r="F182" s="295"/>
      <c r="G182" s="295"/>
      <c r="H182" s="117"/>
      <c r="I182" s="117"/>
      <c r="J182" s="117"/>
      <c r="K182" s="117"/>
      <c r="L182" s="117"/>
      <c r="M182" s="117"/>
      <c r="N182" s="117"/>
      <c r="O182" s="117"/>
      <c r="P182" s="117"/>
      <c r="Q182" s="117"/>
      <c r="R182" s="117"/>
      <c r="S182" s="295"/>
      <c r="T182" s="295"/>
      <c r="U182" s="295"/>
      <c r="V182" s="117"/>
      <c r="W182" s="117"/>
      <c r="X182" s="117"/>
      <c r="Y182" s="295"/>
      <c r="Z182" s="295"/>
      <c r="AA182" s="295"/>
      <c r="AB182" s="295"/>
      <c r="AC182" s="295"/>
      <c r="AD182" s="295"/>
      <c r="AE182" s="295"/>
    </row>
    <row r="183" spans="1:31" x14ac:dyDescent="0.3">
      <c r="A183" s="295"/>
      <c r="B183" s="295"/>
      <c r="C183" s="295"/>
      <c r="D183" s="295"/>
      <c r="E183" s="117"/>
      <c r="F183" s="295"/>
      <c r="G183" s="295"/>
      <c r="H183" s="117"/>
      <c r="I183" s="117"/>
      <c r="J183" s="117"/>
      <c r="K183" s="117"/>
      <c r="L183" s="117"/>
      <c r="M183" s="117"/>
      <c r="N183" s="117"/>
      <c r="O183" s="117"/>
      <c r="P183" s="117"/>
      <c r="Q183" s="117"/>
      <c r="R183" s="117"/>
      <c r="S183" s="295"/>
      <c r="T183" s="295"/>
      <c r="U183" s="295"/>
      <c r="V183" s="117"/>
      <c r="W183" s="117"/>
      <c r="X183" s="117"/>
      <c r="Y183" s="295"/>
      <c r="Z183" s="295"/>
      <c r="AA183" s="295"/>
      <c r="AB183" s="295"/>
      <c r="AC183" s="295"/>
      <c r="AD183" s="295"/>
      <c r="AE183" s="295"/>
    </row>
    <row r="184" spans="1:31" x14ac:dyDescent="0.3">
      <c r="A184" s="295"/>
      <c r="B184" s="295"/>
      <c r="C184" s="295"/>
      <c r="D184" s="295"/>
      <c r="E184" s="117"/>
      <c r="F184" s="295"/>
      <c r="G184" s="295"/>
      <c r="H184" s="295"/>
      <c r="I184" s="295"/>
      <c r="J184" s="117"/>
      <c r="K184" s="117"/>
      <c r="L184" s="117"/>
      <c r="M184" s="117"/>
      <c r="N184" s="117"/>
      <c r="O184" s="117"/>
      <c r="P184" s="117"/>
      <c r="Q184" s="117"/>
      <c r="R184" s="117"/>
      <c r="S184" s="295"/>
      <c r="T184" s="295"/>
      <c r="U184" s="295"/>
      <c r="V184" s="117"/>
      <c r="W184" s="117"/>
      <c r="X184" s="117"/>
      <c r="Y184" s="295"/>
      <c r="Z184" s="295"/>
      <c r="AA184" s="295"/>
      <c r="AB184" s="295"/>
      <c r="AC184" s="295"/>
      <c r="AD184" s="295"/>
      <c r="AE184" s="295"/>
    </row>
    <row r="185" spans="1:31" x14ac:dyDescent="0.3">
      <c r="A185" s="295"/>
      <c r="B185" s="295"/>
      <c r="C185" s="295"/>
      <c r="D185" s="295"/>
      <c r="E185" s="117"/>
      <c r="F185" s="295"/>
      <c r="G185" s="295"/>
      <c r="H185" s="295"/>
      <c r="I185" s="295"/>
      <c r="J185" s="117"/>
      <c r="K185" s="117"/>
      <c r="L185" s="117"/>
      <c r="M185" s="117"/>
      <c r="N185" s="117"/>
      <c r="O185" s="117"/>
      <c r="P185" s="117"/>
      <c r="Q185" s="117"/>
      <c r="R185" s="117"/>
      <c r="S185" s="295"/>
      <c r="T185" s="295"/>
      <c r="U185" s="295"/>
      <c r="V185" s="117"/>
      <c r="W185" s="117"/>
      <c r="X185" s="117"/>
      <c r="Y185" s="295"/>
      <c r="Z185" s="295"/>
      <c r="AA185" s="295"/>
      <c r="AB185" s="295"/>
      <c r="AC185" s="295"/>
      <c r="AD185" s="295"/>
      <c r="AE185" s="295"/>
    </row>
    <row r="186" spans="1:31" x14ac:dyDescent="0.3">
      <c r="A186" s="295"/>
      <c r="B186" s="295"/>
      <c r="C186" s="295"/>
      <c r="D186" s="295"/>
      <c r="E186" s="117"/>
      <c r="F186" s="295"/>
      <c r="G186" s="295"/>
      <c r="H186" s="295"/>
      <c r="I186" s="295"/>
      <c r="J186" s="117"/>
      <c r="K186" s="117"/>
      <c r="L186" s="117"/>
      <c r="M186" s="117"/>
      <c r="N186" s="117"/>
      <c r="O186" s="117"/>
      <c r="P186" s="117"/>
      <c r="Q186" s="117"/>
      <c r="R186" s="117"/>
      <c r="S186" s="295"/>
      <c r="T186" s="295"/>
      <c r="U186" s="295"/>
      <c r="V186" s="117"/>
      <c r="W186" s="117"/>
      <c r="X186" s="117"/>
      <c r="Y186" s="295"/>
      <c r="Z186" s="295"/>
      <c r="AA186" s="295"/>
      <c r="AB186" s="295"/>
      <c r="AC186" s="295"/>
      <c r="AD186" s="295"/>
      <c r="AE186" s="295"/>
    </row>
    <row r="187" spans="1:31" x14ac:dyDescent="0.3">
      <c r="A187" s="295"/>
      <c r="B187" s="295"/>
      <c r="C187" s="295"/>
      <c r="D187" s="295"/>
      <c r="E187" s="117"/>
      <c r="F187" s="295"/>
      <c r="G187" s="295"/>
      <c r="H187" s="295"/>
      <c r="I187" s="295"/>
      <c r="J187" s="117"/>
      <c r="K187" s="117"/>
      <c r="L187" s="117"/>
      <c r="M187" s="117"/>
      <c r="N187" s="117"/>
      <c r="O187" s="117"/>
      <c r="P187" s="117"/>
      <c r="Q187" s="117"/>
      <c r="R187" s="117"/>
      <c r="S187" s="295"/>
      <c r="T187" s="295"/>
      <c r="U187" s="295"/>
      <c r="V187" s="117"/>
      <c r="W187" s="117"/>
      <c r="X187" s="117"/>
      <c r="Y187" s="295"/>
      <c r="Z187" s="295"/>
      <c r="AA187" s="295"/>
      <c r="AB187" s="295"/>
      <c r="AC187" s="295"/>
      <c r="AD187" s="295"/>
      <c r="AE187" s="295"/>
    </row>
    <row r="188" spans="1:31" x14ac:dyDescent="0.3">
      <c r="A188" s="295"/>
      <c r="B188" s="295"/>
      <c r="C188" s="295"/>
      <c r="D188" s="295"/>
      <c r="E188" s="117"/>
      <c r="F188" s="295"/>
      <c r="G188" s="295"/>
      <c r="H188" s="295"/>
      <c r="I188" s="295"/>
      <c r="J188" s="117"/>
      <c r="K188" s="117"/>
      <c r="L188" s="117"/>
      <c r="M188" s="117"/>
      <c r="N188" s="117"/>
      <c r="O188" s="117"/>
      <c r="P188" s="117"/>
      <c r="Q188" s="117"/>
      <c r="R188" s="117"/>
      <c r="S188" s="295"/>
      <c r="T188" s="295"/>
      <c r="U188" s="295"/>
      <c r="V188" s="117"/>
      <c r="W188" s="117"/>
      <c r="X188" s="117"/>
      <c r="Y188" s="295"/>
      <c r="Z188" s="295"/>
      <c r="AA188" s="295"/>
      <c r="AB188" s="295"/>
      <c r="AC188" s="295"/>
      <c r="AD188" s="295"/>
      <c r="AE188" s="295"/>
    </row>
    <row r="189" spans="1:31" x14ac:dyDescent="0.3">
      <c r="A189" s="295"/>
      <c r="B189" s="295"/>
      <c r="C189" s="295"/>
      <c r="D189" s="295"/>
      <c r="E189" s="117"/>
      <c r="F189" s="295"/>
      <c r="G189" s="295"/>
      <c r="H189" s="295"/>
      <c r="I189" s="295"/>
      <c r="J189" s="117"/>
      <c r="K189" s="117"/>
      <c r="L189" s="117"/>
      <c r="M189" s="117"/>
      <c r="N189" s="117"/>
      <c r="O189" s="117"/>
      <c r="P189" s="117"/>
      <c r="Q189" s="117"/>
      <c r="R189" s="117"/>
      <c r="S189" s="295"/>
      <c r="T189" s="295"/>
      <c r="U189" s="295"/>
      <c r="V189" s="117"/>
      <c r="W189" s="117"/>
      <c r="X189" s="117"/>
      <c r="Y189" s="295"/>
      <c r="Z189" s="295"/>
      <c r="AA189" s="295"/>
      <c r="AB189" s="295"/>
      <c r="AC189" s="295"/>
      <c r="AD189" s="295"/>
      <c r="AE189" s="295"/>
    </row>
    <row r="190" spans="1:31" x14ac:dyDescent="0.3">
      <c r="A190" s="295"/>
      <c r="B190" s="295"/>
      <c r="C190" s="295"/>
      <c r="D190" s="295"/>
      <c r="E190" s="117"/>
      <c r="F190" s="295"/>
      <c r="G190" s="295"/>
      <c r="H190" s="295"/>
      <c r="I190" s="295"/>
      <c r="J190" s="117"/>
      <c r="K190" s="117"/>
      <c r="L190" s="117"/>
      <c r="M190" s="117"/>
      <c r="N190" s="117"/>
      <c r="O190" s="117"/>
      <c r="P190" s="117"/>
      <c r="Q190" s="117"/>
      <c r="R190" s="117"/>
      <c r="S190" s="295"/>
      <c r="T190" s="295"/>
      <c r="U190" s="295"/>
      <c r="V190" s="117"/>
      <c r="W190" s="117"/>
      <c r="X190" s="117"/>
      <c r="Y190" s="295"/>
      <c r="Z190" s="295"/>
      <c r="AA190" s="295"/>
      <c r="AB190" s="295"/>
      <c r="AC190" s="295"/>
      <c r="AD190" s="295"/>
      <c r="AE190" s="295"/>
    </row>
    <row r="191" spans="1:31" x14ac:dyDescent="0.3">
      <c r="A191" s="295"/>
      <c r="B191" s="295"/>
      <c r="C191" s="295"/>
      <c r="D191" s="295"/>
      <c r="E191" s="117"/>
      <c r="F191" s="295"/>
      <c r="G191" s="295"/>
      <c r="H191" s="295"/>
      <c r="I191" s="295"/>
      <c r="J191" s="117"/>
      <c r="K191" s="117"/>
      <c r="L191" s="117"/>
      <c r="M191" s="117"/>
      <c r="N191" s="117"/>
      <c r="O191" s="117"/>
      <c r="P191" s="117"/>
      <c r="Q191" s="117"/>
      <c r="R191" s="117"/>
      <c r="S191" s="295"/>
      <c r="T191" s="295"/>
      <c r="U191" s="295"/>
      <c r="V191" s="117"/>
      <c r="W191" s="117"/>
      <c r="X191" s="117"/>
      <c r="Y191" s="295"/>
      <c r="Z191" s="295"/>
      <c r="AA191" s="295"/>
      <c r="AB191" s="295"/>
      <c r="AC191" s="295"/>
      <c r="AD191" s="295"/>
      <c r="AE191" s="295"/>
    </row>
    <row r="192" spans="1:31" x14ac:dyDescent="0.3">
      <c r="A192" s="295"/>
      <c r="B192" s="295"/>
      <c r="C192" s="295"/>
      <c r="D192" s="295"/>
      <c r="E192" s="295"/>
      <c r="F192" s="295"/>
      <c r="G192" s="295"/>
      <c r="H192" s="295"/>
      <c r="I192" s="295"/>
      <c r="J192" s="117"/>
      <c r="K192" s="117"/>
      <c r="L192" s="117"/>
      <c r="M192" s="117"/>
      <c r="N192" s="117"/>
      <c r="O192" s="117"/>
      <c r="P192" s="117"/>
      <c r="Q192" s="117"/>
      <c r="R192" s="117"/>
      <c r="S192" s="295"/>
      <c r="T192" s="295"/>
      <c r="U192" s="295"/>
      <c r="V192" s="117"/>
      <c r="W192" s="117"/>
      <c r="X192" s="117"/>
      <c r="Y192" s="295"/>
      <c r="Z192" s="295"/>
      <c r="AA192" s="295"/>
      <c r="AB192" s="295"/>
      <c r="AC192" s="295"/>
      <c r="AD192" s="295"/>
      <c r="AE192" s="295"/>
    </row>
    <row r="193" spans="1:31" x14ac:dyDescent="0.3">
      <c r="A193" s="295"/>
      <c r="B193" s="295"/>
      <c r="C193" s="295"/>
      <c r="D193" s="295"/>
      <c r="E193" s="295"/>
      <c r="F193" s="295"/>
      <c r="G193" s="295"/>
      <c r="H193" s="295"/>
      <c r="I193" s="295"/>
      <c r="J193" s="117"/>
      <c r="K193" s="117"/>
      <c r="L193" s="117"/>
      <c r="M193" s="117"/>
      <c r="N193" s="117"/>
      <c r="O193" s="117"/>
      <c r="P193" s="117"/>
      <c r="Q193" s="117"/>
      <c r="R193" s="117"/>
      <c r="S193" s="295"/>
      <c r="T193" s="295"/>
      <c r="U193" s="295"/>
      <c r="V193" s="117"/>
      <c r="W193" s="117"/>
      <c r="X193" s="117"/>
      <c r="Y193" s="295"/>
      <c r="Z193" s="295"/>
      <c r="AA193" s="295"/>
      <c r="AB193" s="295"/>
      <c r="AC193" s="295"/>
      <c r="AD193" s="295"/>
      <c r="AE193" s="295"/>
    </row>
    <row r="194" spans="1:31" x14ac:dyDescent="0.3">
      <c r="A194" s="295"/>
      <c r="B194" s="295"/>
      <c r="C194" s="295"/>
      <c r="D194" s="295"/>
      <c r="E194" s="295"/>
      <c r="F194" s="295"/>
      <c r="G194" s="295"/>
      <c r="H194" s="295"/>
      <c r="I194" s="295"/>
      <c r="J194" s="117"/>
      <c r="K194" s="117"/>
      <c r="L194" s="117"/>
      <c r="M194" s="117"/>
      <c r="N194" s="117"/>
      <c r="O194" s="117"/>
      <c r="P194" s="117"/>
      <c r="Q194" s="117"/>
      <c r="R194" s="117"/>
      <c r="S194" s="295"/>
      <c r="T194" s="295"/>
      <c r="U194" s="295"/>
      <c r="V194" s="117"/>
      <c r="W194" s="117"/>
      <c r="X194" s="117"/>
      <c r="Y194" s="295"/>
      <c r="Z194" s="295"/>
      <c r="AA194" s="295"/>
      <c r="AB194" s="295"/>
      <c r="AC194" s="295"/>
      <c r="AD194" s="295"/>
      <c r="AE194" s="295"/>
    </row>
    <row r="195" spans="1:31" x14ac:dyDescent="0.3">
      <c r="A195" s="295"/>
      <c r="B195" s="295"/>
      <c r="C195" s="295"/>
      <c r="D195" s="295"/>
      <c r="E195" s="295"/>
      <c r="F195" s="295"/>
      <c r="G195" s="295"/>
      <c r="H195" s="295"/>
      <c r="I195" s="295"/>
      <c r="J195" s="117"/>
      <c r="K195" s="117"/>
      <c r="L195" s="117"/>
      <c r="M195" s="117"/>
      <c r="N195" s="117"/>
      <c r="O195" s="117"/>
      <c r="P195" s="117"/>
      <c r="Q195" s="117"/>
      <c r="R195" s="117"/>
      <c r="S195" s="295"/>
      <c r="T195" s="295"/>
      <c r="U195" s="295"/>
      <c r="V195" s="117"/>
      <c r="W195" s="117"/>
      <c r="X195" s="117"/>
      <c r="Y195" s="295"/>
      <c r="Z195" s="295"/>
      <c r="AA195" s="295"/>
      <c r="AB195" s="295"/>
      <c r="AC195" s="295"/>
      <c r="AD195" s="295"/>
      <c r="AE195" s="295"/>
    </row>
    <row r="196" spans="1:31" x14ac:dyDescent="0.3">
      <c r="A196" s="295"/>
      <c r="B196" s="295"/>
      <c r="C196" s="295"/>
      <c r="D196" s="295"/>
      <c r="E196" s="295"/>
      <c r="F196" s="295"/>
      <c r="G196" s="295"/>
      <c r="H196" s="295"/>
      <c r="I196" s="295"/>
      <c r="J196" s="117"/>
      <c r="K196" s="117"/>
      <c r="L196" s="117"/>
      <c r="M196" s="117"/>
      <c r="N196" s="117"/>
      <c r="O196" s="117"/>
      <c r="P196" s="117"/>
      <c r="Q196" s="117"/>
      <c r="R196" s="117"/>
      <c r="S196" s="295"/>
      <c r="T196" s="295"/>
      <c r="U196" s="295"/>
      <c r="V196" s="117"/>
      <c r="W196" s="117"/>
      <c r="X196" s="117"/>
      <c r="Y196" s="295"/>
      <c r="Z196" s="295"/>
      <c r="AA196" s="295"/>
      <c r="AB196" s="295"/>
      <c r="AC196" s="295"/>
      <c r="AD196" s="295"/>
      <c r="AE196" s="295"/>
    </row>
    <row r="197" spans="1:31" x14ac:dyDescent="0.3">
      <c r="A197" s="295"/>
      <c r="B197" s="295"/>
      <c r="C197" s="295"/>
      <c r="D197" s="295"/>
      <c r="E197" s="295"/>
      <c r="F197" s="295"/>
      <c r="G197" s="295"/>
      <c r="H197" s="295"/>
      <c r="I197" s="295"/>
      <c r="J197" s="117"/>
      <c r="K197" s="117"/>
      <c r="L197" s="117"/>
      <c r="M197" s="117"/>
      <c r="N197" s="117"/>
      <c r="O197" s="117"/>
      <c r="P197" s="117"/>
      <c r="Q197" s="117"/>
      <c r="R197" s="117"/>
      <c r="S197" s="295"/>
      <c r="T197" s="295"/>
      <c r="U197" s="295"/>
      <c r="V197" s="117"/>
      <c r="W197" s="117"/>
      <c r="X197" s="117"/>
      <c r="Y197" s="295"/>
      <c r="Z197" s="295"/>
      <c r="AA197" s="295"/>
      <c r="AB197" s="295"/>
      <c r="AC197" s="295"/>
      <c r="AD197" s="295"/>
      <c r="AE197" s="295"/>
    </row>
    <row r="198" spans="1:31" x14ac:dyDescent="0.3">
      <c r="A198" s="295"/>
      <c r="B198" s="295"/>
      <c r="C198" s="295"/>
      <c r="D198" s="295"/>
      <c r="E198" s="295"/>
      <c r="F198" s="295"/>
      <c r="G198" s="295"/>
      <c r="H198" s="295"/>
      <c r="I198" s="295"/>
      <c r="J198" s="117"/>
      <c r="K198" s="117"/>
      <c r="L198" s="117"/>
      <c r="M198" s="117"/>
      <c r="N198" s="117"/>
      <c r="O198" s="117"/>
      <c r="P198" s="117"/>
      <c r="Q198" s="117"/>
      <c r="R198" s="117"/>
      <c r="S198" s="295"/>
      <c r="T198" s="295"/>
      <c r="U198" s="295"/>
      <c r="V198" s="117"/>
      <c r="W198" s="117"/>
      <c r="X198" s="117"/>
      <c r="Y198" s="295"/>
      <c r="Z198" s="295"/>
      <c r="AA198" s="295"/>
      <c r="AB198" s="295"/>
      <c r="AC198" s="295"/>
      <c r="AD198" s="295"/>
      <c r="AE198" s="295"/>
    </row>
    <row r="199" spans="1:31" x14ac:dyDescent="0.3">
      <c r="A199" s="295"/>
      <c r="B199" s="295"/>
      <c r="C199" s="295"/>
      <c r="D199" s="295"/>
      <c r="E199" s="295"/>
      <c r="F199" s="295"/>
      <c r="G199" s="295"/>
      <c r="H199" s="295"/>
      <c r="I199" s="295"/>
      <c r="J199" s="117"/>
      <c r="K199" s="117"/>
      <c r="L199" s="117"/>
      <c r="M199" s="117"/>
      <c r="N199" s="117"/>
      <c r="O199" s="117"/>
      <c r="P199" s="117"/>
      <c r="Q199" s="117"/>
      <c r="R199" s="117"/>
      <c r="S199" s="295"/>
      <c r="T199" s="295"/>
      <c r="U199" s="295"/>
      <c r="V199" s="117"/>
      <c r="W199" s="117"/>
      <c r="X199" s="117"/>
      <c r="Y199" s="295"/>
      <c r="Z199" s="295"/>
      <c r="AA199" s="295"/>
      <c r="AB199" s="295"/>
      <c r="AC199" s="295"/>
      <c r="AD199" s="295"/>
      <c r="AE199" s="295"/>
    </row>
    <row r="200" spans="1:31" x14ac:dyDescent="0.3">
      <c r="A200" s="295"/>
      <c r="B200" s="295"/>
      <c r="C200" s="295"/>
      <c r="D200" s="295"/>
      <c r="E200" s="295"/>
      <c r="F200" s="295"/>
      <c r="G200" s="295"/>
      <c r="H200" s="295"/>
      <c r="I200" s="295"/>
      <c r="J200" s="117"/>
      <c r="K200" s="117"/>
      <c r="L200" s="117"/>
      <c r="M200" s="117"/>
      <c r="N200" s="117"/>
      <c r="O200" s="117"/>
      <c r="P200" s="117"/>
      <c r="Q200" s="117"/>
      <c r="R200" s="117"/>
      <c r="S200" s="295"/>
      <c r="T200" s="295"/>
      <c r="U200" s="295"/>
      <c r="V200" s="117"/>
      <c r="W200" s="117"/>
      <c r="X200" s="117"/>
      <c r="Y200" s="295"/>
      <c r="Z200" s="295"/>
      <c r="AA200" s="295"/>
      <c r="AB200" s="295"/>
      <c r="AC200" s="295"/>
      <c r="AD200" s="295"/>
      <c r="AE200" s="295"/>
    </row>
    <row r="201" spans="1:31" x14ac:dyDescent="0.3">
      <c r="A201" s="295"/>
      <c r="B201" s="295"/>
      <c r="C201" s="295"/>
      <c r="D201" s="295"/>
      <c r="E201" s="295"/>
      <c r="F201" s="295"/>
      <c r="G201" s="295"/>
      <c r="H201" s="295"/>
      <c r="I201" s="295"/>
      <c r="J201" s="117"/>
      <c r="K201" s="117"/>
      <c r="L201" s="117"/>
      <c r="M201" s="117"/>
      <c r="N201" s="117"/>
      <c r="O201" s="117"/>
      <c r="P201" s="117"/>
      <c r="Q201" s="117"/>
      <c r="R201" s="117"/>
      <c r="S201" s="295"/>
      <c r="T201" s="295"/>
      <c r="U201" s="295"/>
      <c r="V201" s="117"/>
      <c r="W201" s="117"/>
      <c r="X201" s="117"/>
      <c r="Y201" s="295"/>
      <c r="Z201" s="295"/>
      <c r="AA201" s="295"/>
      <c r="AB201" s="295"/>
      <c r="AC201" s="295"/>
      <c r="AD201" s="295"/>
      <c r="AE201" s="295"/>
    </row>
    <row r="202" spans="1:31" x14ac:dyDescent="0.3">
      <c r="A202" s="295"/>
      <c r="B202" s="295"/>
      <c r="C202" s="295"/>
      <c r="D202" s="295"/>
      <c r="E202" s="295"/>
      <c r="F202" s="295"/>
      <c r="G202" s="295"/>
      <c r="H202" s="295"/>
      <c r="I202" s="295"/>
      <c r="J202" s="117"/>
      <c r="K202" s="117"/>
      <c r="L202" s="117"/>
      <c r="M202" s="117"/>
      <c r="N202" s="117"/>
      <c r="O202" s="117"/>
      <c r="P202" s="117"/>
      <c r="Q202" s="117"/>
      <c r="R202" s="117"/>
      <c r="S202" s="295"/>
      <c r="T202" s="295"/>
      <c r="U202" s="295"/>
      <c r="V202" s="117"/>
      <c r="W202" s="117"/>
      <c r="X202" s="117"/>
      <c r="Y202" s="295"/>
      <c r="Z202" s="295"/>
      <c r="AA202" s="295"/>
      <c r="AB202" s="295"/>
      <c r="AC202" s="295"/>
      <c r="AD202" s="295"/>
      <c r="AE202" s="295"/>
    </row>
    <row r="203" spans="1:31" x14ac:dyDescent="0.3">
      <c r="A203" s="295"/>
      <c r="B203" s="295"/>
      <c r="C203" s="295"/>
      <c r="D203" s="295"/>
      <c r="E203" s="295"/>
      <c r="F203" s="295"/>
      <c r="G203" s="295"/>
      <c r="H203" s="295"/>
      <c r="I203" s="295"/>
      <c r="J203" s="117"/>
      <c r="K203" s="117"/>
      <c r="L203" s="117"/>
      <c r="M203" s="117"/>
      <c r="N203" s="117"/>
      <c r="O203" s="117"/>
      <c r="P203" s="117"/>
      <c r="Q203" s="117"/>
      <c r="R203" s="117"/>
      <c r="S203" s="295"/>
      <c r="T203" s="295"/>
      <c r="U203" s="295"/>
      <c r="V203" s="117"/>
      <c r="W203" s="117"/>
      <c r="X203" s="117"/>
      <c r="Y203" s="295"/>
      <c r="Z203" s="295"/>
      <c r="AA203" s="295"/>
      <c r="AB203" s="295"/>
      <c r="AC203" s="295"/>
      <c r="AD203" s="295"/>
      <c r="AE203" s="295"/>
    </row>
    <row r="204" spans="1:31" x14ac:dyDescent="0.3">
      <c r="A204" s="295"/>
      <c r="B204" s="295"/>
      <c r="C204" s="295"/>
      <c r="D204" s="295"/>
      <c r="E204" s="295"/>
      <c r="F204" s="295"/>
      <c r="G204" s="295"/>
      <c r="H204" s="295"/>
      <c r="I204" s="295"/>
      <c r="J204" s="117"/>
      <c r="K204" s="117"/>
      <c r="L204" s="117"/>
      <c r="M204" s="117"/>
      <c r="N204" s="117"/>
      <c r="O204" s="117"/>
      <c r="P204" s="117"/>
      <c r="Q204" s="117"/>
      <c r="R204" s="117"/>
      <c r="S204" s="295"/>
      <c r="T204" s="295"/>
      <c r="U204" s="295"/>
      <c r="V204" s="117"/>
      <c r="W204" s="117"/>
      <c r="X204" s="117"/>
      <c r="Y204" s="295"/>
      <c r="Z204" s="295"/>
      <c r="AA204" s="295"/>
      <c r="AB204" s="295"/>
      <c r="AC204" s="295"/>
      <c r="AD204" s="295"/>
      <c r="AE204" s="295"/>
    </row>
    <row r="205" spans="1:31" x14ac:dyDescent="0.3">
      <c r="A205" s="295"/>
      <c r="B205" s="295"/>
      <c r="C205" s="295"/>
      <c r="D205" s="295"/>
      <c r="E205" s="295"/>
      <c r="F205" s="295"/>
      <c r="G205" s="295"/>
      <c r="H205" s="295"/>
      <c r="I205" s="295"/>
      <c r="J205" s="117"/>
      <c r="K205" s="117"/>
      <c r="L205" s="117"/>
      <c r="M205" s="117"/>
      <c r="N205" s="117"/>
      <c r="O205" s="117"/>
      <c r="P205" s="117"/>
      <c r="Q205" s="117"/>
      <c r="R205" s="117"/>
      <c r="S205" s="295"/>
      <c r="T205" s="295"/>
      <c r="U205" s="295"/>
      <c r="V205" s="117"/>
      <c r="W205" s="117"/>
      <c r="X205" s="117"/>
      <c r="Y205" s="295"/>
      <c r="Z205" s="295"/>
      <c r="AA205" s="295"/>
      <c r="AB205" s="295"/>
      <c r="AC205" s="295"/>
      <c r="AD205" s="295"/>
      <c r="AE205" s="295"/>
    </row>
    <row r="206" spans="1:31" x14ac:dyDescent="0.3">
      <c r="A206" s="295"/>
      <c r="B206" s="295"/>
      <c r="C206" s="295"/>
      <c r="D206" s="295"/>
      <c r="E206" s="295"/>
      <c r="F206" s="295"/>
      <c r="G206" s="295"/>
      <c r="H206" s="295"/>
      <c r="I206" s="295"/>
      <c r="J206" s="117"/>
      <c r="K206" s="117"/>
      <c r="L206" s="117"/>
      <c r="M206" s="117"/>
      <c r="N206" s="117"/>
      <c r="O206" s="117"/>
      <c r="P206" s="117"/>
      <c r="Q206" s="117"/>
      <c r="R206" s="117"/>
      <c r="S206" s="295"/>
      <c r="T206" s="295"/>
      <c r="U206" s="295"/>
      <c r="V206" s="117"/>
      <c r="W206" s="117"/>
      <c r="X206" s="117"/>
      <c r="Y206" s="295"/>
      <c r="Z206" s="295"/>
      <c r="AA206" s="295"/>
      <c r="AB206" s="295"/>
      <c r="AC206" s="295"/>
      <c r="AD206" s="295"/>
      <c r="AE206" s="295"/>
    </row>
    <row r="207" spans="1:31" x14ac:dyDescent="0.3">
      <c r="A207" s="295"/>
      <c r="B207" s="295"/>
      <c r="C207" s="295"/>
      <c r="D207" s="295"/>
      <c r="E207" s="295"/>
      <c r="F207" s="295"/>
      <c r="G207" s="295"/>
      <c r="H207" s="295"/>
      <c r="I207" s="295"/>
      <c r="J207" s="117"/>
      <c r="K207" s="117"/>
      <c r="L207" s="117"/>
      <c r="M207" s="117"/>
      <c r="N207" s="117"/>
      <c r="O207" s="117"/>
      <c r="P207" s="117"/>
      <c r="Q207" s="117"/>
      <c r="R207" s="117"/>
      <c r="S207" s="295"/>
      <c r="T207" s="295"/>
      <c r="U207" s="295"/>
      <c r="V207" s="117"/>
      <c r="W207" s="117"/>
      <c r="X207" s="117"/>
      <c r="Y207" s="295"/>
      <c r="Z207" s="295"/>
      <c r="AA207" s="295"/>
      <c r="AB207" s="295"/>
      <c r="AC207" s="295"/>
      <c r="AD207" s="295"/>
      <c r="AE207" s="295"/>
    </row>
    <row r="208" spans="1:31" x14ac:dyDescent="0.3">
      <c r="A208" s="295"/>
      <c r="B208" s="295"/>
      <c r="C208" s="295"/>
      <c r="D208" s="295"/>
      <c r="E208" s="295"/>
      <c r="F208" s="295"/>
      <c r="G208" s="295"/>
      <c r="H208" s="295"/>
      <c r="I208" s="295"/>
      <c r="J208" s="117"/>
      <c r="K208" s="117"/>
      <c r="L208" s="117"/>
      <c r="M208" s="117"/>
      <c r="N208" s="117"/>
      <c r="O208" s="117"/>
      <c r="P208" s="117"/>
      <c r="Q208" s="117"/>
      <c r="R208" s="117"/>
      <c r="S208" s="295"/>
      <c r="T208" s="295"/>
      <c r="U208" s="295"/>
      <c r="V208" s="117"/>
      <c r="W208" s="117"/>
      <c r="X208" s="117"/>
      <c r="Y208" s="295"/>
      <c r="Z208" s="295"/>
      <c r="AA208" s="295"/>
      <c r="AB208" s="295"/>
      <c r="AC208" s="295"/>
      <c r="AD208" s="295"/>
      <c r="AE208" s="295"/>
    </row>
    <row r="209" spans="1:31" x14ac:dyDescent="0.3">
      <c r="A209" s="295"/>
      <c r="B209" s="295"/>
      <c r="C209" s="295"/>
      <c r="D209" s="295"/>
      <c r="E209" s="295"/>
      <c r="F209" s="295"/>
      <c r="G209" s="295"/>
      <c r="H209" s="295"/>
      <c r="I209" s="295"/>
      <c r="J209" s="117"/>
      <c r="K209" s="117"/>
      <c r="L209" s="117"/>
      <c r="M209" s="117"/>
      <c r="N209" s="117"/>
      <c r="O209" s="117"/>
      <c r="P209" s="117"/>
      <c r="Q209" s="117"/>
      <c r="R209" s="117"/>
      <c r="S209" s="295"/>
      <c r="T209" s="295"/>
      <c r="U209" s="295"/>
      <c r="V209" s="117"/>
      <c r="W209" s="117"/>
      <c r="X209" s="117"/>
      <c r="Y209" s="295"/>
      <c r="Z209" s="295"/>
      <c r="AA209" s="295"/>
      <c r="AB209" s="295"/>
      <c r="AC209" s="295"/>
      <c r="AD209" s="295"/>
      <c r="AE209" s="295"/>
    </row>
    <row r="210" spans="1:31" x14ac:dyDescent="0.3">
      <c r="A210" s="295"/>
      <c r="B210" s="295"/>
      <c r="C210" s="295"/>
      <c r="D210" s="295"/>
      <c r="E210" s="295"/>
      <c r="F210" s="295"/>
      <c r="G210" s="295"/>
      <c r="H210" s="295"/>
      <c r="I210" s="295"/>
      <c r="J210" s="117"/>
      <c r="K210" s="117"/>
      <c r="L210" s="117"/>
      <c r="M210" s="117"/>
      <c r="N210" s="117"/>
      <c r="O210" s="117"/>
      <c r="P210" s="117"/>
      <c r="Q210" s="117"/>
      <c r="R210" s="117"/>
      <c r="S210" s="295"/>
      <c r="T210" s="295"/>
      <c r="U210" s="295"/>
      <c r="V210" s="117"/>
      <c r="W210" s="117"/>
      <c r="X210" s="117"/>
      <c r="Y210" s="295"/>
      <c r="Z210" s="295"/>
      <c r="AA210" s="295"/>
      <c r="AB210" s="295"/>
      <c r="AC210" s="295"/>
      <c r="AD210" s="295"/>
      <c r="AE210" s="295"/>
    </row>
    <row r="211" spans="1:31" x14ac:dyDescent="0.3">
      <c r="A211" s="295"/>
      <c r="B211" s="295"/>
      <c r="C211" s="295"/>
      <c r="D211" s="295"/>
      <c r="E211" s="295"/>
      <c r="F211" s="295"/>
      <c r="G211" s="295"/>
      <c r="H211" s="295"/>
      <c r="I211" s="295"/>
      <c r="J211" s="117"/>
      <c r="K211" s="117"/>
      <c r="L211" s="117"/>
      <c r="M211" s="117"/>
      <c r="N211" s="117"/>
      <c r="O211" s="117"/>
      <c r="P211" s="117"/>
      <c r="Q211" s="117"/>
      <c r="R211" s="117"/>
      <c r="S211" s="295"/>
      <c r="T211" s="295"/>
      <c r="U211" s="295"/>
      <c r="V211" s="117"/>
      <c r="W211" s="117"/>
      <c r="X211" s="117"/>
      <c r="Y211" s="295"/>
      <c r="Z211" s="295"/>
      <c r="AA211" s="295"/>
      <c r="AB211" s="295"/>
      <c r="AC211" s="295"/>
      <c r="AD211" s="295"/>
      <c r="AE211" s="295"/>
    </row>
    <row r="212" spans="1:31" x14ac:dyDescent="0.3">
      <c r="A212" s="295"/>
      <c r="B212" s="295"/>
      <c r="C212" s="295"/>
      <c r="D212" s="295"/>
      <c r="E212" s="295"/>
      <c r="F212" s="295"/>
      <c r="G212" s="295"/>
      <c r="H212" s="295"/>
      <c r="I212" s="295"/>
      <c r="J212" s="117"/>
      <c r="K212" s="117"/>
      <c r="L212" s="117"/>
      <c r="M212" s="117"/>
      <c r="N212" s="117"/>
      <c r="O212" s="117"/>
      <c r="P212" s="117"/>
      <c r="Q212" s="117"/>
      <c r="R212" s="117"/>
      <c r="S212" s="295"/>
      <c r="T212" s="295"/>
      <c r="U212" s="295"/>
      <c r="V212" s="117"/>
      <c r="W212" s="117"/>
      <c r="X212" s="117"/>
      <c r="Y212" s="295"/>
      <c r="Z212" s="295"/>
      <c r="AA212" s="295"/>
      <c r="AB212" s="295"/>
      <c r="AC212" s="295"/>
      <c r="AD212" s="295"/>
      <c r="AE212" s="295"/>
    </row>
    <row r="213" spans="1:31" x14ac:dyDescent="0.3">
      <c r="A213" s="295"/>
      <c r="B213" s="295"/>
      <c r="C213" s="295"/>
      <c r="D213" s="295"/>
      <c r="E213" s="295"/>
      <c r="F213" s="295"/>
      <c r="G213" s="295"/>
      <c r="H213" s="295"/>
      <c r="I213" s="295"/>
      <c r="J213" s="117"/>
      <c r="K213" s="117"/>
      <c r="L213" s="117"/>
      <c r="M213" s="117"/>
      <c r="N213" s="117"/>
      <c r="O213" s="117"/>
      <c r="P213" s="117"/>
      <c r="Q213" s="117"/>
      <c r="R213" s="117"/>
      <c r="S213" s="295"/>
      <c r="T213" s="295"/>
      <c r="U213" s="295"/>
      <c r="V213" s="117"/>
      <c r="W213" s="117"/>
      <c r="X213" s="117"/>
      <c r="Y213" s="295"/>
      <c r="Z213" s="295"/>
      <c r="AA213" s="295"/>
      <c r="AB213" s="295"/>
      <c r="AC213" s="295"/>
      <c r="AD213" s="295"/>
      <c r="AE213" s="295"/>
    </row>
    <row r="214" spans="1:31" x14ac:dyDescent="0.3">
      <c r="A214" s="295"/>
      <c r="B214" s="295"/>
      <c r="C214" s="295"/>
      <c r="D214" s="295"/>
      <c r="E214" s="295"/>
      <c r="F214" s="295"/>
      <c r="G214" s="295"/>
      <c r="H214" s="295"/>
      <c r="I214" s="295"/>
      <c r="J214" s="117"/>
      <c r="K214" s="117"/>
      <c r="L214" s="117"/>
      <c r="M214" s="117"/>
      <c r="N214" s="117"/>
      <c r="O214" s="117"/>
      <c r="P214" s="117"/>
      <c r="Q214" s="117"/>
      <c r="R214" s="117"/>
      <c r="S214" s="295"/>
      <c r="T214" s="295"/>
      <c r="U214" s="295"/>
      <c r="V214" s="117"/>
      <c r="W214" s="117"/>
      <c r="X214" s="117"/>
      <c r="Y214" s="295"/>
      <c r="Z214" s="295"/>
      <c r="AA214" s="295"/>
      <c r="AB214" s="295"/>
      <c r="AC214" s="295"/>
      <c r="AD214" s="295"/>
      <c r="AE214" s="295"/>
    </row>
    <row r="215" spans="1:31" x14ac:dyDescent="0.3">
      <c r="A215" s="295"/>
      <c r="B215" s="295"/>
      <c r="C215" s="295"/>
      <c r="D215" s="295"/>
      <c r="E215" s="295"/>
      <c r="F215" s="295"/>
      <c r="G215" s="295"/>
      <c r="H215" s="295"/>
      <c r="I215" s="295"/>
      <c r="J215" s="117"/>
      <c r="K215" s="117"/>
      <c r="L215" s="117"/>
      <c r="M215" s="117"/>
      <c r="N215" s="117"/>
      <c r="O215" s="117"/>
      <c r="P215" s="117"/>
      <c r="Q215" s="117"/>
      <c r="R215" s="117"/>
      <c r="S215" s="295"/>
      <c r="T215" s="295"/>
      <c r="U215" s="295"/>
      <c r="V215" s="117"/>
      <c r="W215" s="117"/>
      <c r="X215" s="117"/>
      <c r="Y215" s="295"/>
      <c r="Z215" s="295"/>
      <c r="AA215" s="295"/>
      <c r="AB215" s="295"/>
      <c r="AC215" s="295"/>
      <c r="AD215" s="295"/>
      <c r="AE215" s="295"/>
    </row>
    <row r="216" spans="1:31" x14ac:dyDescent="0.3">
      <c r="A216" s="295"/>
      <c r="B216" s="295"/>
      <c r="C216" s="295"/>
      <c r="D216" s="295"/>
      <c r="E216" s="295"/>
      <c r="F216" s="295"/>
      <c r="G216" s="295"/>
      <c r="H216" s="295"/>
      <c r="I216" s="295"/>
      <c r="J216" s="117"/>
      <c r="K216" s="117"/>
      <c r="L216" s="117"/>
      <c r="M216" s="117"/>
      <c r="N216" s="117"/>
      <c r="O216" s="117"/>
      <c r="P216" s="117"/>
      <c r="Q216" s="117"/>
      <c r="R216" s="117"/>
      <c r="S216" s="295"/>
      <c r="T216" s="295"/>
      <c r="U216" s="295"/>
      <c r="V216" s="117"/>
      <c r="W216" s="117"/>
      <c r="X216" s="117"/>
      <c r="Y216" s="295"/>
      <c r="Z216" s="295"/>
      <c r="AA216" s="295"/>
      <c r="AB216" s="295"/>
      <c r="AC216" s="295"/>
      <c r="AD216" s="295"/>
      <c r="AE216" s="295"/>
    </row>
    <row r="217" spans="1:31" x14ac:dyDescent="0.3">
      <c r="A217" s="295"/>
      <c r="B217" s="295"/>
      <c r="C217" s="295"/>
      <c r="D217" s="295"/>
      <c r="E217" s="295"/>
      <c r="F217" s="295"/>
      <c r="G217" s="295"/>
      <c r="H217" s="295"/>
      <c r="I217" s="295"/>
      <c r="J217" s="117"/>
      <c r="K217" s="117"/>
      <c r="L217" s="117"/>
      <c r="M217" s="117"/>
      <c r="N217" s="117"/>
      <c r="O217" s="117"/>
      <c r="P217" s="117"/>
      <c r="Q217" s="117"/>
      <c r="R217" s="117"/>
      <c r="S217" s="295"/>
      <c r="T217" s="295"/>
      <c r="U217" s="295"/>
      <c r="V217" s="117"/>
      <c r="W217" s="117"/>
      <c r="X217" s="117"/>
      <c r="Y217" s="295"/>
      <c r="Z217" s="295"/>
      <c r="AA217" s="295"/>
      <c r="AB217" s="295"/>
      <c r="AC217" s="295"/>
      <c r="AD217" s="295"/>
      <c r="AE217" s="295"/>
    </row>
    <row r="218" spans="1:31" x14ac:dyDescent="0.3">
      <c r="A218" s="295"/>
      <c r="B218" s="295"/>
      <c r="C218" s="295"/>
      <c r="D218" s="295"/>
      <c r="E218" s="295"/>
      <c r="F218" s="295"/>
      <c r="G218" s="295"/>
      <c r="H218" s="295"/>
      <c r="I218" s="295"/>
      <c r="J218" s="117"/>
      <c r="K218" s="117"/>
      <c r="L218" s="117"/>
      <c r="M218" s="117"/>
      <c r="N218" s="117"/>
      <c r="O218" s="117"/>
      <c r="P218" s="117"/>
      <c r="Q218" s="117"/>
      <c r="R218" s="117"/>
      <c r="S218" s="295"/>
      <c r="T218" s="295"/>
      <c r="U218" s="295"/>
      <c r="V218" s="117"/>
      <c r="W218" s="117"/>
      <c r="X218" s="117"/>
      <c r="Y218" s="295"/>
      <c r="Z218" s="295"/>
      <c r="AA218" s="295"/>
      <c r="AB218" s="295"/>
      <c r="AC218" s="295"/>
      <c r="AD218" s="295"/>
      <c r="AE218" s="295"/>
    </row>
    <row r="219" spans="1:31" x14ac:dyDescent="0.3">
      <c r="A219" s="295"/>
      <c r="B219" s="295"/>
      <c r="C219" s="295"/>
      <c r="D219" s="295"/>
      <c r="E219" s="295"/>
      <c r="F219" s="295"/>
      <c r="G219" s="295"/>
      <c r="H219" s="295"/>
      <c r="I219" s="295"/>
      <c r="J219" s="117"/>
      <c r="K219" s="117"/>
      <c r="L219" s="117"/>
      <c r="M219" s="117"/>
      <c r="N219" s="117"/>
      <c r="O219" s="117"/>
      <c r="P219" s="117"/>
      <c r="Q219" s="117"/>
      <c r="R219" s="117"/>
      <c r="S219" s="295"/>
      <c r="T219" s="295"/>
      <c r="U219" s="295"/>
      <c r="V219" s="117"/>
      <c r="W219" s="117"/>
      <c r="X219" s="117"/>
      <c r="Y219" s="295"/>
      <c r="Z219" s="295"/>
      <c r="AA219" s="295"/>
      <c r="AB219" s="295"/>
      <c r="AC219" s="295"/>
      <c r="AD219" s="295"/>
      <c r="AE219" s="295"/>
    </row>
    <row r="220" spans="1:31" x14ac:dyDescent="0.3">
      <c r="A220" s="295"/>
      <c r="B220" s="295"/>
      <c r="C220" s="295"/>
      <c r="D220" s="295"/>
      <c r="E220" s="295"/>
      <c r="F220" s="295"/>
      <c r="G220" s="295"/>
      <c r="H220" s="295"/>
      <c r="I220" s="295"/>
      <c r="J220" s="117"/>
      <c r="K220" s="117"/>
      <c r="L220" s="117"/>
      <c r="M220" s="117"/>
      <c r="N220" s="117"/>
      <c r="O220" s="117"/>
      <c r="P220" s="117"/>
      <c r="Q220" s="117"/>
      <c r="R220" s="117"/>
      <c r="S220" s="295"/>
      <c r="T220" s="295"/>
      <c r="U220" s="295"/>
      <c r="V220" s="117"/>
      <c r="W220" s="117"/>
      <c r="X220" s="117"/>
      <c r="Y220" s="295"/>
      <c r="Z220" s="295"/>
      <c r="AA220" s="295"/>
      <c r="AB220" s="295"/>
      <c r="AC220" s="295"/>
      <c r="AD220" s="295"/>
      <c r="AE220" s="295"/>
    </row>
    <row r="221" spans="1:31" x14ac:dyDescent="0.3">
      <c r="A221" s="295"/>
      <c r="B221" s="295"/>
      <c r="C221" s="295"/>
      <c r="D221" s="295"/>
      <c r="E221" s="295"/>
      <c r="F221" s="295"/>
      <c r="G221" s="295"/>
      <c r="H221" s="295"/>
      <c r="I221" s="295"/>
      <c r="J221" s="117"/>
      <c r="K221" s="117"/>
      <c r="L221" s="117"/>
      <c r="M221" s="117"/>
      <c r="N221" s="117"/>
      <c r="O221" s="117"/>
      <c r="P221" s="117"/>
      <c r="Q221" s="117"/>
      <c r="R221" s="117"/>
      <c r="S221" s="295"/>
      <c r="T221" s="295"/>
      <c r="U221" s="295"/>
      <c r="V221" s="117"/>
      <c r="W221" s="117"/>
      <c r="X221" s="117"/>
      <c r="Y221" s="295"/>
      <c r="Z221" s="295"/>
      <c r="AA221" s="295"/>
      <c r="AB221" s="295"/>
      <c r="AC221" s="295"/>
      <c r="AD221" s="295"/>
      <c r="AE221" s="295"/>
    </row>
    <row r="222" spans="1:31" x14ac:dyDescent="0.3">
      <c r="A222" s="295"/>
      <c r="B222" s="295"/>
      <c r="C222" s="295"/>
      <c r="D222" s="295"/>
      <c r="E222" s="295"/>
      <c r="F222" s="295"/>
      <c r="G222" s="295"/>
      <c r="H222" s="295"/>
      <c r="I222" s="295"/>
      <c r="J222" s="117"/>
      <c r="K222" s="117"/>
      <c r="L222" s="117"/>
      <c r="M222" s="117"/>
      <c r="N222" s="117"/>
      <c r="O222" s="117"/>
      <c r="P222" s="117"/>
      <c r="Q222" s="117"/>
      <c r="R222" s="117"/>
      <c r="S222" s="295"/>
      <c r="T222" s="295"/>
      <c r="U222" s="295"/>
      <c r="V222" s="117"/>
      <c r="W222" s="117"/>
      <c r="X222" s="117"/>
      <c r="Y222" s="295"/>
      <c r="Z222" s="295"/>
      <c r="AA222" s="295"/>
      <c r="AB222" s="295"/>
      <c r="AC222" s="295"/>
      <c r="AD222" s="295"/>
      <c r="AE222" s="295"/>
    </row>
    <row r="223" spans="1:31" x14ac:dyDescent="0.3">
      <c r="A223" s="295"/>
      <c r="B223" s="295"/>
      <c r="C223" s="295"/>
      <c r="D223" s="295"/>
      <c r="E223" s="295"/>
      <c r="F223" s="295"/>
      <c r="G223" s="295"/>
      <c r="H223" s="295"/>
      <c r="I223" s="295"/>
      <c r="J223" s="117"/>
      <c r="K223" s="117"/>
      <c r="L223" s="117"/>
      <c r="M223" s="117"/>
      <c r="N223" s="117"/>
      <c r="O223" s="117"/>
      <c r="P223" s="117"/>
      <c r="Q223" s="117"/>
      <c r="R223" s="117"/>
      <c r="S223" s="295"/>
      <c r="T223" s="295"/>
      <c r="U223" s="295"/>
      <c r="V223" s="117"/>
      <c r="W223" s="117"/>
      <c r="X223" s="117"/>
      <c r="Y223" s="295"/>
      <c r="Z223" s="295"/>
      <c r="AA223" s="295"/>
      <c r="AB223" s="295"/>
      <c r="AC223" s="295"/>
      <c r="AD223" s="295"/>
      <c r="AE223" s="295"/>
    </row>
    <row r="224" spans="1:31" x14ac:dyDescent="0.3">
      <c r="A224" s="295"/>
      <c r="B224" s="295"/>
      <c r="C224" s="295"/>
      <c r="D224" s="295"/>
      <c r="E224" s="295"/>
      <c r="F224" s="295"/>
      <c r="G224" s="295"/>
      <c r="H224" s="295"/>
      <c r="I224" s="295"/>
      <c r="J224" s="117"/>
      <c r="K224" s="117"/>
      <c r="L224" s="117"/>
      <c r="M224" s="117"/>
      <c r="N224" s="117"/>
      <c r="O224" s="117"/>
      <c r="P224" s="117"/>
      <c r="Q224" s="117"/>
      <c r="R224" s="117"/>
      <c r="S224" s="295"/>
      <c r="T224" s="295"/>
      <c r="U224" s="295"/>
      <c r="V224" s="117"/>
      <c r="W224" s="117"/>
      <c r="X224" s="117"/>
      <c r="Y224" s="295"/>
      <c r="Z224" s="295"/>
      <c r="AA224" s="295"/>
      <c r="AB224" s="295"/>
      <c r="AC224" s="295"/>
      <c r="AD224" s="295"/>
      <c r="AE224" s="295"/>
    </row>
    <row r="225" spans="1:31" x14ac:dyDescent="0.3">
      <c r="A225" s="295"/>
      <c r="B225" s="295"/>
      <c r="C225" s="295"/>
      <c r="D225" s="295"/>
      <c r="E225" s="295"/>
      <c r="F225" s="295"/>
      <c r="G225" s="295"/>
      <c r="H225" s="295"/>
      <c r="I225" s="295"/>
      <c r="J225" s="117"/>
      <c r="K225" s="117"/>
      <c r="L225" s="117"/>
      <c r="M225" s="117"/>
      <c r="N225" s="117"/>
      <c r="O225" s="117"/>
      <c r="P225" s="117"/>
      <c r="Q225" s="117"/>
      <c r="R225" s="117"/>
      <c r="S225" s="295"/>
      <c r="T225" s="295"/>
      <c r="U225" s="295"/>
      <c r="V225" s="117"/>
      <c r="W225" s="117"/>
      <c r="X225" s="117"/>
      <c r="Y225" s="295"/>
      <c r="Z225" s="295"/>
      <c r="AA225" s="295"/>
      <c r="AB225" s="295"/>
      <c r="AC225" s="295"/>
      <c r="AD225" s="295"/>
      <c r="AE225" s="295"/>
    </row>
    <row r="226" spans="1:31" x14ac:dyDescent="0.3">
      <c r="A226" s="295"/>
      <c r="B226" s="295"/>
      <c r="C226" s="295"/>
      <c r="D226" s="295"/>
      <c r="E226" s="295"/>
      <c r="F226" s="295"/>
      <c r="G226" s="295"/>
      <c r="H226" s="295"/>
      <c r="I226" s="295"/>
      <c r="J226" s="117"/>
      <c r="K226" s="117"/>
      <c r="L226" s="117"/>
      <c r="M226" s="117"/>
      <c r="N226" s="117"/>
      <c r="O226" s="117"/>
      <c r="P226" s="117"/>
      <c r="Q226" s="117"/>
      <c r="R226" s="117"/>
      <c r="S226" s="295"/>
      <c r="T226" s="295"/>
      <c r="U226" s="295"/>
      <c r="V226" s="117"/>
      <c r="W226" s="117"/>
      <c r="X226" s="117"/>
      <c r="Y226" s="295"/>
      <c r="Z226" s="295"/>
      <c r="AA226" s="295"/>
      <c r="AB226" s="295"/>
      <c r="AC226" s="295"/>
      <c r="AD226" s="295"/>
      <c r="AE226" s="295"/>
    </row>
    <row r="227" spans="1:31" x14ac:dyDescent="0.3">
      <c r="A227" s="295"/>
      <c r="B227" s="295"/>
      <c r="C227" s="295"/>
      <c r="D227" s="295"/>
      <c r="E227" s="295"/>
      <c r="F227" s="295"/>
      <c r="G227" s="295"/>
      <c r="H227" s="295"/>
      <c r="I227" s="295"/>
      <c r="J227" s="117"/>
      <c r="K227" s="117"/>
      <c r="L227" s="117"/>
      <c r="M227" s="117"/>
      <c r="N227" s="117"/>
      <c r="O227" s="117"/>
      <c r="P227" s="117"/>
      <c r="Q227" s="117"/>
      <c r="R227" s="117"/>
      <c r="S227" s="295"/>
      <c r="T227" s="295"/>
      <c r="U227" s="295"/>
      <c r="V227" s="117"/>
      <c r="W227" s="117"/>
      <c r="X227" s="117"/>
      <c r="Y227" s="295"/>
      <c r="Z227" s="295"/>
      <c r="AA227" s="295"/>
      <c r="AB227" s="295"/>
      <c r="AC227" s="295"/>
      <c r="AD227" s="295"/>
      <c r="AE227" s="295"/>
    </row>
    <row r="228" spans="1:31" x14ac:dyDescent="0.3">
      <c r="A228" s="295"/>
      <c r="B228" s="295"/>
      <c r="C228" s="295"/>
      <c r="D228" s="295"/>
      <c r="E228" s="295"/>
      <c r="F228" s="295"/>
      <c r="G228" s="295"/>
      <c r="H228" s="295"/>
      <c r="I228" s="295"/>
      <c r="J228" s="117"/>
      <c r="K228" s="117"/>
      <c r="L228" s="117"/>
      <c r="M228" s="117"/>
      <c r="N228" s="117"/>
      <c r="O228" s="117"/>
      <c r="P228" s="117"/>
      <c r="Q228" s="117"/>
      <c r="R228" s="117"/>
      <c r="S228" s="295"/>
      <c r="T228" s="295"/>
      <c r="U228" s="295"/>
      <c r="V228" s="117"/>
      <c r="W228" s="117"/>
      <c r="X228" s="117"/>
      <c r="Y228" s="295"/>
      <c r="Z228" s="295"/>
      <c r="AA228" s="295"/>
      <c r="AB228" s="295"/>
      <c r="AC228" s="295"/>
      <c r="AD228" s="295"/>
      <c r="AE228" s="295"/>
    </row>
    <row r="229" spans="1:31" x14ac:dyDescent="0.3">
      <c r="A229" s="295"/>
      <c r="B229" s="295"/>
      <c r="C229" s="295"/>
      <c r="D229" s="295"/>
      <c r="E229" s="295"/>
      <c r="F229" s="295"/>
      <c r="G229" s="295"/>
      <c r="H229" s="295"/>
      <c r="I229" s="295"/>
      <c r="J229" s="117"/>
      <c r="K229" s="117"/>
      <c r="L229" s="117"/>
      <c r="M229" s="117"/>
      <c r="N229" s="117"/>
      <c r="O229" s="117"/>
      <c r="P229" s="117"/>
      <c r="Q229" s="117"/>
      <c r="R229" s="117"/>
      <c r="S229" s="295"/>
      <c r="T229" s="295"/>
      <c r="U229" s="295"/>
      <c r="V229" s="117"/>
      <c r="W229" s="117"/>
      <c r="X229" s="117"/>
      <c r="Y229" s="295"/>
      <c r="Z229" s="295"/>
      <c r="AA229" s="295"/>
      <c r="AB229" s="295"/>
      <c r="AC229" s="295"/>
      <c r="AD229" s="295"/>
      <c r="AE229" s="295"/>
    </row>
    <row r="230" spans="1:31" x14ac:dyDescent="0.3">
      <c r="A230" s="295"/>
      <c r="B230" s="295"/>
      <c r="C230" s="295"/>
      <c r="D230" s="295"/>
      <c r="E230" s="295"/>
      <c r="F230" s="295"/>
      <c r="G230" s="295"/>
      <c r="H230" s="295"/>
      <c r="I230" s="295"/>
      <c r="J230" s="117"/>
      <c r="K230" s="117"/>
      <c r="L230" s="117"/>
      <c r="M230" s="117"/>
      <c r="N230" s="117"/>
      <c r="O230" s="117"/>
      <c r="P230" s="117"/>
      <c r="Q230" s="117"/>
      <c r="R230" s="117"/>
      <c r="S230" s="295"/>
      <c r="T230" s="295"/>
      <c r="U230" s="295"/>
      <c r="V230" s="117"/>
      <c r="W230" s="117"/>
      <c r="X230" s="117"/>
      <c r="Y230" s="295"/>
      <c r="Z230" s="295"/>
      <c r="AA230" s="295"/>
      <c r="AB230" s="295"/>
      <c r="AC230" s="295"/>
      <c r="AD230" s="295"/>
      <c r="AE230" s="295"/>
    </row>
    <row r="231" spans="1:31" x14ac:dyDescent="0.3">
      <c r="A231" s="295"/>
      <c r="B231" s="295"/>
      <c r="C231" s="295"/>
      <c r="D231" s="295"/>
      <c r="E231" s="295"/>
      <c r="F231" s="295"/>
      <c r="G231" s="295"/>
      <c r="H231" s="295"/>
      <c r="I231" s="295"/>
      <c r="J231" s="117"/>
      <c r="K231" s="117"/>
      <c r="L231" s="117"/>
      <c r="M231" s="117"/>
      <c r="N231" s="117"/>
      <c r="O231" s="117"/>
      <c r="P231" s="117"/>
      <c r="Q231" s="117"/>
      <c r="R231" s="117"/>
      <c r="S231" s="295"/>
      <c r="T231" s="295"/>
      <c r="U231" s="295"/>
      <c r="V231" s="117"/>
      <c r="W231" s="117"/>
      <c r="X231" s="117"/>
      <c r="Y231" s="295"/>
      <c r="Z231" s="295"/>
      <c r="AA231" s="295"/>
      <c r="AB231" s="295"/>
      <c r="AC231" s="295"/>
      <c r="AD231" s="295"/>
      <c r="AE231" s="295"/>
    </row>
    <row r="232" spans="1:31" x14ac:dyDescent="0.3">
      <c r="A232" s="295"/>
      <c r="B232" s="295"/>
      <c r="C232" s="295"/>
      <c r="D232" s="295"/>
      <c r="E232" s="295"/>
      <c r="F232" s="295"/>
      <c r="G232" s="295"/>
      <c r="H232" s="295"/>
      <c r="I232" s="295"/>
      <c r="J232" s="117"/>
      <c r="K232" s="117"/>
      <c r="L232" s="117"/>
      <c r="M232" s="117"/>
      <c r="N232" s="117"/>
      <c r="O232" s="117"/>
      <c r="P232" s="117"/>
      <c r="Q232" s="117"/>
      <c r="R232" s="117"/>
      <c r="S232" s="295"/>
      <c r="T232" s="295"/>
      <c r="U232" s="295"/>
      <c r="V232" s="117"/>
      <c r="W232" s="117"/>
      <c r="X232" s="117"/>
      <c r="Y232" s="295"/>
      <c r="Z232" s="295"/>
      <c r="AA232" s="295"/>
      <c r="AB232" s="295"/>
      <c r="AC232" s="295"/>
      <c r="AD232" s="295"/>
      <c r="AE232" s="295"/>
    </row>
    <row r="233" spans="1:31" x14ac:dyDescent="0.3">
      <c r="A233" s="295"/>
      <c r="B233" s="295"/>
      <c r="C233" s="295"/>
      <c r="D233" s="295"/>
      <c r="E233" s="295"/>
      <c r="F233" s="295"/>
      <c r="G233" s="295"/>
      <c r="H233" s="295"/>
      <c r="I233" s="295"/>
      <c r="J233" s="117"/>
      <c r="K233" s="117"/>
      <c r="L233" s="117"/>
      <c r="M233" s="117"/>
      <c r="N233" s="117"/>
      <c r="O233" s="117"/>
      <c r="P233" s="117"/>
      <c r="Q233" s="117"/>
      <c r="R233" s="117"/>
      <c r="S233" s="295"/>
      <c r="T233" s="295"/>
      <c r="U233" s="295"/>
      <c r="V233" s="117"/>
      <c r="W233" s="117"/>
      <c r="X233" s="117"/>
      <c r="Y233" s="295"/>
      <c r="Z233" s="295"/>
      <c r="AA233" s="295"/>
      <c r="AB233" s="295"/>
      <c r="AC233" s="295"/>
      <c r="AD233" s="295"/>
      <c r="AE233" s="295"/>
    </row>
    <row r="234" spans="1:31" x14ac:dyDescent="0.3">
      <c r="A234" s="295"/>
      <c r="B234" s="295"/>
      <c r="C234" s="295"/>
      <c r="D234" s="295"/>
      <c r="E234" s="295"/>
      <c r="F234" s="295"/>
      <c r="G234" s="295"/>
      <c r="H234" s="295"/>
      <c r="I234" s="295"/>
      <c r="J234" s="117"/>
      <c r="K234" s="117"/>
      <c r="L234" s="117"/>
      <c r="M234" s="117"/>
      <c r="N234" s="117"/>
      <c r="O234" s="117"/>
      <c r="P234" s="117"/>
      <c r="Q234" s="117"/>
      <c r="R234" s="117"/>
      <c r="S234" s="295"/>
      <c r="T234" s="295"/>
      <c r="U234" s="295"/>
      <c r="V234" s="117"/>
      <c r="W234" s="117"/>
      <c r="X234" s="117"/>
      <c r="Y234" s="295"/>
      <c r="Z234" s="295"/>
      <c r="AA234" s="295"/>
      <c r="AB234" s="295"/>
      <c r="AC234" s="295"/>
      <c r="AD234" s="295"/>
      <c r="AE234" s="295"/>
    </row>
    <row r="235" spans="1:31" x14ac:dyDescent="0.3">
      <c r="A235" s="295"/>
      <c r="B235" s="295"/>
      <c r="C235" s="295"/>
      <c r="D235" s="295"/>
      <c r="E235" s="295"/>
      <c r="F235" s="295"/>
      <c r="G235" s="295"/>
      <c r="H235" s="295"/>
      <c r="I235" s="295"/>
      <c r="J235" s="117"/>
      <c r="K235" s="117"/>
      <c r="L235" s="117"/>
      <c r="M235" s="117"/>
      <c r="N235" s="117"/>
      <c r="O235" s="117"/>
      <c r="P235" s="117"/>
      <c r="Q235" s="117"/>
      <c r="R235" s="117"/>
      <c r="S235" s="295"/>
      <c r="T235" s="295"/>
      <c r="U235" s="295"/>
      <c r="V235" s="117"/>
      <c r="W235" s="117"/>
      <c r="X235" s="117"/>
      <c r="Y235" s="295"/>
      <c r="Z235" s="295"/>
      <c r="AA235" s="295"/>
      <c r="AB235" s="295"/>
      <c r="AC235" s="295"/>
      <c r="AD235" s="295"/>
      <c r="AE235" s="295"/>
    </row>
    <row r="236" spans="1:31" x14ac:dyDescent="0.3">
      <c r="A236" s="295"/>
      <c r="B236" s="295"/>
      <c r="C236" s="295"/>
      <c r="D236" s="295"/>
      <c r="E236" s="295"/>
      <c r="F236" s="295"/>
      <c r="G236" s="295"/>
      <c r="H236" s="295"/>
      <c r="I236" s="295"/>
      <c r="J236" s="117"/>
      <c r="K236" s="117"/>
      <c r="L236" s="117"/>
      <c r="M236" s="117"/>
      <c r="N236" s="117"/>
      <c r="O236" s="117"/>
      <c r="P236" s="117"/>
      <c r="Q236" s="117"/>
      <c r="R236" s="117"/>
      <c r="S236" s="295"/>
      <c r="T236" s="295"/>
      <c r="U236" s="295"/>
      <c r="V236" s="117"/>
      <c r="W236" s="117"/>
      <c r="X236" s="117"/>
      <c r="Y236" s="295"/>
      <c r="Z236" s="295"/>
      <c r="AA236" s="295"/>
      <c r="AB236" s="295"/>
      <c r="AC236" s="295"/>
      <c r="AD236" s="295"/>
      <c r="AE236" s="295"/>
    </row>
    <row r="237" spans="1:31" x14ac:dyDescent="0.3">
      <c r="A237" s="295"/>
      <c r="B237" s="295"/>
      <c r="C237" s="295"/>
      <c r="D237" s="295"/>
      <c r="E237" s="295"/>
      <c r="F237" s="295"/>
      <c r="G237" s="295"/>
      <c r="H237" s="295"/>
      <c r="I237" s="295"/>
      <c r="J237" s="117"/>
      <c r="K237" s="117"/>
      <c r="L237" s="117"/>
      <c r="M237" s="117"/>
      <c r="N237" s="117"/>
      <c r="O237" s="117"/>
      <c r="P237" s="117"/>
      <c r="Q237" s="117"/>
      <c r="R237" s="117"/>
      <c r="S237" s="295"/>
      <c r="T237" s="295"/>
      <c r="U237" s="295"/>
      <c r="V237" s="117"/>
      <c r="W237" s="117"/>
      <c r="X237" s="117"/>
      <c r="Y237" s="295"/>
      <c r="Z237" s="295"/>
      <c r="AA237" s="295"/>
      <c r="AB237" s="295"/>
      <c r="AC237" s="295"/>
      <c r="AD237" s="295"/>
      <c r="AE237" s="295"/>
    </row>
    <row r="238" spans="1:31" x14ac:dyDescent="0.3">
      <c r="A238" s="295"/>
      <c r="B238" s="295"/>
      <c r="C238" s="295"/>
      <c r="D238" s="295"/>
      <c r="E238" s="295"/>
      <c r="F238" s="295"/>
      <c r="G238" s="295"/>
      <c r="H238" s="295"/>
      <c r="I238" s="295"/>
      <c r="J238" s="117"/>
      <c r="K238" s="117"/>
      <c r="L238" s="117"/>
      <c r="M238" s="117"/>
      <c r="N238" s="117"/>
      <c r="O238" s="117"/>
      <c r="P238" s="117"/>
      <c r="Q238" s="117"/>
      <c r="R238" s="117"/>
      <c r="S238" s="295"/>
      <c r="T238" s="295"/>
      <c r="U238" s="295"/>
      <c r="V238" s="117"/>
      <c r="W238" s="117"/>
      <c r="X238" s="117"/>
      <c r="Y238" s="295"/>
      <c r="Z238" s="295"/>
      <c r="AA238" s="295"/>
      <c r="AB238" s="295"/>
      <c r="AC238" s="295"/>
      <c r="AD238" s="295"/>
      <c r="AE238" s="295"/>
    </row>
    <row r="239" spans="1:31" x14ac:dyDescent="0.3">
      <c r="A239" s="295"/>
      <c r="B239" s="295"/>
      <c r="C239" s="295"/>
      <c r="D239" s="295"/>
      <c r="E239" s="295"/>
      <c r="F239" s="295"/>
      <c r="G239" s="295"/>
      <c r="H239" s="295"/>
      <c r="I239" s="295"/>
      <c r="J239" s="117"/>
      <c r="K239" s="117"/>
      <c r="L239" s="117"/>
      <c r="M239" s="117"/>
      <c r="N239" s="117"/>
      <c r="O239" s="117"/>
      <c r="P239" s="117"/>
      <c r="Q239" s="117"/>
      <c r="R239" s="117"/>
      <c r="S239" s="295"/>
      <c r="T239" s="295"/>
      <c r="U239" s="295"/>
      <c r="V239" s="117"/>
      <c r="W239" s="117"/>
      <c r="X239" s="117"/>
      <c r="Y239" s="295"/>
      <c r="Z239" s="295"/>
      <c r="AA239" s="295"/>
      <c r="AB239" s="295"/>
      <c r="AC239" s="295"/>
      <c r="AD239" s="295"/>
      <c r="AE239" s="295"/>
    </row>
    <row r="240" spans="1:31" x14ac:dyDescent="0.3">
      <c r="A240" s="295"/>
      <c r="B240" s="295"/>
      <c r="C240" s="295"/>
      <c r="D240" s="295"/>
      <c r="E240" s="295"/>
      <c r="F240" s="295"/>
      <c r="G240" s="295"/>
      <c r="H240" s="295"/>
      <c r="I240" s="295"/>
      <c r="J240" s="117"/>
      <c r="K240" s="117"/>
      <c r="L240" s="117"/>
      <c r="M240" s="117"/>
      <c r="N240" s="117"/>
      <c r="O240" s="117"/>
      <c r="P240" s="117"/>
      <c r="Q240" s="117"/>
      <c r="R240" s="117"/>
      <c r="S240" s="295"/>
      <c r="T240" s="295"/>
      <c r="U240" s="295"/>
      <c r="V240" s="117"/>
      <c r="W240" s="117"/>
      <c r="X240" s="117"/>
      <c r="Y240" s="295"/>
      <c r="Z240" s="295"/>
      <c r="AA240" s="295"/>
      <c r="AB240" s="295"/>
      <c r="AC240" s="295"/>
      <c r="AD240" s="295"/>
      <c r="AE240" s="295"/>
    </row>
    <row r="241" spans="1:31" x14ac:dyDescent="0.3">
      <c r="A241" s="295"/>
      <c r="B241" s="295"/>
      <c r="C241" s="295"/>
      <c r="D241" s="295"/>
      <c r="E241" s="295"/>
      <c r="F241" s="295"/>
      <c r="G241" s="295"/>
      <c r="H241" s="295"/>
      <c r="I241" s="295"/>
      <c r="J241" s="117"/>
      <c r="K241" s="117"/>
      <c r="L241" s="117"/>
      <c r="M241" s="117"/>
      <c r="N241" s="117"/>
      <c r="O241" s="117"/>
      <c r="P241" s="117"/>
      <c r="Q241" s="117"/>
      <c r="R241" s="117"/>
      <c r="S241" s="295"/>
      <c r="T241" s="295"/>
      <c r="U241" s="295"/>
      <c r="V241" s="117"/>
      <c r="W241" s="117"/>
      <c r="X241" s="117"/>
      <c r="Y241" s="295"/>
      <c r="Z241" s="295"/>
      <c r="AA241" s="295"/>
      <c r="AB241" s="295"/>
      <c r="AC241" s="295"/>
      <c r="AD241" s="295"/>
      <c r="AE241" s="295"/>
    </row>
    <row r="242" spans="1:31" x14ac:dyDescent="0.3">
      <c r="A242" s="295"/>
      <c r="B242" s="295"/>
      <c r="C242" s="295"/>
      <c r="D242" s="295"/>
      <c r="E242" s="295"/>
      <c r="F242" s="295"/>
      <c r="G242" s="295"/>
      <c r="H242" s="295"/>
      <c r="I242" s="295"/>
      <c r="J242" s="117"/>
      <c r="K242" s="117"/>
      <c r="L242" s="117"/>
      <c r="M242" s="117"/>
      <c r="N242" s="117"/>
      <c r="O242" s="117"/>
      <c r="P242" s="117"/>
      <c r="Q242" s="117"/>
      <c r="R242" s="117"/>
      <c r="S242" s="295"/>
      <c r="T242" s="295"/>
      <c r="U242" s="295"/>
      <c r="V242" s="117"/>
      <c r="W242" s="117"/>
      <c r="X242" s="117"/>
      <c r="Y242" s="295"/>
      <c r="Z242" s="295"/>
      <c r="AA242" s="295"/>
      <c r="AB242" s="295"/>
      <c r="AC242" s="295"/>
      <c r="AD242" s="295"/>
      <c r="AE242" s="295"/>
    </row>
    <row r="243" spans="1:31" x14ac:dyDescent="0.3">
      <c r="A243" s="295"/>
      <c r="B243" s="295"/>
      <c r="C243" s="295"/>
      <c r="D243" s="295"/>
      <c r="E243" s="295"/>
      <c r="F243" s="295"/>
      <c r="G243" s="295"/>
      <c r="H243" s="295"/>
      <c r="I243" s="295"/>
      <c r="J243" s="117"/>
      <c r="K243" s="117"/>
      <c r="L243" s="117"/>
      <c r="M243" s="117"/>
      <c r="N243" s="117"/>
      <c r="O243" s="117"/>
      <c r="P243" s="117"/>
      <c r="Q243" s="117"/>
      <c r="R243" s="117"/>
      <c r="S243" s="295"/>
      <c r="T243" s="295"/>
      <c r="U243" s="295"/>
      <c r="V243" s="117"/>
      <c r="W243" s="117"/>
      <c r="X243" s="117"/>
      <c r="Y243" s="295"/>
      <c r="Z243" s="295"/>
      <c r="AA243" s="295"/>
      <c r="AB243" s="295"/>
      <c r="AC243" s="295"/>
      <c r="AD243" s="295"/>
      <c r="AE243" s="295"/>
    </row>
    <row r="244" spans="1:31" x14ac:dyDescent="0.3">
      <c r="A244" s="295"/>
      <c r="B244" s="295"/>
      <c r="C244" s="295"/>
      <c r="D244" s="295"/>
      <c r="E244" s="295"/>
      <c r="F244" s="295"/>
      <c r="G244" s="295"/>
      <c r="H244" s="295"/>
      <c r="I244" s="295"/>
      <c r="J244" s="117"/>
      <c r="K244" s="117"/>
      <c r="L244" s="117"/>
      <c r="M244" s="117"/>
      <c r="N244" s="117"/>
      <c r="O244" s="117"/>
      <c r="P244" s="117"/>
      <c r="Q244" s="117"/>
      <c r="R244" s="117"/>
      <c r="S244" s="295"/>
      <c r="T244" s="295"/>
      <c r="U244" s="295"/>
      <c r="V244" s="117"/>
      <c r="W244" s="117"/>
      <c r="X244" s="117"/>
      <c r="Y244" s="295"/>
      <c r="Z244" s="295"/>
      <c r="AA244" s="295"/>
      <c r="AB244" s="295"/>
      <c r="AC244" s="295"/>
      <c r="AD244" s="295"/>
      <c r="AE244" s="295"/>
    </row>
    <row r="245" spans="1:31" x14ac:dyDescent="0.3">
      <c r="A245" s="295"/>
      <c r="B245" s="295"/>
      <c r="C245" s="295"/>
      <c r="D245" s="295"/>
      <c r="E245" s="295"/>
      <c r="F245" s="295"/>
      <c r="G245" s="295"/>
      <c r="H245" s="295"/>
      <c r="I245" s="295"/>
      <c r="J245" s="117"/>
      <c r="K245" s="117"/>
      <c r="L245" s="117"/>
      <c r="M245" s="117"/>
      <c r="N245" s="117"/>
      <c r="O245" s="117"/>
      <c r="P245" s="117"/>
      <c r="Q245" s="117"/>
      <c r="R245" s="117"/>
      <c r="S245" s="295"/>
      <c r="T245" s="295"/>
      <c r="U245" s="295"/>
      <c r="V245" s="117"/>
      <c r="W245" s="117"/>
      <c r="X245" s="117"/>
      <c r="Y245" s="295"/>
      <c r="Z245" s="295"/>
      <c r="AA245" s="295"/>
      <c r="AB245" s="295"/>
      <c r="AC245" s="295"/>
      <c r="AD245" s="295"/>
      <c r="AE245" s="295"/>
    </row>
    <row r="246" spans="1:31" x14ac:dyDescent="0.3">
      <c r="A246" s="295"/>
      <c r="B246" s="295"/>
      <c r="C246" s="295"/>
      <c r="D246" s="295"/>
      <c r="E246" s="295"/>
      <c r="F246" s="295"/>
      <c r="G246" s="295"/>
      <c r="H246" s="295"/>
      <c r="I246" s="295"/>
      <c r="J246" s="117"/>
      <c r="K246" s="117"/>
      <c r="L246" s="117"/>
      <c r="M246" s="117"/>
      <c r="N246" s="117"/>
      <c r="O246" s="117"/>
      <c r="P246" s="117"/>
      <c r="Q246" s="117"/>
      <c r="R246" s="117"/>
      <c r="S246" s="295"/>
      <c r="T246" s="295"/>
      <c r="U246" s="295"/>
      <c r="V246" s="117"/>
      <c r="W246" s="117"/>
      <c r="X246" s="117"/>
      <c r="Y246" s="295"/>
      <c r="Z246" s="295"/>
      <c r="AA246" s="295"/>
      <c r="AB246" s="295"/>
      <c r="AC246" s="295"/>
      <c r="AD246" s="295"/>
      <c r="AE246" s="295"/>
    </row>
    <row r="247" spans="1:31" x14ac:dyDescent="0.3">
      <c r="A247" s="295"/>
      <c r="B247" s="295"/>
      <c r="C247" s="295"/>
      <c r="D247" s="295"/>
      <c r="E247" s="295"/>
      <c r="F247" s="295"/>
      <c r="G247" s="295"/>
      <c r="H247" s="295"/>
      <c r="I247" s="295"/>
      <c r="J247" s="117"/>
      <c r="K247" s="117"/>
      <c r="L247" s="117"/>
      <c r="M247" s="117"/>
      <c r="N247" s="117"/>
      <c r="O247" s="117"/>
      <c r="P247" s="117"/>
      <c r="Q247" s="117"/>
      <c r="R247" s="117"/>
      <c r="S247" s="295"/>
      <c r="T247" s="295"/>
      <c r="U247" s="295"/>
      <c r="V247" s="117"/>
      <c r="W247" s="117"/>
      <c r="X247" s="117"/>
      <c r="Y247" s="295"/>
      <c r="Z247" s="295"/>
      <c r="AA247" s="295"/>
      <c r="AB247" s="295"/>
      <c r="AC247" s="295"/>
      <c r="AD247" s="295"/>
      <c r="AE247" s="295"/>
    </row>
    <row r="248" spans="1:31" x14ac:dyDescent="0.3">
      <c r="A248" s="295"/>
      <c r="B248" s="295"/>
      <c r="C248" s="295"/>
      <c r="D248" s="295"/>
      <c r="E248" s="295"/>
      <c r="F248" s="295"/>
      <c r="G248" s="295"/>
      <c r="H248" s="295"/>
      <c r="I248" s="295"/>
      <c r="J248" s="117"/>
      <c r="K248" s="117"/>
      <c r="L248" s="117"/>
      <c r="M248" s="117"/>
      <c r="N248" s="117"/>
      <c r="O248" s="117"/>
      <c r="P248" s="117"/>
      <c r="Q248" s="117"/>
      <c r="R248" s="117"/>
      <c r="S248" s="295"/>
      <c r="T248" s="295"/>
      <c r="U248" s="295"/>
      <c r="V248" s="117"/>
      <c r="W248" s="117"/>
      <c r="X248" s="117"/>
      <c r="Y248" s="295"/>
      <c r="Z248" s="295"/>
      <c r="AA248" s="295"/>
      <c r="AB248" s="295"/>
      <c r="AC248" s="295"/>
      <c r="AD248" s="295"/>
      <c r="AE248" s="295"/>
    </row>
    <row r="249" spans="1:31" x14ac:dyDescent="0.3">
      <c r="A249" s="295"/>
      <c r="B249" s="295"/>
      <c r="C249" s="295"/>
      <c r="D249" s="295"/>
      <c r="E249" s="295"/>
      <c r="F249" s="295"/>
      <c r="G249" s="295"/>
      <c r="H249" s="295"/>
      <c r="I249" s="295"/>
      <c r="J249" s="117"/>
      <c r="K249" s="117"/>
      <c r="L249" s="117"/>
      <c r="M249" s="117"/>
      <c r="N249" s="117"/>
      <c r="O249" s="117"/>
      <c r="P249" s="117"/>
      <c r="Q249" s="117"/>
      <c r="R249" s="117"/>
      <c r="S249" s="295"/>
      <c r="T249" s="295"/>
      <c r="U249" s="295"/>
      <c r="V249" s="117"/>
      <c r="W249" s="117"/>
      <c r="X249" s="117"/>
      <c r="Y249" s="295"/>
      <c r="Z249" s="295"/>
      <c r="AA249" s="295"/>
      <c r="AB249" s="295"/>
      <c r="AC249" s="295"/>
      <c r="AD249" s="295"/>
      <c r="AE249" s="295"/>
    </row>
    <row r="250" spans="1:31" x14ac:dyDescent="0.3">
      <c r="A250" s="295"/>
      <c r="B250" s="295"/>
      <c r="C250" s="295"/>
      <c r="D250" s="295"/>
      <c r="E250" s="295"/>
      <c r="F250" s="295"/>
      <c r="G250" s="295"/>
      <c r="H250" s="295"/>
      <c r="I250" s="295"/>
      <c r="J250" s="117"/>
      <c r="K250" s="117"/>
      <c r="L250" s="117"/>
      <c r="M250" s="117"/>
      <c r="N250" s="117"/>
      <c r="O250" s="117"/>
      <c r="P250" s="117"/>
      <c r="Q250" s="117"/>
      <c r="R250" s="117"/>
      <c r="S250" s="295"/>
      <c r="T250" s="295"/>
      <c r="U250" s="295"/>
      <c r="V250" s="117"/>
      <c r="W250" s="117"/>
      <c r="X250" s="117"/>
      <c r="Y250" s="295"/>
      <c r="Z250" s="295"/>
      <c r="AA250" s="295"/>
      <c r="AB250" s="295"/>
      <c r="AC250" s="295"/>
      <c r="AD250" s="295"/>
      <c r="AE250" s="295"/>
    </row>
    <row r="251" spans="1:31" x14ac:dyDescent="0.3">
      <c r="A251" s="295"/>
      <c r="B251" s="295"/>
      <c r="C251" s="295"/>
      <c r="D251" s="295"/>
      <c r="E251" s="295"/>
      <c r="F251" s="295"/>
      <c r="G251" s="295"/>
      <c r="H251" s="295"/>
      <c r="I251" s="295"/>
      <c r="J251" s="117"/>
      <c r="K251" s="117"/>
      <c r="L251" s="117"/>
      <c r="M251" s="117"/>
      <c r="N251" s="117"/>
      <c r="O251" s="117"/>
      <c r="P251" s="117"/>
      <c r="Q251" s="117"/>
      <c r="R251" s="117"/>
      <c r="S251" s="295"/>
      <c r="T251" s="295"/>
      <c r="U251" s="295"/>
      <c r="V251" s="117"/>
      <c r="W251" s="117"/>
      <c r="X251" s="117"/>
      <c r="Y251" s="295"/>
      <c r="Z251" s="295"/>
      <c r="AA251" s="295"/>
      <c r="AB251" s="295"/>
      <c r="AC251" s="295"/>
      <c r="AD251" s="295"/>
      <c r="AE251" s="295"/>
    </row>
    <row r="252" spans="1:31" x14ac:dyDescent="0.3">
      <c r="A252" s="295"/>
      <c r="B252" s="295"/>
      <c r="C252" s="295"/>
      <c r="D252" s="295"/>
      <c r="E252" s="295"/>
      <c r="F252" s="295"/>
      <c r="G252" s="295"/>
      <c r="H252" s="295"/>
      <c r="I252" s="295"/>
      <c r="J252" s="117"/>
      <c r="K252" s="117"/>
      <c r="L252" s="117"/>
      <c r="M252" s="117"/>
      <c r="N252" s="117"/>
      <c r="O252" s="117"/>
      <c r="P252" s="117"/>
      <c r="Q252" s="117"/>
      <c r="R252" s="117"/>
      <c r="S252" s="295"/>
      <c r="T252" s="295"/>
      <c r="U252" s="295"/>
      <c r="V252" s="117"/>
      <c r="W252" s="117"/>
      <c r="X252" s="117"/>
      <c r="Y252" s="295"/>
      <c r="Z252" s="295"/>
      <c r="AA252" s="295"/>
      <c r="AB252" s="295"/>
      <c r="AC252" s="295"/>
      <c r="AD252" s="295"/>
      <c r="AE252" s="295"/>
    </row>
    <row r="253" spans="1:31" x14ac:dyDescent="0.3">
      <c r="A253" s="295"/>
      <c r="B253" s="295"/>
      <c r="C253" s="295"/>
      <c r="D253" s="295"/>
      <c r="E253" s="295"/>
      <c r="F253" s="295"/>
      <c r="G253" s="295"/>
      <c r="H253" s="295"/>
      <c r="I253" s="295"/>
      <c r="J253" s="117"/>
      <c r="K253" s="117"/>
      <c r="L253" s="117"/>
      <c r="M253" s="117"/>
      <c r="N253" s="117"/>
      <c r="O253" s="117"/>
      <c r="P253" s="117"/>
      <c r="Q253" s="117"/>
      <c r="R253" s="117"/>
      <c r="S253" s="295"/>
      <c r="T253" s="295"/>
      <c r="U253" s="295"/>
      <c r="V253" s="117"/>
      <c r="W253" s="117"/>
      <c r="X253" s="117"/>
      <c r="Y253" s="295"/>
      <c r="Z253" s="295"/>
      <c r="AA253" s="295"/>
      <c r="AB253" s="295"/>
      <c r="AC253" s="295"/>
      <c r="AD253" s="295"/>
      <c r="AE253" s="295"/>
    </row>
    <row r="254" spans="1:31" x14ac:dyDescent="0.3">
      <c r="A254" s="295"/>
      <c r="B254" s="295"/>
      <c r="C254" s="295"/>
      <c r="D254" s="295"/>
      <c r="E254" s="295"/>
      <c r="F254" s="295"/>
      <c r="G254" s="295"/>
      <c r="H254" s="295"/>
      <c r="I254" s="295"/>
      <c r="J254" s="117"/>
      <c r="K254" s="117"/>
      <c r="L254" s="117"/>
      <c r="M254" s="117"/>
      <c r="N254" s="117"/>
      <c r="O254" s="117"/>
      <c r="P254" s="117"/>
      <c r="Q254" s="117"/>
      <c r="R254" s="117"/>
      <c r="S254" s="295"/>
      <c r="T254" s="295"/>
      <c r="U254" s="295"/>
      <c r="V254" s="117"/>
      <c r="W254" s="117"/>
      <c r="X254" s="117"/>
      <c r="Y254" s="295"/>
      <c r="Z254" s="295"/>
      <c r="AA254" s="295"/>
      <c r="AB254" s="295"/>
      <c r="AC254" s="295"/>
      <c r="AD254" s="295"/>
      <c r="AE254" s="295"/>
    </row>
    <row r="255" spans="1:31" x14ac:dyDescent="0.3">
      <c r="A255" s="295"/>
      <c r="B255" s="295"/>
      <c r="C255" s="295"/>
      <c r="D255" s="295"/>
      <c r="E255" s="295"/>
      <c r="F255" s="295"/>
      <c r="G255" s="295"/>
      <c r="H255" s="295"/>
      <c r="I255" s="295"/>
      <c r="J255" s="117"/>
      <c r="K255" s="117"/>
      <c r="L255" s="117"/>
      <c r="M255" s="117"/>
      <c r="N255" s="117"/>
      <c r="O255" s="117"/>
      <c r="P255" s="117"/>
      <c r="Q255" s="117"/>
      <c r="R255" s="117"/>
      <c r="S255" s="295"/>
      <c r="T255" s="295"/>
      <c r="U255" s="295"/>
      <c r="V255" s="117"/>
      <c r="W255" s="117"/>
      <c r="X255" s="117"/>
      <c r="Y255" s="295"/>
      <c r="Z255" s="295"/>
      <c r="AA255" s="295"/>
      <c r="AB255" s="295"/>
      <c r="AC255" s="295"/>
      <c r="AD255" s="295"/>
      <c r="AE255" s="295"/>
    </row>
    <row r="256" spans="1:31" x14ac:dyDescent="0.3">
      <c r="A256" s="295"/>
      <c r="B256" s="295"/>
      <c r="C256" s="295"/>
      <c r="D256" s="295"/>
      <c r="E256" s="295"/>
      <c r="F256" s="295"/>
      <c r="G256" s="295"/>
      <c r="H256" s="295"/>
      <c r="I256" s="295"/>
      <c r="J256" s="117"/>
      <c r="K256" s="117"/>
      <c r="L256" s="117"/>
      <c r="M256" s="117"/>
      <c r="N256" s="117"/>
      <c r="O256" s="117"/>
      <c r="P256" s="117"/>
      <c r="Q256" s="117"/>
      <c r="R256" s="117"/>
      <c r="S256" s="295"/>
      <c r="T256" s="295"/>
      <c r="U256" s="295"/>
      <c r="V256" s="117"/>
      <c r="W256" s="117"/>
      <c r="X256" s="117"/>
      <c r="Y256" s="295"/>
      <c r="Z256" s="295"/>
      <c r="AA256" s="295"/>
      <c r="AB256" s="295"/>
      <c r="AC256" s="295"/>
      <c r="AD256" s="295"/>
      <c r="AE256" s="295"/>
    </row>
    <row r="257" spans="1:31" x14ac:dyDescent="0.3">
      <c r="A257" s="295"/>
      <c r="B257" s="295"/>
      <c r="C257" s="295"/>
      <c r="D257" s="295"/>
      <c r="E257" s="295"/>
      <c r="F257" s="295"/>
      <c r="G257" s="295"/>
      <c r="H257" s="295"/>
      <c r="I257" s="295"/>
      <c r="J257" s="117"/>
      <c r="K257" s="117"/>
      <c r="L257" s="117"/>
      <c r="M257" s="117"/>
      <c r="N257" s="117"/>
      <c r="O257" s="117"/>
      <c r="P257" s="117"/>
      <c r="Q257" s="117"/>
      <c r="R257" s="117"/>
      <c r="S257" s="295"/>
      <c r="T257" s="295"/>
      <c r="U257" s="295"/>
      <c r="V257" s="117"/>
      <c r="W257" s="117"/>
      <c r="X257" s="117"/>
      <c r="Y257" s="295"/>
      <c r="Z257" s="295"/>
      <c r="AA257" s="295"/>
      <c r="AB257" s="295"/>
      <c r="AC257" s="295"/>
      <c r="AD257" s="295"/>
      <c r="AE257" s="295"/>
    </row>
    <row r="258" spans="1:31" x14ac:dyDescent="0.3">
      <c r="A258" s="295"/>
      <c r="B258" s="295"/>
      <c r="C258" s="295"/>
      <c r="D258" s="295"/>
      <c r="E258" s="295"/>
      <c r="F258" s="295"/>
      <c r="G258" s="295"/>
      <c r="H258" s="295"/>
      <c r="I258" s="295"/>
      <c r="J258" s="117"/>
      <c r="K258" s="117"/>
      <c r="L258" s="117"/>
      <c r="M258" s="117"/>
      <c r="N258" s="117"/>
      <c r="O258" s="117"/>
      <c r="P258" s="117"/>
      <c r="Q258" s="117"/>
      <c r="R258" s="117"/>
      <c r="S258" s="295"/>
      <c r="T258" s="295"/>
      <c r="U258" s="295"/>
      <c r="V258" s="117"/>
      <c r="W258" s="117"/>
      <c r="X258" s="117"/>
      <c r="Y258" s="295"/>
      <c r="Z258" s="295"/>
      <c r="AA258" s="295"/>
      <c r="AB258" s="295"/>
      <c r="AC258" s="295"/>
      <c r="AD258" s="295"/>
      <c r="AE258" s="295"/>
    </row>
    <row r="259" spans="1:31" x14ac:dyDescent="0.3">
      <c r="A259" s="295"/>
      <c r="B259" s="295"/>
      <c r="C259" s="295"/>
      <c r="D259" s="295"/>
      <c r="E259" s="295"/>
      <c r="F259" s="295"/>
      <c r="G259" s="295"/>
      <c r="H259" s="295"/>
      <c r="I259" s="295"/>
      <c r="J259" s="117"/>
      <c r="K259" s="117"/>
      <c r="L259" s="117"/>
      <c r="M259" s="117"/>
      <c r="N259" s="117"/>
      <c r="O259" s="117"/>
      <c r="P259" s="117"/>
      <c r="Q259" s="117"/>
      <c r="R259" s="117"/>
      <c r="S259" s="295"/>
      <c r="T259" s="295"/>
      <c r="U259" s="295"/>
      <c r="V259" s="117"/>
      <c r="W259" s="117"/>
      <c r="X259" s="117"/>
      <c r="Y259" s="295"/>
      <c r="Z259" s="295"/>
      <c r="AA259" s="295"/>
      <c r="AB259" s="295"/>
      <c r="AC259" s="295"/>
      <c r="AD259" s="295"/>
      <c r="AE259" s="295"/>
    </row>
    <row r="260" spans="1:31" x14ac:dyDescent="0.3">
      <c r="A260" s="295"/>
      <c r="B260" s="295"/>
      <c r="C260" s="295"/>
      <c r="D260" s="295"/>
      <c r="E260" s="295"/>
      <c r="F260" s="295"/>
      <c r="G260" s="295"/>
      <c r="H260" s="295"/>
      <c r="I260" s="295"/>
      <c r="J260" s="117"/>
      <c r="K260" s="117"/>
      <c r="L260" s="117"/>
      <c r="M260" s="117"/>
      <c r="N260" s="117"/>
      <c r="O260" s="117"/>
      <c r="P260" s="117"/>
      <c r="Q260" s="117"/>
      <c r="R260" s="117"/>
      <c r="S260" s="295"/>
      <c r="T260" s="295"/>
      <c r="U260" s="295"/>
      <c r="V260" s="117"/>
      <c r="W260" s="117"/>
      <c r="X260" s="117"/>
      <c r="Y260" s="295"/>
      <c r="Z260" s="295"/>
      <c r="AA260" s="295"/>
      <c r="AB260" s="295"/>
      <c r="AC260" s="295"/>
      <c r="AD260" s="295"/>
      <c r="AE260" s="295"/>
    </row>
    <row r="261" spans="1:31" x14ac:dyDescent="0.3">
      <c r="A261" s="295"/>
      <c r="B261" s="295"/>
      <c r="C261" s="295"/>
      <c r="D261" s="295"/>
      <c r="E261" s="295"/>
      <c r="F261" s="295"/>
      <c r="G261" s="295"/>
      <c r="H261" s="295"/>
      <c r="I261" s="295"/>
      <c r="J261" s="117"/>
      <c r="K261" s="117"/>
      <c r="L261" s="117"/>
      <c r="M261" s="117"/>
      <c r="N261" s="117"/>
      <c r="O261" s="117"/>
      <c r="P261" s="117"/>
      <c r="Q261" s="117"/>
      <c r="R261" s="117"/>
      <c r="S261" s="295"/>
      <c r="T261" s="295"/>
      <c r="U261" s="295"/>
      <c r="V261" s="117"/>
      <c r="W261" s="117"/>
      <c r="X261" s="117"/>
      <c r="Y261" s="295"/>
      <c r="Z261" s="295"/>
      <c r="AA261" s="295"/>
      <c r="AB261" s="295"/>
      <c r="AC261" s="295"/>
      <c r="AD261" s="295"/>
      <c r="AE261" s="295"/>
    </row>
    <row r="262" spans="1:31" x14ac:dyDescent="0.3">
      <c r="A262" s="295"/>
      <c r="B262" s="295"/>
      <c r="C262" s="295"/>
      <c r="D262" s="295"/>
      <c r="E262" s="295"/>
      <c r="F262" s="295"/>
      <c r="G262" s="295"/>
      <c r="H262" s="295"/>
      <c r="I262" s="295"/>
      <c r="J262" s="117"/>
      <c r="K262" s="117"/>
      <c r="L262" s="117"/>
      <c r="M262" s="117"/>
      <c r="N262" s="117"/>
      <c r="O262" s="117"/>
      <c r="P262" s="117"/>
      <c r="Q262" s="117"/>
      <c r="R262" s="117"/>
      <c r="S262" s="295"/>
      <c r="T262" s="295"/>
      <c r="U262" s="295"/>
      <c r="V262" s="117"/>
      <c r="W262" s="117"/>
      <c r="X262" s="117"/>
      <c r="Y262" s="295"/>
      <c r="Z262" s="295"/>
      <c r="AA262" s="295"/>
      <c r="AB262" s="295"/>
      <c r="AC262" s="295"/>
      <c r="AD262" s="295"/>
      <c r="AE262" s="295"/>
    </row>
    <row r="263" spans="1:31" x14ac:dyDescent="0.3">
      <c r="A263" s="295"/>
      <c r="B263" s="295"/>
      <c r="C263" s="295"/>
      <c r="D263" s="295"/>
      <c r="E263" s="295"/>
      <c r="F263" s="295"/>
      <c r="G263" s="295"/>
      <c r="H263" s="295"/>
      <c r="I263" s="295"/>
      <c r="J263" s="117"/>
      <c r="K263" s="117"/>
      <c r="L263" s="117"/>
      <c r="M263" s="117"/>
      <c r="N263" s="117"/>
      <c r="O263" s="117"/>
      <c r="P263" s="117"/>
      <c r="Q263" s="117"/>
      <c r="R263" s="117"/>
      <c r="S263" s="295"/>
      <c r="T263" s="295"/>
      <c r="U263" s="295"/>
      <c r="V263" s="117"/>
      <c r="W263" s="117"/>
      <c r="X263" s="117"/>
      <c r="Y263" s="295"/>
      <c r="Z263" s="295"/>
      <c r="AA263" s="295"/>
      <c r="AB263" s="295"/>
      <c r="AC263" s="295"/>
      <c r="AD263" s="295"/>
      <c r="AE263" s="295"/>
    </row>
    <row r="264" spans="1:31" x14ac:dyDescent="0.3">
      <c r="A264" s="295"/>
      <c r="B264" s="295"/>
      <c r="C264" s="295"/>
      <c r="D264" s="295"/>
      <c r="E264" s="295"/>
      <c r="F264" s="295"/>
      <c r="G264" s="295"/>
      <c r="H264" s="295"/>
      <c r="I264" s="295"/>
      <c r="J264" s="117"/>
      <c r="K264" s="117"/>
      <c r="L264" s="117"/>
      <c r="M264" s="117"/>
      <c r="N264" s="117"/>
      <c r="O264" s="117"/>
      <c r="P264" s="117"/>
      <c r="Q264" s="117"/>
      <c r="R264" s="117"/>
      <c r="S264" s="295"/>
      <c r="T264" s="295"/>
      <c r="U264" s="295"/>
      <c r="V264" s="117"/>
      <c r="W264" s="117"/>
      <c r="X264" s="117"/>
      <c r="Y264" s="295"/>
      <c r="Z264" s="295"/>
      <c r="AA264" s="295"/>
      <c r="AB264" s="295"/>
      <c r="AC264" s="295"/>
      <c r="AD264" s="295"/>
      <c r="AE264" s="295"/>
    </row>
    <row r="265" spans="1:31" x14ac:dyDescent="0.3">
      <c r="A265" s="295"/>
      <c r="B265" s="295"/>
      <c r="C265" s="295"/>
      <c r="D265" s="295"/>
      <c r="E265" s="295"/>
      <c r="F265" s="295"/>
      <c r="G265" s="295"/>
      <c r="H265" s="295"/>
      <c r="I265" s="295"/>
      <c r="J265" s="117"/>
      <c r="K265" s="117"/>
      <c r="L265" s="117"/>
      <c r="M265" s="117"/>
      <c r="N265" s="117"/>
      <c r="O265" s="117"/>
      <c r="P265" s="117"/>
      <c r="Q265" s="117"/>
      <c r="R265" s="117"/>
      <c r="S265" s="295"/>
      <c r="T265" s="295"/>
      <c r="U265" s="295"/>
      <c r="V265" s="117"/>
      <c r="W265" s="117"/>
      <c r="X265" s="117"/>
      <c r="Y265" s="295"/>
      <c r="Z265" s="295"/>
      <c r="AA265" s="295"/>
      <c r="AB265" s="295"/>
      <c r="AC265" s="295"/>
      <c r="AD265" s="295"/>
      <c r="AE265" s="295"/>
    </row>
    <row r="266" spans="1:31" x14ac:dyDescent="0.3">
      <c r="A266" s="295"/>
      <c r="B266" s="295"/>
      <c r="C266" s="295"/>
      <c r="D266" s="295"/>
      <c r="E266" s="295"/>
      <c r="F266" s="295"/>
      <c r="G266" s="295"/>
      <c r="H266" s="295"/>
      <c r="I266" s="295"/>
      <c r="J266" s="117"/>
      <c r="K266" s="117"/>
      <c r="L266" s="117"/>
      <c r="M266" s="117"/>
      <c r="N266" s="117"/>
      <c r="O266" s="117"/>
      <c r="P266" s="117"/>
      <c r="Q266" s="117"/>
      <c r="R266" s="117"/>
      <c r="S266" s="295"/>
      <c r="T266" s="295"/>
      <c r="U266" s="295"/>
      <c r="V266" s="117"/>
      <c r="W266" s="117"/>
      <c r="X266" s="117"/>
      <c r="Y266" s="295"/>
      <c r="Z266" s="295"/>
      <c r="AA266" s="295"/>
      <c r="AB266" s="295"/>
      <c r="AC266" s="295"/>
      <c r="AD266" s="295"/>
      <c r="AE266" s="295"/>
    </row>
    <row r="267" spans="1:31" x14ac:dyDescent="0.3">
      <c r="A267" s="295"/>
      <c r="B267" s="295"/>
      <c r="C267" s="295"/>
      <c r="D267" s="295"/>
      <c r="E267" s="295"/>
      <c r="F267" s="295"/>
      <c r="G267" s="295"/>
      <c r="H267" s="295"/>
      <c r="I267" s="295"/>
      <c r="J267" s="117"/>
      <c r="K267" s="117"/>
      <c r="L267" s="117"/>
      <c r="M267" s="117"/>
      <c r="N267" s="117"/>
      <c r="O267" s="117"/>
      <c r="P267" s="117"/>
      <c r="Q267" s="117"/>
      <c r="R267" s="117"/>
      <c r="S267" s="295"/>
      <c r="T267" s="295"/>
      <c r="U267" s="295"/>
      <c r="V267" s="117"/>
      <c r="W267" s="117"/>
      <c r="X267" s="117"/>
      <c r="Y267" s="295"/>
      <c r="Z267" s="295"/>
      <c r="AA267" s="295"/>
      <c r="AB267" s="295"/>
      <c r="AC267" s="295"/>
      <c r="AD267" s="295"/>
      <c r="AE267" s="295"/>
    </row>
    <row r="268" spans="1:31" x14ac:dyDescent="0.3">
      <c r="A268" s="295"/>
      <c r="B268" s="295"/>
      <c r="C268" s="295"/>
      <c r="D268" s="295"/>
      <c r="E268" s="295"/>
      <c r="F268" s="295"/>
      <c r="G268" s="295"/>
      <c r="H268" s="295"/>
      <c r="I268" s="295"/>
      <c r="J268" s="117"/>
      <c r="K268" s="117"/>
      <c r="L268" s="117"/>
      <c r="M268" s="117"/>
      <c r="N268" s="117"/>
      <c r="O268" s="117"/>
      <c r="P268" s="117"/>
      <c r="Q268" s="117"/>
      <c r="R268" s="117"/>
      <c r="S268" s="295"/>
      <c r="T268" s="295"/>
      <c r="U268" s="295"/>
      <c r="V268" s="117"/>
      <c r="W268" s="117"/>
      <c r="X268" s="117"/>
      <c r="Y268" s="295"/>
      <c r="Z268" s="295"/>
      <c r="AA268" s="295"/>
      <c r="AB268" s="295"/>
      <c r="AC268" s="295"/>
      <c r="AD268" s="295"/>
      <c r="AE268" s="295"/>
    </row>
    <row r="269" spans="1:31" x14ac:dyDescent="0.3">
      <c r="A269" s="295"/>
      <c r="B269" s="295"/>
      <c r="C269" s="295"/>
      <c r="D269" s="295"/>
      <c r="E269" s="295"/>
      <c r="F269" s="295"/>
      <c r="G269" s="295"/>
      <c r="H269" s="295"/>
      <c r="I269" s="295"/>
      <c r="J269" s="117"/>
      <c r="K269" s="117"/>
      <c r="L269" s="117"/>
      <c r="M269" s="117"/>
      <c r="N269" s="117"/>
      <c r="O269" s="117"/>
      <c r="P269" s="117"/>
      <c r="Q269" s="117"/>
      <c r="R269" s="117"/>
      <c r="S269" s="295"/>
      <c r="T269" s="295"/>
      <c r="U269" s="295"/>
      <c r="V269" s="117"/>
      <c r="W269" s="117"/>
      <c r="X269" s="117"/>
      <c r="Y269" s="295"/>
      <c r="Z269" s="295"/>
      <c r="AA269" s="295"/>
      <c r="AB269" s="295"/>
      <c r="AC269" s="295"/>
      <c r="AD269" s="295"/>
      <c r="AE269" s="295"/>
    </row>
    <row r="270" spans="1:31" x14ac:dyDescent="0.3">
      <c r="A270" s="295"/>
      <c r="B270" s="295"/>
      <c r="C270" s="295"/>
      <c r="D270" s="295"/>
      <c r="E270" s="295"/>
      <c r="F270" s="295"/>
      <c r="G270" s="295"/>
      <c r="H270" s="295"/>
      <c r="I270" s="295"/>
      <c r="J270" s="117"/>
      <c r="K270" s="117"/>
      <c r="L270" s="117"/>
      <c r="M270" s="117"/>
      <c r="N270" s="117"/>
      <c r="O270" s="117"/>
      <c r="P270" s="117"/>
      <c r="Q270" s="117"/>
      <c r="R270" s="117"/>
      <c r="S270" s="295"/>
      <c r="T270" s="295"/>
      <c r="U270" s="295"/>
      <c r="V270" s="117"/>
      <c r="W270" s="117"/>
      <c r="X270" s="117"/>
      <c r="Y270" s="295"/>
      <c r="Z270" s="295"/>
      <c r="AA270" s="295"/>
      <c r="AB270" s="295"/>
      <c r="AC270" s="295"/>
      <c r="AD270" s="295"/>
      <c r="AE270" s="295"/>
    </row>
    <row r="271" spans="1:31" x14ac:dyDescent="0.3">
      <c r="A271" s="295"/>
      <c r="B271" s="295"/>
      <c r="C271" s="295"/>
      <c r="D271" s="295"/>
      <c r="E271" s="295"/>
      <c r="F271" s="295"/>
      <c r="G271" s="295"/>
      <c r="H271" s="295"/>
      <c r="I271" s="295"/>
      <c r="J271" s="117"/>
      <c r="K271" s="117"/>
      <c r="L271" s="117"/>
      <c r="M271" s="117"/>
      <c r="N271" s="117"/>
      <c r="O271" s="117"/>
      <c r="P271" s="117"/>
      <c r="Q271" s="117"/>
      <c r="R271" s="117"/>
      <c r="S271" s="295"/>
      <c r="T271" s="295"/>
      <c r="U271" s="295"/>
      <c r="V271" s="117"/>
      <c r="W271" s="117"/>
      <c r="X271" s="117"/>
      <c r="Y271" s="295"/>
      <c r="Z271" s="295"/>
      <c r="AA271" s="295"/>
      <c r="AB271" s="295"/>
      <c r="AC271" s="295"/>
      <c r="AD271" s="295"/>
      <c r="AE271" s="295"/>
    </row>
    <row r="272" spans="1:31" x14ac:dyDescent="0.3">
      <c r="A272" s="295"/>
      <c r="B272" s="295"/>
      <c r="C272" s="295"/>
      <c r="D272" s="295"/>
      <c r="E272" s="295"/>
      <c r="F272" s="295"/>
      <c r="G272" s="295"/>
      <c r="H272" s="295"/>
      <c r="I272" s="295"/>
      <c r="J272" s="117"/>
      <c r="K272" s="117"/>
      <c r="L272" s="117"/>
      <c r="M272" s="117"/>
      <c r="N272" s="117"/>
      <c r="O272" s="117"/>
      <c r="P272" s="117"/>
      <c r="Q272" s="117"/>
      <c r="R272" s="117"/>
      <c r="S272" s="295"/>
      <c r="T272" s="295"/>
      <c r="U272" s="295"/>
      <c r="V272" s="117"/>
      <c r="W272" s="117"/>
      <c r="X272" s="117"/>
      <c r="Y272" s="295"/>
      <c r="Z272" s="295"/>
      <c r="AA272" s="295"/>
      <c r="AB272" s="295"/>
      <c r="AC272" s="295"/>
      <c r="AD272" s="295"/>
      <c r="AE272" s="295"/>
    </row>
    <row r="273" spans="1:31" x14ac:dyDescent="0.3">
      <c r="A273" s="295"/>
      <c r="B273" s="295"/>
      <c r="C273" s="295"/>
      <c r="D273" s="295"/>
      <c r="E273" s="295"/>
      <c r="F273" s="295"/>
      <c r="G273" s="295"/>
      <c r="H273" s="295"/>
      <c r="I273" s="295"/>
      <c r="J273" s="117"/>
      <c r="K273" s="117"/>
      <c r="L273" s="117"/>
      <c r="M273" s="117"/>
      <c r="N273" s="117"/>
      <c r="O273" s="117"/>
      <c r="P273" s="117"/>
      <c r="Q273" s="117"/>
      <c r="R273" s="117"/>
      <c r="S273" s="295"/>
      <c r="T273" s="295"/>
      <c r="U273" s="295"/>
      <c r="V273" s="117"/>
      <c r="W273" s="117"/>
      <c r="X273" s="117"/>
      <c r="Y273" s="295"/>
      <c r="Z273" s="295"/>
      <c r="AA273" s="295"/>
      <c r="AB273" s="295"/>
      <c r="AC273" s="295"/>
      <c r="AD273" s="295"/>
      <c r="AE273" s="295"/>
    </row>
    <row r="274" spans="1:31" x14ac:dyDescent="0.3">
      <c r="A274" s="295"/>
      <c r="B274" s="295"/>
      <c r="C274" s="295"/>
      <c r="D274" s="295"/>
      <c r="E274" s="295"/>
      <c r="F274" s="295"/>
      <c r="G274" s="295"/>
      <c r="H274" s="295"/>
      <c r="I274" s="295"/>
      <c r="J274" s="117"/>
      <c r="K274" s="117"/>
      <c r="L274" s="117"/>
      <c r="M274" s="117"/>
      <c r="N274" s="117"/>
      <c r="O274" s="117"/>
      <c r="P274" s="117"/>
      <c r="Q274" s="117"/>
      <c r="R274" s="117"/>
      <c r="S274" s="295"/>
      <c r="T274" s="295"/>
      <c r="U274" s="295"/>
      <c r="V274" s="117"/>
      <c r="W274" s="117"/>
      <c r="X274" s="117"/>
      <c r="Y274" s="295"/>
      <c r="Z274" s="295"/>
      <c r="AA274" s="295"/>
      <c r="AB274" s="295"/>
      <c r="AC274" s="295"/>
      <c r="AD274" s="295"/>
      <c r="AE274" s="295"/>
    </row>
    <row r="275" spans="1:31" x14ac:dyDescent="0.3">
      <c r="A275" s="295"/>
      <c r="B275" s="295"/>
      <c r="C275" s="295"/>
      <c r="D275" s="295"/>
      <c r="E275" s="295"/>
      <c r="F275" s="295"/>
      <c r="G275" s="295"/>
      <c r="H275" s="295"/>
      <c r="I275" s="295"/>
      <c r="J275" s="117"/>
      <c r="K275" s="117"/>
      <c r="L275" s="117"/>
      <c r="M275" s="117"/>
      <c r="N275" s="117"/>
      <c r="O275" s="117"/>
      <c r="P275" s="117"/>
      <c r="Q275" s="117"/>
      <c r="R275" s="117"/>
      <c r="S275" s="295"/>
      <c r="T275" s="295"/>
      <c r="U275" s="295"/>
      <c r="V275" s="117"/>
      <c r="W275" s="117"/>
      <c r="X275" s="117"/>
      <c r="Y275" s="295"/>
      <c r="Z275" s="295"/>
      <c r="AA275" s="295"/>
      <c r="AB275" s="295"/>
      <c r="AC275" s="295"/>
      <c r="AD275" s="295"/>
      <c r="AE275" s="295"/>
    </row>
    <row r="276" spans="1:31" x14ac:dyDescent="0.3">
      <c r="A276" s="295"/>
      <c r="B276" s="295"/>
      <c r="C276" s="295"/>
      <c r="D276" s="295"/>
      <c r="E276" s="295"/>
      <c r="F276" s="295"/>
      <c r="G276" s="295"/>
      <c r="H276" s="295"/>
      <c r="I276" s="295"/>
      <c r="J276" s="117"/>
      <c r="K276" s="117"/>
      <c r="L276" s="117"/>
      <c r="M276" s="117"/>
      <c r="N276" s="117"/>
      <c r="O276" s="117"/>
      <c r="P276" s="117"/>
      <c r="Q276" s="117"/>
      <c r="R276" s="117"/>
      <c r="S276" s="295"/>
      <c r="T276" s="295"/>
      <c r="U276" s="295"/>
      <c r="V276" s="117"/>
      <c r="W276" s="117"/>
      <c r="X276" s="117"/>
      <c r="Y276" s="295"/>
      <c r="Z276" s="295"/>
      <c r="AA276" s="295"/>
      <c r="AB276" s="295"/>
      <c r="AC276" s="295"/>
      <c r="AD276" s="295"/>
      <c r="AE276" s="295"/>
    </row>
    <row r="277" spans="1:31" x14ac:dyDescent="0.3">
      <c r="A277" s="295"/>
      <c r="B277" s="295"/>
      <c r="C277" s="295"/>
      <c r="D277" s="295"/>
      <c r="E277" s="295"/>
      <c r="F277" s="295"/>
      <c r="G277" s="295"/>
      <c r="H277" s="295"/>
      <c r="I277" s="295"/>
      <c r="J277" s="117"/>
      <c r="K277" s="117"/>
      <c r="L277" s="117"/>
      <c r="M277" s="117"/>
      <c r="N277" s="117"/>
      <c r="O277" s="117"/>
      <c r="P277" s="117"/>
      <c r="Q277" s="117"/>
      <c r="R277" s="117"/>
      <c r="S277" s="295"/>
      <c r="T277" s="295"/>
      <c r="U277" s="295"/>
      <c r="V277" s="117"/>
      <c r="W277" s="117"/>
      <c r="X277" s="117"/>
      <c r="Y277" s="295"/>
      <c r="Z277" s="295"/>
      <c r="AA277" s="295"/>
      <c r="AB277" s="295"/>
      <c r="AC277" s="295"/>
      <c r="AD277" s="295"/>
      <c r="AE277" s="295"/>
    </row>
    <row r="278" spans="1:31" x14ac:dyDescent="0.3">
      <c r="A278" s="295"/>
      <c r="B278" s="295"/>
      <c r="C278" s="295"/>
      <c r="D278" s="295"/>
      <c r="E278" s="295"/>
      <c r="F278" s="295"/>
      <c r="G278" s="295"/>
      <c r="H278" s="295"/>
      <c r="I278" s="295"/>
      <c r="J278" s="117"/>
      <c r="K278" s="117"/>
      <c r="L278" s="117"/>
      <c r="M278" s="117"/>
      <c r="N278" s="117"/>
      <c r="O278" s="117"/>
      <c r="P278" s="117"/>
      <c r="Q278" s="117"/>
      <c r="R278" s="117"/>
      <c r="S278" s="295"/>
      <c r="T278" s="295"/>
      <c r="U278" s="295"/>
      <c r="V278" s="117"/>
      <c r="W278" s="117"/>
      <c r="X278" s="117"/>
      <c r="Y278" s="295"/>
      <c r="Z278" s="295"/>
      <c r="AA278" s="295"/>
      <c r="AB278" s="295"/>
      <c r="AC278" s="295"/>
      <c r="AD278" s="295"/>
      <c r="AE278" s="295"/>
    </row>
    <row r="279" spans="1:31" x14ac:dyDescent="0.3">
      <c r="A279" s="295"/>
      <c r="B279" s="295"/>
      <c r="C279" s="295"/>
      <c r="D279" s="295"/>
      <c r="E279" s="295"/>
      <c r="F279" s="295"/>
      <c r="G279" s="295"/>
      <c r="H279" s="295"/>
      <c r="I279" s="295"/>
      <c r="J279" s="117"/>
      <c r="K279" s="117"/>
      <c r="L279" s="117"/>
      <c r="M279" s="117"/>
      <c r="N279" s="117"/>
      <c r="O279" s="117"/>
      <c r="P279" s="117"/>
      <c r="Q279" s="117"/>
      <c r="R279" s="117"/>
      <c r="S279" s="295"/>
      <c r="T279" s="295"/>
      <c r="U279" s="295"/>
      <c r="V279" s="117"/>
      <c r="W279" s="117"/>
      <c r="X279" s="117"/>
      <c r="Y279" s="295"/>
      <c r="Z279" s="295"/>
      <c r="AA279" s="295"/>
      <c r="AB279" s="295"/>
      <c r="AC279" s="295"/>
      <c r="AD279" s="295"/>
      <c r="AE279" s="295"/>
    </row>
    <row r="280" spans="1:31" x14ac:dyDescent="0.3">
      <c r="A280" s="295"/>
      <c r="B280" s="295"/>
      <c r="C280" s="295"/>
      <c r="D280" s="295"/>
      <c r="E280" s="295"/>
      <c r="F280" s="295"/>
      <c r="G280" s="295"/>
      <c r="H280" s="295"/>
      <c r="I280" s="295"/>
      <c r="J280" s="117"/>
      <c r="K280" s="117"/>
      <c r="L280" s="117"/>
      <c r="M280" s="117"/>
      <c r="N280" s="117"/>
      <c r="O280" s="117"/>
      <c r="P280" s="117"/>
      <c r="Q280" s="117"/>
      <c r="R280" s="117"/>
      <c r="S280" s="295"/>
      <c r="T280" s="295"/>
      <c r="U280" s="295"/>
      <c r="V280" s="117"/>
      <c r="W280" s="117"/>
      <c r="X280" s="117"/>
      <c r="Y280" s="295"/>
      <c r="Z280" s="295"/>
      <c r="AA280" s="295"/>
      <c r="AB280" s="295"/>
      <c r="AC280" s="295"/>
      <c r="AD280" s="295"/>
      <c r="AE280" s="295"/>
    </row>
    <row r="281" spans="1:31" x14ac:dyDescent="0.3">
      <c r="A281" s="295"/>
      <c r="B281" s="295"/>
      <c r="C281" s="295"/>
      <c r="D281" s="295"/>
      <c r="E281" s="295"/>
      <c r="F281" s="295"/>
      <c r="G281" s="295"/>
      <c r="H281" s="295"/>
      <c r="I281" s="295"/>
      <c r="J281" s="117"/>
      <c r="K281" s="117"/>
      <c r="L281" s="117"/>
      <c r="M281" s="117"/>
      <c r="N281" s="117"/>
      <c r="O281" s="117"/>
      <c r="P281" s="117"/>
      <c r="Q281" s="117"/>
      <c r="R281" s="117"/>
      <c r="S281" s="295"/>
      <c r="T281" s="295"/>
      <c r="U281" s="295"/>
      <c r="V281" s="117"/>
      <c r="W281" s="117"/>
      <c r="X281" s="117"/>
      <c r="Y281" s="295"/>
      <c r="Z281" s="295"/>
      <c r="AA281" s="295"/>
      <c r="AB281" s="295"/>
      <c r="AC281" s="295"/>
      <c r="AD281" s="295"/>
      <c r="AE281" s="295"/>
    </row>
    <row r="282" spans="1:31" x14ac:dyDescent="0.3">
      <c r="A282" s="295"/>
      <c r="B282" s="295"/>
      <c r="C282" s="295"/>
      <c r="D282" s="295"/>
      <c r="E282" s="295"/>
      <c r="F282" s="295"/>
      <c r="G282" s="295"/>
      <c r="H282" s="295"/>
      <c r="I282" s="295"/>
      <c r="J282" s="117"/>
      <c r="K282" s="117"/>
      <c r="L282" s="117"/>
      <c r="M282" s="117"/>
      <c r="N282" s="117"/>
      <c r="O282" s="117"/>
      <c r="P282" s="117"/>
      <c r="Q282" s="117"/>
      <c r="R282" s="117"/>
      <c r="S282" s="295"/>
      <c r="T282" s="295"/>
      <c r="U282" s="295"/>
      <c r="V282" s="117"/>
      <c r="W282" s="117"/>
      <c r="X282" s="117"/>
      <c r="Y282" s="295"/>
      <c r="Z282" s="295"/>
      <c r="AA282" s="295"/>
      <c r="AB282" s="295"/>
      <c r="AC282" s="295"/>
      <c r="AD282" s="295"/>
      <c r="AE282" s="295"/>
    </row>
    <row r="283" spans="1:31" x14ac:dyDescent="0.3">
      <c r="A283" s="295"/>
      <c r="B283" s="295"/>
      <c r="C283" s="295"/>
      <c r="D283" s="295"/>
      <c r="E283" s="295"/>
      <c r="F283" s="295"/>
      <c r="G283" s="295"/>
      <c r="H283" s="295"/>
      <c r="I283" s="295"/>
      <c r="J283" s="117"/>
      <c r="K283" s="117"/>
      <c r="L283" s="117"/>
      <c r="M283" s="117"/>
      <c r="N283" s="117"/>
      <c r="O283" s="117"/>
      <c r="P283" s="117"/>
      <c r="Q283" s="117"/>
      <c r="R283" s="117"/>
      <c r="S283" s="295"/>
      <c r="T283" s="295"/>
      <c r="U283" s="295"/>
      <c r="V283" s="117"/>
      <c r="W283" s="117"/>
      <c r="X283" s="117"/>
      <c r="Y283" s="295"/>
      <c r="Z283" s="295"/>
      <c r="AA283" s="295"/>
      <c r="AB283" s="295"/>
      <c r="AC283" s="295"/>
      <c r="AD283" s="295"/>
      <c r="AE283" s="295"/>
    </row>
    <row r="284" spans="1:31" x14ac:dyDescent="0.3">
      <c r="A284" s="295"/>
      <c r="B284" s="295"/>
      <c r="C284" s="295"/>
      <c r="D284" s="295"/>
      <c r="E284" s="295"/>
      <c r="F284" s="295"/>
      <c r="G284" s="295"/>
      <c r="H284" s="295"/>
      <c r="I284" s="295"/>
      <c r="J284" s="117"/>
      <c r="K284" s="117"/>
      <c r="L284" s="117"/>
      <c r="M284" s="117"/>
      <c r="N284" s="117"/>
      <c r="O284" s="117"/>
      <c r="P284" s="117"/>
      <c r="Q284" s="117"/>
      <c r="R284" s="117"/>
      <c r="S284" s="295"/>
      <c r="T284" s="295"/>
      <c r="U284" s="295"/>
      <c r="V284" s="117"/>
      <c r="W284" s="117"/>
      <c r="X284" s="117"/>
      <c r="Y284" s="295"/>
      <c r="Z284" s="295"/>
      <c r="AA284" s="295"/>
      <c r="AB284" s="295"/>
      <c r="AC284" s="295"/>
      <c r="AD284" s="295"/>
      <c r="AE284" s="295"/>
    </row>
    <row r="285" spans="1:31" x14ac:dyDescent="0.3">
      <c r="A285" s="295"/>
      <c r="B285" s="295"/>
      <c r="C285" s="295"/>
      <c r="D285" s="295"/>
      <c r="E285" s="295"/>
      <c r="F285" s="295"/>
      <c r="G285" s="295"/>
      <c r="H285" s="295"/>
      <c r="I285" s="295"/>
      <c r="J285" s="117"/>
      <c r="K285" s="117"/>
      <c r="L285" s="117"/>
      <c r="M285" s="117"/>
      <c r="N285" s="117"/>
      <c r="O285" s="117"/>
      <c r="P285" s="117"/>
      <c r="Q285" s="117"/>
      <c r="R285" s="117"/>
      <c r="S285" s="295"/>
      <c r="T285" s="295"/>
      <c r="U285" s="295"/>
      <c r="V285" s="117"/>
      <c r="W285" s="117"/>
      <c r="X285" s="117"/>
      <c r="Y285" s="295"/>
      <c r="Z285" s="295"/>
      <c r="AA285" s="295"/>
      <c r="AB285" s="295"/>
      <c r="AC285" s="295"/>
      <c r="AD285" s="295"/>
      <c r="AE285" s="295"/>
    </row>
    <row r="286" spans="1:31" x14ac:dyDescent="0.3">
      <c r="A286" s="295"/>
      <c r="B286" s="295"/>
      <c r="C286" s="295"/>
      <c r="D286" s="295"/>
      <c r="E286" s="295"/>
      <c r="F286" s="295"/>
      <c r="G286" s="295"/>
      <c r="H286" s="295"/>
      <c r="I286" s="295"/>
      <c r="J286" s="117"/>
      <c r="K286" s="117"/>
      <c r="L286" s="117"/>
      <c r="M286" s="117"/>
      <c r="N286" s="117"/>
      <c r="O286" s="117"/>
      <c r="P286" s="117"/>
      <c r="Q286" s="117"/>
      <c r="R286" s="117"/>
      <c r="S286" s="295"/>
      <c r="T286" s="295"/>
      <c r="U286" s="295"/>
      <c r="V286" s="117"/>
      <c r="W286" s="117"/>
      <c r="X286" s="117"/>
      <c r="Y286" s="295"/>
      <c r="Z286" s="295"/>
      <c r="AA286" s="295"/>
      <c r="AB286" s="295"/>
      <c r="AC286" s="295"/>
      <c r="AD286" s="295"/>
      <c r="AE286" s="295"/>
    </row>
    <row r="287" spans="1:31" x14ac:dyDescent="0.3">
      <c r="A287" s="295"/>
      <c r="B287" s="295"/>
      <c r="C287" s="295"/>
      <c r="D287" s="295"/>
      <c r="E287" s="295"/>
      <c r="F287" s="295"/>
      <c r="G287" s="295"/>
      <c r="H287" s="295"/>
      <c r="I287" s="295"/>
      <c r="J287" s="117"/>
      <c r="K287" s="117"/>
      <c r="L287" s="117"/>
      <c r="M287" s="117"/>
      <c r="N287" s="117"/>
      <c r="O287" s="117"/>
      <c r="P287" s="117"/>
      <c r="Q287" s="117"/>
      <c r="R287" s="117"/>
      <c r="S287" s="295"/>
      <c r="T287" s="295"/>
      <c r="U287" s="295"/>
      <c r="V287" s="117"/>
      <c r="W287" s="117"/>
      <c r="X287" s="117"/>
      <c r="Y287" s="295"/>
      <c r="Z287" s="295"/>
      <c r="AA287" s="295"/>
      <c r="AB287" s="295"/>
      <c r="AC287" s="295"/>
      <c r="AD287" s="295"/>
      <c r="AE287" s="295"/>
    </row>
    <row r="288" spans="1:31" x14ac:dyDescent="0.3">
      <c r="A288" s="295"/>
      <c r="B288" s="295"/>
      <c r="C288" s="295"/>
      <c r="D288" s="295"/>
      <c r="E288" s="295"/>
      <c r="F288" s="295"/>
      <c r="G288" s="295"/>
      <c r="H288" s="295"/>
      <c r="I288" s="295"/>
      <c r="J288" s="117"/>
      <c r="K288" s="117"/>
      <c r="L288" s="117"/>
      <c r="M288" s="117"/>
      <c r="N288" s="117"/>
      <c r="O288" s="117"/>
      <c r="P288" s="117"/>
      <c r="Q288" s="117"/>
      <c r="R288" s="117"/>
      <c r="S288" s="295"/>
      <c r="T288" s="295"/>
      <c r="U288" s="295"/>
      <c r="V288" s="117"/>
      <c r="W288" s="117"/>
      <c r="X288" s="117"/>
      <c r="Y288" s="295"/>
      <c r="Z288" s="295"/>
      <c r="AA288" s="295"/>
      <c r="AB288" s="295"/>
      <c r="AC288" s="295"/>
      <c r="AD288" s="295"/>
      <c r="AE288" s="295"/>
    </row>
    <row r="289" spans="1:31" x14ac:dyDescent="0.3">
      <c r="A289" s="295"/>
      <c r="B289" s="295"/>
      <c r="C289" s="295"/>
      <c r="D289" s="295"/>
      <c r="E289" s="295"/>
      <c r="F289" s="295"/>
      <c r="G289" s="295"/>
      <c r="H289" s="295"/>
      <c r="I289" s="295"/>
      <c r="J289" s="117"/>
      <c r="K289" s="117"/>
      <c r="L289" s="117"/>
      <c r="M289" s="117"/>
      <c r="N289" s="117"/>
      <c r="O289" s="117"/>
      <c r="P289" s="117"/>
      <c r="Q289" s="117"/>
      <c r="R289" s="117"/>
      <c r="S289" s="295"/>
      <c r="T289" s="295"/>
      <c r="U289" s="295"/>
      <c r="V289" s="117"/>
      <c r="W289" s="117"/>
      <c r="X289" s="117"/>
      <c r="Y289" s="295"/>
      <c r="Z289" s="295"/>
      <c r="AA289" s="295"/>
      <c r="AB289" s="295"/>
      <c r="AC289" s="295"/>
      <c r="AD289" s="295"/>
      <c r="AE289" s="295"/>
    </row>
    <row r="290" spans="1:31" x14ac:dyDescent="0.3">
      <c r="A290" s="295"/>
      <c r="B290" s="295"/>
      <c r="C290" s="295"/>
      <c r="D290" s="295"/>
      <c r="E290" s="295"/>
      <c r="F290" s="295"/>
      <c r="G290" s="295"/>
      <c r="H290" s="295"/>
      <c r="I290" s="295"/>
      <c r="J290" s="117"/>
      <c r="K290" s="117"/>
      <c r="L290" s="117"/>
      <c r="M290" s="117"/>
      <c r="N290" s="117"/>
      <c r="O290" s="117"/>
      <c r="P290" s="117"/>
      <c r="Q290" s="117"/>
      <c r="R290" s="117"/>
      <c r="S290" s="295"/>
      <c r="T290" s="295"/>
      <c r="U290" s="295"/>
      <c r="V290" s="117"/>
      <c r="W290" s="117"/>
      <c r="X290" s="117"/>
      <c r="Y290" s="295"/>
      <c r="Z290" s="295"/>
      <c r="AA290" s="295"/>
      <c r="AB290" s="295"/>
      <c r="AC290" s="295"/>
      <c r="AD290" s="295"/>
      <c r="AE290" s="295"/>
    </row>
    <row r="291" spans="1:31" x14ac:dyDescent="0.3">
      <c r="A291" s="295"/>
      <c r="B291" s="295"/>
      <c r="C291" s="295"/>
      <c r="D291" s="295"/>
      <c r="E291" s="295"/>
      <c r="F291" s="295"/>
      <c r="G291" s="295"/>
      <c r="H291" s="295"/>
      <c r="I291" s="295"/>
      <c r="J291" s="117"/>
      <c r="K291" s="117"/>
      <c r="L291" s="117"/>
      <c r="M291" s="117"/>
      <c r="N291" s="117"/>
      <c r="O291" s="117"/>
      <c r="P291" s="117"/>
      <c r="Q291" s="117"/>
      <c r="R291" s="117"/>
      <c r="S291" s="295"/>
      <c r="T291" s="295"/>
      <c r="U291" s="295"/>
      <c r="V291" s="117"/>
      <c r="W291" s="117"/>
      <c r="X291" s="117"/>
      <c r="Y291" s="295"/>
      <c r="Z291" s="295"/>
      <c r="AA291" s="295"/>
      <c r="AB291" s="295"/>
      <c r="AC291" s="295"/>
      <c r="AD291" s="295"/>
      <c r="AE291" s="295"/>
    </row>
    <row r="292" spans="1:31" x14ac:dyDescent="0.3">
      <c r="A292" s="295"/>
      <c r="B292" s="295"/>
      <c r="C292" s="295"/>
      <c r="D292" s="295"/>
      <c r="E292" s="295"/>
      <c r="F292" s="295"/>
      <c r="G292" s="295"/>
      <c r="H292" s="295"/>
      <c r="I292" s="295"/>
      <c r="J292" s="117"/>
      <c r="K292" s="117"/>
      <c r="L292" s="117"/>
      <c r="M292" s="117"/>
      <c r="N292" s="117"/>
      <c r="O292" s="117"/>
      <c r="P292" s="117"/>
      <c r="Q292" s="117"/>
      <c r="R292" s="117"/>
      <c r="S292" s="295"/>
      <c r="T292" s="295"/>
      <c r="U292" s="295"/>
      <c r="V292" s="117"/>
      <c r="W292" s="117"/>
      <c r="X292" s="117"/>
      <c r="Y292" s="295"/>
      <c r="Z292" s="295"/>
      <c r="AA292" s="295"/>
      <c r="AB292" s="295"/>
      <c r="AC292" s="295"/>
      <c r="AD292" s="295"/>
      <c r="AE292" s="295"/>
    </row>
    <row r="293" spans="1:31" x14ac:dyDescent="0.3">
      <c r="A293" s="295"/>
      <c r="B293" s="295"/>
      <c r="C293" s="295"/>
      <c r="D293" s="295"/>
      <c r="E293" s="295"/>
      <c r="F293" s="295"/>
      <c r="G293" s="295"/>
      <c r="H293" s="295"/>
      <c r="I293" s="295"/>
      <c r="J293" s="117"/>
      <c r="K293" s="117"/>
      <c r="L293" s="117"/>
      <c r="M293" s="117"/>
      <c r="N293" s="117"/>
      <c r="O293" s="117"/>
      <c r="P293" s="117"/>
      <c r="Q293" s="117"/>
      <c r="R293" s="117"/>
      <c r="S293" s="295"/>
      <c r="T293" s="295"/>
      <c r="U293" s="295"/>
      <c r="V293" s="117"/>
      <c r="W293" s="117"/>
      <c r="X293" s="117"/>
      <c r="Y293" s="295"/>
      <c r="Z293" s="295"/>
      <c r="AA293" s="295"/>
      <c r="AB293" s="295"/>
      <c r="AC293" s="295"/>
      <c r="AD293" s="295"/>
      <c r="AE293" s="295"/>
    </row>
    <row r="294" spans="1:31" x14ac:dyDescent="0.3">
      <c r="A294" s="295"/>
      <c r="B294" s="295"/>
      <c r="C294" s="295"/>
      <c r="D294" s="295"/>
      <c r="E294" s="295"/>
      <c r="F294" s="295"/>
      <c r="G294" s="295"/>
      <c r="H294" s="295"/>
      <c r="I294" s="295"/>
      <c r="J294" s="117"/>
      <c r="K294" s="117"/>
      <c r="L294" s="117"/>
      <c r="M294" s="117"/>
      <c r="N294" s="117"/>
      <c r="O294" s="117"/>
      <c r="P294" s="117"/>
      <c r="Q294" s="117"/>
      <c r="R294" s="117"/>
      <c r="S294" s="295"/>
      <c r="T294" s="295"/>
      <c r="U294" s="295"/>
      <c r="V294" s="117"/>
      <c r="W294" s="117"/>
      <c r="X294" s="117"/>
      <c r="Y294" s="295"/>
      <c r="Z294" s="295"/>
      <c r="AA294" s="295"/>
      <c r="AB294" s="295"/>
      <c r="AC294" s="295"/>
      <c r="AD294" s="295"/>
      <c r="AE294" s="295"/>
    </row>
    <row r="295" spans="1:31" x14ac:dyDescent="0.3">
      <c r="A295" s="295"/>
      <c r="B295" s="295"/>
      <c r="C295" s="295"/>
      <c r="D295" s="295"/>
      <c r="E295" s="295"/>
      <c r="F295" s="295"/>
      <c r="G295" s="295"/>
      <c r="H295" s="295"/>
      <c r="I295" s="295"/>
      <c r="J295" s="117"/>
      <c r="K295" s="117"/>
      <c r="L295" s="117"/>
      <c r="M295" s="117"/>
      <c r="N295" s="117"/>
      <c r="O295" s="117"/>
      <c r="P295" s="117"/>
      <c r="Q295" s="117"/>
      <c r="R295" s="117"/>
      <c r="S295" s="295"/>
      <c r="T295" s="295"/>
      <c r="U295" s="295"/>
      <c r="V295" s="117"/>
      <c r="W295" s="117"/>
      <c r="X295" s="117"/>
      <c r="Y295" s="295"/>
      <c r="Z295" s="295"/>
      <c r="AA295" s="295"/>
      <c r="AB295" s="295"/>
      <c r="AC295" s="295"/>
      <c r="AD295" s="295"/>
      <c r="AE295" s="295"/>
    </row>
    <row r="296" spans="1:31" x14ac:dyDescent="0.3">
      <c r="A296" s="295"/>
      <c r="B296" s="295"/>
      <c r="C296" s="295"/>
      <c r="D296" s="295"/>
      <c r="E296" s="295"/>
      <c r="F296" s="295"/>
      <c r="G296" s="295"/>
      <c r="H296" s="295"/>
      <c r="I296" s="295"/>
      <c r="J296" s="117"/>
      <c r="K296" s="117"/>
      <c r="L296" s="295"/>
      <c r="M296" s="117"/>
      <c r="N296" s="117"/>
      <c r="O296" s="117"/>
      <c r="P296" s="117"/>
      <c r="Q296" s="117"/>
      <c r="R296" s="117"/>
      <c r="S296" s="295"/>
      <c r="T296" s="295"/>
      <c r="U296" s="295"/>
      <c r="V296" s="117"/>
      <c r="W296" s="117"/>
      <c r="X296" s="117"/>
      <c r="Y296" s="295"/>
      <c r="Z296" s="295"/>
      <c r="AA296" s="295"/>
      <c r="AB296" s="295"/>
      <c r="AC296" s="295"/>
      <c r="AD296" s="295"/>
      <c r="AE296" s="295"/>
    </row>
    <row r="297" spans="1:31" x14ac:dyDescent="0.3">
      <c r="A297" s="295"/>
      <c r="B297" s="295"/>
      <c r="C297" s="295"/>
      <c r="D297" s="295"/>
      <c r="E297" s="295"/>
      <c r="F297" s="295"/>
      <c r="G297" s="295"/>
      <c r="H297" s="295"/>
      <c r="I297" s="295"/>
      <c r="J297" s="117"/>
      <c r="K297" s="117"/>
      <c r="L297" s="117"/>
      <c r="M297" s="117"/>
      <c r="N297" s="117"/>
      <c r="O297" s="117"/>
      <c r="P297" s="117"/>
      <c r="Q297" s="117"/>
      <c r="R297" s="117"/>
      <c r="S297" s="295"/>
      <c r="T297" s="295"/>
      <c r="U297" s="295"/>
      <c r="V297" s="117"/>
      <c r="W297" s="117"/>
      <c r="X297" s="117"/>
      <c r="Y297" s="295"/>
      <c r="Z297" s="295"/>
      <c r="AA297" s="295"/>
      <c r="AB297" s="295"/>
      <c r="AC297" s="295"/>
      <c r="AD297" s="295"/>
      <c r="AE297" s="295"/>
    </row>
    <row r="298" spans="1:31" x14ac:dyDescent="0.3">
      <c r="A298" s="295"/>
      <c r="B298" s="295"/>
      <c r="C298" s="295"/>
      <c r="D298" s="295"/>
      <c r="E298" s="295"/>
      <c r="F298" s="295"/>
      <c r="G298" s="295"/>
      <c r="H298" s="295"/>
      <c r="I298" s="295"/>
      <c r="J298" s="117"/>
      <c r="K298" s="117"/>
      <c r="L298" s="117"/>
      <c r="M298" s="117"/>
      <c r="N298" s="117"/>
      <c r="O298" s="117"/>
      <c r="P298" s="117"/>
      <c r="Q298" s="117"/>
      <c r="R298" s="117"/>
      <c r="S298" s="295"/>
      <c r="T298" s="295"/>
      <c r="U298" s="295"/>
      <c r="V298" s="117"/>
      <c r="W298" s="117"/>
      <c r="X298" s="117"/>
      <c r="Y298" s="295"/>
      <c r="Z298" s="295"/>
      <c r="AA298" s="295"/>
      <c r="AB298" s="295"/>
      <c r="AC298" s="295"/>
      <c r="AD298" s="295"/>
      <c r="AE298" s="295"/>
    </row>
    <row r="299" spans="1:31" x14ac:dyDescent="0.3">
      <c r="A299" s="295"/>
      <c r="B299" s="295"/>
      <c r="C299" s="295"/>
      <c r="D299" s="295"/>
      <c r="E299" s="295"/>
      <c r="F299" s="295"/>
      <c r="G299" s="295"/>
      <c r="H299" s="295"/>
      <c r="I299" s="295"/>
      <c r="J299" s="117"/>
      <c r="K299" s="117"/>
      <c r="L299" s="117"/>
      <c r="M299" s="117"/>
      <c r="N299" s="117"/>
      <c r="O299" s="117"/>
      <c r="P299" s="117"/>
      <c r="Q299" s="117"/>
      <c r="R299" s="117"/>
      <c r="S299" s="295"/>
      <c r="T299" s="295"/>
      <c r="U299" s="295"/>
      <c r="V299" s="117"/>
      <c r="W299" s="117"/>
      <c r="X299" s="117"/>
      <c r="Y299" s="295"/>
      <c r="Z299" s="295"/>
      <c r="AA299" s="295"/>
      <c r="AB299" s="295"/>
      <c r="AC299" s="295"/>
      <c r="AD299" s="295"/>
      <c r="AE299" s="295"/>
    </row>
    <row r="300" spans="1:31" x14ac:dyDescent="0.3">
      <c r="A300" s="295"/>
      <c r="B300" s="295"/>
      <c r="C300" s="295"/>
      <c r="D300" s="295"/>
      <c r="E300" s="295"/>
      <c r="F300" s="295"/>
      <c r="G300" s="295"/>
      <c r="H300" s="295"/>
      <c r="I300" s="295"/>
      <c r="J300" s="117"/>
      <c r="K300" s="117"/>
      <c r="L300" s="117"/>
      <c r="M300" s="117"/>
      <c r="N300" s="117"/>
      <c r="O300" s="117"/>
      <c r="P300" s="117"/>
      <c r="Q300" s="117"/>
      <c r="R300" s="117"/>
      <c r="S300" s="295"/>
      <c r="T300" s="295"/>
      <c r="U300" s="295"/>
      <c r="V300" s="117"/>
      <c r="W300" s="117"/>
      <c r="X300" s="117"/>
      <c r="Y300" s="295"/>
      <c r="Z300" s="295"/>
      <c r="AA300" s="295"/>
      <c r="AB300" s="295"/>
      <c r="AC300" s="295"/>
      <c r="AD300" s="295"/>
      <c r="AE300" s="295"/>
    </row>
    <row r="301" spans="1:31" x14ac:dyDescent="0.3">
      <c r="A301" s="295"/>
      <c r="B301" s="295"/>
      <c r="C301" s="295"/>
      <c r="D301" s="295"/>
      <c r="E301" s="295"/>
      <c r="F301" s="295"/>
      <c r="G301" s="295"/>
      <c r="H301" s="295"/>
      <c r="I301" s="295"/>
      <c r="J301" s="117"/>
      <c r="K301" s="117"/>
      <c r="L301" s="117"/>
      <c r="M301" s="117"/>
      <c r="N301" s="117"/>
      <c r="O301" s="117"/>
      <c r="P301" s="117"/>
      <c r="Q301" s="117"/>
      <c r="R301" s="117"/>
      <c r="S301" s="295"/>
      <c r="T301" s="295"/>
      <c r="U301" s="295"/>
      <c r="V301" s="117"/>
      <c r="W301" s="117"/>
      <c r="X301" s="117"/>
      <c r="Y301" s="295"/>
      <c r="Z301" s="295"/>
      <c r="AA301" s="295"/>
      <c r="AB301" s="295"/>
      <c r="AC301" s="295"/>
      <c r="AD301" s="295"/>
      <c r="AE301" s="295"/>
    </row>
    <row r="302" spans="1:31" x14ac:dyDescent="0.3">
      <c r="A302" s="295"/>
      <c r="B302" s="295"/>
      <c r="C302" s="295"/>
      <c r="D302" s="295"/>
      <c r="E302" s="295"/>
      <c r="F302" s="295"/>
      <c r="G302" s="295"/>
      <c r="H302" s="295"/>
      <c r="I302" s="295"/>
      <c r="J302" s="117"/>
      <c r="K302" s="117"/>
      <c r="L302" s="117"/>
      <c r="M302" s="117"/>
      <c r="N302" s="117"/>
      <c r="O302" s="117"/>
      <c r="P302" s="117"/>
      <c r="Q302" s="117"/>
      <c r="R302" s="117"/>
      <c r="S302" s="295"/>
      <c r="T302" s="295"/>
      <c r="U302" s="295"/>
      <c r="V302" s="117"/>
      <c r="W302" s="117"/>
      <c r="X302" s="117"/>
      <c r="Y302" s="295"/>
      <c r="Z302" s="295"/>
      <c r="AA302" s="295"/>
      <c r="AB302" s="295"/>
      <c r="AC302" s="295"/>
      <c r="AD302" s="295"/>
      <c r="AE302" s="295"/>
    </row>
    <row r="303" spans="1:31" x14ac:dyDescent="0.3">
      <c r="A303" s="295"/>
      <c r="B303" s="295"/>
      <c r="C303" s="295"/>
      <c r="D303" s="295"/>
      <c r="E303" s="295"/>
      <c r="F303" s="295"/>
      <c r="G303" s="295"/>
      <c r="H303" s="295"/>
      <c r="I303" s="295"/>
      <c r="J303" s="117"/>
      <c r="K303" s="117"/>
      <c r="L303" s="117"/>
      <c r="M303" s="117"/>
      <c r="N303" s="117"/>
      <c r="O303" s="117"/>
      <c r="P303" s="117"/>
      <c r="Q303" s="117"/>
      <c r="R303" s="117"/>
      <c r="S303" s="295"/>
      <c r="T303" s="295"/>
      <c r="U303" s="295"/>
      <c r="V303" s="117"/>
      <c r="W303" s="117"/>
      <c r="X303" s="117"/>
      <c r="Y303" s="295"/>
      <c r="Z303" s="295"/>
      <c r="AA303" s="295"/>
      <c r="AB303" s="295"/>
      <c r="AC303" s="295"/>
      <c r="AD303" s="295"/>
      <c r="AE303" s="295"/>
    </row>
    <row r="304" spans="1:31" x14ac:dyDescent="0.3">
      <c r="A304" s="295"/>
      <c r="B304" s="295"/>
      <c r="C304" s="295"/>
      <c r="D304" s="295"/>
      <c r="E304" s="295"/>
      <c r="F304" s="295"/>
      <c r="G304" s="295"/>
      <c r="H304" s="295"/>
      <c r="I304" s="295"/>
      <c r="J304" s="117"/>
      <c r="K304" s="117"/>
      <c r="L304" s="117"/>
      <c r="M304" s="117"/>
      <c r="N304" s="117"/>
      <c r="O304" s="117"/>
      <c r="P304" s="117"/>
      <c r="Q304" s="117"/>
      <c r="R304" s="117"/>
      <c r="S304" s="295"/>
      <c r="T304" s="295"/>
      <c r="U304" s="295"/>
      <c r="V304" s="117"/>
      <c r="W304" s="117"/>
      <c r="X304" s="117"/>
      <c r="Y304" s="295"/>
      <c r="Z304" s="295"/>
      <c r="AA304" s="295"/>
      <c r="AB304" s="295"/>
      <c r="AC304" s="295"/>
      <c r="AD304" s="295"/>
      <c r="AE304" s="295"/>
    </row>
    <row r="305" spans="1:31" x14ac:dyDescent="0.3">
      <c r="A305" s="295"/>
      <c r="B305" s="295"/>
      <c r="C305" s="295"/>
      <c r="D305" s="295"/>
      <c r="E305" s="295"/>
      <c r="F305" s="295"/>
      <c r="G305" s="295"/>
      <c r="H305" s="295"/>
      <c r="I305" s="295"/>
      <c r="J305" s="117"/>
      <c r="K305" s="117"/>
      <c r="L305" s="117"/>
      <c r="M305" s="117"/>
      <c r="N305" s="117"/>
      <c r="O305" s="117"/>
      <c r="P305" s="117"/>
      <c r="Q305" s="117"/>
      <c r="R305" s="117"/>
      <c r="S305" s="295"/>
      <c r="T305" s="295"/>
      <c r="U305" s="295"/>
      <c r="V305" s="117"/>
      <c r="W305" s="117"/>
      <c r="X305" s="117"/>
      <c r="Y305" s="295"/>
      <c r="Z305" s="295"/>
      <c r="AA305" s="295"/>
      <c r="AB305" s="295"/>
      <c r="AC305" s="295"/>
      <c r="AD305" s="295"/>
      <c r="AE305" s="295"/>
    </row>
    <row r="306" spans="1:31" x14ac:dyDescent="0.3">
      <c r="A306" s="295"/>
      <c r="B306" s="295"/>
      <c r="C306" s="295"/>
      <c r="D306" s="295"/>
      <c r="E306" s="295"/>
      <c r="F306" s="295"/>
      <c r="G306" s="295"/>
      <c r="H306" s="295"/>
      <c r="I306" s="295"/>
      <c r="J306" s="117"/>
      <c r="K306" s="117"/>
      <c r="L306" s="117"/>
      <c r="M306" s="117"/>
      <c r="N306" s="117"/>
      <c r="O306" s="117"/>
      <c r="P306" s="117"/>
      <c r="Q306" s="117"/>
      <c r="R306" s="117"/>
      <c r="S306" s="295"/>
      <c r="T306" s="295"/>
      <c r="U306" s="295"/>
      <c r="V306" s="117"/>
      <c r="W306" s="117"/>
      <c r="X306" s="117"/>
      <c r="Y306" s="295"/>
      <c r="Z306" s="295"/>
      <c r="AA306" s="295"/>
      <c r="AB306" s="295"/>
      <c r="AC306" s="295"/>
      <c r="AD306" s="295"/>
      <c r="AE306" s="295"/>
    </row>
    <row r="307" spans="1:31" x14ac:dyDescent="0.3">
      <c r="A307" s="295"/>
      <c r="B307" s="295"/>
      <c r="C307" s="295"/>
      <c r="D307" s="295"/>
      <c r="E307" s="295"/>
      <c r="F307" s="295"/>
      <c r="G307" s="295"/>
      <c r="H307" s="295"/>
      <c r="I307" s="295"/>
      <c r="J307" s="117"/>
      <c r="K307" s="117"/>
      <c r="L307" s="117"/>
      <c r="M307" s="117"/>
      <c r="N307" s="117"/>
      <c r="O307" s="117"/>
      <c r="P307" s="117"/>
      <c r="Q307" s="117"/>
      <c r="R307" s="117"/>
      <c r="S307" s="295"/>
      <c r="T307" s="295"/>
      <c r="U307" s="295"/>
      <c r="V307" s="117"/>
      <c r="W307" s="117"/>
      <c r="X307" s="117"/>
      <c r="Y307" s="295"/>
      <c r="Z307" s="295"/>
      <c r="AA307" s="295"/>
      <c r="AB307" s="295"/>
      <c r="AC307" s="295"/>
      <c r="AD307" s="295"/>
      <c r="AE307" s="295"/>
    </row>
    <row r="308" spans="1:31" x14ac:dyDescent="0.3">
      <c r="A308" s="295"/>
      <c r="B308" s="295"/>
      <c r="C308" s="295"/>
      <c r="D308" s="295"/>
      <c r="E308" s="295"/>
      <c r="F308" s="295"/>
      <c r="G308" s="295"/>
      <c r="H308" s="295"/>
      <c r="I308" s="295"/>
      <c r="J308" s="117"/>
      <c r="K308" s="117"/>
      <c r="L308" s="117"/>
      <c r="M308" s="117"/>
      <c r="N308" s="117"/>
      <c r="O308" s="117"/>
      <c r="P308" s="117"/>
      <c r="Q308" s="117"/>
      <c r="R308" s="117"/>
      <c r="S308" s="295"/>
      <c r="T308" s="295"/>
      <c r="U308" s="295"/>
      <c r="V308" s="117"/>
      <c r="W308" s="117"/>
      <c r="X308" s="117"/>
      <c r="Y308" s="295"/>
      <c r="Z308" s="295"/>
      <c r="AA308" s="295"/>
      <c r="AB308" s="295"/>
      <c r="AC308" s="295"/>
      <c r="AD308" s="295"/>
      <c r="AE308" s="295"/>
    </row>
    <row r="309" spans="1:31" x14ac:dyDescent="0.3">
      <c r="A309" s="295"/>
      <c r="B309" s="295"/>
      <c r="C309" s="295"/>
      <c r="D309" s="295"/>
      <c r="E309" s="295"/>
      <c r="F309" s="295"/>
      <c r="G309" s="295"/>
      <c r="H309" s="295"/>
      <c r="I309" s="295"/>
      <c r="J309" s="117"/>
      <c r="K309" s="117"/>
      <c r="L309" s="117"/>
      <c r="M309" s="117"/>
      <c r="N309" s="117"/>
      <c r="O309" s="117"/>
      <c r="P309" s="117"/>
      <c r="Q309" s="117"/>
      <c r="R309" s="117"/>
      <c r="S309" s="295"/>
      <c r="T309" s="295"/>
      <c r="U309" s="295"/>
      <c r="V309" s="117"/>
      <c r="W309" s="117"/>
      <c r="X309" s="117"/>
      <c r="Y309" s="295"/>
      <c r="Z309" s="295"/>
      <c r="AA309" s="295"/>
      <c r="AB309" s="295"/>
      <c r="AC309" s="295"/>
      <c r="AD309" s="295"/>
      <c r="AE309" s="295"/>
    </row>
    <row r="310" spans="1:31" x14ac:dyDescent="0.3">
      <c r="A310" s="295"/>
      <c r="B310" s="295"/>
      <c r="C310" s="295"/>
      <c r="D310" s="295"/>
      <c r="E310" s="295"/>
      <c r="F310" s="295"/>
      <c r="G310" s="295"/>
      <c r="H310" s="295"/>
      <c r="I310" s="295"/>
      <c r="J310" s="117"/>
      <c r="K310" s="117"/>
      <c r="L310" s="117"/>
      <c r="M310" s="117"/>
      <c r="N310" s="117"/>
      <c r="O310" s="117"/>
      <c r="P310" s="117"/>
      <c r="Q310" s="117"/>
      <c r="R310" s="117"/>
      <c r="S310" s="295"/>
      <c r="T310" s="295"/>
      <c r="U310" s="295"/>
      <c r="V310" s="117"/>
      <c r="W310" s="117"/>
      <c r="X310" s="117"/>
      <c r="Y310" s="295"/>
      <c r="Z310" s="295"/>
      <c r="AA310" s="295"/>
      <c r="AB310" s="295"/>
      <c r="AC310" s="295"/>
      <c r="AD310" s="295"/>
      <c r="AE310" s="295"/>
    </row>
    <row r="311" spans="1:31" x14ac:dyDescent="0.3">
      <c r="A311" s="295"/>
      <c r="B311" s="295"/>
      <c r="C311" s="295"/>
      <c r="D311" s="295"/>
      <c r="E311" s="295"/>
      <c r="F311" s="295"/>
      <c r="G311" s="295"/>
      <c r="H311" s="295"/>
      <c r="I311" s="295"/>
      <c r="J311" s="117"/>
      <c r="K311" s="117"/>
      <c r="L311" s="117"/>
      <c r="M311" s="117"/>
      <c r="N311" s="117"/>
      <c r="O311" s="117"/>
      <c r="P311" s="117"/>
      <c r="Q311" s="117"/>
      <c r="R311" s="117"/>
      <c r="S311" s="295"/>
      <c r="T311" s="295"/>
      <c r="U311" s="295"/>
      <c r="V311" s="117"/>
      <c r="W311" s="117"/>
      <c r="X311" s="117"/>
      <c r="Y311" s="295"/>
      <c r="Z311" s="295"/>
      <c r="AA311" s="295"/>
      <c r="AB311" s="295"/>
      <c r="AC311" s="295"/>
      <c r="AD311" s="295"/>
      <c r="AE311" s="295"/>
    </row>
    <row r="312" spans="1:31" x14ac:dyDescent="0.3">
      <c r="A312" s="295"/>
      <c r="B312" s="295"/>
      <c r="C312" s="295"/>
      <c r="D312" s="295"/>
      <c r="E312" s="295"/>
      <c r="F312" s="295"/>
      <c r="G312" s="295"/>
      <c r="H312" s="295"/>
      <c r="I312" s="295"/>
      <c r="J312" s="117"/>
      <c r="K312" s="117"/>
      <c r="L312" s="117"/>
      <c r="M312" s="117"/>
      <c r="N312" s="117"/>
      <c r="O312" s="117"/>
      <c r="P312" s="117"/>
      <c r="Q312" s="117"/>
      <c r="R312" s="117"/>
      <c r="S312" s="295"/>
      <c r="T312" s="295"/>
      <c r="U312" s="295"/>
      <c r="V312" s="117"/>
      <c r="W312" s="117"/>
      <c r="X312" s="117"/>
      <c r="Y312" s="295"/>
      <c r="Z312" s="295"/>
      <c r="AA312" s="295"/>
      <c r="AB312" s="295"/>
      <c r="AC312" s="295"/>
      <c r="AD312" s="295"/>
      <c r="AE312" s="295"/>
    </row>
    <row r="313" spans="1:31" x14ac:dyDescent="0.3">
      <c r="A313" s="295"/>
      <c r="B313" s="295"/>
      <c r="C313" s="295"/>
      <c r="D313" s="295"/>
      <c r="E313" s="295"/>
      <c r="F313" s="295"/>
      <c r="G313" s="295"/>
      <c r="H313" s="295"/>
      <c r="I313" s="295"/>
      <c r="J313" s="117"/>
      <c r="K313" s="117"/>
      <c r="L313" s="117"/>
      <c r="M313" s="117"/>
      <c r="N313" s="117"/>
      <c r="O313" s="117"/>
      <c r="P313" s="117"/>
      <c r="Q313" s="117"/>
      <c r="R313" s="117"/>
      <c r="S313" s="295"/>
      <c r="T313" s="295"/>
      <c r="U313" s="295"/>
      <c r="V313" s="117"/>
      <c r="W313" s="117"/>
      <c r="X313" s="117"/>
      <c r="Y313" s="295"/>
      <c r="Z313" s="295"/>
      <c r="AA313" s="295"/>
      <c r="AB313" s="295"/>
      <c r="AC313" s="295"/>
      <c r="AD313" s="295"/>
      <c r="AE313" s="295"/>
    </row>
    <row r="314" spans="1:31" x14ac:dyDescent="0.3">
      <c r="A314" s="295"/>
      <c r="B314" s="295"/>
      <c r="C314" s="295"/>
      <c r="D314" s="295"/>
      <c r="E314" s="295"/>
      <c r="F314" s="295"/>
      <c r="G314" s="295"/>
      <c r="H314" s="295"/>
      <c r="I314" s="295"/>
      <c r="J314" s="117"/>
      <c r="K314" s="117"/>
      <c r="L314" s="117"/>
      <c r="M314" s="117"/>
      <c r="N314" s="117"/>
      <c r="O314" s="117"/>
      <c r="P314" s="117"/>
      <c r="Q314" s="117"/>
      <c r="R314" s="117"/>
      <c r="S314" s="295"/>
      <c r="T314" s="295"/>
      <c r="U314" s="295"/>
      <c r="V314" s="117"/>
      <c r="W314" s="117"/>
      <c r="X314" s="117"/>
      <c r="Y314" s="295"/>
      <c r="Z314" s="295"/>
      <c r="AA314" s="295"/>
      <c r="AB314" s="295"/>
      <c r="AC314" s="295"/>
      <c r="AD314" s="295"/>
      <c r="AE314" s="295"/>
    </row>
    <row r="315" spans="1:31" x14ac:dyDescent="0.3">
      <c r="A315" s="295"/>
      <c r="B315" s="295"/>
      <c r="C315" s="295"/>
      <c r="D315" s="295"/>
      <c r="E315" s="295"/>
      <c r="F315" s="295"/>
      <c r="G315" s="295"/>
      <c r="H315" s="295"/>
      <c r="I315" s="295"/>
      <c r="J315" s="117"/>
      <c r="K315" s="117"/>
      <c r="L315" s="117"/>
      <c r="M315" s="117"/>
      <c r="N315" s="117"/>
      <c r="O315" s="117"/>
      <c r="P315" s="117"/>
      <c r="Q315" s="117"/>
      <c r="R315" s="117"/>
      <c r="S315" s="295"/>
      <c r="T315" s="295"/>
      <c r="U315" s="295"/>
      <c r="V315" s="117"/>
      <c r="W315" s="117"/>
      <c r="X315" s="117"/>
      <c r="Y315" s="295"/>
      <c r="Z315" s="295"/>
      <c r="AA315" s="295"/>
      <c r="AB315" s="295"/>
      <c r="AC315" s="295"/>
      <c r="AD315" s="295"/>
      <c r="AE315" s="295"/>
    </row>
    <row r="316" spans="1:31" x14ac:dyDescent="0.3">
      <c r="A316" s="295"/>
      <c r="B316" s="295"/>
      <c r="C316" s="295"/>
      <c r="D316" s="295"/>
      <c r="E316" s="295"/>
      <c r="F316" s="295"/>
      <c r="G316" s="295"/>
      <c r="H316" s="295"/>
      <c r="I316" s="295"/>
      <c r="J316" s="117"/>
      <c r="K316" s="117"/>
      <c r="L316" s="117"/>
      <c r="M316" s="117"/>
      <c r="N316" s="117"/>
      <c r="O316" s="117"/>
      <c r="P316" s="117"/>
      <c r="Q316" s="117"/>
      <c r="R316" s="117"/>
      <c r="S316" s="295"/>
      <c r="T316" s="295"/>
      <c r="U316" s="295"/>
      <c r="V316" s="117"/>
      <c r="W316" s="117"/>
      <c r="X316" s="117"/>
      <c r="Y316" s="295"/>
      <c r="Z316" s="295"/>
      <c r="AA316" s="295"/>
      <c r="AB316" s="295"/>
      <c r="AC316" s="295"/>
      <c r="AD316" s="295"/>
      <c r="AE316" s="295"/>
    </row>
    <row r="317" spans="1:31" x14ac:dyDescent="0.3">
      <c r="A317" s="295"/>
      <c r="B317" s="295"/>
      <c r="C317" s="295"/>
      <c r="D317" s="295"/>
      <c r="E317" s="295"/>
      <c r="F317" s="295"/>
      <c r="G317" s="295"/>
      <c r="H317" s="295"/>
      <c r="I317" s="295"/>
      <c r="J317" s="117"/>
      <c r="K317" s="117"/>
      <c r="L317" s="117"/>
      <c r="M317" s="117"/>
      <c r="N317" s="117"/>
      <c r="O317" s="117"/>
      <c r="P317" s="117"/>
      <c r="Q317" s="117"/>
      <c r="R317" s="117"/>
      <c r="S317" s="295"/>
      <c r="T317" s="295"/>
      <c r="U317" s="295"/>
      <c r="V317" s="117"/>
      <c r="W317" s="117"/>
      <c r="X317" s="117"/>
      <c r="Y317" s="295"/>
      <c r="Z317" s="295"/>
      <c r="AA317" s="295"/>
      <c r="AB317" s="295"/>
      <c r="AC317" s="295"/>
      <c r="AD317" s="295"/>
      <c r="AE317" s="295"/>
    </row>
    <row r="318" spans="1:31" x14ac:dyDescent="0.3">
      <c r="A318" s="295"/>
      <c r="B318" s="295"/>
      <c r="C318" s="295"/>
      <c r="D318" s="295"/>
      <c r="E318" s="295"/>
      <c r="F318" s="295"/>
      <c r="G318" s="295"/>
      <c r="H318" s="295"/>
      <c r="I318" s="295"/>
      <c r="J318" s="117"/>
      <c r="K318" s="117"/>
      <c r="L318" s="117"/>
      <c r="M318" s="117"/>
      <c r="N318" s="117"/>
      <c r="O318" s="117"/>
      <c r="P318" s="117"/>
      <c r="Q318" s="117"/>
      <c r="R318" s="117"/>
      <c r="S318" s="295"/>
      <c r="T318" s="295"/>
      <c r="U318" s="295"/>
      <c r="V318" s="117"/>
      <c r="W318" s="117"/>
      <c r="X318" s="117"/>
      <c r="Y318" s="295"/>
      <c r="Z318" s="295"/>
      <c r="AA318" s="295"/>
      <c r="AB318" s="295"/>
      <c r="AC318" s="295"/>
      <c r="AD318" s="295"/>
      <c r="AE318" s="295"/>
    </row>
    <row r="319" spans="1:31" x14ac:dyDescent="0.3">
      <c r="A319" s="295"/>
      <c r="B319" s="295"/>
      <c r="C319" s="295"/>
      <c r="D319" s="295"/>
      <c r="E319" s="295"/>
      <c r="F319" s="295"/>
      <c r="G319" s="295"/>
      <c r="H319" s="295"/>
      <c r="I319" s="295"/>
      <c r="J319" s="117"/>
      <c r="K319" s="117"/>
      <c r="L319" s="117"/>
      <c r="M319" s="117"/>
      <c r="N319" s="117"/>
      <c r="O319" s="117"/>
      <c r="P319" s="117"/>
      <c r="Q319" s="117"/>
      <c r="R319" s="117"/>
      <c r="S319" s="295"/>
      <c r="T319" s="295"/>
      <c r="U319" s="295"/>
      <c r="V319" s="117"/>
      <c r="W319" s="117"/>
      <c r="X319" s="117"/>
      <c r="Y319" s="295"/>
      <c r="Z319" s="295"/>
      <c r="AA319" s="295"/>
      <c r="AB319" s="295"/>
      <c r="AC319" s="295"/>
      <c r="AD319" s="295"/>
      <c r="AE319" s="295"/>
    </row>
    <row r="320" spans="1:31" x14ac:dyDescent="0.3">
      <c r="A320" s="295"/>
      <c r="B320" s="295"/>
      <c r="C320" s="295"/>
      <c r="D320" s="295"/>
      <c r="E320" s="295"/>
      <c r="F320" s="295"/>
      <c r="G320" s="295"/>
      <c r="H320" s="295"/>
      <c r="I320" s="295"/>
      <c r="J320" s="117"/>
      <c r="K320" s="117"/>
      <c r="L320" s="117"/>
      <c r="M320" s="117"/>
      <c r="N320" s="117"/>
      <c r="O320" s="117"/>
      <c r="P320" s="117"/>
      <c r="Q320" s="117"/>
      <c r="R320" s="117"/>
      <c r="S320" s="295"/>
      <c r="T320" s="295"/>
      <c r="U320" s="295"/>
      <c r="V320" s="117"/>
      <c r="W320" s="117"/>
      <c r="X320" s="117"/>
      <c r="Y320" s="295"/>
      <c r="Z320" s="295"/>
      <c r="AA320" s="295"/>
      <c r="AB320" s="295"/>
      <c r="AC320" s="295"/>
      <c r="AD320" s="295"/>
      <c r="AE320" s="295"/>
    </row>
    <row r="321" spans="1:31" x14ac:dyDescent="0.3">
      <c r="A321" s="295"/>
      <c r="B321" s="295"/>
      <c r="C321" s="295"/>
      <c r="D321" s="295"/>
      <c r="E321" s="295"/>
      <c r="F321" s="295"/>
      <c r="G321" s="295"/>
      <c r="H321" s="295"/>
      <c r="I321" s="295"/>
      <c r="J321" s="117"/>
      <c r="K321" s="117"/>
      <c r="L321" s="117"/>
      <c r="M321" s="117"/>
      <c r="N321" s="117"/>
      <c r="O321" s="117"/>
      <c r="P321" s="117"/>
      <c r="Q321" s="117"/>
      <c r="R321" s="117"/>
      <c r="S321" s="295"/>
      <c r="T321" s="295"/>
      <c r="U321" s="295"/>
      <c r="V321" s="117"/>
      <c r="W321" s="117"/>
      <c r="X321" s="117"/>
      <c r="Y321" s="295"/>
      <c r="Z321" s="295"/>
      <c r="AA321" s="295"/>
      <c r="AB321" s="295"/>
      <c r="AC321" s="295"/>
      <c r="AD321" s="295"/>
      <c r="AE321" s="295"/>
    </row>
    <row r="322" spans="1:31" x14ac:dyDescent="0.3">
      <c r="A322" s="295"/>
      <c r="B322" s="295"/>
      <c r="C322" s="295"/>
      <c r="D322" s="295"/>
      <c r="E322" s="295"/>
      <c r="F322" s="295"/>
      <c r="G322" s="295"/>
      <c r="H322" s="295"/>
      <c r="I322" s="295"/>
      <c r="J322" s="117"/>
      <c r="K322" s="117"/>
      <c r="L322" s="117"/>
      <c r="M322" s="117"/>
      <c r="N322" s="117"/>
      <c r="O322" s="117"/>
      <c r="P322" s="117"/>
      <c r="Q322" s="117"/>
      <c r="R322" s="117"/>
      <c r="S322" s="295"/>
      <c r="T322" s="295"/>
      <c r="U322" s="295"/>
      <c r="V322" s="117"/>
      <c r="W322" s="117"/>
      <c r="X322" s="117"/>
      <c r="Y322" s="295"/>
      <c r="Z322" s="295"/>
      <c r="AA322" s="295"/>
      <c r="AB322" s="295"/>
      <c r="AC322" s="295"/>
      <c r="AD322" s="295"/>
      <c r="AE322" s="295"/>
    </row>
    <row r="323" spans="1:31" x14ac:dyDescent="0.3">
      <c r="A323" s="295"/>
      <c r="B323" s="295"/>
      <c r="C323" s="295"/>
      <c r="D323" s="295"/>
      <c r="E323" s="295"/>
      <c r="F323" s="295"/>
      <c r="G323" s="295"/>
      <c r="H323" s="295"/>
      <c r="I323" s="295"/>
      <c r="J323" s="117"/>
      <c r="K323" s="117"/>
      <c r="L323" s="117"/>
      <c r="M323" s="117"/>
      <c r="N323" s="117"/>
      <c r="O323" s="117"/>
      <c r="P323" s="117"/>
      <c r="Q323" s="117"/>
      <c r="R323" s="117"/>
      <c r="S323" s="295"/>
      <c r="T323" s="295"/>
      <c r="U323" s="295"/>
      <c r="V323" s="117"/>
      <c r="W323" s="117"/>
      <c r="X323" s="117"/>
      <c r="Y323" s="295"/>
      <c r="Z323" s="295"/>
      <c r="AA323" s="295"/>
      <c r="AB323" s="295"/>
      <c r="AC323" s="295"/>
      <c r="AD323" s="295"/>
      <c r="AE323" s="295"/>
    </row>
    <row r="324" spans="1:31" x14ac:dyDescent="0.3">
      <c r="A324" s="295"/>
      <c r="B324" s="295"/>
      <c r="C324" s="295"/>
      <c r="D324" s="295"/>
      <c r="E324" s="295"/>
      <c r="F324" s="295"/>
      <c r="G324" s="295"/>
      <c r="H324" s="295"/>
      <c r="I324" s="295"/>
      <c r="J324" s="117"/>
      <c r="K324" s="117"/>
      <c r="L324" s="117"/>
      <c r="M324" s="117"/>
      <c r="N324" s="117"/>
      <c r="O324" s="117"/>
      <c r="P324" s="117"/>
      <c r="Q324" s="117"/>
      <c r="R324" s="117"/>
      <c r="S324" s="295"/>
      <c r="T324" s="295"/>
      <c r="U324" s="295"/>
      <c r="V324" s="117"/>
      <c r="W324" s="117"/>
      <c r="X324" s="117"/>
      <c r="Y324" s="295"/>
      <c r="Z324" s="295"/>
      <c r="AA324" s="295"/>
      <c r="AB324" s="295"/>
      <c r="AC324" s="295"/>
      <c r="AD324" s="295"/>
      <c r="AE324" s="295"/>
    </row>
    <row r="325" spans="1:31" x14ac:dyDescent="0.3">
      <c r="A325" s="295"/>
      <c r="B325" s="295"/>
      <c r="C325" s="295"/>
      <c r="D325" s="295"/>
      <c r="E325" s="295"/>
      <c r="F325" s="295"/>
      <c r="G325" s="295"/>
      <c r="H325" s="295"/>
      <c r="I325" s="295"/>
      <c r="J325" s="117"/>
      <c r="K325" s="117"/>
      <c r="L325" s="117"/>
      <c r="M325" s="117"/>
      <c r="N325" s="117"/>
      <c r="O325" s="117"/>
      <c r="P325" s="117"/>
      <c r="Q325" s="117"/>
      <c r="R325" s="117"/>
      <c r="S325" s="295"/>
      <c r="T325" s="295"/>
      <c r="U325" s="295"/>
      <c r="V325" s="117"/>
      <c r="W325" s="117"/>
      <c r="X325" s="117"/>
      <c r="Y325" s="295"/>
      <c r="Z325" s="295"/>
      <c r="AA325" s="295"/>
      <c r="AB325" s="295"/>
      <c r="AC325" s="295"/>
      <c r="AD325" s="295"/>
      <c r="AE325" s="295"/>
    </row>
    <row r="326" spans="1:31" x14ac:dyDescent="0.3">
      <c r="A326" s="295"/>
      <c r="B326" s="295"/>
      <c r="C326" s="295"/>
      <c r="D326" s="295"/>
      <c r="E326" s="295"/>
      <c r="F326" s="295"/>
      <c r="G326" s="295"/>
      <c r="H326" s="295"/>
      <c r="I326" s="295"/>
      <c r="J326" s="117"/>
      <c r="K326" s="117"/>
      <c r="L326" s="117"/>
      <c r="M326" s="117"/>
      <c r="N326" s="117"/>
      <c r="O326" s="117"/>
      <c r="P326" s="117"/>
      <c r="Q326" s="117"/>
      <c r="R326" s="117"/>
      <c r="S326" s="295"/>
      <c r="T326" s="295"/>
      <c r="U326" s="295"/>
      <c r="V326" s="117"/>
      <c r="W326" s="117"/>
      <c r="X326" s="117"/>
      <c r="Y326" s="295"/>
      <c r="Z326" s="295"/>
      <c r="AA326" s="295"/>
      <c r="AB326" s="295"/>
      <c r="AC326" s="295"/>
      <c r="AD326" s="295"/>
      <c r="AE326" s="295"/>
    </row>
    <row r="327" spans="1:31" x14ac:dyDescent="0.3">
      <c r="A327" s="295"/>
      <c r="B327" s="295"/>
      <c r="C327" s="295"/>
      <c r="D327" s="295"/>
      <c r="E327" s="295"/>
      <c r="F327" s="295"/>
      <c r="G327" s="295"/>
      <c r="H327" s="295"/>
      <c r="I327" s="295"/>
      <c r="J327" s="117"/>
      <c r="K327" s="117"/>
      <c r="L327" s="117"/>
      <c r="M327" s="117"/>
      <c r="N327" s="117"/>
      <c r="O327" s="117"/>
      <c r="P327" s="117"/>
      <c r="Q327" s="117"/>
      <c r="R327" s="117"/>
      <c r="S327" s="295"/>
      <c r="T327" s="295"/>
      <c r="U327" s="295"/>
      <c r="V327" s="117"/>
      <c r="W327" s="117"/>
      <c r="X327" s="117"/>
      <c r="Y327" s="295"/>
      <c r="Z327" s="295"/>
      <c r="AA327" s="295"/>
      <c r="AB327" s="295"/>
      <c r="AC327" s="295"/>
      <c r="AD327" s="295"/>
      <c r="AE327" s="295"/>
    </row>
    <row r="328" spans="1:31" x14ac:dyDescent="0.3">
      <c r="A328" s="295"/>
      <c r="B328" s="295"/>
      <c r="C328" s="295"/>
      <c r="D328" s="295"/>
      <c r="E328" s="295"/>
      <c r="F328" s="295"/>
      <c r="G328" s="295"/>
      <c r="H328" s="295"/>
      <c r="I328" s="295"/>
      <c r="J328" s="117"/>
      <c r="K328" s="117"/>
      <c r="L328" s="117"/>
      <c r="M328" s="117"/>
      <c r="N328" s="117"/>
      <c r="O328" s="117"/>
      <c r="P328" s="117"/>
      <c r="Q328" s="117"/>
      <c r="R328" s="117"/>
      <c r="S328" s="295"/>
      <c r="T328" s="295"/>
      <c r="U328" s="295"/>
      <c r="V328" s="117"/>
      <c r="W328" s="117"/>
      <c r="X328" s="117"/>
      <c r="Y328" s="295"/>
      <c r="Z328" s="295"/>
      <c r="AA328" s="295"/>
      <c r="AB328" s="295"/>
      <c r="AC328" s="295"/>
      <c r="AD328" s="295"/>
      <c r="AE328" s="295"/>
    </row>
    <row r="329" spans="1:31" x14ac:dyDescent="0.3">
      <c r="A329" s="295"/>
      <c r="B329" s="295"/>
      <c r="C329" s="295"/>
      <c r="D329" s="295"/>
      <c r="E329" s="295"/>
      <c r="F329" s="295"/>
      <c r="G329" s="295"/>
      <c r="H329" s="295"/>
      <c r="I329" s="295"/>
      <c r="J329" s="117"/>
      <c r="K329" s="117"/>
      <c r="L329" s="117"/>
      <c r="M329" s="117"/>
      <c r="N329" s="117"/>
      <c r="O329" s="117"/>
      <c r="P329" s="117"/>
      <c r="Q329" s="117"/>
      <c r="R329" s="117"/>
      <c r="S329" s="295"/>
      <c r="T329" s="295"/>
      <c r="U329" s="295"/>
      <c r="V329" s="117"/>
      <c r="W329" s="117"/>
      <c r="X329" s="117"/>
      <c r="Y329" s="295"/>
      <c r="Z329" s="295"/>
      <c r="AA329" s="295"/>
      <c r="AB329" s="295"/>
      <c r="AC329" s="295"/>
      <c r="AD329" s="295"/>
      <c r="AE329" s="295"/>
    </row>
    <row r="330" spans="1:31" x14ac:dyDescent="0.3">
      <c r="A330" s="295"/>
      <c r="B330" s="295"/>
      <c r="C330" s="295"/>
      <c r="D330" s="295"/>
      <c r="E330" s="295"/>
      <c r="F330" s="295"/>
      <c r="G330" s="295"/>
      <c r="H330" s="295"/>
      <c r="I330" s="295"/>
      <c r="J330" s="117"/>
      <c r="K330" s="117"/>
      <c r="L330" s="117"/>
      <c r="M330" s="117"/>
      <c r="N330" s="117"/>
      <c r="O330" s="117"/>
      <c r="P330" s="117"/>
      <c r="Q330" s="117"/>
      <c r="R330" s="117"/>
      <c r="S330" s="295"/>
      <c r="T330" s="295"/>
      <c r="U330" s="295"/>
      <c r="V330" s="117"/>
      <c r="W330" s="117"/>
      <c r="X330" s="117"/>
      <c r="Y330" s="295"/>
      <c r="Z330" s="295"/>
      <c r="AA330" s="295"/>
      <c r="AB330" s="295"/>
      <c r="AC330" s="295"/>
      <c r="AD330" s="295"/>
      <c r="AE330" s="295"/>
    </row>
    <row r="331" spans="1:31" x14ac:dyDescent="0.3">
      <c r="A331" s="295"/>
      <c r="B331" s="295"/>
      <c r="C331" s="295"/>
      <c r="D331" s="295"/>
      <c r="E331" s="295"/>
      <c r="F331" s="295"/>
      <c r="G331" s="295"/>
      <c r="H331" s="295"/>
      <c r="I331" s="295"/>
      <c r="J331" s="117"/>
      <c r="K331" s="117"/>
      <c r="L331" s="117"/>
      <c r="M331" s="117"/>
      <c r="N331" s="117"/>
      <c r="O331" s="117"/>
      <c r="P331" s="117"/>
      <c r="Q331" s="117"/>
      <c r="R331" s="117"/>
      <c r="S331" s="295"/>
      <c r="T331" s="295"/>
      <c r="U331" s="295"/>
      <c r="V331" s="117"/>
      <c r="W331" s="117"/>
      <c r="X331" s="117"/>
      <c r="Y331" s="295"/>
      <c r="Z331" s="295"/>
      <c r="AA331" s="295"/>
      <c r="AB331" s="295"/>
      <c r="AC331" s="295"/>
      <c r="AD331" s="295"/>
      <c r="AE331" s="295"/>
    </row>
    <row r="332" spans="1:31" x14ac:dyDescent="0.3">
      <c r="A332" s="295"/>
      <c r="B332" s="295"/>
      <c r="C332" s="295"/>
      <c r="D332" s="295"/>
      <c r="E332" s="295"/>
      <c r="F332" s="295"/>
      <c r="G332" s="295"/>
      <c r="H332" s="295"/>
      <c r="I332" s="295"/>
      <c r="J332" s="117"/>
      <c r="K332" s="117"/>
      <c r="L332" s="117"/>
      <c r="M332" s="117"/>
      <c r="N332" s="117"/>
      <c r="O332" s="117"/>
      <c r="P332" s="117"/>
      <c r="Q332" s="117"/>
      <c r="R332" s="117"/>
      <c r="S332" s="295"/>
      <c r="T332" s="295"/>
      <c r="U332" s="295"/>
      <c r="V332" s="117"/>
      <c r="W332" s="117"/>
      <c r="X332" s="117"/>
      <c r="Y332" s="295"/>
      <c r="Z332" s="295"/>
      <c r="AA332" s="295"/>
      <c r="AB332" s="295"/>
      <c r="AC332" s="295"/>
      <c r="AD332" s="295"/>
      <c r="AE332" s="295"/>
    </row>
    <row r="333" spans="1:31" x14ac:dyDescent="0.3">
      <c r="A333" s="295"/>
      <c r="B333" s="295"/>
      <c r="C333" s="295"/>
      <c r="D333" s="295"/>
      <c r="E333" s="295"/>
      <c r="F333" s="295"/>
      <c r="G333" s="295"/>
      <c r="H333" s="295"/>
      <c r="I333" s="295"/>
      <c r="J333" s="117"/>
      <c r="K333" s="117"/>
      <c r="L333" s="117"/>
      <c r="M333" s="117"/>
      <c r="N333" s="117"/>
      <c r="O333" s="117"/>
      <c r="P333" s="117"/>
      <c r="Q333" s="117"/>
      <c r="R333" s="117"/>
      <c r="S333" s="295"/>
      <c r="T333" s="295"/>
      <c r="U333" s="295"/>
      <c r="V333" s="117"/>
      <c r="W333" s="117"/>
      <c r="X333" s="117"/>
      <c r="Y333" s="295"/>
      <c r="Z333" s="295"/>
      <c r="AA333" s="295"/>
      <c r="AB333" s="295"/>
      <c r="AC333" s="295"/>
      <c r="AD333" s="295"/>
      <c r="AE333" s="295"/>
    </row>
    <row r="334" spans="1:31" x14ac:dyDescent="0.3">
      <c r="A334" s="295"/>
      <c r="B334" s="295"/>
      <c r="C334" s="295"/>
      <c r="D334" s="295"/>
      <c r="E334" s="295"/>
      <c r="F334" s="295"/>
      <c r="G334" s="295"/>
      <c r="H334" s="295"/>
      <c r="I334" s="295"/>
      <c r="J334" s="117"/>
      <c r="K334" s="117"/>
      <c r="L334" s="117"/>
      <c r="M334" s="117"/>
      <c r="N334" s="117"/>
      <c r="O334" s="117"/>
      <c r="P334" s="117"/>
      <c r="Q334" s="117"/>
      <c r="R334" s="117"/>
      <c r="S334" s="295"/>
      <c r="T334" s="295"/>
      <c r="U334" s="295"/>
      <c r="V334" s="117"/>
      <c r="W334" s="117"/>
      <c r="X334" s="117"/>
      <c r="Y334" s="295"/>
      <c r="Z334" s="295"/>
      <c r="AA334" s="295"/>
      <c r="AB334" s="295"/>
      <c r="AC334" s="295"/>
      <c r="AD334" s="295"/>
      <c r="AE334" s="295"/>
    </row>
    <row r="335" spans="1:31" x14ac:dyDescent="0.3">
      <c r="A335" s="295"/>
      <c r="B335" s="295"/>
      <c r="C335" s="295"/>
      <c r="D335" s="295"/>
      <c r="E335" s="295"/>
      <c r="F335" s="295"/>
      <c r="G335" s="295"/>
      <c r="H335" s="295"/>
      <c r="I335" s="295"/>
      <c r="J335" s="117"/>
      <c r="K335" s="117"/>
      <c r="L335" s="117"/>
      <c r="M335" s="117"/>
      <c r="N335" s="117"/>
      <c r="O335" s="117"/>
      <c r="P335" s="117"/>
      <c r="Q335" s="117"/>
      <c r="R335" s="117"/>
      <c r="S335" s="295"/>
      <c r="T335" s="295"/>
      <c r="U335" s="295"/>
      <c r="V335" s="117"/>
      <c r="W335" s="117"/>
      <c r="X335" s="117"/>
      <c r="Y335" s="295"/>
      <c r="Z335" s="295"/>
      <c r="AA335" s="295"/>
      <c r="AB335" s="295"/>
      <c r="AC335" s="295"/>
      <c r="AD335" s="295"/>
      <c r="AE335" s="295"/>
    </row>
    <row r="336" spans="1:31" x14ac:dyDescent="0.3">
      <c r="A336" s="295"/>
      <c r="B336" s="295"/>
      <c r="C336" s="295"/>
      <c r="D336" s="295"/>
      <c r="E336" s="295"/>
      <c r="F336" s="295"/>
      <c r="G336" s="295"/>
      <c r="H336" s="295"/>
      <c r="I336" s="295"/>
      <c r="J336" s="117"/>
      <c r="K336" s="117"/>
      <c r="L336" s="117"/>
      <c r="M336" s="117"/>
      <c r="N336" s="117"/>
      <c r="O336" s="117"/>
      <c r="P336" s="117"/>
      <c r="Q336" s="117"/>
      <c r="R336" s="117"/>
      <c r="S336" s="295"/>
      <c r="T336" s="295"/>
      <c r="U336" s="295"/>
      <c r="V336" s="117"/>
      <c r="W336" s="117"/>
      <c r="X336" s="117"/>
      <c r="Y336" s="295"/>
      <c r="Z336" s="295"/>
      <c r="AA336" s="295"/>
      <c r="AB336" s="295"/>
      <c r="AC336" s="295"/>
      <c r="AD336" s="295"/>
      <c r="AE336" s="295"/>
    </row>
    <row r="337" spans="1:31" x14ac:dyDescent="0.3">
      <c r="A337" s="295"/>
      <c r="B337" s="295"/>
      <c r="C337" s="295"/>
      <c r="D337" s="295"/>
      <c r="E337" s="295"/>
      <c r="F337" s="295"/>
      <c r="G337" s="295"/>
      <c r="H337" s="295"/>
      <c r="I337" s="295"/>
      <c r="J337" s="117"/>
      <c r="K337" s="117"/>
      <c r="L337" s="117"/>
      <c r="M337" s="117"/>
      <c r="N337" s="117"/>
      <c r="O337" s="117"/>
      <c r="P337" s="117"/>
      <c r="Q337" s="117"/>
      <c r="R337" s="117"/>
      <c r="S337" s="295"/>
      <c r="T337" s="295"/>
      <c r="U337" s="295"/>
      <c r="V337" s="117"/>
      <c r="W337" s="117"/>
      <c r="X337" s="117"/>
      <c r="Y337" s="295"/>
      <c r="Z337" s="295"/>
      <c r="AA337" s="295"/>
      <c r="AB337" s="295"/>
      <c r="AC337" s="295"/>
      <c r="AD337" s="295"/>
      <c r="AE337" s="295"/>
    </row>
    <row r="338" spans="1:31" x14ac:dyDescent="0.3">
      <c r="A338" s="295"/>
      <c r="B338" s="295"/>
      <c r="C338" s="295"/>
      <c r="D338" s="295"/>
      <c r="E338" s="295"/>
      <c r="F338" s="295"/>
      <c r="G338" s="295"/>
      <c r="H338" s="295"/>
      <c r="I338" s="295"/>
      <c r="J338" s="117"/>
      <c r="K338" s="117"/>
      <c r="L338" s="117"/>
      <c r="M338" s="117"/>
      <c r="N338" s="117"/>
      <c r="O338" s="117"/>
      <c r="P338" s="117"/>
      <c r="Q338" s="117"/>
      <c r="R338" s="117"/>
      <c r="S338" s="295"/>
      <c r="T338" s="295"/>
      <c r="U338" s="295"/>
      <c r="V338" s="117"/>
      <c r="W338" s="117"/>
      <c r="X338" s="117"/>
      <c r="Y338" s="295"/>
      <c r="Z338" s="295"/>
      <c r="AA338" s="295"/>
      <c r="AB338" s="295"/>
      <c r="AC338" s="295"/>
      <c r="AD338" s="295"/>
      <c r="AE338" s="295"/>
    </row>
    <row r="339" spans="1:31" x14ac:dyDescent="0.3">
      <c r="A339" s="295"/>
      <c r="B339" s="295"/>
      <c r="C339" s="295"/>
      <c r="D339" s="295"/>
      <c r="E339" s="295"/>
      <c r="F339" s="295"/>
      <c r="G339" s="295"/>
      <c r="H339" s="295"/>
      <c r="I339" s="295"/>
      <c r="J339" s="117"/>
      <c r="K339" s="117"/>
      <c r="L339" s="117"/>
      <c r="M339" s="117"/>
      <c r="N339" s="117"/>
      <c r="O339" s="117"/>
      <c r="P339" s="117"/>
      <c r="Q339" s="117"/>
      <c r="R339" s="117"/>
      <c r="S339" s="295"/>
      <c r="T339" s="295"/>
      <c r="U339" s="295"/>
      <c r="V339" s="117"/>
      <c r="W339" s="117"/>
      <c r="X339" s="117"/>
      <c r="Y339" s="295"/>
      <c r="Z339" s="295"/>
      <c r="AA339" s="295"/>
      <c r="AB339" s="295"/>
      <c r="AC339" s="295"/>
      <c r="AD339" s="295"/>
      <c r="AE339" s="295"/>
    </row>
    <row r="340" spans="1:31" x14ac:dyDescent="0.3">
      <c r="A340" s="295"/>
      <c r="B340" s="295"/>
      <c r="C340" s="295"/>
      <c r="D340" s="295"/>
      <c r="E340" s="295"/>
      <c r="F340" s="295"/>
      <c r="G340" s="295"/>
      <c r="H340" s="295"/>
      <c r="I340" s="295"/>
      <c r="J340" s="117"/>
      <c r="K340" s="117"/>
      <c r="L340" s="117"/>
      <c r="M340" s="117"/>
      <c r="N340" s="117"/>
      <c r="O340" s="117"/>
      <c r="P340" s="117"/>
      <c r="Q340" s="117"/>
      <c r="R340" s="117"/>
      <c r="S340" s="295"/>
      <c r="T340" s="295"/>
      <c r="U340" s="295"/>
      <c r="V340" s="117"/>
      <c r="W340" s="117"/>
      <c r="X340" s="117"/>
      <c r="Y340" s="295"/>
      <c r="Z340" s="295"/>
      <c r="AA340" s="295"/>
      <c r="AB340" s="295"/>
      <c r="AC340" s="295"/>
      <c r="AD340" s="295"/>
      <c r="AE340" s="295"/>
    </row>
    <row r="341" spans="1:31" x14ac:dyDescent="0.3">
      <c r="A341" s="295"/>
      <c r="B341" s="295"/>
      <c r="C341" s="295"/>
      <c r="D341" s="295"/>
      <c r="E341" s="295"/>
      <c r="F341" s="295"/>
      <c r="G341" s="295"/>
      <c r="H341" s="295"/>
      <c r="I341" s="295"/>
      <c r="J341" s="117"/>
      <c r="K341" s="117"/>
      <c r="L341" s="117"/>
      <c r="M341" s="117"/>
      <c r="N341" s="117"/>
      <c r="O341" s="117"/>
      <c r="P341" s="117"/>
      <c r="Q341" s="117"/>
      <c r="R341" s="117"/>
      <c r="S341" s="295"/>
      <c r="T341" s="295"/>
      <c r="U341" s="295"/>
      <c r="V341" s="117"/>
      <c r="W341" s="117"/>
      <c r="X341" s="117"/>
      <c r="Y341" s="295"/>
      <c r="Z341" s="295"/>
      <c r="AA341" s="295"/>
      <c r="AB341" s="295"/>
      <c r="AC341" s="295"/>
      <c r="AD341" s="295"/>
      <c r="AE341" s="295"/>
    </row>
    <row r="342" spans="1:31" x14ac:dyDescent="0.3">
      <c r="A342" s="295"/>
      <c r="B342" s="295"/>
      <c r="C342" s="295"/>
      <c r="D342" s="295"/>
      <c r="E342" s="295"/>
      <c r="F342" s="295"/>
      <c r="G342" s="295"/>
      <c r="H342" s="295"/>
      <c r="I342" s="295"/>
      <c r="J342" s="117"/>
      <c r="K342" s="117"/>
      <c r="L342" s="117"/>
      <c r="M342" s="117"/>
      <c r="N342" s="117"/>
      <c r="O342" s="117"/>
      <c r="P342" s="117"/>
      <c r="Q342" s="117"/>
      <c r="R342" s="117"/>
      <c r="S342" s="295"/>
      <c r="T342" s="295"/>
      <c r="U342" s="295"/>
      <c r="V342" s="117"/>
      <c r="W342" s="117"/>
      <c r="X342" s="117"/>
      <c r="Y342" s="295"/>
      <c r="Z342" s="295"/>
      <c r="AA342" s="295"/>
      <c r="AB342" s="295"/>
      <c r="AC342" s="295"/>
      <c r="AD342" s="295"/>
      <c r="AE342" s="295"/>
    </row>
    <row r="343" spans="1:31" x14ac:dyDescent="0.3">
      <c r="A343" s="295"/>
      <c r="B343" s="295"/>
      <c r="C343" s="295"/>
      <c r="D343" s="295"/>
      <c r="E343" s="295"/>
      <c r="F343" s="295"/>
      <c r="G343" s="295"/>
      <c r="H343" s="295"/>
      <c r="I343" s="295"/>
      <c r="J343" s="117"/>
      <c r="K343" s="117"/>
      <c r="L343" s="117"/>
      <c r="M343" s="117"/>
      <c r="N343" s="117"/>
      <c r="O343" s="117"/>
      <c r="P343" s="117"/>
      <c r="Q343" s="117"/>
      <c r="R343" s="117"/>
      <c r="S343" s="295"/>
      <c r="T343" s="295"/>
      <c r="U343" s="295"/>
      <c r="V343" s="117"/>
      <c r="W343" s="117"/>
      <c r="X343" s="117"/>
      <c r="Y343" s="295"/>
      <c r="Z343" s="295"/>
      <c r="AA343" s="295"/>
      <c r="AB343" s="295"/>
      <c r="AC343" s="295"/>
      <c r="AD343" s="295"/>
      <c r="AE343" s="295"/>
    </row>
    <row r="344" spans="1:31" x14ac:dyDescent="0.3">
      <c r="A344" s="295"/>
      <c r="B344" s="295"/>
      <c r="C344" s="295"/>
      <c r="D344" s="295"/>
      <c r="E344" s="295"/>
      <c r="F344" s="295"/>
      <c r="G344" s="295"/>
      <c r="H344" s="295"/>
      <c r="I344" s="295"/>
      <c r="J344" s="117"/>
      <c r="K344" s="117"/>
      <c r="L344" s="117"/>
      <c r="M344" s="117"/>
      <c r="N344" s="117"/>
      <c r="O344" s="117"/>
      <c r="P344" s="117"/>
      <c r="Q344" s="117"/>
      <c r="R344" s="117"/>
      <c r="S344" s="295"/>
      <c r="T344" s="295"/>
      <c r="U344" s="295"/>
      <c r="V344" s="117"/>
      <c r="W344" s="117"/>
      <c r="X344" s="117"/>
      <c r="Y344" s="295"/>
      <c r="Z344" s="295"/>
      <c r="AA344" s="295"/>
      <c r="AB344" s="295"/>
      <c r="AC344" s="295"/>
      <c r="AD344" s="295"/>
      <c r="AE344" s="295"/>
    </row>
    <row r="345" spans="1:31" x14ac:dyDescent="0.3">
      <c r="A345" s="295"/>
      <c r="B345" s="295"/>
      <c r="C345" s="295"/>
      <c r="D345" s="295"/>
      <c r="E345" s="295"/>
      <c r="F345" s="295"/>
      <c r="G345" s="295"/>
      <c r="H345" s="295"/>
      <c r="I345" s="295"/>
      <c r="J345" s="117"/>
      <c r="K345" s="117"/>
      <c r="L345" s="117"/>
      <c r="M345" s="117"/>
      <c r="N345" s="117"/>
      <c r="O345" s="117"/>
      <c r="P345" s="117"/>
      <c r="Q345" s="117"/>
      <c r="R345" s="117"/>
      <c r="S345" s="295"/>
      <c r="T345" s="295"/>
      <c r="U345" s="295"/>
      <c r="V345" s="117"/>
      <c r="W345" s="117"/>
      <c r="X345" s="117"/>
      <c r="Y345" s="295"/>
      <c r="Z345" s="295"/>
      <c r="AA345" s="295"/>
      <c r="AB345" s="295"/>
      <c r="AC345" s="295"/>
      <c r="AD345" s="295"/>
      <c r="AE345" s="295"/>
    </row>
    <row r="346" spans="1:31" x14ac:dyDescent="0.3">
      <c r="A346" s="295"/>
      <c r="B346" s="295"/>
      <c r="C346" s="295"/>
      <c r="D346" s="295"/>
      <c r="E346" s="295"/>
      <c r="F346" s="295"/>
      <c r="G346" s="295"/>
      <c r="H346" s="295"/>
      <c r="I346" s="295"/>
      <c r="J346" s="117"/>
      <c r="K346" s="117"/>
      <c r="L346" s="117"/>
      <c r="M346" s="117"/>
      <c r="N346" s="117"/>
      <c r="O346" s="117"/>
      <c r="P346" s="117"/>
      <c r="Q346" s="117"/>
      <c r="R346" s="117"/>
      <c r="S346" s="295"/>
      <c r="T346" s="295"/>
      <c r="U346" s="295"/>
      <c r="V346" s="117"/>
      <c r="W346" s="117"/>
      <c r="X346" s="117"/>
      <c r="Y346" s="295"/>
      <c r="Z346" s="295"/>
      <c r="AA346" s="295"/>
      <c r="AB346" s="295"/>
      <c r="AC346" s="295"/>
      <c r="AD346" s="295"/>
      <c r="AE346" s="295"/>
    </row>
    <row r="347" spans="1:31" x14ac:dyDescent="0.3">
      <c r="A347" s="295"/>
      <c r="B347" s="295"/>
      <c r="C347" s="295"/>
      <c r="D347" s="295"/>
      <c r="E347" s="295"/>
      <c r="F347" s="295"/>
      <c r="G347" s="295"/>
      <c r="H347" s="295"/>
      <c r="I347" s="295"/>
      <c r="J347" s="117"/>
      <c r="K347" s="117"/>
      <c r="L347" s="117"/>
      <c r="M347" s="117"/>
      <c r="N347" s="117"/>
      <c r="O347" s="117"/>
      <c r="P347" s="117"/>
      <c r="Q347" s="117"/>
      <c r="R347" s="117"/>
      <c r="S347" s="295"/>
      <c r="T347" s="295"/>
      <c r="U347" s="295"/>
      <c r="V347" s="117"/>
      <c r="W347" s="117"/>
      <c r="X347" s="117"/>
      <c r="Y347" s="295"/>
      <c r="Z347" s="295"/>
      <c r="AA347" s="295"/>
      <c r="AB347" s="295"/>
      <c r="AC347" s="295"/>
      <c r="AD347" s="295"/>
      <c r="AE347" s="295"/>
    </row>
    <row r="348" spans="1:31" x14ac:dyDescent="0.3">
      <c r="A348" s="295"/>
      <c r="B348" s="295"/>
      <c r="C348" s="295"/>
      <c r="D348" s="295"/>
      <c r="E348" s="295"/>
      <c r="F348" s="295"/>
      <c r="G348" s="295"/>
      <c r="H348" s="295"/>
      <c r="I348" s="295"/>
      <c r="J348" s="117"/>
      <c r="K348" s="117"/>
      <c r="L348" s="117"/>
      <c r="M348" s="117"/>
      <c r="N348" s="117"/>
      <c r="O348" s="117"/>
      <c r="P348" s="117"/>
      <c r="Q348" s="117"/>
      <c r="R348" s="117"/>
      <c r="S348" s="295"/>
      <c r="T348" s="295"/>
      <c r="U348" s="295"/>
      <c r="V348" s="117"/>
      <c r="W348" s="117"/>
      <c r="X348" s="117"/>
      <c r="Y348" s="295"/>
      <c r="Z348" s="295"/>
      <c r="AA348" s="295"/>
      <c r="AB348" s="295"/>
      <c r="AC348" s="295"/>
      <c r="AD348" s="295"/>
      <c r="AE348" s="295"/>
    </row>
    <row r="349" spans="1:31" x14ac:dyDescent="0.3">
      <c r="A349" s="295"/>
      <c r="B349" s="295"/>
      <c r="C349" s="295"/>
      <c r="D349" s="295"/>
      <c r="E349" s="295"/>
      <c r="F349" s="295"/>
      <c r="G349" s="295"/>
      <c r="H349" s="295"/>
      <c r="I349" s="295"/>
      <c r="J349" s="117"/>
      <c r="K349" s="117"/>
      <c r="L349" s="117"/>
      <c r="M349" s="117"/>
      <c r="N349" s="117"/>
      <c r="O349" s="117"/>
      <c r="P349" s="117"/>
      <c r="Q349" s="117"/>
      <c r="R349" s="117"/>
      <c r="S349" s="295"/>
      <c r="T349" s="295"/>
      <c r="U349" s="295"/>
      <c r="V349" s="117"/>
      <c r="W349" s="117"/>
      <c r="X349" s="117"/>
      <c r="Y349" s="295"/>
      <c r="Z349" s="295"/>
      <c r="AA349" s="295"/>
      <c r="AB349" s="295"/>
      <c r="AC349" s="295"/>
      <c r="AD349" s="295"/>
      <c r="AE349" s="295"/>
    </row>
    <row r="350" spans="1:31" x14ac:dyDescent="0.3">
      <c r="A350" s="295"/>
      <c r="B350" s="295"/>
      <c r="C350" s="295"/>
      <c r="D350" s="295"/>
      <c r="E350" s="295"/>
      <c r="F350" s="295"/>
      <c r="G350" s="295"/>
      <c r="H350" s="295"/>
      <c r="I350" s="295"/>
      <c r="J350" s="117"/>
      <c r="K350" s="117"/>
      <c r="L350" s="117"/>
      <c r="M350" s="117"/>
      <c r="N350" s="117"/>
      <c r="O350" s="117"/>
      <c r="P350" s="117"/>
      <c r="Q350" s="117"/>
      <c r="R350" s="117"/>
      <c r="S350" s="295"/>
      <c r="T350" s="295"/>
      <c r="U350" s="295"/>
      <c r="V350" s="117"/>
      <c r="W350" s="117"/>
      <c r="X350" s="117"/>
      <c r="Y350" s="295"/>
      <c r="Z350" s="295"/>
      <c r="AA350" s="295"/>
      <c r="AB350" s="295"/>
      <c r="AC350" s="295"/>
      <c r="AD350" s="295"/>
      <c r="AE350" s="295"/>
    </row>
    <row r="351" spans="1:31" x14ac:dyDescent="0.3">
      <c r="A351" s="295"/>
      <c r="B351" s="295"/>
      <c r="C351" s="295"/>
      <c r="D351" s="295"/>
      <c r="E351" s="295"/>
      <c r="F351" s="295"/>
      <c r="G351" s="295"/>
      <c r="H351" s="295"/>
      <c r="I351" s="295"/>
      <c r="J351" s="117"/>
      <c r="K351" s="117"/>
      <c r="L351" s="117"/>
      <c r="M351" s="117"/>
      <c r="N351" s="117"/>
      <c r="O351" s="117"/>
      <c r="P351" s="117"/>
      <c r="Q351" s="117"/>
      <c r="R351" s="117"/>
      <c r="S351" s="295"/>
      <c r="T351" s="295"/>
      <c r="U351" s="295"/>
      <c r="V351" s="117"/>
      <c r="W351" s="117"/>
      <c r="X351" s="117"/>
      <c r="Y351" s="295"/>
      <c r="Z351" s="295"/>
      <c r="AA351" s="295"/>
      <c r="AB351" s="295"/>
      <c r="AC351" s="295"/>
      <c r="AD351" s="295"/>
      <c r="AE351" s="295"/>
    </row>
    <row r="352" spans="1:31" x14ac:dyDescent="0.3">
      <c r="A352" s="295"/>
      <c r="B352" s="295"/>
      <c r="C352" s="295"/>
      <c r="D352" s="295"/>
      <c r="E352" s="295"/>
      <c r="F352" s="295"/>
      <c r="G352" s="295"/>
      <c r="H352" s="295"/>
      <c r="I352" s="295"/>
      <c r="J352" s="117"/>
      <c r="K352" s="117"/>
      <c r="L352" s="117"/>
      <c r="M352" s="117"/>
      <c r="N352" s="117"/>
      <c r="O352" s="117"/>
      <c r="P352" s="117"/>
      <c r="Q352" s="117"/>
      <c r="R352" s="117"/>
      <c r="S352" s="295"/>
      <c r="T352" s="295"/>
      <c r="U352" s="295"/>
      <c r="V352" s="117"/>
      <c r="W352" s="117"/>
      <c r="X352" s="117"/>
      <c r="Y352" s="295"/>
      <c r="Z352" s="295"/>
      <c r="AA352" s="295"/>
      <c r="AB352" s="295"/>
      <c r="AC352" s="295"/>
      <c r="AD352" s="295"/>
      <c r="AE352" s="295"/>
    </row>
    <row r="353" spans="1:31" x14ac:dyDescent="0.3">
      <c r="A353" s="295"/>
      <c r="B353" s="295"/>
      <c r="C353" s="295"/>
      <c r="D353" s="295"/>
      <c r="E353" s="295"/>
      <c r="F353" s="295"/>
      <c r="G353" s="295"/>
      <c r="H353" s="295"/>
      <c r="I353" s="295"/>
      <c r="J353" s="117"/>
      <c r="K353" s="117"/>
      <c r="L353" s="117"/>
      <c r="M353" s="117"/>
      <c r="N353" s="117"/>
      <c r="O353" s="117"/>
      <c r="P353" s="117"/>
      <c r="Q353" s="117"/>
      <c r="R353" s="117"/>
      <c r="S353" s="295"/>
      <c r="T353" s="295"/>
      <c r="U353" s="295"/>
      <c r="V353" s="117"/>
      <c r="W353" s="117"/>
      <c r="X353" s="117"/>
      <c r="Y353" s="295"/>
      <c r="Z353" s="295"/>
      <c r="AA353" s="295"/>
      <c r="AB353" s="295"/>
      <c r="AC353" s="295"/>
      <c r="AD353" s="295"/>
      <c r="AE353" s="295"/>
    </row>
    <row r="354" spans="1:31" x14ac:dyDescent="0.3">
      <c r="A354" s="295"/>
      <c r="B354" s="295"/>
      <c r="C354" s="295"/>
      <c r="D354" s="295"/>
      <c r="E354" s="295"/>
      <c r="F354" s="295"/>
      <c r="G354" s="295"/>
      <c r="H354" s="295"/>
      <c r="I354" s="295"/>
      <c r="J354" s="117"/>
      <c r="K354" s="117"/>
      <c r="L354" s="117"/>
      <c r="M354" s="117"/>
      <c r="N354" s="117"/>
      <c r="O354" s="117"/>
      <c r="P354" s="117"/>
      <c r="Q354" s="117"/>
      <c r="R354" s="117"/>
      <c r="S354" s="295"/>
      <c r="T354" s="295"/>
      <c r="U354" s="295"/>
      <c r="V354" s="117"/>
      <c r="W354" s="117"/>
      <c r="X354" s="117"/>
      <c r="Y354" s="295"/>
      <c r="Z354" s="295"/>
      <c r="AA354" s="295"/>
      <c r="AB354" s="295"/>
      <c r="AC354" s="295"/>
      <c r="AD354" s="295"/>
      <c r="AE354" s="295"/>
    </row>
    <row r="355" spans="1:31" x14ac:dyDescent="0.3">
      <c r="A355" s="295"/>
      <c r="B355" s="295"/>
      <c r="C355" s="295"/>
      <c r="D355" s="295"/>
      <c r="E355" s="295"/>
      <c r="F355" s="295"/>
      <c r="G355" s="295"/>
      <c r="H355" s="295"/>
      <c r="I355" s="295"/>
      <c r="J355" s="117"/>
      <c r="K355" s="117"/>
      <c r="L355" s="117"/>
      <c r="M355" s="117"/>
      <c r="N355" s="117"/>
      <c r="O355" s="117"/>
      <c r="P355" s="117"/>
      <c r="Q355" s="117"/>
      <c r="R355" s="117"/>
      <c r="S355" s="295"/>
      <c r="T355" s="295"/>
      <c r="U355" s="295"/>
      <c r="V355" s="117"/>
      <c r="W355" s="117"/>
      <c r="X355" s="117"/>
      <c r="Y355" s="295"/>
      <c r="Z355" s="295"/>
      <c r="AA355" s="295"/>
      <c r="AB355" s="295"/>
      <c r="AC355" s="295"/>
      <c r="AD355" s="295"/>
      <c r="AE355" s="295"/>
    </row>
    <row r="356" spans="1:31" x14ac:dyDescent="0.3">
      <c r="A356" s="295"/>
      <c r="B356" s="295"/>
      <c r="C356" s="295"/>
      <c r="D356" s="295"/>
      <c r="E356" s="295"/>
      <c r="F356" s="295"/>
      <c r="G356" s="295"/>
      <c r="H356" s="295"/>
      <c r="I356" s="295"/>
      <c r="J356" s="117"/>
      <c r="K356" s="117"/>
      <c r="L356" s="117"/>
      <c r="M356" s="117"/>
      <c r="N356" s="117"/>
      <c r="O356" s="117"/>
      <c r="P356" s="117"/>
      <c r="Q356" s="117"/>
      <c r="R356" s="117"/>
      <c r="S356" s="295"/>
      <c r="T356" s="295"/>
      <c r="U356" s="295"/>
      <c r="V356" s="117"/>
      <c r="W356" s="117"/>
      <c r="X356" s="117"/>
      <c r="Y356" s="295"/>
      <c r="Z356" s="295"/>
      <c r="AA356" s="295"/>
      <c r="AB356" s="295"/>
      <c r="AC356" s="295"/>
      <c r="AD356" s="295"/>
      <c r="AE356" s="295"/>
    </row>
    <row r="357" spans="1:31" x14ac:dyDescent="0.3">
      <c r="A357" s="295"/>
      <c r="B357" s="295"/>
      <c r="C357" s="295"/>
      <c r="D357" s="295"/>
      <c r="E357" s="295"/>
      <c r="F357" s="295"/>
      <c r="G357" s="295"/>
      <c r="H357" s="295"/>
      <c r="I357" s="295"/>
      <c r="J357" s="117"/>
      <c r="K357" s="117"/>
      <c r="L357" s="117"/>
      <c r="M357" s="117"/>
      <c r="N357" s="117"/>
      <c r="O357" s="117"/>
      <c r="P357" s="117"/>
      <c r="Q357" s="117"/>
      <c r="R357" s="117"/>
      <c r="S357" s="295"/>
      <c r="T357" s="295"/>
      <c r="U357" s="295"/>
      <c r="V357" s="117"/>
      <c r="W357" s="117"/>
      <c r="X357" s="117"/>
      <c r="Y357" s="295"/>
      <c r="Z357" s="295"/>
      <c r="AA357" s="295"/>
      <c r="AB357" s="295"/>
      <c r="AC357" s="295"/>
      <c r="AD357" s="295"/>
      <c r="AE357" s="295"/>
    </row>
    <row r="358" spans="1:31" x14ac:dyDescent="0.3">
      <c r="A358" s="295"/>
      <c r="B358" s="295"/>
      <c r="C358" s="295"/>
      <c r="D358" s="295"/>
      <c r="E358" s="295"/>
      <c r="F358" s="295"/>
      <c r="G358" s="295"/>
      <c r="H358" s="295"/>
      <c r="I358" s="295"/>
      <c r="J358" s="117"/>
      <c r="K358" s="117"/>
      <c r="L358" s="117"/>
      <c r="M358" s="117"/>
      <c r="N358" s="117"/>
      <c r="O358" s="117"/>
      <c r="P358" s="117"/>
      <c r="Q358" s="117"/>
      <c r="R358" s="117"/>
      <c r="S358" s="295"/>
      <c r="T358" s="295"/>
      <c r="U358" s="295"/>
      <c r="V358" s="117"/>
      <c r="W358" s="117"/>
      <c r="X358" s="117"/>
      <c r="Y358" s="295"/>
      <c r="Z358" s="295"/>
      <c r="AA358" s="295"/>
      <c r="AB358" s="295"/>
      <c r="AC358" s="295"/>
      <c r="AD358" s="295"/>
      <c r="AE358" s="295"/>
    </row>
    <row r="359" spans="1:31" x14ac:dyDescent="0.3">
      <c r="A359" s="295"/>
      <c r="B359" s="295"/>
      <c r="C359" s="295"/>
      <c r="D359" s="295"/>
      <c r="E359" s="295"/>
      <c r="F359" s="295"/>
      <c r="G359" s="295"/>
      <c r="H359" s="295"/>
      <c r="I359" s="295"/>
      <c r="J359" s="117"/>
      <c r="K359" s="117"/>
      <c r="L359" s="117"/>
      <c r="M359" s="117"/>
      <c r="N359" s="117"/>
      <c r="O359" s="117"/>
      <c r="P359" s="117"/>
      <c r="Q359" s="117"/>
      <c r="R359" s="117"/>
      <c r="S359" s="295"/>
      <c r="T359" s="295"/>
      <c r="U359" s="295"/>
      <c r="V359" s="117"/>
      <c r="W359" s="117"/>
      <c r="X359" s="117"/>
      <c r="Y359" s="295"/>
      <c r="Z359" s="295"/>
      <c r="AA359" s="295"/>
      <c r="AB359" s="295"/>
      <c r="AC359" s="295"/>
      <c r="AD359" s="295"/>
      <c r="AE359" s="295"/>
    </row>
    <row r="360" spans="1:31" x14ac:dyDescent="0.3">
      <c r="A360" s="295"/>
      <c r="B360" s="295"/>
      <c r="C360" s="295"/>
      <c r="D360" s="295"/>
      <c r="E360" s="295"/>
      <c r="F360" s="295"/>
      <c r="G360" s="295"/>
      <c r="H360" s="295"/>
      <c r="I360" s="295"/>
      <c r="J360" s="117"/>
      <c r="K360" s="117"/>
      <c r="L360" s="117"/>
      <c r="M360" s="117"/>
      <c r="N360" s="117"/>
      <c r="O360" s="117"/>
      <c r="P360" s="117"/>
      <c r="Q360" s="117"/>
      <c r="R360" s="117"/>
      <c r="S360" s="295"/>
      <c r="T360" s="295"/>
      <c r="U360" s="295"/>
      <c r="V360" s="117"/>
      <c r="W360" s="117"/>
      <c r="X360" s="117"/>
      <c r="Y360" s="295"/>
      <c r="Z360" s="295"/>
      <c r="AA360" s="295"/>
      <c r="AB360" s="295"/>
      <c r="AC360" s="295"/>
      <c r="AD360" s="295"/>
      <c r="AE360" s="295"/>
    </row>
    <row r="361" spans="1:31" x14ac:dyDescent="0.3">
      <c r="A361" s="295"/>
      <c r="B361" s="295"/>
      <c r="C361" s="295"/>
      <c r="D361" s="295"/>
      <c r="E361" s="295"/>
      <c r="F361" s="295"/>
      <c r="G361" s="295"/>
      <c r="H361" s="295"/>
      <c r="I361" s="295"/>
      <c r="J361" s="117"/>
      <c r="K361" s="117"/>
      <c r="L361" s="117"/>
      <c r="M361" s="117"/>
      <c r="N361" s="117"/>
      <c r="O361" s="117"/>
      <c r="P361" s="117"/>
      <c r="Q361" s="117"/>
      <c r="R361" s="117"/>
      <c r="S361" s="295"/>
      <c r="T361" s="295"/>
      <c r="U361" s="295"/>
      <c r="V361" s="117"/>
      <c r="W361" s="117"/>
      <c r="X361" s="117"/>
      <c r="Y361" s="295"/>
      <c r="Z361" s="295"/>
      <c r="AA361" s="295"/>
      <c r="AB361" s="295"/>
      <c r="AC361" s="295"/>
      <c r="AD361" s="295"/>
      <c r="AE361" s="295"/>
    </row>
    <row r="362" spans="1:31" x14ac:dyDescent="0.3">
      <c r="A362" s="295"/>
      <c r="B362" s="295"/>
      <c r="C362" s="295"/>
      <c r="D362" s="295"/>
      <c r="E362" s="295"/>
      <c r="F362" s="295"/>
      <c r="G362" s="295"/>
      <c r="H362" s="295"/>
      <c r="I362" s="295"/>
      <c r="J362" s="117"/>
      <c r="K362" s="117"/>
      <c r="L362" s="117"/>
      <c r="M362" s="117"/>
      <c r="N362" s="117"/>
      <c r="O362" s="117"/>
      <c r="P362" s="117"/>
      <c r="Q362" s="117"/>
      <c r="R362" s="117"/>
      <c r="S362" s="295"/>
      <c r="T362" s="295"/>
      <c r="U362" s="295"/>
      <c r="V362" s="117"/>
      <c r="W362" s="117"/>
      <c r="X362" s="117"/>
      <c r="Y362" s="295"/>
      <c r="Z362" s="295"/>
      <c r="AA362" s="295"/>
      <c r="AB362" s="295"/>
      <c r="AC362" s="295"/>
      <c r="AD362" s="295"/>
      <c r="AE362" s="295"/>
    </row>
    <row r="363" spans="1:31" x14ac:dyDescent="0.3">
      <c r="A363" s="295"/>
      <c r="B363" s="295"/>
      <c r="C363" s="295"/>
      <c r="D363" s="295"/>
      <c r="E363" s="295"/>
      <c r="F363" s="295"/>
      <c r="G363" s="295"/>
      <c r="H363" s="295"/>
      <c r="I363" s="295"/>
      <c r="J363" s="117"/>
      <c r="K363" s="117"/>
      <c r="L363" s="117"/>
      <c r="M363" s="117"/>
      <c r="N363" s="117"/>
      <c r="O363" s="117"/>
      <c r="P363" s="117"/>
      <c r="Q363" s="117"/>
      <c r="R363" s="117"/>
      <c r="S363" s="295"/>
      <c r="T363" s="295"/>
      <c r="U363" s="295"/>
      <c r="V363" s="117"/>
      <c r="W363" s="117"/>
      <c r="X363" s="117"/>
      <c r="Y363" s="295"/>
      <c r="Z363" s="295"/>
      <c r="AA363" s="295"/>
      <c r="AB363" s="295"/>
      <c r="AC363" s="295"/>
      <c r="AD363" s="295"/>
      <c r="AE363" s="295"/>
    </row>
    <row r="364" spans="1:31" x14ac:dyDescent="0.3">
      <c r="A364" s="295"/>
      <c r="B364" s="295"/>
      <c r="C364" s="295"/>
      <c r="D364" s="295"/>
      <c r="E364" s="295"/>
      <c r="F364" s="295"/>
      <c r="G364" s="295"/>
      <c r="H364" s="295"/>
      <c r="I364" s="295"/>
      <c r="J364" s="117"/>
      <c r="K364" s="117"/>
      <c r="L364" s="117"/>
      <c r="M364" s="117"/>
      <c r="N364" s="117"/>
      <c r="O364" s="117"/>
      <c r="P364" s="117"/>
      <c r="Q364" s="117"/>
      <c r="R364" s="117"/>
      <c r="S364" s="295"/>
      <c r="T364" s="295"/>
      <c r="U364" s="295"/>
      <c r="V364" s="117"/>
      <c r="W364" s="117"/>
      <c r="X364" s="117"/>
      <c r="Y364" s="295"/>
      <c r="Z364" s="295"/>
      <c r="AA364" s="295"/>
      <c r="AB364" s="295"/>
      <c r="AC364" s="295"/>
      <c r="AD364" s="295"/>
      <c r="AE364" s="295"/>
    </row>
    <row r="365" spans="1:31" x14ac:dyDescent="0.3">
      <c r="A365" s="295"/>
      <c r="B365" s="295"/>
      <c r="C365" s="295"/>
      <c r="D365" s="295"/>
      <c r="E365" s="295"/>
      <c r="F365" s="295"/>
      <c r="G365" s="295"/>
      <c r="H365" s="295"/>
      <c r="I365" s="295"/>
      <c r="J365" s="117"/>
      <c r="K365" s="117"/>
      <c r="L365" s="117"/>
      <c r="M365" s="117"/>
      <c r="N365" s="117"/>
      <c r="O365" s="117"/>
      <c r="P365" s="117"/>
      <c r="Q365" s="117"/>
      <c r="R365" s="117"/>
      <c r="S365" s="295"/>
      <c r="T365" s="295"/>
      <c r="U365" s="295"/>
      <c r="V365" s="117"/>
      <c r="W365" s="117"/>
      <c r="X365" s="117"/>
      <c r="Y365" s="295"/>
      <c r="Z365" s="295"/>
      <c r="AA365" s="295"/>
      <c r="AB365" s="295"/>
      <c r="AC365" s="295"/>
      <c r="AD365" s="295"/>
      <c r="AE365" s="295"/>
    </row>
    <row r="366" spans="1:31" x14ac:dyDescent="0.3">
      <c r="A366" s="295"/>
      <c r="B366" s="295"/>
      <c r="C366" s="295"/>
      <c r="D366" s="295"/>
      <c r="E366" s="295"/>
      <c r="F366" s="295"/>
      <c r="G366" s="295"/>
      <c r="H366" s="295"/>
      <c r="I366" s="295"/>
      <c r="J366" s="117"/>
      <c r="K366" s="117"/>
      <c r="L366" s="117"/>
      <c r="M366" s="117"/>
      <c r="N366" s="117"/>
      <c r="O366" s="117"/>
      <c r="P366" s="117"/>
      <c r="Q366" s="117"/>
      <c r="R366" s="117"/>
      <c r="S366" s="295"/>
      <c r="T366" s="295"/>
      <c r="U366" s="295"/>
      <c r="V366" s="117"/>
      <c r="W366" s="117"/>
      <c r="X366" s="117"/>
      <c r="Y366" s="295"/>
      <c r="Z366" s="295"/>
      <c r="AA366" s="295"/>
      <c r="AB366" s="295"/>
      <c r="AC366" s="295"/>
      <c r="AD366" s="295"/>
      <c r="AE366" s="295"/>
    </row>
    <row r="367" spans="1:31" x14ac:dyDescent="0.3">
      <c r="A367" s="295"/>
      <c r="B367" s="295"/>
      <c r="C367" s="295"/>
      <c r="D367" s="295"/>
      <c r="E367" s="295"/>
      <c r="F367" s="295"/>
      <c r="G367" s="295"/>
      <c r="H367" s="295"/>
      <c r="I367" s="295"/>
      <c r="J367" s="117"/>
      <c r="K367" s="117"/>
      <c r="L367" s="117"/>
      <c r="M367" s="117"/>
      <c r="N367" s="117"/>
      <c r="O367" s="117"/>
      <c r="P367" s="117"/>
      <c r="Q367" s="117"/>
      <c r="R367" s="117"/>
      <c r="S367" s="295"/>
      <c r="T367" s="295"/>
      <c r="U367" s="295"/>
      <c r="V367" s="117"/>
      <c r="W367" s="117"/>
      <c r="X367" s="117"/>
      <c r="Y367" s="295"/>
      <c r="Z367" s="295"/>
      <c r="AA367" s="295"/>
      <c r="AB367" s="295"/>
      <c r="AC367" s="295"/>
      <c r="AD367" s="295"/>
      <c r="AE367" s="295"/>
    </row>
    <row r="368" spans="1:31" x14ac:dyDescent="0.3">
      <c r="A368" s="295"/>
      <c r="B368" s="295"/>
      <c r="C368" s="295"/>
      <c r="D368" s="295"/>
      <c r="E368" s="295"/>
      <c r="F368" s="295"/>
      <c r="G368" s="295"/>
      <c r="H368" s="295"/>
      <c r="I368" s="295"/>
      <c r="J368" s="117"/>
      <c r="K368" s="117"/>
      <c r="L368" s="117"/>
      <c r="M368" s="117"/>
      <c r="N368" s="117"/>
      <c r="O368" s="117"/>
      <c r="P368" s="117"/>
      <c r="Q368" s="117"/>
      <c r="R368" s="117"/>
      <c r="S368" s="295"/>
      <c r="T368" s="295"/>
      <c r="U368" s="295"/>
      <c r="V368" s="117"/>
      <c r="W368" s="117"/>
      <c r="X368" s="117"/>
      <c r="Y368" s="295"/>
      <c r="Z368" s="295"/>
      <c r="AA368" s="295"/>
      <c r="AB368" s="295"/>
      <c r="AC368" s="295"/>
      <c r="AD368" s="295"/>
      <c r="AE368" s="295"/>
    </row>
    <row r="369" spans="1:31" x14ac:dyDescent="0.3">
      <c r="A369" s="295"/>
      <c r="B369" s="295"/>
      <c r="C369" s="295"/>
      <c r="D369" s="295"/>
      <c r="E369" s="295"/>
      <c r="F369" s="295"/>
      <c r="G369" s="295"/>
      <c r="H369" s="295"/>
      <c r="I369" s="295"/>
      <c r="J369" s="117"/>
      <c r="K369" s="117"/>
      <c r="L369" s="117"/>
      <c r="M369" s="117"/>
      <c r="N369" s="117"/>
      <c r="O369" s="117"/>
      <c r="P369" s="117"/>
      <c r="Q369" s="117"/>
      <c r="R369" s="117"/>
      <c r="S369" s="295"/>
      <c r="T369" s="295"/>
      <c r="U369" s="295"/>
      <c r="V369" s="117"/>
      <c r="W369" s="117"/>
      <c r="X369" s="117"/>
      <c r="Y369" s="295"/>
      <c r="Z369" s="295"/>
      <c r="AA369" s="295"/>
      <c r="AB369" s="295"/>
      <c r="AC369" s="295"/>
      <c r="AD369" s="295"/>
      <c r="AE369" s="295"/>
    </row>
    <row r="370" spans="1:31" x14ac:dyDescent="0.3">
      <c r="A370" s="295"/>
      <c r="B370" s="295"/>
      <c r="C370" s="295"/>
      <c r="D370" s="295"/>
      <c r="E370" s="295"/>
      <c r="F370" s="295"/>
      <c r="G370" s="295"/>
      <c r="H370" s="295"/>
      <c r="I370" s="295"/>
      <c r="J370" s="117"/>
      <c r="K370" s="117"/>
      <c r="L370" s="117"/>
      <c r="M370" s="117"/>
      <c r="N370" s="117"/>
      <c r="O370" s="117"/>
      <c r="P370" s="117"/>
      <c r="Q370" s="117"/>
      <c r="R370" s="117"/>
      <c r="S370" s="295"/>
      <c r="T370" s="295"/>
      <c r="U370" s="295"/>
      <c r="V370" s="117"/>
      <c r="W370" s="117"/>
      <c r="X370" s="117"/>
      <c r="Y370" s="295"/>
      <c r="Z370" s="295"/>
      <c r="AA370" s="295"/>
      <c r="AB370" s="295"/>
      <c r="AC370" s="295"/>
      <c r="AD370" s="295"/>
      <c r="AE370" s="295"/>
    </row>
    <row r="371" spans="1:31" x14ac:dyDescent="0.3">
      <c r="A371" s="295"/>
      <c r="B371" s="295"/>
      <c r="C371" s="295"/>
      <c r="D371" s="295"/>
      <c r="E371" s="295"/>
      <c r="F371" s="295"/>
      <c r="G371" s="295"/>
      <c r="H371" s="295"/>
      <c r="I371" s="295"/>
      <c r="J371" s="117"/>
      <c r="K371" s="117"/>
      <c r="L371" s="117"/>
      <c r="M371" s="117"/>
      <c r="N371" s="117"/>
      <c r="O371" s="117"/>
      <c r="P371" s="117"/>
      <c r="Q371" s="117"/>
      <c r="R371" s="117"/>
      <c r="S371" s="295"/>
      <c r="T371" s="295"/>
      <c r="U371" s="295"/>
      <c r="V371" s="117"/>
      <c r="W371" s="117"/>
      <c r="X371" s="117"/>
      <c r="Y371" s="295"/>
      <c r="Z371" s="295"/>
      <c r="AA371" s="295"/>
      <c r="AB371" s="295"/>
      <c r="AC371" s="295"/>
      <c r="AD371" s="295"/>
      <c r="AE371" s="295"/>
    </row>
    <row r="372" spans="1:31" x14ac:dyDescent="0.3">
      <c r="A372" s="295"/>
      <c r="B372" s="295"/>
      <c r="C372" s="295"/>
      <c r="D372" s="295"/>
      <c r="E372" s="295"/>
      <c r="F372" s="295"/>
      <c r="G372" s="295"/>
      <c r="H372" s="295"/>
      <c r="I372" s="295"/>
      <c r="J372" s="117"/>
      <c r="K372" s="117"/>
      <c r="L372" s="117"/>
      <c r="M372" s="117"/>
      <c r="N372" s="117"/>
      <c r="O372" s="117"/>
      <c r="P372" s="117"/>
      <c r="Q372" s="117"/>
      <c r="R372" s="117"/>
      <c r="S372" s="295"/>
      <c r="T372" s="295"/>
      <c r="U372" s="295"/>
      <c r="V372" s="117"/>
      <c r="W372" s="117"/>
      <c r="X372" s="117"/>
      <c r="Y372" s="295"/>
      <c r="Z372" s="295"/>
      <c r="AA372" s="295"/>
      <c r="AB372" s="295"/>
      <c r="AC372" s="295"/>
      <c r="AD372" s="295"/>
      <c r="AE372" s="295"/>
    </row>
    <row r="373" spans="1:31" x14ac:dyDescent="0.3">
      <c r="A373" s="295"/>
      <c r="B373" s="295"/>
      <c r="C373" s="295"/>
      <c r="D373" s="295"/>
      <c r="E373" s="295"/>
      <c r="F373" s="295"/>
      <c r="G373" s="295"/>
      <c r="H373" s="295"/>
      <c r="I373" s="295"/>
      <c r="J373" s="117"/>
      <c r="K373" s="117"/>
      <c r="L373" s="117"/>
      <c r="M373" s="117"/>
      <c r="N373" s="117"/>
      <c r="O373" s="117"/>
      <c r="P373" s="117"/>
      <c r="Q373" s="117"/>
      <c r="R373" s="117"/>
      <c r="S373" s="295"/>
      <c r="T373" s="295"/>
      <c r="U373" s="295"/>
      <c r="V373" s="117"/>
      <c r="W373" s="117"/>
      <c r="X373" s="117"/>
      <c r="Y373" s="295"/>
      <c r="Z373" s="295"/>
      <c r="AA373" s="295"/>
      <c r="AB373" s="295"/>
      <c r="AC373" s="295"/>
      <c r="AD373" s="295"/>
      <c r="AE373" s="295"/>
    </row>
    <row r="374" spans="1:31" x14ac:dyDescent="0.3">
      <c r="A374" s="295"/>
      <c r="B374" s="295"/>
      <c r="C374" s="295"/>
      <c r="D374" s="295"/>
      <c r="E374" s="295"/>
      <c r="F374" s="295"/>
      <c r="G374" s="295"/>
      <c r="H374" s="295"/>
      <c r="I374" s="295"/>
      <c r="J374" s="117"/>
      <c r="K374" s="117"/>
      <c r="L374" s="117"/>
      <c r="M374" s="117"/>
      <c r="N374" s="117"/>
      <c r="O374" s="117"/>
      <c r="P374" s="117"/>
      <c r="Q374" s="117"/>
      <c r="R374" s="117"/>
      <c r="S374" s="295"/>
      <c r="T374" s="295"/>
      <c r="U374" s="295"/>
      <c r="V374" s="117"/>
      <c r="W374" s="117"/>
      <c r="X374" s="117"/>
      <c r="Y374" s="295"/>
      <c r="Z374" s="295"/>
      <c r="AA374" s="295"/>
      <c r="AB374" s="295"/>
      <c r="AC374" s="295"/>
      <c r="AD374" s="295"/>
      <c r="AE374" s="295"/>
    </row>
    <row r="375" spans="1:31" x14ac:dyDescent="0.3">
      <c r="A375" s="295"/>
      <c r="B375" s="295"/>
      <c r="C375" s="295"/>
      <c r="D375" s="295"/>
      <c r="E375" s="295"/>
      <c r="F375" s="295"/>
      <c r="G375" s="295"/>
      <c r="H375" s="295"/>
      <c r="I375" s="295"/>
      <c r="J375" s="117"/>
      <c r="K375" s="117"/>
      <c r="L375" s="117"/>
      <c r="M375" s="117"/>
      <c r="N375" s="117"/>
      <c r="O375" s="117"/>
      <c r="P375" s="117"/>
      <c r="Q375" s="117"/>
      <c r="R375" s="117"/>
      <c r="S375" s="295"/>
      <c r="T375" s="295"/>
      <c r="U375" s="295"/>
      <c r="V375" s="117"/>
      <c r="W375" s="117"/>
      <c r="X375" s="117"/>
      <c r="Y375" s="295"/>
      <c r="Z375" s="295"/>
      <c r="AA375" s="295"/>
      <c r="AB375" s="295"/>
      <c r="AC375" s="295"/>
      <c r="AD375" s="295"/>
      <c r="AE375" s="295"/>
    </row>
    <row r="376" spans="1:31" x14ac:dyDescent="0.3">
      <c r="A376" s="295"/>
      <c r="B376" s="295"/>
      <c r="C376" s="295"/>
      <c r="D376" s="295"/>
      <c r="E376" s="295"/>
      <c r="F376" s="295"/>
      <c r="G376" s="295"/>
      <c r="H376" s="295"/>
      <c r="I376" s="295"/>
      <c r="J376" s="117"/>
      <c r="K376" s="117"/>
      <c r="L376" s="117"/>
      <c r="M376" s="117"/>
      <c r="N376" s="117"/>
      <c r="O376" s="117"/>
      <c r="P376" s="117"/>
      <c r="Q376" s="117"/>
      <c r="R376" s="117"/>
      <c r="S376" s="295"/>
      <c r="T376" s="295"/>
      <c r="U376" s="295"/>
      <c r="V376" s="117"/>
      <c r="W376" s="117"/>
      <c r="X376" s="117"/>
      <c r="Y376" s="295"/>
      <c r="Z376" s="295"/>
      <c r="AA376" s="295"/>
      <c r="AB376" s="295"/>
      <c r="AC376" s="295"/>
      <c r="AD376" s="295"/>
      <c r="AE376" s="295"/>
    </row>
    <row r="377" spans="1:31" x14ac:dyDescent="0.3">
      <c r="A377" s="295"/>
      <c r="B377" s="295"/>
      <c r="C377" s="295"/>
      <c r="D377" s="295"/>
      <c r="E377" s="295"/>
      <c r="F377" s="295"/>
      <c r="G377" s="295"/>
      <c r="H377" s="295"/>
      <c r="I377" s="295"/>
      <c r="J377" s="117"/>
      <c r="K377" s="117"/>
      <c r="L377" s="117"/>
      <c r="M377" s="117"/>
      <c r="N377" s="117"/>
      <c r="O377" s="117"/>
      <c r="P377" s="117"/>
      <c r="Q377" s="117"/>
      <c r="R377" s="117"/>
      <c r="S377" s="295"/>
      <c r="T377" s="295"/>
      <c r="U377" s="295"/>
      <c r="V377" s="117"/>
      <c r="W377" s="117"/>
      <c r="X377" s="117"/>
      <c r="Y377" s="295"/>
      <c r="Z377" s="295"/>
      <c r="AA377" s="295"/>
      <c r="AB377" s="295"/>
      <c r="AC377" s="295"/>
      <c r="AD377" s="295"/>
      <c r="AE377" s="295"/>
    </row>
    <row r="378" spans="1:31" x14ac:dyDescent="0.3">
      <c r="A378" s="295"/>
      <c r="B378" s="295"/>
      <c r="C378" s="295"/>
      <c r="D378" s="295"/>
      <c r="E378" s="295"/>
      <c r="F378" s="295"/>
      <c r="G378" s="295"/>
      <c r="H378" s="295"/>
      <c r="I378" s="295"/>
      <c r="J378" s="117"/>
      <c r="K378" s="117"/>
      <c r="L378" s="117"/>
      <c r="M378" s="117"/>
      <c r="N378" s="117"/>
      <c r="O378" s="117"/>
      <c r="P378" s="117"/>
      <c r="Q378" s="117"/>
      <c r="R378" s="117"/>
      <c r="S378" s="295"/>
      <c r="T378" s="295"/>
      <c r="U378" s="295"/>
      <c r="V378" s="117"/>
      <c r="W378" s="117"/>
      <c r="X378" s="117"/>
      <c r="Y378" s="295"/>
      <c r="Z378" s="295"/>
      <c r="AA378" s="295"/>
      <c r="AB378" s="295"/>
      <c r="AC378" s="295"/>
      <c r="AD378" s="295"/>
      <c r="AE378" s="295"/>
    </row>
    <row r="379" spans="1:31" x14ac:dyDescent="0.3">
      <c r="A379" s="295"/>
      <c r="B379" s="295"/>
      <c r="C379" s="295"/>
      <c r="D379" s="295"/>
      <c r="E379" s="295"/>
      <c r="F379" s="295"/>
      <c r="G379" s="295"/>
      <c r="H379" s="295"/>
      <c r="I379" s="295"/>
      <c r="J379" s="117"/>
      <c r="K379" s="117"/>
      <c r="L379" s="117"/>
      <c r="M379" s="117"/>
      <c r="N379" s="117"/>
      <c r="O379" s="117"/>
      <c r="P379" s="117"/>
      <c r="Q379" s="117"/>
      <c r="R379" s="117"/>
      <c r="S379" s="295"/>
      <c r="T379" s="295"/>
      <c r="U379" s="295"/>
      <c r="V379" s="117"/>
      <c r="W379" s="117"/>
      <c r="X379" s="117"/>
      <c r="Y379" s="295"/>
      <c r="Z379" s="295"/>
      <c r="AA379" s="295"/>
      <c r="AB379" s="295"/>
      <c r="AC379" s="295"/>
      <c r="AD379" s="295"/>
      <c r="AE379" s="295"/>
    </row>
    <row r="380" spans="1:31" x14ac:dyDescent="0.3">
      <c r="A380" s="295"/>
      <c r="B380" s="295"/>
      <c r="C380" s="295"/>
      <c r="D380" s="295"/>
      <c r="E380" s="295"/>
      <c r="F380" s="295"/>
      <c r="G380" s="295"/>
      <c r="H380" s="295"/>
      <c r="I380" s="295"/>
      <c r="J380" s="117"/>
      <c r="K380" s="117"/>
      <c r="L380" s="117"/>
      <c r="M380" s="117"/>
      <c r="N380" s="117"/>
      <c r="O380" s="117"/>
      <c r="P380" s="117"/>
      <c r="Q380" s="117"/>
      <c r="R380" s="117"/>
      <c r="S380" s="295"/>
      <c r="T380" s="295"/>
      <c r="U380" s="295"/>
      <c r="V380" s="117"/>
      <c r="W380" s="117"/>
      <c r="X380" s="117"/>
      <c r="Y380" s="295"/>
      <c r="Z380" s="295"/>
      <c r="AA380" s="295"/>
      <c r="AB380" s="295"/>
      <c r="AC380" s="295"/>
      <c r="AD380" s="295"/>
      <c r="AE380" s="295"/>
    </row>
    <row r="381" spans="1:31" x14ac:dyDescent="0.3">
      <c r="A381" s="295"/>
      <c r="B381" s="295"/>
      <c r="C381" s="295"/>
      <c r="D381" s="295"/>
      <c r="E381" s="295"/>
      <c r="F381" s="295"/>
      <c r="G381" s="295"/>
      <c r="H381" s="295"/>
      <c r="I381" s="295"/>
      <c r="J381" s="117"/>
      <c r="K381" s="117"/>
      <c r="L381" s="117"/>
      <c r="M381" s="117"/>
      <c r="N381" s="117"/>
      <c r="O381" s="117"/>
      <c r="P381" s="117"/>
      <c r="Q381" s="117"/>
      <c r="R381" s="117"/>
      <c r="S381" s="295"/>
      <c r="T381" s="295"/>
      <c r="U381" s="295"/>
      <c r="V381" s="117"/>
      <c r="W381" s="117"/>
      <c r="X381" s="117"/>
      <c r="Y381" s="295"/>
      <c r="Z381" s="295"/>
      <c r="AA381" s="295"/>
      <c r="AB381" s="295"/>
      <c r="AC381" s="295"/>
      <c r="AD381" s="295"/>
      <c r="AE381" s="295"/>
    </row>
    <row r="382" spans="1:31" x14ac:dyDescent="0.3">
      <c r="A382" s="295"/>
      <c r="B382" s="295"/>
      <c r="C382" s="295"/>
      <c r="D382" s="295"/>
      <c r="E382" s="295"/>
      <c r="F382" s="295"/>
      <c r="G382" s="295"/>
      <c r="H382" s="295"/>
      <c r="I382" s="295"/>
      <c r="J382" s="117"/>
      <c r="K382" s="117"/>
      <c r="L382" s="117"/>
      <c r="M382" s="117"/>
      <c r="N382" s="117"/>
      <c r="O382" s="117"/>
      <c r="P382" s="117"/>
      <c r="Q382" s="117"/>
      <c r="R382" s="117"/>
      <c r="S382" s="295"/>
      <c r="T382" s="295"/>
      <c r="U382" s="295"/>
      <c r="V382" s="117"/>
      <c r="W382" s="117"/>
      <c r="X382" s="117"/>
      <c r="Y382" s="295"/>
      <c r="Z382" s="295"/>
      <c r="AA382" s="295"/>
      <c r="AB382" s="295"/>
      <c r="AC382" s="295"/>
      <c r="AD382" s="295"/>
      <c r="AE382" s="295"/>
    </row>
    <row r="383" spans="1:31" x14ac:dyDescent="0.3">
      <c r="A383" s="295"/>
      <c r="B383" s="295"/>
      <c r="C383" s="295"/>
      <c r="D383" s="295"/>
      <c r="E383" s="295"/>
      <c r="F383" s="295"/>
      <c r="G383" s="295"/>
      <c r="H383" s="295"/>
      <c r="I383" s="295"/>
      <c r="J383" s="117"/>
      <c r="K383" s="117"/>
      <c r="L383" s="117"/>
      <c r="M383" s="117"/>
      <c r="N383" s="117"/>
      <c r="O383" s="117"/>
      <c r="P383" s="117"/>
      <c r="Q383" s="117"/>
      <c r="R383" s="117"/>
      <c r="S383" s="295"/>
      <c r="T383" s="295"/>
      <c r="U383" s="295"/>
      <c r="V383" s="117"/>
      <c r="W383" s="117"/>
      <c r="X383" s="117"/>
      <c r="Y383" s="295"/>
      <c r="Z383" s="295"/>
      <c r="AA383" s="295"/>
      <c r="AB383" s="295"/>
      <c r="AC383" s="295"/>
      <c r="AD383" s="295"/>
      <c r="AE383" s="295"/>
    </row>
    <row r="384" spans="1:31" x14ac:dyDescent="0.3">
      <c r="A384" s="295"/>
      <c r="B384" s="295"/>
      <c r="C384" s="295"/>
      <c r="D384" s="295"/>
      <c r="E384" s="295"/>
      <c r="F384" s="295"/>
      <c r="G384" s="295"/>
      <c r="H384" s="295"/>
      <c r="I384" s="295"/>
      <c r="J384" s="117"/>
      <c r="K384" s="117"/>
      <c r="L384" s="117"/>
      <c r="M384" s="117"/>
      <c r="N384" s="117"/>
      <c r="O384" s="117"/>
      <c r="P384" s="117"/>
      <c r="Q384" s="117"/>
      <c r="R384" s="117"/>
      <c r="S384" s="295"/>
      <c r="T384" s="295"/>
      <c r="U384" s="295"/>
      <c r="V384" s="117"/>
      <c r="W384" s="117"/>
      <c r="X384" s="117"/>
      <c r="Y384" s="295"/>
      <c r="Z384" s="295"/>
      <c r="AA384" s="295"/>
      <c r="AB384" s="295"/>
      <c r="AC384" s="295"/>
      <c r="AD384" s="295"/>
      <c r="AE384" s="295"/>
    </row>
    <row r="385" spans="1:31" x14ac:dyDescent="0.3">
      <c r="A385" s="295"/>
      <c r="B385" s="295"/>
      <c r="C385" s="295"/>
      <c r="D385" s="295"/>
      <c r="E385" s="295"/>
      <c r="F385" s="295"/>
      <c r="G385" s="295"/>
      <c r="H385" s="295"/>
      <c r="I385" s="295"/>
      <c r="J385" s="117"/>
      <c r="K385" s="117"/>
      <c r="L385" s="117"/>
      <c r="M385" s="117"/>
      <c r="N385" s="117"/>
      <c r="O385" s="117"/>
      <c r="P385" s="117"/>
      <c r="Q385" s="117"/>
      <c r="R385" s="117"/>
      <c r="S385" s="295"/>
      <c r="T385" s="295"/>
      <c r="U385" s="295"/>
      <c r="V385" s="117"/>
      <c r="W385" s="117"/>
      <c r="X385" s="117"/>
      <c r="Y385" s="295"/>
      <c r="Z385" s="295"/>
      <c r="AA385" s="295"/>
      <c r="AB385" s="295"/>
      <c r="AC385" s="295"/>
      <c r="AD385" s="295"/>
      <c r="AE385" s="295"/>
    </row>
    <row r="386" spans="1:31" x14ac:dyDescent="0.3">
      <c r="A386" s="295"/>
      <c r="B386" s="295"/>
      <c r="C386" s="295"/>
      <c r="D386" s="295"/>
      <c r="E386" s="295"/>
      <c r="F386" s="295"/>
      <c r="G386" s="295"/>
      <c r="H386" s="295"/>
      <c r="I386" s="295"/>
      <c r="J386" s="117"/>
      <c r="K386" s="117"/>
      <c r="L386" s="117"/>
      <c r="M386" s="117"/>
      <c r="N386" s="117"/>
      <c r="O386" s="117"/>
      <c r="P386" s="117"/>
      <c r="Q386" s="117"/>
      <c r="R386" s="117"/>
      <c r="S386" s="295"/>
      <c r="T386" s="295"/>
      <c r="U386" s="295"/>
      <c r="V386" s="117"/>
      <c r="W386" s="117"/>
      <c r="X386" s="117"/>
      <c r="Y386" s="295"/>
      <c r="Z386" s="295"/>
      <c r="AA386" s="295"/>
      <c r="AB386" s="295"/>
      <c r="AC386" s="295"/>
      <c r="AD386" s="295"/>
      <c r="AE386" s="295"/>
    </row>
    <row r="387" spans="1:31" x14ac:dyDescent="0.3">
      <c r="A387" s="295"/>
      <c r="B387" s="295"/>
      <c r="C387" s="295"/>
      <c r="D387" s="295"/>
      <c r="E387" s="295"/>
      <c r="F387" s="295"/>
      <c r="G387" s="295"/>
      <c r="H387" s="295"/>
      <c r="I387" s="295"/>
      <c r="J387" s="117"/>
      <c r="K387" s="117"/>
      <c r="L387" s="117"/>
      <c r="M387" s="117"/>
      <c r="N387" s="117"/>
      <c r="O387" s="117"/>
      <c r="P387" s="117"/>
      <c r="Q387" s="117"/>
      <c r="R387" s="117"/>
      <c r="S387" s="295"/>
      <c r="T387" s="295"/>
      <c r="U387" s="295"/>
      <c r="V387" s="117"/>
      <c r="W387" s="117"/>
      <c r="X387" s="117"/>
      <c r="Y387" s="295"/>
      <c r="Z387" s="295"/>
      <c r="AA387" s="295"/>
      <c r="AB387" s="295"/>
      <c r="AC387" s="295"/>
      <c r="AD387" s="295"/>
      <c r="AE387" s="295"/>
    </row>
    <row r="388" spans="1:31" x14ac:dyDescent="0.3">
      <c r="A388" s="295"/>
      <c r="B388" s="295"/>
      <c r="C388" s="295"/>
      <c r="D388" s="295"/>
      <c r="E388" s="295"/>
      <c r="F388" s="295"/>
      <c r="G388" s="295"/>
      <c r="H388" s="295"/>
      <c r="I388" s="295"/>
      <c r="J388" s="117"/>
      <c r="K388" s="117"/>
      <c r="L388" s="117"/>
      <c r="M388" s="117"/>
      <c r="N388" s="117"/>
      <c r="O388" s="117"/>
      <c r="P388" s="117"/>
      <c r="Q388" s="117"/>
      <c r="R388" s="117"/>
      <c r="S388" s="295"/>
      <c r="T388" s="295"/>
      <c r="U388" s="295"/>
      <c r="V388" s="117"/>
      <c r="W388" s="117"/>
      <c r="X388" s="117"/>
      <c r="Y388" s="295"/>
      <c r="Z388" s="295"/>
      <c r="AA388" s="295"/>
      <c r="AB388" s="295"/>
      <c r="AC388" s="295"/>
      <c r="AD388" s="295"/>
      <c r="AE388" s="295"/>
    </row>
    <row r="389" spans="1:31" x14ac:dyDescent="0.3">
      <c r="A389" s="295"/>
      <c r="B389" s="295"/>
      <c r="C389" s="295"/>
      <c r="D389" s="295"/>
      <c r="E389" s="295"/>
      <c r="F389" s="295"/>
      <c r="G389" s="295"/>
      <c r="H389" s="295"/>
      <c r="I389" s="295"/>
      <c r="J389" s="117"/>
      <c r="K389" s="117"/>
      <c r="L389" s="117"/>
      <c r="M389" s="117"/>
      <c r="N389" s="117"/>
      <c r="O389" s="117"/>
      <c r="P389" s="117"/>
      <c r="Q389" s="117"/>
      <c r="R389" s="117"/>
      <c r="S389" s="295"/>
      <c r="T389" s="295"/>
      <c r="U389" s="295"/>
      <c r="V389" s="117"/>
      <c r="W389" s="117"/>
      <c r="X389" s="117"/>
      <c r="Y389" s="295"/>
      <c r="Z389" s="295"/>
      <c r="AA389" s="295"/>
      <c r="AB389" s="295"/>
      <c r="AC389" s="295"/>
      <c r="AD389" s="295"/>
      <c r="AE389" s="295"/>
    </row>
    <row r="390" spans="1:31" x14ac:dyDescent="0.3">
      <c r="A390" s="295"/>
      <c r="B390" s="295"/>
      <c r="C390" s="295"/>
      <c r="D390" s="295"/>
      <c r="E390" s="295"/>
      <c r="F390" s="295"/>
      <c r="G390" s="295"/>
      <c r="H390" s="295"/>
      <c r="I390" s="295"/>
      <c r="J390" s="117"/>
      <c r="K390" s="117"/>
      <c r="L390" s="117"/>
      <c r="M390" s="117"/>
      <c r="N390" s="117"/>
      <c r="O390" s="117"/>
      <c r="P390" s="117"/>
      <c r="Q390" s="117"/>
      <c r="R390" s="117"/>
      <c r="S390" s="295"/>
      <c r="T390" s="295"/>
      <c r="U390" s="295"/>
      <c r="V390" s="117"/>
      <c r="W390" s="117"/>
      <c r="X390" s="117"/>
      <c r="Y390" s="295"/>
      <c r="Z390" s="295"/>
      <c r="AA390" s="295"/>
      <c r="AB390" s="295"/>
      <c r="AC390" s="295"/>
      <c r="AD390" s="295"/>
      <c r="AE390" s="295"/>
    </row>
    <row r="391" spans="1:31" x14ac:dyDescent="0.3">
      <c r="A391" s="295"/>
      <c r="B391" s="295"/>
      <c r="C391" s="295"/>
      <c r="D391" s="295"/>
      <c r="E391" s="295"/>
      <c r="F391" s="295"/>
      <c r="G391" s="295"/>
      <c r="H391" s="295"/>
      <c r="I391" s="295"/>
      <c r="J391" s="117"/>
      <c r="K391" s="117"/>
      <c r="L391" s="117"/>
      <c r="M391" s="117"/>
      <c r="N391" s="117"/>
      <c r="O391" s="117"/>
      <c r="P391" s="117"/>
      <c r="Q391" s="117"/>
      <c r="R391" s="117"/>
      <c r="S391" s="295"/>
      <c r="T391" s="295"/>
      <c r="U391" s="295"/>
      <c r="V391" s="117"/>
      <c r="W391" s="117"/>
      <c r="X391" s="117"/>
      <c r="Y391" s="295"/>
      <c r="Z391" s="295"/>
      <c r="AA391" s="295"/>
      <c r="AB391" s="295"/>
      <c r="AC391" s="295"/>
      <c r="AD391" s="295"/>
      <c r="AE391" s="295"/>
    </row>
    <row r="392" spans="1:31" x14ac:dyDescent="0.3">
      <c r="A392" s="295"/>
      <c r="B392" s="295"/>
      <c r="C392" s="295"/>
      <c r="D392" s="295"/>
      <c r="E392" s="295"/>
      <c r="F392" s="295"/>
      <c r="G392" s="295"/>
      <c r="H392" s="295"/>
      <c r="I392" s="295"/>
      <c r="J392" s="117"/>
      <c r="K392" s="117"/>
      <c r="L392" s="117"/>
      <c r="M392" s="117"/>
      <c r="N392" s="117"/>
      <c r="O392" s="117"/>
      <c r="P392" s="117"/>
      <c r="Q392" s="117"/>
      <c r="R392" s="117"/>
      <c r="S392" s="295"/>
      <c r="T392" s="295"/>
      <c r="U392" s="295"/>
      <c r="V392" s="117"/>
      <c r="W392" s="117"/>
      <c r="X392" s="117"/>
      <c r="Y392" s="295"/>
      <c r="Z392" s="295"/>
      <c r="AA392" s="295"/>
      <c r="AB392" s="295"/>
      <c r="AC392" s="295"/>
      <c r="AD392" s="295"/>
      <c r="AE392" s="295"/>
    </row>
    <row r="393" spans="1:31" x14ac:dyDescent="0.3">
      <c r="A393" s="295"/>
      <c r="B393" s="295"/>
      <c r="C393" s="295"/>
      <c r="D393" s="295"/>
      <c r="E393" s="295"/>
      <c r="F393" s="295"/>
      <c r="G393" s="295"/>
      <c r="H393" s="295"/>
      <c r="I393" s="295"/>
      <c r="J393" s="117"/>
      <c r="K393" s="117"/>
      <c r="L393" s="117"/>
      <c r="M393" s="117"/>
      <c r="N393" s="117"/>
      <c r="O393" s="117"/>
      <c r="P393" s="117"/>
      <c r="Q393" s="117"/>
      <c r="R393" s="117"/>
      <c r="S393" s="295"/>
      <c r="T393" s="295"/>
      <c r="U393" s="295"/>
      <c r="V393" s="117"/>
      <c r="W393" s="117"/>
      <c r="X393" s="117"/>
      <c r="Y393" s="295"/>
      <c r="Z393" s="295"/>
      <c r="AA393" s="295"/>
      <c r="AB393" s="295"/>
      <c r="AC393" s="295"/>
      <c r="AD393" s="295"/>
      <c r="AE393" s="295"/>
    </row>
    <row r="394" spans="1:31" x14ac:dyDescent="0.3">
      <c r="A394" s="295"/>
      <c r="B394" s="295"/>
      <c r="C394" s="295"/>
      <c r="D394" s="295"/>
      <c r="E394" s="295"/>
      <c r="F394" s="295"/>
      <c r="G394" s="295"/>
      <c r="H394" s="295"/>
      <c r="I394" s="295"/>
      <c r="J394" s="117"/>
      <c r="K394" s="117"/>
      <c r="L394" s="117"/>
      <c r="M394" s="117"/>
      <c r="N394" s="117"/>
      <c r="O394" s="117"/>
      <c r="P394" s="117"/>
      <c r="Q394" s="117"/>
      <c r="R394" s="117"/>
      <c r="S394" s="295"/>
      <c r="T394" s="295"/>
      <c r="U394" s="295"/>
      <c r="V394" s="117"/>
      <c r="W394" s="117"/>
      <c r="X394" s="117"/>
      <c r="Y394" s="295"/>
      <c r="Z394" s="295"/>
      <c r="AA394" s="295"/>
      <c r="AB394" s="295"/>
      <c r="AC394" s="295"/>
      <c r="AD394" s="295"/>
      <c r="AE394" s="295"/>
    </row>
    <row r="395" spans="1:31" x14ac:dyDescent="0.3">
      <c r="A395" s="295"/>
      <c r="B395" s="295"/>
      <c r="C395" s="295"/>
      <c r="D395" s="295"/>
      <c r="E395" s="295"/>
      <c r="F395" s="295"/>
      <c r="G395" s="295"/>
      <c r="H395" s="295"/>
      <c r="I395" s="295"/>
      <c r="J395" s="117"/>
      <c r="K395" s="117"/>
      <c r="L395" s="117"/>
      <c r="M395" s="117"/>
      <c r="N395" s="117"/>
      <c r="O395" s="117"/>
      <c r="P395" s="117"/>
      <c r="Q395" s="117"/>
      <c r="R395" s="117"/>
      <c r="S395" s="295"/>
      <c r="T395" s="295"/>
      <c r="U395" s="295"/>
      <c r="V395" s="117"/>
      <c r="W395" s="117"/>
      <c r="X395" s="117"/>
      <c r="Y395" s="295"/>
      <c r="Z395" s="295"/>
      <c r="AA395" s="295"/>
      <c r="AB395" s="295"/>
      <c r="AC395" s="295"/>
      <c r="AD395" s="295"/>
      <c r="AE395" s="295"/>
    </row>
    <row r="396" spans="1:31" x14ac:dyDescent="0.3">
      <c r="A396" s="295"/>
      <c r="B396" s="295"/>
      <c r="C396" s="295"/>
      <c r="D396" s="295"/>
      <c r="E396" s="295"/>
      <c r="F396" s="295"/>
      <c r="G396" s="295"/>
      <c r="H396" s="295"/>
      <c r="I396" s="295"/>
      <c r="J396" s="117"/>
      <c r="K396" s="117"/>
      <c r="L396" s="117"/>
      <c r="M396" s="117"/>
      <c r="N396" s="117"/>
      <c r="O396" s="117"/>
      <c r="P396" s="117"/>
      <c r="Q396" s="117"/>
      <c r="R396" s="117"/>
      <c r="S396" s="295"/>
      <c r="T396" s="295"/>
      <c r="U396" s="295"/>
      <c r="V396" s="117"/>
      <c r="W396" s="117"/>
      <c r="X396" s="117"/>
      <c r="Y396" s="295"/>
      <c r="Z396" s="295"/>
      <c r="AA396" s="295"/>
      <c r="AB396" s="295"/>
      <c r="AC396" s="295"/>
      <c r="AD396" s="295"/>
      <c r="AE396" s="295"/>
    </row>
    <row r="397" spans="1:31" x14ac:dyDescent="0.3">
      <c r="A397" s="295"/>
      <c r="B397" s="295"/>
      <c r="C397" s="295"/>
      <c r="D397" s="295"/>
      <c r="E397" s="295"/>
      <c r="F397" s="295"/>
      <c r="G397" s="295"/>
      <c r="H397" s="295"/>
      <c r="I397" s="295"/>
      <c r="J397" s="117"/>
      <c r="K397" s="117"/>
      <c r="L397" s="117"/>
      <c r="M397" s="117"/>
      <c r="N397" s="117"/>
      <c r="O397" s="117"/>
      <c r="P397" s="117"/>
      <c r="Q397" s="117"/>
      <c r="R397" s="117"/>
      <c r="S397" s="295"/>
      <c r="T397" s="295"/>
      <c r="U397" s="295"/>
      <c r="V397" s="117"/>
      <c r="W397" s="117"/>
      <c r="X397" s="117"/>
      <c r="Y397" s="295"/>
      <c r="Z397" s="295"/>
      <c r="AA397" s="295"/>
      <c r="AB397" s="295"/>
      <c r="AC397" s="295"/>
      <c r="AD397" s="295"/>
      <c r="AE397" s="295"/>
    </row>
    <row r="398" spans="1:31" x14ac:dyDescent="0.3">
      <c r="A398" s="295"/>
      <c r="B398" s="295"/>
      <c r="C398" s="295"/>
      <c r="D398" s="295"/>
      <c r="E398" s="295"/>
      <c r="F398" s="295"/>
      <c r="G398" s="295"/>
      <c r="H398" s="295"/>
      <c r="I398" s="295"/>
      <c r="J398" s="117"/>
      <c r="K398" s="117"/>
      <c r="L398" s="117"/>
      <c r="M398" s="117"/>
      <c r="N398" s="117"/>
      <c r="O398" s="117"/>
      <c r="P398" s="117"/>
      <c r="Q398" s="117"/>
      <c r="R398" s="117"/>
      <c r="S398" s="295"/>
      <c r="T398" s="295"/>
      <c r="U398" s="295"/>
      <c r="V398" s="117"/>
      <c r="W398" s="117"/>
      <c r="X398" s="117"/>
      <c r="Y398" s="295"/>
      <c r="Z398" s="295"/>
      <c r="AA398" s="295"/>
      <c r="AB398" s="295"/>
      <c r="AC398" s="295"/>
      <c r="AD398" s="295"/>
      <c r="AE398" s="295"/>
    </row>
    <row r="399" spans="1:31" x14ac:dyDescent="0.3">
      <c r="A399" s="295"/>
      <c r="B399" s="295"/>
      <c r="C399" s="295"/>
      <c r="D399" s="295"/>
      <c r="E399" s="295"/>
      <c r="F399" s="295"/>
      <c r="G399" s="295"/>
      <c r="H399" s="295"/>
      <c r="I399" s="295"/>
      <c r="J399" s="117"/>
      <c r="K399" s="117"/>
      <c r="L399" s="117"/>
      <c r="M399" s="117"/>
      <c r="N399" s="117"/>
      <c r="O399" s="117"/>
      <c r="P399" s="117"/>
      <c r="Q399" s="117"/>
      <c r="R399" s="117"/>
      <c r="S399" s="295"/>
      <c r="T399" s="295"/>
      <c r="U399" s="295"/>
      <c r="V399" s="117"/>
      <c r="W399" s="117"/>
      <c r="X399" s="117"/>
      <c r="Y399" s="295"/>
      <c r="Z399" s="295"/>
      <c r="AA399" s="295"/>
      <c r="AB399" s="295"/>
      <c r="AC399" s="295"/>
      <c r="AD399" s="295"/>
      <c r="AE399" s="295"/>
    </row>
    <row r="400" spans="1:31" x14ac:dyDescent="0.3">
      <c r="A400" s="295"/>
      <c r="B400" s="295"/>
      <c r="C400" s="295"/>
      <c r="D400" s="295"/>
      <c r="E400" s="295"/>
      <c r="F400" s="295"/>
      <c r="G400" s="295"/>
      <c r="H400" s="295"/>
      <c r="I400" s="295"/>
      <c r="J400" s="117"/>
      <c r="K400" s="117"/>
      <c r="L400" s="117"/>
      <c r="M400" s="117"/>
      <c r="N400" s="117"/>
      <c r="O400" s="117"/>
      <c r="P400" s="117"/>
      <c r="Q400" s="117"/>
      <c r="R400" s="117"/>
      <c r="S400" s="295"/>
      <c r="T400" s="295"/>
      <c r="U400" s="295"/>
      <c r="V400" s="117"/>
      <c r="W400" s="117"/>
      <c r="X400" s="117"/>
      <c r="Y400" s="295"/>
      <c r="Z400" s="295"/>
      <c r="AA400" s="295"/>
      <c r="AB400" s="295"/>
      <c r="AC400" s="295"/>
      <c r="AD400" s="295"/>
      <c r="AE400" s="295"/>
    </row>
    <row r="401" spans="1:31" x14ac:dyDescent="0.3">
      <c r="A401" s="295"/>
      <c r="B401" s="295"/>
      <c r="C401" s="295"/>
      <c r="D401" s="295"/>
      <c r="E401" s="295"/>
      <c r="F401" s="295"/>
      <c r="G401" s="295"/>
      <c r="H401" s="295"/>
      <c r="I401" s="295"/>
      <c r="J401" s="117"/>
      <c r="K401" s="117"/>
      <c r="L401" s="117"/>
      <c r="M401" s="117"/>
      <c r="N401" s="117"/>
      <c r="O401" s="117"/>
      <c r="P401" s="117"/>
      <c r="Q401" s="117"/>
      <c r="R401" s="117"/>
      <c r="S401" s="295"/>
      <c r="T401" s="295"/>
      <c r="U401" s="295"/>
      <c r="V401" s="117"/>
      <c r="W401" s="117"/>
      <c r="X401" s="117"/>
      <c r="Y401" s="295"/>
      <c r="Z401" s="295"/>
      <c r="AA401" s="295"/>
      <c r="AB401" s="295"/>
      <c r="AC401" s="295"/>
      <c r="AD401" s="295"/>
      <c r="AE401" s="295"/>
    </row>
    <row r="402" spans="1:31" x14ac:dyDescent="0.3">
      <c r="A402" s="295"/>
      <c r="B402" s="295"/>
      <c r="C402" s="295"/>
      <c r="D402" s="295"/>
      <c r="E402" s="295"/>
      <c r="F402" s="295"/>
      <c r="G402" s="295"/>
      <c r="H402" s="295"/>
      <c r="I402" s="295"/>
      <c r="J402" s="117"/>
      <c r="K402" s="117"/>
      <c r="L402" s="117"/>
      <c r="M402" s="117"/>
      <c r="N402" s="117"/>
      <c r="O402" s="117"/>
      <c r="P402" s="117"/>
      <c r="Q402" s="117"/>
      <c r="R402" s="117"/>
      <c r="S402" s="295"/>
      <c r="T402" s="295"/>
      <c r="U402" s="295"/>
      <c r="V402" s="117"/>
      <c r="W402" s="117"/>
      <c r="X402" s="117"/>
      <c r="Y402" s="295"/>
      <c r="Z402" s="295"/>
      <c r="AA402" s="295"/>
      <c r="AB402" s="295"/>
      <c r="AC402" s="295"/>
      <c r="AD402" s="295"/>
      <c r="AE402" s="295"/>
    </row>
    <row r="403" spans="1:31" x14ac:dyDescent="0.3">
      <c r="A403" s="295"/>
      <c r="B403" s="295"/>
      <c r="C403" s="295"/>
      <c r="D403" s="295"/>
      <c r="E403" s="295"/>
      <c r="F403" s="295"/>
      <c r="G403" s="295"/>
      <c r="H403" s="295"/>
      <c r="I403" s="295"/>
      <c r="J403" s="117"/>
      <c r="K403" s="117"/>
      <c r="L403" s="117"/>
      <c r="M403" s="117"/>
      <c r="N403" s="117"/>
      <c r="O403" s="117"/>
      <c r="P403" s="117"/>
      <c r="Q403" s="117"/>
      <c r="R403" s="117"/>
      <c r="S403" s="295"/>
      <c r="T403" s="295"/>
      <c r="U403" s="295"/>
      <c r="V403" s="117"/>
      <c r="W403" s="117"/>
      <c r="X403" s="117"/>
      <c r="Y403" s="295"/>
      <c r="Z403" s="295"/>
      <c r="AA403" s="295"/>
      <c r="AB403" s="295"/>
      <c r="AC403" s="295"/>
      <c r="AD403" s="295"/>
      <c r="AE403" s="295"/>
    </row>
    <row r="404" spans="1:31" x14ac:dyDescent="0.3">
      <c r="A404" s="295"/>
      <c r="B404" s="295"/>
      <c r="C404" s="295"/>
      <c r="D404" s="295"/>
      <c r="E404" s="295"/>
      <c r="F404" s="295"/>
      <c r="G404" s="295"/>
      <c r="H404" s="295"/>
      <c r="I404" s="295"/>
      <c r="J404" s="117"/>
      <c r="K404" s="117"/>
      <c r="L404" s="117"/>
      <c r="M404" s="117"/>
      <c r="N404" s="117"/>
      <c r="O404" s="117"/>
      <c r="P404" s="117"/>
      <c r="Q404" s="117"/>
      <c r="R404" s="117"/>
      <c r="S404" s="295"/>
      <c r="T404" s="295"/>
      <c r="U404" s="295"/>
      <c r="V404" s="117"/>
      <c r="W404" s="117"/>
      <c r="X404" s="117"/>
      <c r="Y404" s="295"/>
      <c r="Z404" s="295"/>
      <c r="AA404" s="295"/>
      <c r="AB404" s="295"/>
      <c r="AC404" s="295"/>
      <c r="AD404" s="295"/>
      <c r="AE404" s="295"/>
    </row>
    <row r="405" spans="1:31" x14ac:dyDescent="0.3">
      <c r="A405" s="295"/>
      <c r="B405" s="295"/>
      <c r="C405" s="295"/>
      <c r="D405" s="295"/>
      <c r="E405" s="295"/>
      <c r="F405" s="295"/>
      <c r="G405" s="295"/>
      <c r="H405" s="295"/>
      <c r="I405" s="295"/>
      <c r="J405" s="117"/>
      <c r="K405" s="117"/>
      <c r="L405" s="117"/>
      <c r="M405" s="117"/>
      <c r="N405" s="117"/>
      <c r="O405" s="117"/>
      <c r="P405" s="117"/>
      <c r="Q405" s="117"/>
      <c r="R405" s="117"/>
      <c r="S405" s="295"/>
      <c r="T405" s="295"/>
      <c r="U405" s="295"/>
      <c r="V405" s="117"/>
      <c r="W405" s="117"/>
      <c r="X405" s="117"/>
      <c r="Y405" s="295"/>
      <c r="Z405" s="295"/>
      <c r="AA405" s="295"/>
      <c r="AB405" s="295"/>
      <c r="AC405" s="295"/>
      <c r="AD405" s="295"/>
      <c r="AE405" s="295"/>
    </row>
    <row r="406" spans="1:31" x14ac:dyDescent="0.3">
      <c r="A406" s="295"/>
      <c r="B406" s="295"/>
      <c r="C406" s="295"/>
      <c r="D406" s="295"/>
      <c r="E406" s="295"/>
      <c r="F406" s="295"/>
      <c r="G406" s="295"/>
      <c r="H406" s="295"/>
      <c r="I406" s="295"/>
      <c r="J406" s="117"/>
      <c r="K406" s="117"/>
      <c r="L406" s="117"/>
      <c r="M406" s="117"/>
      <c r="N406" s="117"/>
      <c r="O406" s="117"/>
      <c r="P406" s="117"/>
      <c r="Q406" s="117"/>
      <c r="R406" s="117"/>
      <c r="S406" s="295"/>
      <c r="T406" s="295"/>
      <c r="U406" s="295"/>
      <c r="V406" s="117"/>
      <c r="W406" s="117"/>
      <c r="X406" s="117"/>
      <c r="Y406" s="295"/>
      <c r="Z406" s="295"/>
      <c r="AA406" s="295"/>
      <c r="AB406" s="295"/>
      <c r="AC406" s="295"/>
      <c r="AD406" s="295"/>
      <c r="AE406" s="295"/>
    </row>
    <row r="407" spans="1:31" x14ac:dyDescent="0.3">
      <c r="A407" s="295"/>
      <c r="B407" s="295"/>
      <c r="C407" s="295"/>
      <c r="D407" s="295"/>
      <c r="E407" s="295"/>
      <c r="F407" s="295"/>
      <c r="G407" s="295"/>
      <c r="H407" s="295"/>
      <c r="I407" s="295"/>
      <c r="J407" s="117"/>
      <c r="K407" s="117"/>
      <c r="L407" s="117"/>
      <c r="M407" s="117"/>
      <c r="N407" s="117"/>
      <c r="O407" s="117"/>
      <c r="P407" s="117"/>
      <c r="Q407" s="117"/>
      <c r="R407" s="117"/>
      <c r="S407" s="295"/>
      <c r="T407" s="295"/>
      <c r="U407" s="295"/>
      <c r="V407" s="117"/>
      <c r="W407" s="117"/>
      <c r="X407" s="117"/>
      <c r="Y407" s="295"/>
      <c r="Z407" s="295"/>
      <c r="AA407" s="295"/>
      <c r="AB407" s="295"/>
      <c r="AC407" s="295"/>
      <c r="AD407" s="295"/>
      <c r="AE407" s="295"/>
    </row>
    <row r="408" spans="1:31" x14ac:dyDescent="0.3">
      <c r="A408" s="295"/>
      <c r="B408" s="295"/>
      <c r="C408" s="295"/>
      <c r="D408" s="295"/>
      <c r="E408" s="295"/>
      <c r="F408" s="295"/>
      <c r="G408" s="295"/>
      <c r="H408" s="295"/>
      <c r="I408" s="295"/>
      <c r="J408" s="117"/>
      <c r="K408" s="117"/>
      <c r="L408" s="117"/>
      <c r="M408" s="117"/>
      <c r="N408" s="117"/>
      <c r="O408" s="117"/>
      <c r="P408" s="117"/>
      <c r="Q408" s="117"/>
      <c r="R408" s="117"/>
      <c r="S408" s="295"/>
      <c r="T408" s="295"/>
      <c r="U408" s="295"/>
      <c r="V408" s="117"/>
      <c r="W408" s="117"/>
      <c r="X408" s="117"/>
      <c r="Y408" s="295"/>
      <c r="Z408" s="295"/>
      <c r="AA408" s="295"/>
      <c r="AB408" s="295"/>
      <c r="AC408" s="295"/>
      <c r="AD408" s="295"/>
      <c r="AE408" s="295"/>
    </row>
    <row r="409" spans="1:31" x14ac:dyDescent="0.3">
      <c r="A409" s="295"/>
      <c r="B409" s="295"/>
      <c r="C409" s="295"/>
      <c r="D409" s="295"/>
      <c r="E409" s="295"/>
      <c r="F409" s="295"/>
      <c r="G409" s="295"/>
      <c r="H409" s="295"/>
      <c r="I409" s="295"/>
      <c r="J409" s="117"/>
      <c r="K409" s="117"/>
      <c r="L409" s="117"/>
      <c r="M409" s="117"/>
      <c r="N409" s="117"/>
      <c r="O409" s="117"/>
      <c r="P409" s="117"/>
      <c r="Q409" s="117"/>
      <c r="R409" s="117"/>
      <c r="S409" s="295"/>
      <c r="T409" s="295"/>
      <c r="U409" s="295"/>
      <c r="V409" s="117"/>
      <c r="W409" s="117"/>
      <c r="X409" s="117"/>
      <c r="Y409" s="295"/>
      <c r="Z409" s="295"/>
      <c r="AA409" s="295"/>
      <c r="AB409" s="295"/>
      <c r="AC409" s="295"/>
      <c r="AD409" s="295"/>
      <c r="AE409" s="295"/>
    </row>
    <row r="410" spans="1:31" x14ac:dyDescent="0.3">
      <c r="A410" s="295"/>
      <c r="B410" s="295"/>
      <c r="C410" s="295"/>
      <c r="D410" s="295"/>
      <c r="E410" s="295"/>
      <c r="F410" s="295"/>
      <c r="G410" s="295"/>
      <c r="H410" s="295"/>
      <c r="I410" s="295"/>
      <c r="J410" s="117"/>
      <c r="K410" s="117"/>
      <c r="L410" s="117"/>
      <c r="M410" s="117"/>
      <c r="N410" s="117"/>
      <c r="O410" s="117"/>
      <c r="P410" s="117"/>
      <c r="Q410" s="117"/>
      <c r="R410" s="117"/>
      <c r="S410" s="295"/>
      <c r="T410" s="295"/>
      <c r="U410" s="295"/>
      <c r="V410" s="117"/>
      <c r="W410" s="117"/>
      <c r="X410" s="117"/>
      <c r="Y410" s="295"/>
      <c r="Z410" s="295"/>
      <c r="AA410" s="295"/>
      <c r="AB410" s="295"/>
      <c r="AC410" s="295"/>
      <c r="AD410" s="295"/>
      <c r="AE410" s="295"/>
    </row>
    <row r="411" spans="1:31" x14ac:dyDescent="0.3">
      <c r="A411" s="295"/>
      <c r="B411" s="295"/>
      <c r="C411" s="295"/>
      <c r="D411" s="295"/>
      <c r="E411" s="295"/>
      <c r="F411" s="295"/>
      <c r="G411" s="295"/>
      <c r="H411" s="295"/>
      <c r="I411" s="295"/>
      <c r="J411" s="117"/>
      <c r="K411" s="117"/>
      <c r="L411" s="117"/>
      <c r="M411" s="117"/>
      <c r="N411" s="117"/>
      <c r="O411" s="117"/>
      <c r="P411" s="117"/>
      <c r="Q411" s="117"/>
      <c r="R411" s="117"/>
      <c r="S411" s="295"/>
      <c r="T411" s="295"/>
      <c r="U411" s="295"/>
      <c r="V411" s="117"/>
      <c r="W411" s="117"/>
      <c r="X411" s="117"/>
      <c r="Y411" s="295"/>
      <c r="Z411" s="295"/>
      <c r="AA411" s="295"/>
      <c r="AB411" s="295"/>
      <c r="AC411" s="295"/>
      <c r="AD411" s="295"/>
      <c r="AE411" s="295"/>
    </row>
    <row r="412" spans="1:31" x14ac:dyDescent="0.3">
      <c r="A412" s="295"/>
      <c r="B412" s="295"/>
      <c r="C412" s="295"/>
      <c r="D412" s="295"/>
      <c r="E412" s="295"/>
      <c r="F412" s="295"/>
      <c r="G412" s="295"/>
      <c r="H412" s="295"/>
      <c r="I412" s="295"/>
      <c r="J412" s="117"/>
      <c r="K412" s="117"/>
      <c r="L412" s="117"/>
      <c r="M412" s="117"/>
      <c r="N412" s="117"/>
      <c r="O412" s="117"/>
      <c r="P412" s="117"/>
      <c r="Q412" s="117"/>
      <c r="R412" s="117"/>
      <c r="S412" s="295"/>
      <c r="T412" s="295"/>
      <c r="U412" s="295"/>
      <c r="V412" s="117"/>
      <c r="W412" s="117"/>
      <c r="X412" s="117"/>
      <c r="Y412" s="295"/>
      <c r="Z412" s="295"/>
      <c r="AA412" s="295"/>
      <c r="AB412" s="295"/>
      <c r="AC412" s="295"/>
      <c r="AD412" s="295"/>
      <c r="AE412" s="295"/>
    </row>
    <row r="413" spans="1:31" x14ac:dyDescent="0.3">
      <c r="A413" s="295"/>
      <c r="B413" s="295"/>
      <c r="C413" s="295"/>
      <c r="D413" s="295"/>
      <c r="E413" s="295"/>
      <c r="F413" s="295"/>
      <c r="G413" s="295"/>
      <c r="H413" s="295"/>
      <c r="I413" s="295"/>
      <c r="J413" s="117"/>
      <c r="K413" s="117"/>
      <c r="L413" s="117"/>
      <c r="M413" s="117"/>
      <c r="N413" s="117"/>
      <c r="O413" s="117"/>
      <c r="P413" s="117"/>
      <c r="Q413" s="117"/>
      <c r="R413" s="117"/>
      <c r="S413" s="295"/>
      <c r="T413" s="295"/>
      <c r="U413" s="295"/>
      <c r="V413" s="117"/>
      <c r="W413" s="117"/>
      <c r="X413" s="117"/>
      <c r="Y413" s="295"/>
      <c r="Z413" s="295"/>
      <c r="AA413" s="295"/>
      <c r="AB413" s="295"/>
      <c r="AC413" s="295"/>
      <c r="AD413" s="295"/>
      <c r="AE413" s="295"/>
    </row>
    <row r="414" spans="1:31" x14ac:dyDescent="0.3">
      <c r="A414" s="295"/>
      <c r="B414" s="295"/>
      <c r="C414" s="295"/>
      <c r="D414" s="295"/>
      <c r="E414" s="295"/>
      <c r="F414" s="295"/>
      <c r="G414" s="295"/>
      <c r="H414" s="295"/>
      <c r="I414" s="295"/>
      <c r="J414" s="117"/>
      <c r="K414" s="117"/>
      <c r="L414" s="117"/>
      <c r="M414" s="117"/>
      <c r="N414" s="117"/>
      <c r="O414" s="117"/>
      <c r="P414" s="117"/>
      <c r="Q414" s="117"/>
      <c r="R414" s="117"/>
      <c r="S414" s="295"/>
      <c r="T414" s="295"/>
      <c r="U414" s="295"/>
      <c r="V414" s="117"/>
      <c r="W414" s="117"/>
      <c r="X414" s="117"/>
      <c r="Y414" s="295"/>
      <c r="Z414" s="295"/>
      <c r="AA414" s="295"/>
      <c r="AB414" s="295"/>
      <c r="AC414" s="295"/>
      <c r="AD414" s="295"/>
      <c r="AE414" s="295"/>
    </row>
    <row r="415" spans="1:31" x14ac:dyDescent="0.3">
      <c r="A415" s="295"/>
      <c r="B415" s="295"/>
      <c r="C415" s="295"/>
      <c r="D415" s="295"/>
      <c r="E415" s="295"/>
      <c r="F415" s="295"/>
      <c r="G415" s="295"/>
      <c r="H415" s="295"/>
      <c r="I415" s="295"/>
      <c r="J415" s="117"/>
      <c r="K415" s="117"/>
      <c r="L415" s="117"/>
      <c r="M415" s="117"/>
      <c r="N415" s="117"/>
      <c r="O415" s="117"/>
      <c r="P415" s="117"/>
      <c r="Q415" s="117"/>
      <c r="R415" s="117"/>
      <c r="S415" s="295"/>
      <c r="T415" s="295"/>
      <c r="U415" s="295"/>
      <c r="V415" s="117"/>
      <c r="W415" s="117"/>
      <c r="X415" s="117"/>
      <c r="Y415" s="295"/>
      <c r="Z415" s="295"/>
      <c r="AA415" s="295"/>
      <c r="AB415" s="295"/>
      <c r="AC415" s="295"/>
      <c r="AD415" s="295"/>
      <c r="AE415" s="295"/>
    </row>
    <row r="416" spans="1:31" x14ac:dyDescent="0.3">
      <c r="A416" s="295"/>
      <c r="B416" s="295"/>
      <c r="C416" s="295"/>
      <c r="D416" s="295"/>
      <c r="E416" s="295"/>
      <c r="F416" s="295"/>
      <c r="G416" s="295"/>
      <c r="H416" s="295"/>
      <c r="I416" s="295"/>
      <c r="J416" s="117"/>
      <c r="K416" s="117"/>
      <c r="L416" s="117"/>
      <c r="M416" s="117"/>
      <c r="N416" s="117"/>
      <c r="O416" s="117"/>
      <c r="P416" s="117"/>
      <c r="Q416" s="117"/>
      <c r="R416" s="117"/>
      <c r="S416" s="295"/>
      <c r="T416" s="295"/>
      <c r="U416" s="295"/>
      <c r="V416" s="117"/>
      <c r="W416" s="117"/>
      <c r="X416" s="117"/>
      <c r="Y416" s="295"/>
      <c r="Z416" s="295"/>
      <c r="AA416" s="295"/>
      <c r="AB416" s="295"/>
      <c r="AC416" s="295"/>
      <c r="AD416" s="295"/>
      <c r="AE416" s="295"/>
    </row>
    <row r="417" spans="1:31" x14ac:dyDescent="0.3">
      <c r="A417" s="295"/>
      <c r="B417" s="295"/>
      <c r="C417" s="295"/>
      <c r="D417" s="295"/>
      <c r="E417" s="295"/>
      <c r="F417" s="295"/>
      <c r="G417" s="295"/>
      <c r="H417" s="295"/>
      <c r="I417" s="295"/>
      <c r="J417" s="117"/>
      <c r="K417" s="117"/>
      <c r="L417" s="117"/>
      <c r="M417" s="117"/>
      <c r="N417" s="117"/>
      <c r="O417" s="117"/>
      <c r="P417" s="117"/>
      <c r="Q417" s="117"/>
      <c r="R417" s="117"/>
      <c r="S417" s="295"/>
      <c r="T417" s="295"/>
      <c r="U417" s="295"/>
      <c r="V417" s="117"/>
      <c r="W417" s="117"/>
      <c r="X417" s="117"/>
      <c r="Y417" s="295"/>
      <c r="Z417" s="295"/>
      <c r="AA417" s="295"/>
      <c r="AB417" s="295"/>
      <c r="AC417" s="295"/>
      <c r="AD417" s="295"/>
      <c r="AE417" s="295"/>
    </row>
    <row r="418" spans="1:31" x14ac:dyDescent="0.3">
      <c r="A418" s="295"/>
      <c r="B418" s="295"/>
      <c r="C418" s="295"/>
      <c r="D418" s="295"/>
      <c r="E418" s="295"/>
      <c r="F418" s="295"/>
      <c r="G418" s="295"/>
      <c r="H418" s="295"/>
      <c r="I418" s="295"/>
      <c r="J418" s="117"/>
      <c r="K418" s="117"/>
      <c r="L418" s="117"/>
      <c r="M418" s="117"/>
      <c r="N418" s="117"/>
      <c r="O418" s="117"/>
      <c r="P418" s="117"/>
      <c r="Q418" s="117"/>
      <c r="R418" s="117"/>
      <c r="S418" s="295"/>
      <c r="T418" s="295"/>
      <c r="U418" s="295"/>
      <c r="V418" s="117"/>
      <c r="W418" s="117"/>
      <c r="X418" s="117"/>
      <c r="Y418" s="295"/>
      <c r="Z418" s="295"/>
      <c r="AA418" s="295"/>
      <c r="AB418" s="295"/>
      <c r="AC418" s="295"/>
      <c r="AD418" s="295"/>
      <c r="AE418" s="295"/>
    </row>
    <row r="419" spans="1:31" x14ac:dyDescent="0.3">
      <c r="A419" s="295"/>
      <c r="B419" s="295"/>
      <c r="C419" s="295"/>
      <c r="D419" s="295"/>
      <c r="E419" s="295"/>
      <c r="F419" s="295"/>
      <c r="G419" s="295"/>
      <c r="H419" s="295"/>
      <c r="I419" s="295"/>
      <c r="J419" s="117"/>
      <c r="K419" s="117"/>
      <c r="L419" s="117"/>
      <c r="M419" s="117"/>
      <c r="N419" s="117"/>
      <c r="O419" s="117"/>
      <c r="P419" s="117"/>
      <c r="Q419" s="117"/>
      <c r="R419" s="117"/>
      <c r="S419" s="295"/>
      <c r="T419" s="295"/>
      <c r="U419" s="295"/>
      <c r="V419" s="117"/>
      <c r="W419" s="117"/>
      <c r="X419" s="117"/>
      <c r="Y419" s="295"/>
      <c r="Z419" s="295"/>
      <c r="AA419" s="295"/>
      <c r="AB419" s="295"/>
      <c r="AC419" s="295"/>
      <c r="AD419" s="295"/>
      <c r="AE419" s="295"/>
    </row>
    <row r="420" spans="1:31" x14ac:dyDescent="0.3">
      <c r="A420" s="295"/>
      <c r="B420" s="295"/>
      <c r="C420" s="295"/>
      <c r="D420" s="295"/>
      <c r="E420" s="295"/>
      <c r="F420" s="295"/>
      <c r="G420" s="295"/>
      <c r="H420" s="295"/>
      <c r="I420" s="295"/>
      <c r="J420" s="117"/>
      <c r="K420" s="117"/>
      <c r="L420" s="117"/>
      <c r="M420" s="117"/>
      <c r="N420" s="117"/>
      <c r="O420" s="117"/>
      <c r="P420" s="117"/>
      <c r="Q420" s="117"/>
      <c r="R420" s="117"/>
      <c r="S420" s="295"/>
      <c r="T420" s="295"/>
      <c r="U420" s="295"/>
      <c r="V420" s="117"/>
      <c r="W420" s="117"/>
      <c r="X420" s="117"/>
      <c r="Y420" s="295"/>
      <c r="Z420" s="295"/>
      <c r="AA420" s="295"/>
      <c r="AB420" s="295"/>
      <c r="AC420" s="295"/>
      <c r="AD420" s="295"/>
      <c r="AE420" s="295"/>
    </row>
    <row r="421" spans="1:31" x14ac:dyDescent="0.3">
      <c r="A421" s="295"/>
      <c r="B421" s="295"/>
      <c r="C421" s="295"/>
      <c r="D421" s="295"/>
      <c r="E421" s="295"/>
      <c r="F421" s="295"/>
      <c r="G421" s="295"/>
      <c r="H421" s="295"/>
      <c r="I421" s="295"/>
      <c r="J421" s="117"/>
      <c r="K421" s="117"/>
      <c r="L421" s="117"/>
      <c r="M421" s="117"/>
      <c r="N421" s="117"/>
      <c r="O421" s="117"/>
      <c r="P421" s="117"/>
      <c r="Q421" s="117"/>
      <c r="R421" s="117"/>
      <c r="S421" s="295"/>
      <c r="T421" s="295"/>
      <c r="U421" s="295"/>
      <c r="V421" s="117"/>
      <c r="W421" s="117"/>
      <c r="X421" s="117"/>
      <c r="Y421" s="295"/>
      <c r="Z421" s="295"/>
      <c r="AA421" s="295"/>
      <c r="AB421" s="295"/>
      <c r="AC421" s="295"/>
      <c r="AD421" s="295"/>
      <c r="AE421" s="295"/>
    </row>
    <row r="422" spans="1:31" x14ac:dyDescent="0.3">
      <c r="A422" s="295"/>
      <c r="B422" s="295"/>
      <c r="C422" s="295"/>
      <c r="D422" s="295"/>
      <c r="E422" s="295"/>
      <c r="F422" s="295"/>
      <c r="G422" s="295"/>
      <c r="H422" s="295"/>
      <c r="I422" s="295"/>
      <c r="J422" s="117"/>
      <c r="K422" s="117"/>
      <c r="L422" s="117"/>
      <c r="M422" s="117"/>
      <c r="N422" s="117"/>
      <c r="O422" s="117"/>
      <c r="P422" s="117"/>
      <c r="Q422" s="117"/>
      <c r="R422" s="117"/>
      <c r="S422" s="295"/>
      <c r="T422" s="295"/>
      <c r="U422" s="295"/>
      <c r="V422" s="117"/>
      <c r="W422" s="117"/>
      <c r="X422" s="117"/>
      <c r="Y422" s="295"/>
      <c r="Z422" s="295"/>
      <c r="AA422" s="295"/>
      <c r="AB422" s="295"/>
      <c r="AC422" s="295"/>
      <c r="AD422" s="295"/>
      <c r="AE422" s="295"/>
    </row>
    <row r="423" spans="1:31" x14ac:dyDescent="0.3">
      <c r="A423" s="295"/>
      <c r="B423" s="295"/>
      <c r="C423" s="295"/>
      <c r="D423" s="295"/>
      <c r="E423" s="295"/>
      <c r="F423" s="295"/>
      <c r="G423" s="295"/>
      <c r="H423" s="295"/>
      <c r="I423" s="295"/>
      <c r="J423" s="117"/>
      <c r="K423" s="117"/>
      <c r="L423" s="117"/>
      <c r="M423" s="117"/>
      <c r="N423" s="117"/>
      <c r="O423" s="117"/>
      <c r="P423" s="117"/>
      <c r="Q423" s="117"/>
      <c r="R423" s="117"/>
      <c r="S423" s="295"/>
      <c r="T423" s="295"/>
      <c r="U423" s="295"/>
      <c r="V423" s="117"/>
      <c r="W423" s="117"/>
      <c r="X423" s="117"/>
      <c r="Y423" s="295"/>
      <c r="Z423" s="295"/>
      <c r="AA423" s="295"/>
      <c r="AB423" s="295"/>
      <c r="AC423" s="295"/>
      <c r="AD423" s="295"/>
      <c r="AE423" s="295"/>
    </row>
    <row r="424" spans="1:31" x14ac:dyDescent="0.3">
      <c r="A424" s="295"/>
      <c r="B424" s="295"/>
      <c r="C424" s="295"/>
      <c r="D424" s="295"/>
      <c r="E424" s="295"/>
      <c r="F424" s="295"/>
      <c r="G424" s="295"/>
      <c r="H424" s="295"/>
      <c r="I424" s="295"/>
      <c r="J424" s="117"/>
      <c r="K424" s="117"/>
      <c r="L424" s="117"/>
      <c r="M424" s="117"/>
      <c r="N424" s="117"/>
      <c r="O424" s="117"/>
      <c r="P424" s="117"/>
      <c r="Q424" s="117"/>
      <c r="R424" s="117"/>
      <c r="S424" s="295"/>
      <c r="T424" s="295"/>
      <c r="U424" s="295"/>
      <c r="V424" s="117"/>
      <c r="W424" s="117"/>
      <c r="X424" s="117"/>
      <c r="Y424" s="295"/>
      <c r="Z424" s="295"/>
      <c r="AA424" s="295"/>
      <c r="AB424" s="295"/>
      <c r="AC424" s="295"/>
      <c r="AD424" s="295"/>
      <c r="AE424" s="295"/>
    </row>
    <row r="425" spans="1:31" x14ac:dyDescent="0.3">
      <c r="A425" s="295"/>
      <c r="B425" s="295"/>
      <c r="C425" s="295"/>
      <c r="D425" s="295"/>
      <c r="E425" s="295"/>
      <c r="F425" s="295"/>
      <c r="G425" s="295"/>
      <c r="H425" s="295"/>
      <c r="I425" s="295"/>
      <c r="J425" s="117"/>
      <c r="K425" s="117"/>
      <c r="L425" s="117"/>
      <c r="M425" s="117"/>
      <c r="N425" s="117"/>
      <c r="O425" s="117"/>
      <c r="P425" s="117"/>
      <c r="Q425" s="117"/>
      <c r="R425" s="117"/>
      <c r="S425" s="295"/>
      <c r="T425" s="295"/>
      <c r="U425" s="295"/>
      <c r="V425" s="117"/>
      <c r="W425" s="117"/>
      <c r="X425" s="117"/>
      <c r="Y425" s="295"/>
      <c r="Z425" s="295"/>
      <c r="AA425" s="295"/>
      <c r="AB425" s="295"/>
      <c r="AC425" s="295"/>
      <c r="AD425" s="295"/>
      <c r="AE425" s="295"/>
    </row>
    <row r="426" spans="1:31" x14ac:dyDescent="0.3">
      <c r="A426" s="295"/>
      <c r="B426" s="295"/>
      <c r="C426" s="295"/>
      <c r="D426" s="295"/>
      <c r="E426" s="295"/>
      <c r="F426" s="295"/>
      <c r="G426" s="295"/>
      <c r="H426" s="295"/>
      <c r="I426" s="295"/>
      <c r="J426" s="117"/>
      <c r="K426" s="117"/>
      <c r="L426" s="117"/>
      <c r="M426" s="117"/>
      <c r="N426" s="117"/>
      <c r="O426" s="117"/>
      <c r="P426" s="117"/>
      <c r="Q426" s="117"/>
      <c r="R426" s="117"/>
      <c r="S426" s="295"/>
      <c r="T426" s="295"/>
      <c r="U426" s="295"/>
      <c r="V426" s="117"/>
      <c r="W426" s="117"/>
      <c r="X426" s="117"/>
      <c r="Y426" s="295"/>
      <c r="Z426" s="295"/>
      <c r="AA426" s="295"/>
      <c r="AB426" s="295"/>
      <c r="AC426" s="295"/>
      <c r="AD426" s="295"/>
      <c r="AE426" s="295"/>
    </row>
    <row r="427" spans="1:31" x14ac:dyDescent="0.3">
      <c r="A427" s="295"/>
      <c r="B427" s="295"/>
      <c r="C427" s="295"/>
      <c r="D427" s="295"/>
      <c r="E427" s="295"/>
      <c r="F427" s="295"/>
      <c r="G427" s="295"/>
      <c r="H427" s="295"/>
      <c r="I427" s="295"/>
      <c r="J427" s="117"/>
      <c r="K427" s="117"/>
      <c r="L427" s="117"/>
      <c r="M427" s="117"/>
      <c r="N427" s="117"/>
      <c r="O427" s="117"/>
      <c r="P427" s="117"/>
      <c r="Q427" s="117"/>
      <c r="R427" s="117"/>
      <c r="S427" s="295"/>
      <c r="T427" s="295"/>
      <c r="U427" s="295"/>
      <c r="V427" s="117"/>
      <c r="W427" s="117"/>
      <c r="X427" s="117"/>
      <c r="Y427" s="295"/>
      <c r="Z427" s="295"/>
      <c r="AA427" s="295"/>
      <c r="AB427" s="295"/>
      <c r="AC427" s="295"/>
      <c r="AD427" s="295"/>
      <c r="AE427" s="295"/>
    </row>
    <row r="428" spans="1:31" x14ac:dyDescent="0.3">
      <c r="A428" s="295"/>
      <c r="B428" s="295"/>
      <c r="C428" s="295"/>
      <c r="D428" s="295"/>
      <c r="E428" s="295"/>
      <c r="F428" s="295"/>
      <c r="G428" s="295"/>
      <c r="H428" s="295"/>
      <c r="I428" s="295"/>
      <c r="J428" s="117"/>
      <c r="K428" s="117"/>
      <c r="L428" s="117"/>
      <c r="M428" s="117"/>
      <c r="N428" s="117"/>
      <c r="O428" s="117"/>
      <c r="P428" s="117"/>
      <c r="Q428" s="117"/>
      <c r="R428" s="117"/>
      <c r="S428" s="295"/>
      <c r="T428" s="295"/>
      <c r="U428" s="295"/>
      <c r="V428" s="117"/>
      <c r="W428" s="117"/>
      <c r="X428" s="117"/>
      <c r="Y428" s="295"/>
      <c r="Z428" s="295"/>
      <c r="AA428" s="295"/>
      <c r="AB428" s="295"/>
      <c r="AC428" s="295"/>
      <c r="AD428" s="295"/>
      <c r="AE428" s="295"/>
    </row>
    <row r="429" spans="1:31" x14ac:dyDescent="0.3">
      <c r="A429" s="295"/>
      <c r="B429" s="295"/>
      <c r="C429" s="295"/>
      <c r="D429" s="295"/>
      <c r="E429" s="295"/>
      <c r="F429" s="295"/>
      <c r="G429" s="295"/>
      <c r="H429" s="295"/>
      <c r="I429" s="295"/>
      <c r="J429" s="117"/>
      <c r="K429" s="117"/>
      <c r="L429" s="117"/>
      <c r="M429" s="117"/>
      <c r="N429" s="117"/>
      <c r="O429" s="117"/>
      <c r="P429" s="117"/>
      <c r="Q429" s="117"/>
      <c r="R429" s="117"/>
      <c r="S429" s="295"/>
      <c r="T429" s="295"/>
      <c r="U429" s="295"/>
      <c r="V429" s="117"/>
      <c r="W429" s="117"/>
      <c r="X429" s="117"/>
      <c r="Y429" s="295"/>
      <c r="Z429" s="295"/>
      <c r="AA429" s="295"/>
      <c r="AB429" s="295"/>
      <c r="AC429" s="295"/>
      <c r="AD429" s="295"/>
      <c r="AE429" s="295"/>
    </row>
    <row r="430" spans="1:31" x14ac:dyDescent="0.3">
      <c r="A430" s="295"/>
      <c r="B430" s="295"/>
      <c r="C430" s="295"/>
      <c r="D430" s="295"/>
      <c r="E430" s="295"/>
      <c r="F430" s="295"/>
      <c r="G430" s="295"/>
      <c r="H430" s="295"/>
      <c r="I430" s="295"/>
      <c r="J430" s="117"/>
      <c r="K430" s="117"/>
      <c r="L430" s="117"/>
      <c r="M430" s="117"/>
      <c r="N430" s="117"/>
      <c r="O430" s="117"/>
      <c r="P430" s="117"/>
      <c r="Q430" s="117"/>
      <c r="R430" s="117"/>
      <c r="S430" s="295"/>
      <c r="T430" s="295"/>
      <c r="U430" s="295"/>
      <c r="V430" s="117"/>
      <c r="W430" s="117"/>
      <c r="X430" s="117"/>
      <c r="Y430" s="295"/>
      <c r="Z430" s="295"/>
      <c r="AA430" s="295"/>
      <c r="AB430" s="295"/>
      <c r="AC430" s="295"/>
      <c r="AD430" s="295"/>
      <c r="AE430" s="295"/>
    </row>
    <row r="431" spans="1:31" x14ac:dyDescent="0.3">
      <c r="A431" s="295"/>
      <c r="B431" s="295"/>
      <c r="C431" s="295"/>
      <c r="D431" s="295"/>
      <c r="E431" s="295"/>
      <c r="F431" s="295"/>
      <c r="G431" s="295"/>
      <c r="H431" s="295"/>
      <c r="I431" s="295"/>
      <c r="J431" s="117"/>
      <c r="K431" s="117"/>
      <c r="L431" s="117"/>
      <c r="M431" s="117"/>
      <c r="N431" s="117"/>
      <c r="O431" s="117"/>
      <c r="P431" s="117"/>
      <c r="Q431" s="117"/>
      <c r="R431" s="117"/>
      <c r="S431" s="295"/>
      <c r="T431" s="295"/>
      <c r="U431" s="295"/>
      <c r="V431" s="117"/>
      <c r="W431" s="117"/>
      <c r="X431" s="117"/>
      <c r="Y431" s="295"/>
      <c r="Z431" s="295"/>
      <c r="AA431" s="295"/>
      <c r="AB431" s="295"/>
      <c r="AC431" s="295"/>
      <c r="AD431" s="295"/>
      <c r="AE431" s="295"/>
    </row>
    <row r="432" spans="1:31" x14ac:dyDescent="0.3">
      <c r="A432" s="295"/>
      <c r="B432" s="295"/>
      <c r="C432" s="295"/>
      <c r="D432" s="295"/>
      <c r="E432" s="295"/>
      <c r="F432" s="295"/>
      <c r="G432" s="295"/>
      <c r="H432" s="295"/>
      <c r="I432" s="295"/>
      <c r="J432" s="117"/>
      <c r="K432" s="117"/>
      <c r="L432" s="117"/>
      <c r="M432" s="117"/>
      <c r="N432" s="117"/>
      <c r="O432" s="117"/>
      <c r="P432" s="117"/>
      <c r="Q432" s="117"/>
      <c r="R432" s="117"/>
      <c r="S432" s="295"/>
      <c r="T432" s="295"/>
      <c r="U432" s="295"/>
      <c r="V432" s="117"/>
      <c r="W432" s="117"/>
      <c r="X432" s="117"/>
      <c r="Y432" s="295"/>
      <c r="Z432" s="295"/>
      <c r="AA432" s="295"/>
      <c r="AB432" s="295"/>
      <c r="AC432" s="295"/>
      <c r="AD432" s="295"/>
      <c r="AE432" s="295"/>
    </row>
    <row r="433" spans="1:31" x14ac:dyDescent="0.3">
      <c r="A433" s="295"/>
      <c r="B433" s="295"/>
      <c r="C433" s="295"/>
      <c r="D433" s="295"/>
      <c r="E433" s="295"/>
      <c r="F433" s="295"/>
      <c r="G433" s="295"/>
      <c r="H433" s="295"/>
      <c r="I433" s="295"/>
      <c r="J433" s="117"/>
      <c r="K433" s="117"/>
      <c r="L433" s="117"/>
      <c r="M433" s="117"/>
      <c r="N433" s="117"/>
      <c r="O433" s="117"/>
      <c r="P433" s="117"/>
      <c r="Q433" s="117"/>
      <c r="R433" s="117"/>
      <c r="S433" s="295"/>
      <c r="T433" s="295"/>
      <c r="U433" s="295"/>
      <c r="V433" s="117"/>
      <c r="W433" s="117"/>
      <c r="X433" s="117"/>
      <c r="Y433" s="295"/>
      <c r="Z433" s="295"/>
      <c r="AA433" s="295"/>
      <c r="AB433" s="295"/>
      <c r="AC433" s="295"/>
      <c r="AD433" s="295"/>
      <c r="AE433" s="295"/>
    </row>
    <row r="434" spans="1:31" x14ac:dyDescent="0.3">
      <c r="A434" s="295"/>
      <c r="B434" s="295"/>
      <c r="C434" s="295"/>
      <c r="D434" s="295"/>
      <c r="E434" s="295"/>
      <c r="F434" s="295"/>
      <c r="G434" s="295"/>
      <c r="H434" s="295"/>
      <c r="I434" s="295"/>
      <c r="J434" s="117"/>
      <c r="K434" s="117"/>
      <c r="L434" s="117"/>
      <c r="M434" s="117"/>
      <c r="N434" s="117"/>
      <c r="O434" s="117"/>
      <c r="P434" s="117"/>
      <c r="Q434" s="117"/>
      <c r="R434" s="117"/>
      <c r="S434" s="295"/>
      <c r="T434" s="295"/>
      <c r="U434" s="295"/>
      <c r="V434" s="117"/>
      <c r="W434" s="117"/>
      <c r="X434" s="117"/>
      <c r="Y434" s="295"/>
      <c r="Z434" s="295"/>
      <c r="AA434" s="295"/>
      <c r="AB434" s="295"/>
      <c r="AC434" s="295"/>
      <c r="AD434" s="295"/>
      <c r="AE434" s="295"/>
    </row>
    <row r="435" spans="1:31" x14ac:dyDescent="0.3">
      <c r="A435" s="295"/>
      <c r="B435" s="295"/>
      <c r="C435" s="295"/>
      <c r="D435" s="295"/>
      <c r="E435" s="295"/>
      <c r="F435" s="295"/>
      <c r="G435" s="295"/>
      <c r="H435" s="295"/>
      <c r="I435" s="295"/>
      <c r="J435" s="117"/>
      <c r="K435" s="117"/>
      <c r="L435" s="117"/>
      <c r="M435" s="117"/>
      <c r="N435" s="117"/>
      <c r="O435" s="117"/>
      <c r="P435" s="117"/>
      <c r="Q435" s="117"/>
      <c r="R435" s="117"/>
      <c r="S435" s="295"/>
      <c r="T435" s="295"/>
      <c r="U435" s="295"/>
      <c r="V435" s="117"/>
      <c r="W435" s="117"/>
      <c r="X435" s="117"/>
      <c r="Y435" s="295"/>
      <c r="Z435" s="295"/>
      <c r="AA435" s="295"/>
      <c r="AB435" s="295"/>
      <c r="AC435" s="295"/>
      <c r="AD435" s="295"/>
      <c r="AE435" s="295"/>
    </row>
    <row r="436" spans="1:31" x14ac:dyDescent="0.3">
      <c r="A436" s="295"/>
      <c r="B436" s="295"/>
      <c r="C436" s="295"/>
      <c r="D436" s="295"/>
      <c r="E436" s="295"/>
      <c r="F436" s="295"/>
      <c r="G436" s="295"/>
      <c r="H436" s="295"/>
      <c r="I436" s="295"/>
      <c r="J436" s="117"/>
      <c r="K436" s="117"/>
      <c r="L436" s="117"/>
      <c r="M436" s="117"/>
      <c r="N436" s="117"/>
      <c r="O436" s="117"/>
      <c r="P436" s="117"/>
      <c r="Q436" s="117"/>
      <c r="R436" s="117"/>
      <c r="S436" s="295"/>
      <c r="T436" s="295"/>
      <c r="U436" s="295"/>
      <c r="V436" s="117"/>
      <c r="W436" s="117"/>
      <c r="X436" s="117"/>
      <c r="Y436" s="295"/>
      <c r="Z436" s="295"/>
      <c r="AA436" s="295"/>
      <c r="AB436" s="295"/>
      <c r="AC436" s="295"/>
      <c r="AD436" s="295"/>
      <c r="AE436" s="295"/>
    </row>
    <row r="437" spans="1:31" x14ac:dyDescent="0.3">
      <c r="A437" s="295"/>
      <c r="B437" s="295"/>
      <c r="C437" s="295"/>
      <c r="D437" s="295"/>
      <c r="E437" s="295"/>
      <c r="F437" s="295"/>
      <c r="G437" s="295"/>
      <c r="H437" s="295"/>
      <c r="I437" s="295"/>
      <c r="J437" s="117"/>
      <c r="K437" s="117"/>
      <c r="L437" s="117"/>
      <c r="M437" s="117"/>
      <c r="N437" s="117"/>
      <c r="O437" s="117"/>
      <c r="P437" s="117"/>
      <c r="Q437" s="117"/>
      <c r="R437" s="117"/>
      <c r="S437" s="295"/>
      <c r="T437" s="295"/>
      <c r="U437" s="295"/>
      <c r="V437" s="117"/>
      <c r="W437" s="117"/>
      <c r="X437" s="117"/>
      <c r="Y437" s="295"/>
      <c r="Z437" s="295"/>
      <c r="AA437" s="295"/>
      <c r="AB437" s="295"/>
      <c r="AC437" s="295"/>
      <c r="AD437" s="295"/>
      <c r="AE437" s="295"/>
    </row>
    <row r="438" spans="1:31" x14ac:dyDescent="0.3">
      <c r="A438" s="295"/>
      <c r="B438" s="295"/>
      <c r="C438" s="295"/>
      <c r="D438" s="295"/>
      <c r="E438" s="295"/>
      <c r="F438" s="295"/>
      <c r="G438" s="295"/>
      <c r="H438" s="295"/>
      <c r="I438" s="295"/>
      <c r="J438" s="117"/>
      <c r="K438" s="117"/>
      <c r="L438" s="117"/>
      <c r="M438" s="117"/>
      <c r="N438" s="117"/>
      <c r="O438" s="117"/>
      <c r="P438" s="117"/>
      <c r="Q438" s="117"/>
      <c r="R438" s="117"/>
      <c r="S438" s="295"/>
      <c r="T438" s="295"/>
      <c r="U438" s="295"/>
      <c r="V438" s="117"/>
      <c r="W438" s="117"/>
      <c r="X438" s="117"/>
      <c r="Y438" s="295"/>
      <c r="Z438" s="295"/>
      <c r="AA438" s="295"/>
      <c r="AB438" s="295"/>
      <c r="AC438" s="295"/>
      <c r="AD438" s="295"/>
      <c r="AE438" s="295"/>
    </row>
    <row r="439" spans="1:31" x14ac:dyDescent="0.3">
      <c r="A439" s="295"/>
      <c r="B439" s="295"/>
      <c r="C439" s="295"/>
      <c r="D439" s="295"/>
      <c r="E439" s="295"/>
      <c r="F439" s="295"/>
      <c r="G439" s="295"/>
      <c r="H439" s="295"/>
      <c r="I439" s="295"/>
      <c r="J439" s="117"/>
      <c r="K439" s="117"/>
      <c r="L439" s="117"/>
      <c r="M439" s="117"/>
      <c r="N439" s="117"/>
      <c r="O439" s="117"/>
      <c r="P439" s="117"/>
      <c r="Q439" s="117"/>
      <c r="R439" s="117"/>
      <c r="S439" s="295"/>
      <c r="T439" s="295"/>
      <c r="U439" s="295"/>
      <c r="V439" s="117"/>
      <c r="W439" s="117"/>
      <c r="X439" s="117"/>
      <c r="Y439" s="295"/>
      <c r="Z439" s="295"/>
      <c r="AA439" s="295"/>
      <c r="AB439" s="295"/>
      <c r="AC439" s="295"/>
      <c r="AD439" s="295"/>
      <c r="AE439" s="295"/>
    </row>
    <row r="440" spans="1:31" x14ac:dyDescent="0.3">
      <c r="A440" s="295"/>
      <c r="B440" s="295"/>
      <c r="C440" s="295"/>
      <c r="D440" s="295"/>
      <c r="E440" s="295"/>
      <c r="F440" s="295"/>
      <c r="G440" s="295"/>
      <c r="H440" s="295"/>
      <c r="I440" s="295"/>
      <c r="J440" s="117"/>
      <c r="K440" s="117"/>
      <c r="L440" s="117"/>
      <c r="M440" s="117"/>
      <c r="N440" s="117"/>
      <c r="O440" s="117"/>
      <c r="P440" s="117"/>
      <c r="Q440" s="117"/>
      <c r="R440" s="117"/>
      <c r="S440" s="295"/>
      <c r="T440" s="295"/>
      <c r="U440" s="295"/>
      <c r="V440" s="117"/>
      <c r="W440" s="117"/>
      <c r="X440" s="117"/>
      <c r="Y440" s="295"/>
      <c r="Z440" s="295"/>
      <c r="AA440" s="295"/>
      <c r="AB440" s="295"/>
      <c r="AC440" s="295"/>
      <c r="AD440" s="295"/>
      <c r="AE440" s="295"/>
    </row>
    <row r="441" spans="1:31" x14ac:dyDescent="0.3">
      <c r="A441" s="295"/>
      <c r="B441" s="295"/>
      <c r="C441" s="295"/>
      <c r="D441" s="295"/>
      <c r="E441" s="295"/>
      <c r="F441" s="295"/>
      <c r="G441" s="295"/>
      <c r="H441" s="295"/>
      <c r="I441" s="295"/>
      <c r="J441" s="117"/>
      <c r="K441" s="117"/>
      <c r="L441" s="117"/>
      <c r="M441" s="117"/>
      <c r="N441" s="117"/>
      <c r="O441" s="117"/>
      <c r="P441" s="117"/>
      <c r="Q441" s="117"/>
      <c r="R441" s="117"/>
      <c r="S441" s="295"/>
      <c r="T441" s="295"/>
      <c r="U441" s="295"/>
      <c r="V441" s="117"/>
      <c r="W441" s="117"/>
      <c r="X441" s="117"/>
      <c r="Y441" s="295"/>
      <c r="Z441" s="295"/>
      <c r="AA441" s="295"/>
      <c r="AB441" s="295"/>
      <c r="AC441" s="295"/>
      <c r="AD441" s="295"/>
      <c r="AE441" s="295"/>
    </row>
    <row r="442" spans="1:31" x14ac:dyDescent="0.3">
      <c r="A442" s="295"/>
      <c r="B442" s="295"/>
      <c r="C442" s="295"/>
      <c r="D442" s="295"/>
      <c r="E442" s="295"/>
      <c r="F442" s="295"/>
      <c r="G442" s="295"/>
      <c r="H442" s="295"/>
      <c r="I442" s="295"/>
      <c r="J442" s="117"/>
      <c r="K442" s="117"/>
      <c r="L442" s="117"/>
      <c r="M442" s="117"/>
      <c r="N442" s="117"/>
      <c r="O442" s="117"/>
      <c r="P442" s="117"/>
      <c r="Q442" s="117"/>
      <c r="R442" s="117"/>
      <c r="S442" s="295"/>
      <c r="T442" s="295"/>
      <c r="U442" s="295"/>
      <c r="V442" s="117"/>
      <c r="W442" s="117"/>
      <c r="X442" s="117"/>
      <c r="Y442" s="295"/>
      <c r="Z442" s="295"/>
      <c r="AA442" s="295"/>
      <c r="AB442" s="295"/>
      <c r="AC442" s="295"/>
      <c r="AD442" s="295"/>
      <c r="AE442" s="295"/>
    </row>
    <row r="443" spans="1:31" x14ac:dyDescent="0.3">
      <c r="A443" s="295"/>
      <c r="B443" s="295"/>
      <c r="C443" s="295"/>
      <c r="D443" s="295"/>
      <c r="E443" s="295"/>
      <c r="F443" s="295"/>
      <c r="G443" s="295"/>
      <c r="H443" s="295"/>
      <c r="I443" s="295"/>
      <c r="J443" s="117"/>
      <c r="K443" s="117"/>
      <c r="L443" s="117"/>
      <c r="M443" s="117"/>
      <c r="N443" s="117"/>
      <c r="O443" s="117"/>
      <c r="P443" s="117"/>
      <c r="Q443" s="117"/>
      <c r="R443" s="117"/>
      <c r="S443" s="295"/>
      <c r="T443" s="295"/>
      <c r="U443" s="295"/>
      <c r="V443" s="117"/>
      <c r="W443" s="117"/>
      <c r="X443" s="117"/>
      <c r="Y443" s="295"/>
      <c r="Z443" s="295"/>
      <c r="AA443" s="295"/>
      <c r="AB443" s="295"/>
      <c r="AC443" s="295"/>
      <c r="AD443" s="295"/>
      <c r="AE443" s="295"/>
    </row>
    <row r="444" spans="1:31" x14ac:dyDescent="0.3">
      <c r="A444" s="295"/>
      <c r="B444" s="295"/>
      <c r="C444" s="295"/>
      <c r="D444" s="295"/>
      <c r="E444" s="295"/>
      <c r="F444" s="295"/>
      <c r="G444" s="295"/>
      <c r="H444" s="295"/>
      <c r="I444" s="295"/>
      <c r="J444" s="117"/>
      <c r="K444" s="117"/>
      <c r="L444" s="117"/>
      <c r="M444" s="117"/>
      <c r="N444" s="117"/>
      <c r="O444" s="117"/>
      <c r="P444" s="117"/>
      <c r="Q444" s="117"/>
      <c r="R444" s="117"/>
      <c r="S444" s="295"/>
      <c r="T444" s="295"/>
      <c r="U444" s="295"/>
      <c r="V444" s="117"/>
      <c r="W444" s="117"/>
      <c r="X444" s="117"/>
      <c r="Y444" s="295"/>
      <c r="Z444" s="295"/>
      <c r="AA444" s="295"/>
      <c r="AB444" s="295"/>
      <c r="AC444" s="295"/>
      <c r="AD444" s="295"/>
      <c r="AE444" s="295"/>
    </row>
    <row r="445" spans="1:31" x14ac:dyDescent="0.3">
      <c r="A445" s="295"/>
      <c r="B445" s="295"/>
      <c r="C445" s="295"/>
      <c r="D445" s="295"/>
      <c r="E445" s="295"/>
      <c r="F445" s="295"/>
      <c r="G445" s="295"/>
      <c r="H445" s="295"/>
      <c r="I445" s="295"/>
      <c r="J445" s="117"/>
      <c r="K445" s="117"/>
      <c r="L445" s="117"/>
      <c r="M445" s="117"/>
      <c r="N445" s="117"/>
      <c r="O445" s="117"/>
      <c r="P445" s="117"/>
      <c r="Q445" s="117"/>
      <c r="R445" s="117"/>
      <c r="S445" s="295"/>
      <c r="T445" s="295"/>
      <c r="U445" s="295"/>
      <c r="V445" s="117"/>
      <c r="W445" s="117"/>
      <c r="X445" s="117"/>
      <c r="Y445" s="295"/>
      <c r="Z445" s="295"/>
      <c r="AA445" s="295"/>
      <c r="AB445" s="295"/>
      <c r="AC445" s="295"/>
      <c r="AD445" s="295"/>
      <c r="AE445" s="295"/>
    </row>
    <row r="446" spans="1:31" x14ac:dyDescent="0.3">
      <c r="A446" s="295"/>
      <c r="B446" s="295"/>
      <c r="C446" s="295"/>
      <c r="D446" s="295"/>
      <c r="E446" s="295"/>
      <c r="F446" s="295"/>
      <c r="G446" s="295"/>
      <c r="H446" s="295"/>
      <c r="I446" s="295"/>
      <c r="J446" s="117"/>
      <c r="K446" s="117"/>
      <c r="L446" s="117"/>
      <c r="M446" s="117"/>
      <c r="N446" s="117"/>
      <c r="O446" s="117"/>
      <c r="P446" s="117"/>
      <c r="Q446" s="117"/>
      <c r="R446" s="117"/>
      <c r="S446" s="295"/>
      <c r="T446" s="295"/>
      <c r="U446" s="295"/>
      <c r="V446" s="117"/>
      <c r="W446" s="117"/>
      <c r="X446" s="117"/>
      <c r="Y446" s="295"/>
      <c r="Z446" s="295"/>
      <c r="AA446" s="295"/>
      <c r="AB446" s="295"/>
      <c r="AC446" s="295"/>
      <c r="AD446" s="295"/>
      <c r="AE446" s="295"/>
    </row>
    <row r="447" spans="1:31" x14ac:dyDescent="0.3">
      <c r="A447" s="295"/>
      <c r="B447" s="295"/>
      <c r="C447" s="295"/>
      <c r="D447" s="295"/>
      <c r="E447" s="295"/>
      <c r="F447" s="295"/>
      <c r="G447" s="295"/>
      <c r="H447" s="295"/>
      <c r="I447" s="295"/>
      <c r="J447" s="117"/>
      <c r="K447" s="117"/>
      <c r="L447" s="117"/>
      <c r="M447" s="117"/>
      <c r="N447" s="117"/>
      <c r="O447" s="117"/>
      <c r="P447" s="117"/>
      <c r="Q447" s="117"/>
      <c r="R447" s="117"/>
      <c r="S447" s="295"/>
      <c r="T447" s="295"/>
      <c r="U447" s="295"/>
      <c r="V447" s="117"/>
      <c r="W447" s="117"/>
      <c r="X447" s="117"/>
      <c r="Y447" s="295"/>
      <c r="Z447" s="295"/>
      <c r="AA447" s="295"/>
      <c r="AB447" s="295"/>
      <c r="AC447" s="295"/>
      <c r="AD447" s="295"/>
      <c r="AE447" s="295"/>
    </row>
    <row r="448" spans="1:31" x14ac:dyDescent="0.3">
      <c r="A448" s="295"/>
      <c r="B448" s="295"/>
      <c r="C448" s="295"/>
      <c r="D448" s="295"/>
      <c r="E448" s="295"/>
      <c r="F448" s="295"/>
      <c r="G448" s="295"/>
      <c r="H448" s="295"/>
      <c r="I448" s="295"/>
      <c r="J448" s="117"/>
      <c r="K448" s="117"/>
      <c r="L448" s="117"/>
      <c r="M448" s="117"/>
      <c r="N448" s="117"/>
      <c r="O448" s="117"/>
      <c r="P448" s="117"/>
      <c r="Q448" s="117"/>
      <c r="R448" s="117"/>
      <c r="S448" s="295"/>
      <c r="T448" s="295"/>
      <c r="U448" s="295"/>
      <c r="V448" s="117"/>
      <c r="W448" s="117"/>
      <c r="X448" s="117"/>
      <c r="Y448" s="295"/>
      <c r="Z448" s="295"/>
      <c r="AA448" s="295"/>
      <c r="AB448" s="295"/>
      <c r="AC448" s="295"/>
      <c r="AD448" s="295"/>
      <c r="AE448" s="295"/>
    </row>
    <row r="449" spans="1:31" x14ac:dyDescent="0.3">
      <c r="A449" s="295"/>
      <c r="B449" s="295"/>
      <c r="C449" s="295"/>
      <c r="D449" s="295"/>
      <c r="E449" s="295"/>
      <c r="F449" s="295"/>
      <c r="G449" s="295"/>
      <c r="H449" s="295"/>
      <c r="I449" s="295"/>
      <c r="J449" s="117"/>
      <c r="K449" s="117"/>
      <c r="L449" s="117"/>
      <c r="M449" s="117"/>
      <c r="N449" s="117"/>
      <c r="O449" s="117"/>
      <c r="P449" s="117"/>
      <c r="Q449" s="117"/>
      <c r="R449" s="117"/>
      <c r="S449" s="295"/>
      <c r="T449" s="295"/>
      <c r="U449" s="295"/>
      <c r="V449" s="117"/>
      <c r="W449" s="117"/>
      <c r="X449" s="117"/>
      <c r="Y449" s="295"/>
      <c r="Z449" s="295"/>
      <c r="AA449" s="295"/>
      <c r="AB449" s="295"/>
      <c r="AC449" s="295"/>
      <c r="AD449" s="295"/>
      <c r="AE449" s="295"/>
    </row>
    <row r="450" spans="1:31" x14ac:dyDescent="0.3">
      <c r="A450" s="295"/>
      <c r="B450" s="295"/>
      <c r="C450" s="295"/>
      <c r="D450" s="295"/>
      <c r="E450" s="295"/>
      <c r="F450" s="295"/>
      <c r="G450" s="295"/>
      <c r="H450" s="295"/>
      <c r="I450" s="295"/>
      <c r="J450" s="117"/>
      <c r="K450" s="117"/>
      <c r="L450" s="117"/>
      <c r="M450" s="117"/>
      <c r="N450" s="117"/>
      <c r="O450" s="117"/>
      <c r="P450" s="117"/>
      <c r="Q450" s="117"/>
      <c r="R450" s="117"/>
      <c r="S450" s="295"/>
      <c r="T450" s="295"/>
      <c r="U450" s="295"/>
      <c r="V450" s="117"/>
      <c r="W450" s="117"/>
      <c r="X450" s="117"/>
      <c r="Y450" s="295"/>
      <c r="Z450" s="295"/>
      <c r="AA450" s="295"/>
      <c r="AB450" s="295"/>
      <c r="AC450" s="295"/>
      <c r="AD450" s="295"/>
      <c r="AE450" s="295"/>
    </row>
    <row r="451" spans="1:31" x14ac:dyDescent="0.3">
      <c r="A451" s="295"/>
      <c r="B451" s="295"/>
      <c r="C451" s="295"/>
      <c r="D451" s="295"/>
      <c r="E451" s="295"/>
      <c r="F451" s="295"/>
      <c r="G451" s="295"/>
      <c r="H451" s="295"/>
      <c r="I451" s="295"/>
      <c r="J451" s="117"/>
      <c r="K451" s="117"/>
      <c r="L451" s="117"/>
      <c r="M451" s="117"/>
      <c r="N451" s="117"/>
      <c r="O451" s="117"/>
      <c r="P451" s="117"/>
      <c r="Q451" s="117"/>
      <c r="R451" s="117"/>
      <c r="S451" s="295"/>
      <c r="T451" s="295"/>
      <c r="U451" s="295"/>
      <c r="V451" s="117"/>
      <c r="W451" s="117"/>
      <c r="X451" s="117"/>
      <c r="Y451" s="295"/>
      <c r="Z451" s="295"/>
      <c r="AA451" s="295"/>
      <c r="AB451" s="295"/>
      <c r="AC451" s="295"/>
      <c r="AD451" s="295"/>
      <c r="AE451" s="295"/>
    </row>
    <row r="452" spans="1:31" x14ac:dyDescent="0.3">
      <c r="A452" s="295"/>
      <c r="B452" s="295"/>
      <c r="C452" s="295"/>
      <c r="D452" s="295"/>
      <c r="E452" s="295"/>
      <c r="F452" s="295"/>
      <c r="G452" s="295"/>
      <c r="H452" s="295"/>
      <c r="I452" s="295"/>
      <c r="J452" s="117"/>
      <c r="K452" s="117"/>
      <c r="L452" s="117"/>
      <c r="M452" s="117"/>
      <c r="N452" s="117"/>
      <c r="O452" s="117"/>
      <c r="P452" s="117"/>
      <c r="Q452" s="117"/>
      <c r="R452" s="117"/>
      <c r="S452" s="295"/>
      <c r="T452" s="295"/>
      <c r="U452" s="295"/>
      <c r="V452" s="117"/>
      <c r="W452" s="117"/>
      <c r="X452" s="117"/>
      <c r="Y452" s="295"/>
      <c r="Z452" s="295"/>
      <c r="AA452" s="295"/>
      <c r="AB452" s="295"/>
      <c r="AC452" s="295"/>
      <c r="AD452" s="295"/>
      <c r="AE452" s="295"/>
    </row>
    <row r="453" spans="1:31" x14ac:dyDescent="0.3">
      <c r="A453" s="295"/>
      <c r="B453" s="295"/>
      <c r="C453" s="295"/>
      <c r="D453" s="295"/>
      <c r="E453" s="295"/>
      <c r="F453" s="295"/>
      <c r="G453" s="295"/>
      <c r="H453" s="295"/>
      <c r="I453" s="295"/>
      <c r="J453" s="117"/>
      <c r="K453" s="117"/>
      <c r="L453" s="117"/>
      <c r="M453" s="117"/>
      <c r="N453" s="117"/>
      <c r="O453" s="117"/>
      <c r="P453" s="117"/>
      <c r="Q453" s="117"/>
      <c r="R453" s="117"/>
      <c r="S453" s="295"/>
      <c r="T453" s="295"/>
      <c r="U453" s="295"/>
      <c r="V453" s="117"/>
      <c r="W453" s="117"/>
      <c r="X453" s="117"/>
      <c r="Y453" s="295"/>
      <c r="Z453" s="295"/>
      <c r="AA453" s="295"/>
      <c r="AB453" s="295"/>
      <c r="AC453" s="295"/>
      <c r="AD453" s="295"/>
      <c r="AE453" s="295"/>
    </row>
    <row r="454" spans="1:31" x14ac:dyDescent="0.3">
      <c r="A454" s="295"/>
      <c r="B454" s="295"/>
      <c r="C454" s="295"/>
      <c r="D454" s="295"/>
      <c r="E454" s="295"/>
      <c r="F454" s="295"/>
      <c r="G454" s="295"/>
      <c r="H454" s="295"/>
      <c r="I454" s="295"/>
      <c r="J454" s="117"/>
      <c r="K454" s="117"/>
      <c r="L454" s="117"/>
      <c r="M454" s="117"/>
      <c r="N454" s="117"/>
      <c r="O454" s="117"/>
      <c r="P454" s="117"/>
      <c r="Q454" s="117"/>
      <c r="R454" s="117"/>
      <c r="S454" s="295"/>
      <c r="T454" s="295"/>
      <c r="U454" s="295"/>
      <c r="V454" s="117"/>
      <c r="W454" s="117"/>
      <c r="X454" s="117"/>
      <c r="Y454" s="295"/>
      <c r="Z454" s="295"/>
      <c r="AA454" s="295"/>
      <c r="AB454" s="295"/>
      <c r="AC454" s="295"/>
      <c r="AD454" s="295"/>
      <c r="AE454" s="295"/>
    </row>
    <row r="455" spans="1:31" x14ac:dyDescent="0.3">
      <c r="A455" s="295"/>
      <c r="B455" s="295"/>
      <c r="C455" s="295"/>
      <c r="D455" s="295"/>
      <c r="E455" s="295"/>
      <c r="F455" s="295"/>
      <c r="G455" s="295"/>
      <c r="H455" s="295"/>
      <c r="I455" s="295"/>
      <c r="J455" s="117"/>
      <c r="K455" s="117"/>
      <c r="L455" s="117"/>
      <c r="M455" s="117"/>
      <c r="N455" s="117"/>
      <c r="O455" s="117"/>
      <c r="P455" s="117"/>
      <c r="Q455" s="117"/>
      <c r="R455" s="117"/>
      <c r="S455" s="295"/>
      <c r="T455" s="295"/>
      <c r="U455" s="295"/>
      <c r="V455" s="117"/>
      <c r="W455" s="117"/>
      <c r="X455" s="117"/>
      <c r="Y455" s="295"/>
      <c r="Z455" s="295"/>
      <c r="AA455" s="295"/>
      <c r="AB455" s="295"/>
      <c r="AC455" s="295"/>
      <c r="AD455" s="295"/>
      <c r="AE455" s="295"/>
    </row>
    <row r="456" spans="1:31" x14ac:dyDescent="0.3">
      <c r="A456" s="295"/>
      <c r="B456" s="295"/>
      <c r="C456" s="295"/>
      <c r="D456" s="295"/>
      <c r="E456" s="295"/>
      <c r="F456" s="295"/>
      <c r="G456" s="295"/>
      <c r="H456" s="295"/>
      <c r="I456" s="295"/>
      <c r="J456" s="117"/>
      <c r="K456" s="117"/>
      <c r="L456" s="117"/>
      <c r="M456" s="117"/>
      <c r="N456" s="117"/>
      <c r="O456" s="117"/>
      <c r="P456" s="117"/>
      <c r="Q456" s="117"/>
      <c r="R456" s="117"/>
      <c r="S456" s="295"/>
      <c r="T456" s="295"/>
      <c r="U456" s="295"/>
      <c r="V456" s="117"/>
      <c r="W456" s="117"/>
      <c r="X456" s="117"/>
      <c r="Y456" s="295"/>
      <c r="Z456" s="295"/>
      <c r="AA456" s="295"/>
      <c r="AB456" s="295"/>
      <c r="AC456" s="295"/>
      <c r="AD456" s="295"/>
      <c r="AE456" s="295"/>
    </row>
    <row r="457" spans="1:31" x14ac:dyDescent="0.3">
      <c r="A457" s="295"/>
      <c r="B457" s="295"/>
      <c r="C457" s="295"/>
      <c r="D457" s="295"/>
      <c r="E457" s="295"/>
      <c r="F457" s="295"/>
      <c r="G457" s="295"/>
      <c r="H457" s="295"/>
      <c r="I457" s="295"/>
      <c r="J457" s="117"/>
      <c r="K457" s="117"/>
      <c r="L457" s="117"/>
      <c r="M457" s="117"/>
      <c r="N457" s="117"/>
      <c r="O457" s="117"/>
      <c r="P457" s="117"/>
      <c r="Q457" s="117"/>
      <c r="R457" s="117"/>
      <c r="S457" s="295"/>
      <c r="T457" s="295"/>
      <c r="U457" s="295"/>
      <c r="V457" s="117"/>
      <c r="W457" s="117"/>
      <c r="X457" s="117"/>
      <c r="Y457" s="295"/>
      <c r="Z457" s="295"/>
      <c r="AA457" s="295"/>
      <c r="AB457" s="295"/>
      <c r="AC457" s="295"/>
      <c r="AD457" s="295"/>
      <c r="AE457" s="295"/>
    </row>
    <row r="458" spans="1:31" x14ac:dyDescent="0.3">
      <c r="A458" s="295"/>
      <c r="B458" s="295"/>
      <c r="C458" s="295"/>
      <c r="D458" s="295"/>
      <c r="E458" s="295"/>
      <c r="F458" s="295"/>
      <c r="G458" s="295"/>
      <c r="H458" s="295"/>
      <c r="I458" s="295"/>
      <c r="J458" s="117"/>
      <c r="K458" s="117"/>
      <c r="L458" s="117"/>
      <c r="M458" s="117"/>
      <c r="N458" s="117"/>
      <c r="O458" s="117"/>
      <c r="P458" s="117"/>
      <c r="Q458" s="117"/>
      <c r="R458" s="117"/>
      <c r="S458" s="295"/>
      <c r="T458" s="295"/>
      <c r="U458" s="295"/>
      <c r="V458" s="117"/>
      <c r="W458" s="117"/>
      <c r="X458" s="117"/>
      <c r="Y458" s="295"/>
      <c r="Z458" s="295"/>
      <c r="AA458" s="295"/>
      <c r="AB458" s="295"/>
      <c r="AC458" s="295"/>
      <c r="AD458" s="295"/>
      <c r="AE458" s="295"/>
    </row>
    <row r="459" spans="1:31" x14ac:dyDescent="0.3">
      <c r="A459" s="295"/>
      <c r="B459" s="295"/>
      <c r="C459" s="295"/>
      <c r="D459" s="295"/>
      <c r="E459" s="295"/>
      <c r="F459" s="295"/>
      <c r="G459" s="295"/>
      <c r="H459" s="295"/>
      <c r="I459" s="295"/>
      <c r="J459" s="117"/>
      <c r="K459" s="117"/>
      <c r="L459" s="117"/>
      <c r="M459" s="117"/>
      <c r="N459" s="117"/>
      <c r="O459" s="117"/>
      <c r="P459" s="117"/>
      <c r="Q459" s="117"/>
      <c r="R459" s="117"/>
      <c r="S459" s="295"/>
      <c r="T459" s="295"/>
      <c r="U459" s="295"/>
      <c r="V459" s="117"/>
      <c r="W459" s="117"/>
      <c r="X459" s="117"/>
      <c r="Y459" s="295"/>
      <c r="Z459" s="295"/>
      <c r="AA459" s="295"/>
      <c r="AB459" s="295"/>
      <c r="AC459" s="295"/>
      <c r="AD459" s="295"/>
      <c r="AE459" s="295"/>
    </row>
    <row r="460" spans="1:31" x14ac:dyDescent="0.3">
      <c r="A460" s="295"/>
      <c r="B460" s="295"/>
      <c r="C460" s="295"/>
      <c r="D460" s="295"/>
      <c r="E460" s="295"/>
      <c r="F460" s="295"/>
      <c r="G460" s="295"/>
      <c r="H460" s="295"/>
      <c r="I460" s="295"/>
      <c r="J460" s="117"/>
      <c r="K460" s="117"/>
      <c r="L460" s="117"/>
      <c r="M460" s="117"/>
      <c r="N460" s="117"/>
      <c r="O460" s="117"/>
      <c r="P460" s="117"/>
      <c r="Q460" s="117"/>
      <c r="R460" s="117"/>
      <c r="S460" s="295"/>
      <c r="T460" s="295"/>
      <c r="U460" s="295"/>
      <c r="V460" s="117"/>
      <c r="W460" s="117"/>
      <c r="X460" s="117"/>
      <c r="Y460" s="295"/>
      <c r="Z460" s="295"/>
      <c r="AA460" s="295"/>
      <c r="AB460" s="295"/>
      <c r="AC460" s="295"/>
      <c r="AD460" s="295"/>
      <c r="AE460" s="295"/>
    </row>
    <row r="461" spans="1:31" x14ac:dyDescent="0.3">
      <c r="A461" s="295"/>
      <c r="B461" s="295"/>
      <c r="C461" s="295"/>
      <c r="D461" s="295"/>
      <c r="E461" s="295"/>
      <c r="F461" s="295"/>
      <c r="G461" s="295"/>
      <c r="H461" s="295"/>
      <c r="I461" s="295"/>
      <c r="J461" s="117"/>
      <c r="K461" s="117"/>
      <c r="L461" s="117"/>
      <c r="M461" s="117"/>
      <c r="N461" s="117"/>
      <c r="O461" s="117"/>
      <c r="P461" s="117"/>
      <c r="Q461" s="117"/>
      <c r="R461" s="117"/>
      <c r="S461" s="295"/>
      <c r="T461" s="295"/>
      <c r="U461" s="295"/>
      <c r="V461" s="117"/>
      <c r="W461" s="117"/>
      <c r="X461" s="117"/>
      <c r="Y461" s="295"/>
      <c r="Z461" s="295"/>
      <c r="AA461" s="295"/>
      <c r="AB461" s="295"/>
      <c r="AC461" s="295"/>
      <c r="AD461" s="295"/>
      <c r="AE461" s="295"/>
    </row>
    <row r="462" spans="1:31" x14ac:dyDescent="0.3">
      <c r="A462" s="295"/>
      <c r="B462" s="295"/>
      <c r="C462" s="295"/>
      <c r="D462" s="295"/>
      <c r="E462" s="295"/>
      <c r="F462" s="295"/>
      <c r="G462" s="295"/>
      <c r="H462" s="295"/>
      <c r="I462" s="295"/>
      <c r="J462" s="117"/>
      <c r="K462" s="117"/>
      <c r="L462" s="117"/>
      <c r="M462" s="117"/>
      <c r="N462" s="117"/>
      <c r="O462" s="117"/>
      <c r="P462" s="117"/>
      <c r="Q462" s="117"/>
      <c r="R462" s="117"/>
      <c r="S462" s="295"/>
      <c r="T462" s="295"/>
      <c r="U462" s="295"/>
      <c r="V462" s="117"/>
      <c r="W462" s="117"/>
      <c r="X462" s="117"/>
      <c r="Y462" s="295"/>
      <c r="Z462" s="295"/>
      <c r="AA462" s="295"/>
      <c r="AB462" s="295"/>
      <c r="AC462" s="295"/>
      <c r="AD462" s="295"/>
      <c r="AE462" s="295"/>
    </row>
    <row r="463" spans="1:31" x14ac:dyDescent="0.3">
      <c r="A463" s="295"/>
      <c r="B463" s="295"/>
      <c r="C463" s="295"/>
      <c r="D463" s="295"/>
      <c r="E463" s="295"/>
      <c r="F463" s="295"/>
      <c r="G463" s="295"/>
      <c r="H463" s="295"/>
      <c r="I463" s="295"/>
      <c r="J463" s="117"/>
      <c r="K463" s="117"/>
      <c r="L463" s="117"/>
      <c r="M463" s="117"/>
      <c r="N463" s="117"/>
      <c r="O463" s="117"/>
      <c r="P463" s="117"/>
      <c r="Q463" s="117"/>
      <c r="R463" s="117"/>
      <c r="S463" s="295"/>
      <c r="T463" s="295"/>
      <c r="U463" s="295"/>
      <c r="V463" s="117"/>
      <c r="W463" s="117"/>
      <c r="X463" s="117"/>
      <c r="Y463" s="295"/>
      <c r="Z463" s="295"/>
      <c r="AA463" s="295"/>
      <c r="AB463" s="295"/>
      <c r="AC463" s="295"/>
      <c r="AD463" s="295"/>
      <c r="AE463" s="295"/>
    </row>
    <row r="464" spans="1:31" x14ac:dyDescent="0.3">
      <c r="A464" s="295"/>
      <c r="B464" s="295"/>
      <c r="C464" s="295"/>
      <c r="D464" s="295"/>
      <c r="E464" s="295"/>
      <c r="F464" s="295"/>
      <c r="G464" s="295"/>
      <c r="H464" s="295"/>
      <c r="I464" s="295"/>
      <c r="J464" s="117"/>
      <c r="K464" s="117"/>
      <c r="L464" s="117"/>
      <c r="M464" s="117"/>
      <c r="N464" s="117"/>
      <c r="O464" s="117"/>
      <c r="P464" s="117"/>
      <c r="Q464" s="117"/>
      <c r="R464" s="117"/>
      <c r="S464" s="295"/>
      <c r="T464" s="295"/>
      <c r="U464" s="295"/>
      <c r="V464" s="117"/>
      <c r="W464" s="117"/>
      <c r="X464" s="117"/>
      <c r="Y464" s="295"/>
      <c r="Z464" s="295"/>
      <c r="AA464" s="295"/>
      <c r="AB464" s="295"/>
      <c r="AC464" s="295"/>
      <c r="AD464" s="295"/>
      <c r="AE464" s="295"/>
    </row>
    <row r="465" spans="1:31" x14ac:dyDescent="0.3">
      <c r="A465" s="295"/>
      <c r="B465" s="295"/>
      <c r="C465" s="295"/>
      <c r="D465" s="295"/>
      <c r="E465" s="295"/>
      <c r="F465" s="295"/>
      <c r="G465" s="295"/>
      <c r="H465" s="295"/>
      <c r="I465" s="295"/>
      <c r="J465" s="117"/>
      <c r="K465" s="117"/>
      <c r="L465" s="117"/>
      <c r="M465" s="117"/>
      <c r="N465" s="117"/>
      <c r="O465" s="117"/>
      <c r="P465" s="117"/>
      <c r="Q465" s="117"/>
      <c r="R465" s="117"/>
      <c r="S465" s="295"/>
      <c r="T465" s="295"/>
      <c r="U465" s="295"/>
      <c r="V465" s="117"/>
      <c r="W465" s="117"/>
      <c r="X465" s="117"/>
      <c r="Y465" s="295"/>
      <c r="Z465" s="295"/>
      <c r="AA465" s="295"/>
      <c r="AB465" s="295"/>
      <c r="AC465" s="295"/>
      <c r="AD465" s="295"/>
      <c r="AE465" s="295"/>
    </row>
    <row r="466" spans="1:31" x14ac:dyDescent="0.3">
      <c r="A466" s="295"/>
      <c r="B466" s="295"/>
      <c r="C466" s="295"/>
      <c r="D466" s="295"/>
      <c r="E466" s="295"/>
      <c r="F466" s="295"/>
      <c r="G466" s="295"/>
      <c r="H466" s="295"/>
      <c r="I466" s="295"/>
      <c r="J466" s="117"/>
      <c r="K466" s="117"/>
      <c r="L466" s="117"/>
      <c r="M466" s="117"/>
      <c r="N466" s="117"/>
      <c r="O466" s="117"/>
      <c r="P466" s="117"/>
      <c r="Q466" s="117"/>
      <c r="R466" s="117"/>
      <c r="S466" s="295"/>
      <c r="T466" s="295"/>
      <c r="U466" s="295"/>
      <c r="V466" s="117"/>
      <c r="W466" s="117"/>
      <c r="X466" s="117"/>
      <c r="Y466" s="295"/>
      <c r="Z466" s="295"/>
      <c r="AA466" s="295"/>
      <c r="AB466" s="295"/>
      <c r="AC466" s="295"/>
      <c r="AD466" s="295"/>
      <c r="AE466" s="295"/>
    </row>
    <row r="467" spans="1:31" x14ac:dyDescent="0.3">
      <c r="A467" s="295"/>
      <c r="B467" s="295"/>
      <c r="C467" s="295"/>
      <c r="D467" s="295"/>
      <c r="E467" s="295"/>
      <c r="F467" s="295"/>
      <c r="G467" s="295"/>
      <c r="H467" s="295"/>
      <c r="I467" s="295"/>
      <c r="J467" s="117"/>
      <c r="K467" s="117"/>
      <c r="L467" s="117"/>
      <c r="M467" s="117"/>
      <c r="N467" s="117"/>
      <c r="O467" s="117"/>
      <c r="P467" s="117"/>
      <c r="Q467" s="117"/>
      <c r="R467" s="117"/>
      <c r="S467" s="295"/>
      <c r="T467" s="295"/>
      <c r="U467" s="295"/>
      <c r="V467" s="117"/>
      <c r="W467" s="117"/>
      <c r="X467" s="117"/>
      <c r="Y467" s="295"/>
      <c r="Z467" s="295"/>
      <c r="AA467" s="295"/>
      <c r="AB467" s="295"/>
      <c r="AC467" s="295"/>
      <c r="AD467" s="295"/>
      <c r="AE467" s="295"/>
    </row>
    <row r="468" spans="1:31" x14ac:dyDescent="0.3">
      <c r="A468" s="295"/>
      <c r="B468" s="295"/>
      <c r="C468" s="295"/>
      <c r="D468" s="295"/>
      <c r="E468" s="295"/>
      <c r="F468" s="295"/>
      <c r="G468" s="295"/>
      <c r="H468" s="295"/>
      <c r="I468" s="295"/>
      <c r="J468" s="117"/>
      <c r="K468" s="117"/>
      <c r="L468" s="117"/>
      <c r="M468" s="117"/>
      <c r="N468" s="117"/>
      <c r="O468" s="117"/>
      <c r="P468" s="117"/>
      <c r="Q468" s="117"/>
      <c r="R468" s="117"/>
      <c r="S468" s="295"/>
      <c r="T468" s="295"/>
      <c r="U468" s="295"/>
      <c r="V468" s="117"/>
      <c r="W468" s="117"/>
      <c r="X468" s="117"/>
      <c r="Y468" s="295"/>
      <c r="Z468" s="295"/>
      <c r="AA468" s="295"/>
      <c r="AB468" s="295"/>
      <c r="AC468" s="295"/>
      <c r="AD468" s="295"/>
      <c r="AE468" s="295"/>
    </row>
    <row r="469" spans="1:31" x14ac:dyDescent="0.3">
      <c r="A469" s="295"/>
      <c r="B469" s="295"/>
      <c r="C469" s="295"/>
      <c r="D469" s="295"/>
      <c r="E469" s="295"/>
      <c r="F469" s="295"/>
      <c r="G469" s="295"/>
      <c r="H469" s="295"/>
      <c r="I469" s="295"/>
      <c r="J469" s="117"/>
      <c r="K469" s="117"/>
      <c r="L469" s="117"/>
      <c r="M469" s="117"/>
      <c r="N469" s="117"/>
      <c r="O469" s="117"/>
      <c r="P469" s="117"/>
      <c r="Q469" s="117"/>
      <c r="R469" s="117"/>
      <c r="S469" s="295"/>
      <c r="T469" s="295"/>
      <c r="U469" s="295"/>
      <c r="V469" s="117"/>
      <c r="W469" s="117"/>
      <c r="X469" s="117"/>
      <c r="Y469" s="295"/>
      <c r="Z469" s="295"/>
      <c r="AA469" s="295"/>
      <c r="AB469" s="295"/>
      <c r="AC469" s="295"/>
      <c r="AD469" s="295"/>
      <c r="AE469" s="295"/>
    </row>
    <row r="470" spans="1:31" x14ac:dyDescent="0.3">
      <c r="A470" s="295"/>
      <c r="B470" s="295"/>
      <c r="C470" s="295"/>
      <c r="D470" s="295"/>
      <c r="E470" s="295"/>
      <c r="F470" s="295"/>
      <c r="G470" s="295"/>
      <c r="H470" s="295"/>
      <c r="I470" s="295"/>
      <c r="J470" s="117"/>
      <c r="K470" s="117"/>
      <c r="L470" s="117"/>
      <c r="M470" s="117"/>
      <c r="N470" s="117"/>
      <c r="O470" s="117"/>
      <c r="P470" s="117"/>
      <c r="Q470" s="117"/>
      <c r="R470" s="117"/>
      <c r="S470" s="295"/>
      <c r="T470" s="295"/>
      <c r="U470" s="295"/>
      <c r="V470" s="117"/>
      <c r="W470" s="117"/>
      <c r="X470" s="117"/>
      <c r="Y470" s="295"/>
      <c r="Z470" s="295"/>
      <c r="AA470" s="295"/>
      <c r="AB470" s="295"/>
      <c r="AC470" s="295"/>
      <c r="AD470" s="295"/>
      <c r="AE470" s="295"/>
    </row>
    <row r="471" spans="1:31" x14ac:dyDescent="0.3">
      <c r="A471" s="295"/>
      <c r="B471" s="295"/>
      <c r="C471" s="295"/>
      <c r="D471" s="295"/>
      <c r="E471" s="295"/>
      <c r="F471" s="295"/>
      <c r="G471" s="295"/>
      <c r="H471" s="295"/>
      <c r="I471" s="295"/>
      <c r="J471" s="117"/>
      <c r="K471" s="117"/>
      <c r="L471" s="117"/>
      <c r="M471" s="117"/>
      <c r="N471" s="117"/>
      <c r="O471" s="117"/>
      <c r="P471" s="117"/>
      <c r="Q471" s="117"/>
      <c r="R471" s="117"/>
      <c r="S471" s="295"/>
      <c r="T471" s="295"/>
      <c r="U471" s="295"/>
      <c r="V471" s="117"/>
      <c r="W471" s="117"/>
      <c r="X471" s="117"/>
      <c r="Y471" s="295"/>
      <c r="Z471" s="295"/>
      <c r="AA471" s="295"/>
      <c r="AB471" s="295"/>
      <c r="AC471" s="295"/>
      <c r="AD471" s="295"/>
      <c r="AE471" s="295"/>
    </row>
    <row r="472" spans="1:31" x14ac:dyDescent="0.3">
      <c r="A472" s="295"/>
      <c r="B472" s="295"/>
      <c r="C472" s="295"/>
      <c r="D472" s="295"/>
      <c r="E472" s="295"/>
      <c r="F472" s="295"/>
      <c r="G472" s="295"/>
      <c r="H472" s="295"/>
      <c r="I472" s="295"/>
      <c r="J472" s="117"/>
      <c r="K472" s="117"/>
      <c r="L472" s="117"/>
      <c r="M472" s="117"/>
      <c r="N472" s="117"/>
      <c r="O472" s="117"/>
      <c r="P472" s="117"/>
      <c r="Q472" s="117"/>
      <c r="R472" s="117"/>
      <c r="S472" s="295"/>
      <c r="T472" s="295"/>
      <c r="U472" s="295"/>
      <c r="V472" s="117"/>
      <c r="W472" s="117"/>
      <c r="X472" s="117"/>
      <c r="Y472" s="295"/>
      <c r="Z472" s="295"/>
      <c r="AA472" s="295"/>
      <c r="AB472" s="295"/>
      <c r="AC472" s="295"/>
      <c r="AD472" s="295"/>
      <c r="AE472" s="295"/>
    </row>
    <row r="473" spans="1:31" x14ac:dyDescent="0.3">
      <c r="A473" s="295"/>
      <c r="B473" s="295"/>
      <c r="C473" s="295"/>
      <c r="D473" s="295"/>
      <c r="E473" s="295"/>
      <c r="F473" s="295"/>
      <c r="G473" s="295"/>
      <c r="H473" s="295"/>
      <c r="I473" s="295"/>
      <c r="J473" s="117"/>
      <c r="K473" s="117"/>
      <c r="L473" s="117"/>
      <c r="M473" s="117"/>
      <c r="N473" s="117"/>
      <c r="O473" s="117"/>
      <c r="P473" s="117"/>
      <c r="Q473" s="117"/>
      <c r="R473" s="117"/>
      <c r="S473" s="295"/>
      <c r="T473" s="295"/>
      <c r="U473" s="295"/>
      <c r="V473" s="117"/>
      <c r="W473" s="117"/>
      <c r="X473" s="117"/>
      <c r="Y473" s="295"/>
      <c r="Z473" s="295"/>
      <c r="AA473" s="295"/>
      <c r="AB473" s="295"/>
      <c r="AC473" s="295"/>
      <c r="AD473" s="295"/>
      <c r="AE473" s="295"/>
    </row>
    <row r="474" spans="1:31" x14ac:dyDescent="0.3">
      <c r="A474" s="295"/>
      <c r="B474" s="295"/>
      <c r="C474" s="295"/>
      <c r="D474" s="295"/>
      <c r="E474" s="295"/>
      <c r="F474" s="295"/>
      <c r="G474" s="295"/>
      <c r="H474" s="295"/>
      <c r="I474" s="295"/>
      <c r="J474" s="117"/>
      <c r="K474" s="117"/>
      <c r="L474" s="117"/>
      <c r="M474" s="117"/>
      <c r="N474" s="117"/>
      <c r="O474" s="117"/>
      <c r="P474" s="117"/>
      <c r="Q474" s="117"/>
      <c r="R474" s="117"/>
      <c r="S474" s="295"/>
      <c r="T474" s="295"/>
      <c r="U474" s="295"/>
      <c r="V474" s="117"/>
      <c r="W474" s="117"/>
      <c r="X474" s="117"/>
      <c r="Y474" s="295"/>
      <c r="Z474" s="295"/>
      <c r="AA474" s="295"/>
      <c r="AB474" s="295"/>
      <c r="AC474" s="295"/>
      <c r="AD474" s="295"/>
      <c r="AE474" s="295"/>
    </row>
    <row r="475" spans="1:31" x14ac:dyDescent="0.3">
      <c r="A475" s="295"/>
      <c r="B475" s="295"/>
      <c r="C475" s="295"/>
      <c r="D475" s="295"/>
      <c r="E475" s="295"/>
      <c r="F475" s="295"/>
      <c r="G475" s="295"/>
      <c r="H475" s="295"/>
      <c r="I475" s="295"/>
      <c r="J475" s="117"/>
      <c r="K475" s="117"/>
      <c r="L475" s="117"/>
      <c r="M475" s="117"/>
      <c r="N475" s="117"/>
      <c r="O475" s="117"/>
      <c r="P475" s="117"/>
      <c r="Q475" s="117"/>
      <c r="R475" s="117"/>
      <c r="S475" s="295"/>
      <c r="T475" s="295"/>
      <c r="U475" s="295"/>
      <c r="V475" s="117"/>
      <c r="W475" s="117"/>
      <c r="X475" s="117"/>
      <c r="Y475" s="295"/>
      <c r="Z475" s="295"/>
      <c r="AA475" s="295"/>
      <c r="AB475" s="295"/>
      <c r="AC475" s="295"/>
      <c r="AD475" s="295"/>
      <c r="AE475" s="295"/>
    </row>
    <row r="476" spans="1:31" x14ac:dyDescent="0.3">
      <c r="A476" s="295"/>
      <c r="B476" s="295"/>
      <c r="C476" s="295"/>
      <c r="D476" s="295"/>
      <c r="E476" s="295"/>
      <c r="F476" s="295"/>
      <c r="G476" s="295"/>
      <c r="H476" s="295"/>
      <c r="I476" s="295"/>
      <c r="J476" s="117"/>
      <c r="K476" s="117"/>
      <c r="L476" s="117"/>
      <c r="M476" s="117"/>
      <c r="N476" s="117"/>
      <c r="O476" s="117"/>
      <c r="P476" s="117"/>
      <c r="Q476" s="117"/>
      <c r="R476" s="117"/>
      <c r="S476" s="295"/>
      <c r="T476" s="295"/>
      <c r="U476" s="295"/>
      <c r="V476" s="117"/>
      <c r="W476" s="117"/>
      <c r="X476" s="117"/>
      <c r="Y476" s="295"/>
      <c r="Z476" s="295"/>
      <c r="AA476" s="295"/>
      <c r="AB476" s="295"/>
      <c r="AC476" s="295"/>
      <c r="AD476" s="295"/>
      <c r="AE476" s="295"/>
    </row>
    <row r="477" spans="1:31" x14ac:dyDescent="0.3">
      <c r="A477" s="295"/>
      <c r="B477" s="295"/>
      <c r="C477" s="295"/>
      <c r="D477" s="295"/>
      <c r="E477" s="295"/>
      <c r="F477" s="295"/>
      <c r="G477" s="295"/>
      <c r="H477" s="295"/>
      <c r="I477" s="295"/>
      <c r="J477" s="117"/>
      <c r="K477" s="117"/>
      <c r="L477" s="117"/>
      <c r="M477" s="117"/>
      <c r="N477" s="117"/>
      <c r="O477" s="117"/>
      <c r="P477" s="117"/>
      <c r="Q477" s="117"/>
      <c r="R477" s="117"/>
      <c r="S477" s="295"/>
      <c r="T477" s="295"/>
      <c r="U477" s="295"/>
      <c r="V477" s="117"/>
      <c r="W477" s="117"/>
      <c r="X477" s="117"/>
      <c r="Y477" s="295"/>
      <c r="Z477" s="295"/>
      <c r="AA477" s="295"/>
      <c r="AB477" s="295"/>
      <c r="AC477" s="295"/>
      <c r="AD477" s="295"/>
      <c r="AE477" s="295"/>
    </row>
    <row r="478" spans="1:31" x14ac:dyDescent="0.3">
      <c r="A478" s="295"/>
      <c r="B478" s="295"/>
      <c r="C478" s="295"/>
      <c r="D478" s="295"/>
      <c r="E478" s="295"/>
      <c r="F478" s="295"/>
      <c r="G478" s="295"/>
      <c r="H478" s="295"/>
      <c r="I478" s="295"/>
      <c r="J478" s="117"/>
      <c r="K478" s="117"/>
      <c r="L478" s="117"/>
      <c r="M478" s="117"/>
      <c r="N478" s="117"/>
      <c r="O478" s="117"/>
      <c r="P478" s="117"/>
      <c r="Q478" s="117"/>
      <c r="R478" s="117"/>
      <c r="S478" s="295"/>
      <c r="T478" s="295"/>
      <c r="U478" s="295"/>
      <c r="V478" s="117"/>
      <c r="W478" s="117"/>
      <c r="X478" s="117"/>
      <c r="Y478" s="295"/>
      <c r="Z478" s="295"/>
      <c r="AA478" s="295"/>
      <c r="AB478" s="295"/>
      <c r="AC478" s="295"/>
      <c r="AD478" s="295"/>
      <c r="AE478" s="295"/>
    </row>
    <row r="479" spans="1:31" x14ac:dyDescent="0.3">
      <c r="A479" s="295"/>
      <c r="B479" s="295"/>
      <c r="C479" s="295"/>
      <c r="D479" s="295"/>
      <c r="E479" s="295"/>
      <c r="F479" s="295"/>
      <c r="G479" s="295"/>
      <c r="H479" s="295"/>
      <c r="I479" s="295"/>
      <c r="J479" s="117"/>
      <c r="K479" s="117"/>
      <c r="L479" s="117"/>
      <c r="M479" s="117"/>
      <c r="N479" s="117"/>
      <c r="O479" s="117"/>
      <c r="P479" s="117"/>
      <c r="Q479" s="117"/>
      <c r="R479" s="117"/>
      <c r="S479" s="295"/>
      <c r="T479" s="295"/>
      <c r="U479" s="295"/>
      <c r="V479" s="117"/>
      <c r="W479" s="117"/>
      <c r="X479" s="117"/>
      <c r="Y479" s="295"/>
      <c r="Z479" s="295"/>
      <c r="AA479" s="295"/>
      <c r="AB479" s="295"/>
      <c r="AC479" s="295"/>
      <c r="AD479" s="295"/>
      <c r="AE479" s="295"/>
    </row>
    <row r="480" spans="1:31" x14ac:dyDescent="0.3">
      <c r="A480" s="295"/>
      <c r="B480" s="295"/>
      <c r="C480" s="295"/>
      <c r="D480" s="295"/>
      <c r="E480" s="295"/>
      <c r="F480" s="295"/>
      <c r="G480" s="295"/>
      <c r="H480" s="295"/>
      <c r="I480" s="295"/>
      <c r="J480" s="117"/>
      <c r="K480" s="117"/>
      <c r="L480" s="117"/>
      <c r="M480" s="117"/>
      <c r="N480" s="117"/>
      <c r="O480" s="117"/>
      <c r="P480" s="117"/>
      <c r="Q480" s="117"/>
      <c r="R480" s="117"/>
      <c r="S480" s="295"/>
      <c r="T480" s="295"/>
      <c r="U480" s="295"/>
      <c r="V480" s="117"/>
      <c r="W480" s="117"/>
      <c r="X480" s="117"/>
      <c r="Y480" s="295"/>
      <c r="Z480" s="295"/>
      <c r="AA480" s="295"/>
      <c r="AB480" s="295"/>
      <c r="AC480" s="295"/>
      <c r="AD480" s="295"/>
      <c r="AE480" s="295"/>
    </row>
    <row r="481" spans="1:31" x14ac:dyDescent="0.3">
      <c r="A481" s="295"/>
      <c r="B481" s="295"/>
      <c r="C481" s="295"/>
      <c r="D481" s="295"/>
      <c r="E481" s="295"/>
      <c r="F481" s="295"/>
      <c r="G481" s="295"/>
      <c r="H481" s="295"/>
      <c r="I481" s="295"/>
      <c r="J481" s="117"/>
      <c r="K481" s="117"/>
      <c r="L481" s="117"/>
      <c r="M481" s="117"/>
      <c r="N481" s="117"/>
      <c r="O481" s="117"/>
      <c r="P481" s="117"/>
      <c r="Q481" s="117"/>
      <c r="R481" s="117"/>
      <c r="S481" s="295"/>
      <c r="T481" s="295"/>
      <c r="U481" s="295"/>
      <c r="V481" s="117"/>
      <c r="W481" s="117"/>
      <c r="X481" s="117"/>
      <c r="Y481" s="295"/>
      <c r="Z481" s="295"/>
      <c r="AA481" s="295"/>
      <c r="AB481" s="295"/>
      <c r="AC481" s="295"/>
      <c r="AD481" s="295"/>
      <c r="AE481" s="295"/>
    </row>
    <row r="482" spans="1:31" x14ac:dyDescent="0.3">
      <c r="A482" s="295"/>
      <c r="B482" s="295"/>
      <c r="C482" s="295"/>
      <c r="D482" s="295"/>
      <c r="E482" s="295"/>
      <c r="F482" s="295"/>
      <c r="G482" s="295"/>
      <c r="H482" s="295"/>
      <c r="I482" s="295"/>
      <c r="J482" s="117"/>
      <c r="K482" s="117"/>
      <c r="L482" s="117"/>
      <c r="M482" s="117"/>
      <c r="N482" s="117"/>
      <c r="O482" s="117"/>
      <c r="P482" s="117"/>
      <c r="Q482" s="117"/>
      <c r="R482" s="117"/>
      <c r="S482" s="295"/>
      <c r="T482" s="295"/>
      <c r="U482" s="295"/>
      <c r="V482" s="117"/>
      <c r="W482" s="117"/>
      <c r="X482" s="117"/>
      <c r="Y482" s="295"/>
      <c r="Z482" s="295"/>
      <c r="AA482" s="295"/>
      <c r="AB482" s="295"/>
      <c r="AC482" s="295"/>
      <c r="AD482" s="295"/>
      <c r="AE482" s="295"/>
    </row>
    <row r="483" spans="1:31" x14ac:dyDescent="0.3">
      <c r="A483" s="295"/>
      <c r="B483" s="295"/>
      <c r="C483" s="295"/>
      <c r="D483" s="295"/>
      <c r="E483" s="295"/>
      <c r="F483" s="295"/>
      <c r="G483" s="295"/>
      <c r="H483" s="295"/>
      <c r="I483" s="295"/>
      <c r="J483" s="117"/>
      <c r="K483" s="117"/>
      <c r="L483" s="117"/>
      <c r="M483" s="117"/>
      <c r="N483" s="117"/>
      <c r="O483" s="117"/>
      <c r="P483" s="117"/>
      <c r="Q483" s="117"/>
      <c r="R483" s="117"/>
      <c r="S483" s="295"/>
      <c r="T483" s="295"/>
      <c r="U483" s="295"/>
      <c r="V483" s="117"/>
      <c r="W483" s="117"/>
      <c r="X483" s="117"/>
      <c r="Y483" s="295"/>
      <c r="Z483" s="295"/>
      <c r="AA483" s="295"/>
      <c r="AB483" s="295"/>
      <c r="AC483" s="295"/>
      <c r="AD483" s="295"/>
      <c r="AE483" s="295"/>
    </row>
    <row r="484" spans="1:31" x14ac:dyDescent="0.3">
      <c r="A484" s="295"/>
      <c r="B484" s="295"/>
      <c r="C484" s="295"/>
      <c r="D484" s="295"/>
      <c r="E484" s="295"/>
      <c r="F484" s="295"/>
      <c r="G484" s="295"/>
      <c r="H484" s="295"/>
      <c r="I484" s="295"/>
      <c r="J484" s="117"/>
      <c r="K484" s="117"/>
      <c r="L484" s="117"/>
      <c r="M484" s="117"/>
      <c r="N484" s="117"/>
      <c r="O484" s="117"/>
      <c r="P484" s="117"/>
      <c r="Q484" s="117"/>
      <c r="R484" s="117"/>
      <c r="S484" s="295"/>
      <c r="T484" s="295"/>
      <c r="U484" s="295"/>
      <c r="V484" s="117"/>
      <c r="W484" s="117"/>
      <c r="X484" s="117"/>
      <c r="Y484" s="295"/>
      <c r="Z484" s="295"/>
      <c r="AA484" s="295"/>
      <c r="AB484" s="295"/>
      <c r="AC484" s="295"/>
      <c r="AD484" s="295"/>
      <c r="AE484" s="295"/>
    </row>
    <row r="485" spans="1:31" x14ac:dyDescent="0.3">
      <c r="A485" s="295"/>
      <c r="B485" s="295"/>
      <c r="C485" s="295"/>
      <c r="D485" s="295"/>
      <c r="E485" s="295"/>
      <c r="F485" s="295"/>
      <c r="G485" s="295"/>
      <c r="H485" s="295"/>
      <c r="I485" s="295"/>
      <c r="J485" s="117"/>
      <c r="K485" s="117"/>
      <c r="L485" s="117"/>
      <c r="M485" s="117"/>
      <c r="N485" s="117"/>
      <c r="O485" s="117"/>
      <c r="P485" s="117"/>
      <c r="Q485" s="117"/>
      <c r="R485" s="117"/>
      <c r="S485" s="295"/>
      <c r="T485" s="295"/>
      <c r="U485" s="295"/>
      <c r="V485" s="117"/>
      <c r="W485" s="117"/>
      <c r="X485" s="117"/>
      <c r="Y485" s="295"/>
      <c r="Z485" s="295"/>
      <c r="AA485" s="295"/>
      <c r="AB485" s="295"/>
      <c r="AC485" s="295"/>
      <c r="AD485" s="295"/>
      <c r="AE485" s="295"/>
    </row>
    <row r="486" spans="1:31" x14ac:dyDescent="0.3">
      <c r="A486" s="295"/>
      <c r="B486" s="295"/>
      <c r="C486" s="295"/>
      <c r="D486" s="295"/>
      <c r="E486" s="295"/>
      <c r="F486" s="295"/>
      <c r="G486" s="295"/>
      <c r="H486" s="295"/>
      <c r="I486" s="295"/>
      <c r="J486" s="117"/>
      <c r="K486" s="117"/>
      <c r="L486" s="117"/>
      <c r="M486" s="117"/>
      <c r="N486" s="117"/>
      <c r="O486" s="117"/>
      <c r="P486" s="117"/>
      <c r="Q486" s="117"/>
      <c r="R486" s="117"/>
      <c r="S486" s="295"/>
      <c r="T486" s="295"/>
      <c r="U486" s="295"/>
      <c r="V486" s="117"/>
      <c r="W486" s="117"/>
      <c r="X486" s="117"/>
      <c r="Y486" s="295"/>
      <c r="Z486" s="295"/>
      <c r="AA486" s="295"/>
      <c r="AB486" s="295"/>
      <c r="AC486" s="295"/>
      <c r="AD486" s="295"/>
      <c r="AE486" s="295"/>
    </row>
    <row r="487" spans="1:31" x14ac:dyDescent="0.3">
      <c r="A487" s="295"/>
      <c r="B487" s="295"/>
      <c r="C487" s="295"/>
      <c r="D487" s="295"/>
      <c r="E487" s="295"/>
      <c r="F487" s="295"/>
      <c r="G487" s="295"/>
      <c r="H487" s="295"/>
      <c r="I487" s="295"/>
      <c r="J487" s="117"/>
      <c r="K487" s="117"/>
      <c r="L487" s="117"/>
      <c r="M487" s="117"/>
      <c r="N487" s="117"/>
      <c r="O487" s="117"/>
      <c r="P487" s="117"/>
      <c r="Q487" s="117"/>
      <c r="R487" s="117"/>
      <c r="S487" s="295"/>
      <c r="T487" s="295"/>
      <c r="U487" s="295"/>
      <c r="V487" s="117"/>
      <c r="W487" s="117"/>
      <c r="X487" s="117"/>
      <c r="Y487" s="295"/>
      <c r="Z487" s="295"/>
      <c r="AA487" s="295"/>
      <c r="AB487" s="295"/>
      <c r="AC487" s="295"/>
      <c r="AD487" s="295"/>
      <c r="AE487" s="295"/>
    </row>
    <row r="488" spans="1:31" x14ac:dyDescent="0.3">
      <c r="A488" s="295"/>
      <c r="B488" s="295"/>
      <c r="C488" s="295"/>
      <c r="D488" s="295"/>
      <c r="E488" s="295"/>
      <c r="F488" s="295"/>
      <c r="G488" s="295"/>
      <c r="H488" s="295"/>
      <c r="I488" s="295"/>
      <c r="J488" s="117"/>
      <c r="K488" s="117"/>
      <c r="L488" s="117"/>
      <c r="M488" s="117"/>
      <c r="N488" s="117"/>
      <c r="O488" s="117"/>
      <c r="P488" s="117"/>
      <c r="Q488" s="117"/>
      <c r="R488" s="117"/>
      <c r="S488" s="295"/>
      <c r="T488" s="295"/>
      <c r="U488" s="295"/>
      <c r="V488" s="117"/>
      <c r="W488" s="117"/>
      <c r="X488" s="117"/>
      <c r="Y488" s="295"/>
      <c r="Z488" s="295"/>
      <c r="AA488" s="295"/>
      <c r="AB488" s="295"/>
      <c r="AC488" s="295"/>
      <c r="AD488" s="295"/>
      <c r="AE488" s="295"/>
    </row>
    <row r="489" spans="1:31" x14ac:dyDescent="0.3">
      <c r="A489" s="295"/>
      <c r="B489" s="295"/>
      <c r="C489" s="295"/>
      <c r="D489" s="295"/>
      <c r="E489" s="295"/>
      <c r="F489" s="295"/>
      <c r="G489" s="295"/>
      <c r="H489" s="295"/>
      <c r="I489" s="295"/>
      <c r="J489" s="117"/>
      <c r="K489" s="117"/>
      <c r="L489" s="117"/>
      <c r="M489" s="117"/>
      <c r="N489" s="117"/>
      <c r="O489" s="117"/>
      <c r="P489" s="117"/>
      <c r="Q489" s="117"/>
      <c r="R489" s="117"/>
      <c r="S489" s="295"/>
      <c r="T489" s="295"/>
      <c r="U489" s="295"/>
      <c r="V489" s="117"/>
      <c r="W489" s="117"/>
      <c r="X489" s="117"/>
      <c r="Y489" s="295"/>
      <c r="Z489" s="295"/>
      <c r="AA489" s="295"/>
      <c r="AB489" s="295"/>
      <c r="AC489" s="295"/>
      <c r="AD489" s="295"/>
      <c r="AE489" s="295"/>
    </row>
    <row r="490" spans="1:31" x14ac:dyDescent="0.3">
      <c r="A490" s="295"/>
      <c r="B490" s="295"/>
      <c r="C490" s="295"/>
      <c r="D490" s="295"/>
      <c r="E490" s="295"/>
      <c r="F490" s="295"/>
      <c r="G490" s="295"/>
      <c r="H490" s="295"/>
      <c r="I490" s="295"/>
      <c r="J490" s="117"/>
      <c r="K490" s="117"/>
      <c r="L490" s="117"/>
      <c r="M490" s="117"/>
      <c r="N490" s="117"/>
      <c r="O490" s="117"/>
      <c r="P490" s="117"/>
      <c r="Q490" s="117"/>
      <c r="R490" s="117"/>
      <c r="S490" s="295"/>
      <c r="T490" s="295"/>
      <c r="U490" s="295"/>
      <c r="V490" s="117"/>
      <c r="W490" s="117"/>
      <c r="X490" s="117"/>
      <c r="Y490" s="295"/>
      <c r="Z490" s="295"/>
      <c r="AA490" s="295"/>
      <c r="AB490" s="295"/>
      <c r="AC490" s="295"/>
      <c r="AD490" s="295"/>
      <c r="AE490" s="295"/>
    </row>
    <row r="491" spans="1:31" x14ac:dyDescent="0.3">
      <c r="A491" s="295"/>
      <c r="B491" s="295"/>
      <c r="C491" s="295"/>
      <c r="D491" s="295"/>
      <c r="E491" s="295"/>
      <c r="F491" s="295"/>
      <c r="G491" s="295"/>
      <c r="H491" s="295"/>
      <c r="I491" s="295"/>
      <c r="J491" s="117"/>
      <c r="K491" s="117"/>
      <c r="L491" s="117"/>
      <c r="M491" s="117"/>
      <c r="N491" s="117"/>
      <c r="O491" s="117"/>
      <c r="P491" s="117"/>
      <c r="Q491" s="117"/>
      <c r="R491" s="117"/>
      <c r="S491" s="295"/>
      <c r="T491" s="295"/>
      <c r="U491" s="295"/>
      <c r="V491" s="117"/>
      <c r="W491" s="117"/>
      <c r="X491" s="117"/>
      <c r="Y491" s="295"/>
      <c r="Z491" s="295"/>
      <c r="AA491" s="295"/>
      <c r="AB491" s="295"/>
      <c r="AC491" s="295"/>
      <c r="AD491" s="295"/>
      <c r="AE491" s="295"/>
    </row>
    <row r="492" spans="1:31" x14ac:dyDescent="0.3">
      <c r="A492" s="295"/>
      <c r="B492" s="295"/>
      <c r="C492" s="295"/>
      <c r="D492" s="295"/>
      <c r="E492" s="295"/>
      <c r="F492" s="295"/>
      <c r="G492" s="295"/>
      <c r="H492" s="295"/>
      <c r="I492" s="295"/>
      <c r="J492" s="117"/>
      <c r="K492" s="117"/>
      <c r="L492" s="117"/>
      <c r="M492" s="117"/>
      <c r="N492" s="117"/>
      <c r="O492" s="117"/>
      <c r="P492" s="117"/>
      <c r="Q492" s="117"/>
      <c r="R492" s="117"/>
      <c r="S492" s="295"/>
      <c r="T492" s="295"/>
      <c r="U492" s="295"/>
      <c r="V492" s="117"/>
      <c r="W492" s="117"/>
      <c r="X492" s="117"/>
      <c r="Y492" s="295"/>
      <c r="Z492" s="295"/>
      <c r="AA492" s="295"/>
      <c r="AB492" s="295"/>
      <c r="AC492" s="295"/>
      <c r="AD492" s="295"/>
      <c r="AE492" s="295"/>
    </row>
    <row r="493" spans="1:31" x14ac:dyDescent="0.3">
      <c r="A493" s="295"/>
      <c r="B493" s="295"/>
      <c r="C493" s="295"/>
      <c r="D493" s="295"/>
      <c r="E493" s="295"/>
      <c r="F493" s="295"/>
      <c r="G493" s="295"/>
      <c r="H493" s="295"/>
      <c r="I493" s="295"/>
      <c r="J493" s="117"/>
      <c r="K493" s="117"/>
      <c r="L493" s="117"/>
      <c r="M493" s="117"/>
      <c r="N493" s="117"/>
      <c r="O493" s="117"/>
      <c r="P493" s="117"/>
      <c r="Q493" s="117"/>
      <c r="R493" s="117"/>
      <c r="S493" s="295"/>
      <c r="T493" s="295"/>
      <c r="U493" s="295"/>
      <c r="V493" s="117"/>
      <c r="W493" s="117"/>
      <c r="X493" s="117"/>
      <c r="Y493" s="295"/>
      <c r="Z493" s="295"/>
      <c r="AA493" s="295"/>
      <c r="AB493" s="295"/>
      <c r="AC493" s="295"/>
      <c r="AD493" s="295"/>
      <c r="AE493" s="295"/>
    </row>
    <row r="494" spans="1:31" x14ac:dyDescent="0.3">
      <c r="A494" s="295"/>
      <c r="B494" s="295"/>
      <c r="C494" s="295"/>
      <c r="D494" s="295"/>
      <c r="E494" s="295"/>
      <c r="F494" s="295"/>
      <c r="G494" s="295"/>
      <c r="H494" s="295"/>
      <c r="I494" s="295"/>
      <c r="J494" s="117"/>
      <c r="K494" s="117"/>
      <c r="L494" s="117"/>
      <c r="M494" s="117"/>
      <c r="N494" s="117"/>
      <c r="O494" s="117"/>
      <c r="P494" s="117"/>
      <c r="Q494" s="117"/>
      <c r="R494" s="117"/>
      <c r="S494" s="295"/>
      <c r="T494" s="295"/>
      <c r="U494" s="295"/>
      <c r="V494" s="117"/>
      <c r="W494" s="117"/>
      <c r="X494" s="117"/>
      <c r="Y494" s="295"/>
      <c r="Z494" s="295"/>
      <c r="AA494" s="295"/>
      <c r="AB494" s="295"/>
      <c r="AC494" s="295"/>
      <c r="AD494" s="295"/>
      <c r="AE494" s="295"/>
    </row>
    <row r="495" spans="1:31" x14ac:dyDescent="0.3">
      <c r="A495" s="295"/>
      <c r="B495" s="295"/>
      <c r="C495" s="295"/>
      <c r="D495" s="295"/>
      <c r="E495" s="295"/>
      <c r="F495" s="295"/>
      <c r="G495" s="295"/>
      <c r="H495" s="295"/>
      <c r="I495" s="295"/>
      <c r="J495" s="117"/>
      <c r="K495" s="117"/>
      <c r="L495" s="117"/>
      <c r="M495" s="117"/>
      <c r="N495" s="117"/>
      <c r="O495" s="117"/>
      <c r="P495" s="117"/>
      <c r="Q495" s="117"/>
      <c r="R495" s="117"/>
      <c r="S495" s="295"/>
      <c r="T495" s="295"/>
      <c r="U495" s="295"/>
      <c r="V495" s="117"/>
      <c r="W495" s="117"/>
      <c r="X495" s="117"/>
      <c r="Y495" s="295"/>
      <c r="Z495" s="295"/>
      <c r="AA495" s="295"/>
      <c r="AB495" s="295"/>
      <c r="AC495" s="295"/>
      <c r="AD495" s="295"/>
      <c r="AE495" s="295"/>
    </row>
    <row r="496" spans="1:31" x14ac:dyDescent="0.3">
      <c r="A496" s="295"/>
      <c r="B496" s="295"/>
      <c r="C496" s="295"/>
      <c r="D496" s="295"/>
      <c r="E496" s="295"/>
      <c r="F496" s="295"/>
      <c r="G496" s="295"/>
      <c r="H496" s="295"/>
      <c r="I496" s="295"/>
      <c r="J496" s="117"/>
      <c r="K496" s="117"/>
      <c r="L496" s="117"/>
      <c r="M496" s="117"/>
      <c r="N496" s="117"/>
      <c r="O496" s="117"/>
      <c r="P496" s="117"/>
      <c r="Q496" s="117"/>
      <c r="R496" s="117"/>
      <c r="S496" s="295"/>
      <c r="T496" s="295"/>
      <c r="U496" s="295"/>
      <c r="V496" s="117"/>
      <c r="W496" s="117"/>
      <c r="X496" s="117"/>
      <c r="Y496" s="295"/>
      <c r="Z496" s="295"/>
      <c r="AA496" s="295"/>
      <c r="AB496" s="295"/>
      <c r="AC496" s="295"/>
      <c r="AD496" s="295"/>
      <c r="AE496" s="295"/>
    </row>
    <row r="497" spans="1:31" x14ac:dyDescent="0.3">
      <c r="A497" s="295"/>
      <c r="B497" s="295"/>
      <c r="C497" s="295"/>
      <c r="D497" s="295"/>
      <c r="E497" s="295"/>
      <c r="F497" s="295"/>
      <c r="G497" s="295"/>
      <c r="H497" s="295"/>
      <c r="I497" s="295"/>
      <c r="J497" s="117"/>
      <c r="K497" s="117"/>
      <c r="L497" s="117"/>
      <c r="M497" s="117"/>
      <c r="N497" s="117"/>
      <c r="O497" s="117"/>
      <c r="P497" s="117"/>
      <c r="Q497" s="117"/>
      <c r="R497" s="117"/>
      <c r="S497" s="295"/>
      <c r="T497" s="295"/>
      <c r="U497" s="295"/>
      <c r="V497" s="117"/>
      <c r="W497" s="117"/>
      <c r="X497" s="117"/>
      <c r="Y497" s="295"/>
      <c r="Z497" s="295"/>
      <c r="AA497" s="295"/>
      <c r="AB497" s="295"/>
      <c r="AC497" s="295"/>
      <c r="AD497" s="295"/>
      <c r="AE497" s="295"/>
    </row>
    <row r="498" spans="1:31" x14ac:dyDescent="0.3">
      <c r="A498" s="295"/>
      <c r="B498" s="295"/>
      <c r="C498" s="295"/>
      <c r="D498" s="295"/>
      <c r="E498" s="295"/>
      <c r="F498" s="295"/>
      <c r="G498" s="295"/>
      <c r="H498" s="295"/>
      <c r="I498" s="295"/>
      <c r="J498" s="117"/>
      <c r="K498" s="117"/>
      <c r="L498" s="117"/>
      <c r="M498" s="117"/>
      <c r="N498" s="117"/>
      <c r="O498" s="117"/>
      <c r="P498" s="117"/>
      <c r="Q498" s="117"/>
      <c r="R498" s="117"/>
      <c r="S498" s="295"/>
      <c r="T498" s="295"/>
      <c r="U498" s="295"/>
      <c r="V498" s="117"/>
      <c r="W498" s="117"/>
      <c r="X498" s="117"/>
      <c r="Y498" s="295"/>
      <c r="Z498" s="295"/>
      <c r="AA498" s="295"/>
      <c r="AB498" s="295"/>
      <c r="AC498" s="295"/>
      <c r="AD498" s="295"/>
      <c r="AE498" s="295"/>
    </row>
    <row r="499" spans="1:31" x14ac:dyDescent="0.3">
      <c r="A499" s="295"/>
      <c r="B499" s="295"/>
      <c r="C499" s="295"/>
      <c r="D499" s="295"/>
      <c r="E499" s="295"/>
      <c r="F499" s="295"/>
      <c r="G499" s="295"/>
      <c r="H499" s="295"/>
      <c r="I499" s="295"/>
      <c r="J499" s="117"/>
      <c r="K499" s="117"/>
      <c r="L499" s="117"/>
      <c r="M499" s="117"/>
      <c r="N499" s="117"/>
      <c r="O499" s="117"/>
      <c r="P499" s="117"/>
      <c r="Q499" s="117"/>
      <c r="R499" s="117"/>
      <c r="S499" s="295"/>
      <c r="T499" s="295"/>
      <c r="U499" s="295"/>
      <c r="V499" s="117"/>
      <c r="W499" s="117"/>
      <c r="X499" s="117"/>
      <c r="Y499" s="295"/>
      <c r="Z499" s="295"/>
      <c r="AA499" s="295"/>
      <c r="AB499" s="295"/>
      <c r="AC499" s="295"/>
      <c r="AD499" s="295"/>
      <c r="AE499" s="295"/>
    </row>
    <row r="500" spans="1:31" x14ac:dyDescent="0.3">
      <c r="A500" s="295"/>
      <c r="B500" s="295"/>
      <c r="C500" s="295"/>
      <c r="D500" s="295"/>
      <c r="E500" s="295"/>
      <c r="F500" s="295"/>
      <c r="G500" s="295"/>
      <c r="H500" s="295"/>
      <c r="I500" s="295"/>
      <c r="J500" s="117"/>
      <c r="K500" s="117"/>
      <c r="L500" s="117"/>
      <c r="M500" s="117"/>
      <c r="N500" s="117"/>
      <c r="O500" s="117"/>
      <c r="P500" s="117"/>
      <c r="Q500" s="117"/>
      <c r="R500" s="117"/>
      <c r="S500" s="295"/>
      <c r="T500" s="295"/>
      <c r="U500" s="295"/>
      <c r="V500" s="117"/>
      <c r="W500" s="117"/>
      <c r="X500" s="117"/>
      <c r="Y500" s="295"/>
      <c r="Z500" s="295"/>
      <c r="AA500" s="295"/>
      <c r="AB500" s="295"/>
      <c r="AC500" s="295"/>
      <c r="AD500" s="295"/>
      <c r="AE500" s="295"/>
    </row>
    <row r="501" spans="1:31" x14ac:dyDescent="0.3">
      <c r="A501" s="295"/>
      <c r="B501" s="295"/>
      <c r="C501" s="295"/>
      <c r="D501" s="295"/>
      <c r="E501" s="295"/>
      <c r="F501" s="295"/>
      <c r="G501" s="295"/>
      <c r="H501" s="295"/>
      <c r="I501" s="295"/>
      <c r="J501" s="117"/>
      <c r="K501" s="117"/>
      <c r="L501" s="117"/>
      <c r="M501" s="117"/>
      <c r="N501" s="117"/>
      <c r="O501" s="117"/>
      <c r="P501" s="117"/>
      <c r="Q501" s="117"/>
      <c r="R501" s="117"/>
      <c r="S501" s="295"/>
      <c r="T501" s="295"/>
      <c r="U501" s="295"/>
      <c r="V501" s="117"/>
      <c r="W501" s="117"/>
      <c r="X501" s="117"/>
      <c r="Y501" s="295"/>
      <c r="Z501" s="295"/>
      <c r="AA501" s="295"/>
      <c r="AB501" s="295"/>
      <c r="AC501" s="295"/>
      <c r="AD501" s="295"/>
      <c r="AE501" s="295"/>
    </row>
    <row r="502" spans="1:31" x14ac:dyDescent="0.3">
      <c r="A502" s="295"/>
      <c r="B502" s="295"/>
      <c r="C502" s="295"/>
      <c r="D502" s="295"/>
      <c r="E502" s="295"/>
      <c r="F502" s="295"/>
      <c r="G502" s="295"/>
      <c r="H502" s="295"/>
      <c r="I502" s="295"/>
      <c r="J502" s="117"/>
      <c r="K502" s="117"/>
      <c r="L502" s="117"/>
      <c r="M502" s="117"/>
      <c r="N502" s="117"/>
      <c r="O502" s="117"/>
      <c r="P502" s="117"/>
      <c r="Q502" s="117"/>
      <c r="R502" s="117"/>
      <c r="S502" s="295"/>
      <c r="T502" s="295"/>
      <c r="U502" s="295"/>
      <c r="V502" s="117"/>
      <c r="W502" s="117"/>
      <c r="X502" s="117"/>
      <c r="Y502" s="295"/>
      <c r="Z502" s="295"/>
      <c r="AA502" s="295"/>
      <c r="AB502" s="295"/>
      <c r="AC502" s="295"/>
      <c r="AD502" s="295"/>
      <c r="AE502" s="295"/>
    </row>
    <row r="503" spans="1:31" x14ac:dyDescent="0.3">
      <c r="A503" s="295"/>
      <c r="B503" s="295"/>
      <c r="C503" s="295"/>
      <c r="D503" s="295"/>
      <c r="E503" s="295"/>
      <c r="F503" s="295"/>
      <c r="G503" s="295"/>
      <c r="H503" s="295"/>
      <c r="I503" s="295"/>
      <c r="J503" s="117"/>
      <c r="K503" s="117"/>
      <c r="L503" s="117"/>
      <c r="M503" s="117"/>
      <c r="N503" s="117"/>
      <c r="O503" s="117"/>
      <c r="P503" s="117"/>
      <c r="Q503" s="117"/>
      <c r="R503" s="117"/>
      <c r="S503" s="295"/>
      <c r="T503" s="295"/>
      <c r="U503" s="295"/>
      <c r="V503" s="117"/>
      <c r="W503" s="117"/>
      <c r="X503" s="117"/>
      <c r="Y503" s="295"/>
      <c r="Z503" s="295"/>
      <c r="AA503" s="295"/>
      <c r="AB503" s="295"/>
      <c r="AC503" s="295"/>
      <c r="AD503" s="295"/>
      <c r="AE503" s="295"/>
    </row>
    <row r="504" spans="1:31" x14ac:dyDescent="0.3">
      <c r="A504" s="295"/>
      <c r="B504" s="295"/>
      <c r="C504" s="295"/>
      <c r="D504" s="295"/>
      <c r="E504" s="295"/>
      <c r="F504" s="295"/>
      <c r="G504" s="295"/>
      <c r="H504" s="295"/>
      <c r="I504" s="295"/>
      <c r="J504" s="117"/>
      <c r="K504" s="117"/>
      <c r="L504" s="117"/>
      <c r="M504" s="117"/>
      <c r="N504" s="117"/>
      <c r="O504" s="117"/>
      <c r="P504" s="117"/>
      <c r="Q504" s="117"/>
      <c r="R504" s="117"/>
      <c r="S504" s="295"/>
      <c r="T504" s="295"/>
      <c r="U504" s="295"/>
      <c r="V504" s="117"/>
      <c r="W504" s="117"/>
      <c r="X504" s="117"/>
      <c r="Y504" s="295"/>
      <c r="Z504" s="295"/>
      <c r="AA504" s="295"/>
      <c r="AB504" s="295"/>
      <c r="AC504" s="295"/>
      <c r="AD504" s="295"/>
      <c r="AE504" s="295"/>
    </row>
    <row r="505" spans="1:31" x14ac:dyDescent="0.3">
      <c r="A505" s="295"/>
      <c r="B505" s="295"/>
      <c r="C505" s="295"/>
      <c r="D505" s="295"/>
      <c r="E505" s="295"/>
      <c r="F505" s="295"/>
      <c r="G505" s="295"/>
      <c r="H505" s="295"/>
      <c r="I505" s="295"/>
      <c r="J505" s="117"/>
      <c r="K505" s="117"/>
      <c r="L505" s="117"/>
      <c r="M505" s="117"/>
      <c r="N505" s="117"/>
      <c r="O505" s="117"/>
      <c r="P505" s="117"/>
      <c r="Q505" s="117"/>
      <c r="R505" s="117"/>
      <c r="S505" s="295"/>
      <c r="T505" s="295"/>
      <c r="U505" s="295"/>
      <c r="V505" s="117"/>
      <c r="W505" s="117"/>
      <c r="X505" s="117"/>
      <c r="Y505" s="295"/>
      <c r="Z505" s="295"/>
      <c r="AA505" s="295"/>
      <c r="AB505" s="295"/>
      <c r="AC505" s="295"/>
      <c r="AD505" s="295"/>
      <c r="AE505" s="295"/>
    </row>
    <row r="506" spans="1:31" x14ac:dyDescent="0.3">
      <c r="A506" s="295"/>
      <c r="B506" s="295"/>
      <c r="C506" s="295"/>
      <c r="D506" s="295"/>
      <c r="E506" s="295"/>
      <c r="F506" s="295"/>
      <c r="G506" s="295"/>
      <c r="H506" s="295"/>
      <c r="I506" s="295"/>
      <c r="J506" s="117"/>
      <c r="K506" s="117"/>
      <c r="L506" s="117"/>
      <c r="M506" s="117"/>
      <c r="N506" s="117"/>
      <c r="O506" s="117"/>
      <c r="P506" s="117"/>
      <c r="Q506" s="117"/>
      <c r="R506" s="117"/>
      <c r="S506" s="295"/>
      <c r="T506" s="295"/>
      <c r="U506" s="295"/>
      <c r="V506" s="117"/>
      <c r="W506" s="117"/>
      <c r="X506" s="117"/>
      <c r="Y506" s="295"/>
      <c r="Z506" s="295"/>
      <c r="AA506" s="295"/>
      <c r="AB506" s="295"/>
      <c r="AC506" s="295"/>
      <c r="AD506" s="295"/>
      <c r="AE506" s="295"/>
    </row>
    <row r="507" spans="1:31" x14ac:dyDescent="0.3">
      <c r="A507" s="295"/>
      <c r="B507" s="295"/>
      <c r="C507" s="295"/>
      <c r="D507" s="295"/>
      <c r="E507" s="295"/>
      <c r="F507" s="295"/>
      <c r="G507" s="295"/>
      <c r="H507" s="295"/>
      <c r="I507" s="295"/>
      <c r="J507" s="117"/>
      <c r="K507" s="117"/>
      <c r="L507" s="117"/>
      <c r="M507" s="117"/>
      <c r="N507" s="117"/>
      <c r="O507" s="117"/>
      <c r="P507" s="117"/>
      <c r="Q507" s="117"/>
      <c r="R507" s="117"/>
      <c r="S507" s="295"/>
      <c r="T507" s="295"/>
      <c r="U507" s="295"/>
      <c r="V507" s="117"/>
      <c r="W507" s="117"/>
      <c r="X507" s="117"/>
      <c r="Y507" s="295"/>
      <c r="Z507" s="295"/>
      <c r="AA507" s="295"/>
      <c r="AB507" s="295"/>
      <c r="AC507" s="295"/>
      <c r="AD507" s="295"/>
      <c r="AE507" s="295"/>
    </row>
    <row r="508" spans="1:31" x14ac:dyDescent="0.3">
      <c r="A508" s="295"/>
      <c r="B508" s="295"/>
      <c r="C508" s="295"/>
      <c r="D508" s="295"/>
      <c r="E508" s="295"/>
      <c r="F508" s="295"/>
      <c r="G508" s="295"/>
      <c r="H508" s="295"/>
      <c r="I508" s="295"/>
      <c r="J508" s="117"/>
      <c r="K508" s="117"/>
      <c r="L508" s="117"/>
      <c r="M508" s="117"/>
      <c r="N508" s="117"/>
      <c r="O508" s="117"/>
      <c r="P508" s="117"/>
      <c r="Q508" s="117"/>
      <c r="R508" s="117"/>
      <c r="S508" s="295"/>
      <c r="T508" s="295"/>
      <c r="U508" s="295"/>
      <c r="V508" s="117"/>
      <c r="W508" s="117"/>
      <c r="X508" s="117"/>
      <c r="Y508" s="295"/>
      <c r="Z508" s="295"/>
      <c r="AA508" s="295"/>
      <c r="AB508" s="295"/>
      <c r="AC508" s="295"/>
      <c r="AD508" s="295"/>
      <c r="AE508" s="295"/>
    </row>
    <row r="509" spans="1:31" x14ac:dyDescent="0.3">
      <c r="A509" s="295"/>
      <c r="B509" s="295"/>
      <c r="C509" s="295"/>
      <c r="D509" s="295"/>
      <c r="E509" s="295"/>
      <c r="F509" s="295"/>
      <c r="G509" s="295"/>
      <c r="H509" s="295"/>
      <c r="I509" s="295"/>
      <c r="J509" s="117"/>
      <c r="K509" s="117"/>
      <c r="L509" s="117"/>
      <c r="M509" s="117"/>
      <c r="N509" s="117"/>
      <c r="O509" s="117"/>
      <c r="P509" s="117"/>
      <c r="Q509" s="117"/>
      <c r="R509" s="117"/>
      <c r="S509" s="295"/>
      <c r="T509" s="295"/>
      <c r="U509" s="295"/>
      <c r="V509" s="117"/>
      <c r="W509" s="117"/>
      <c r="X509" s="117"/>
      <c r="Y509" s="295"/>
      <c r="Z509" s="295"/>
      <c r="AA509" s="295"/>
      <c r="AB509" s="295"/>
      <c r="AC509" s="295"/>
      <c r="AD509" s="295"/>
      <c r="AE509" s="295"/>
    </row>
    <row r="510" spans="1:31" x14ac:dyDescent="0.3">
      <c r="A510" s="295"/>
      <c r="B510" s="295"/>
      <c r="C510" s="295"/>
      <c r="D510" s="295"/>
      <c r="E510" s="295"/>
      <c r="F510" s="295"/>
      <c r="G510" s="295"/>
      <c r="H510" s="295"/>
      <c r="I510" s="295"/>
      <c r="J510" s="117"/>
      <c r="K510" s="117"/>
      <c r="L510" s="117"/>
      <c r="M510" s="117"/>
      <c r="N510" s="117"/>
      <c r="O510" s="117"/>
      <c r="P510" s="117"/>
      <c r="Q510" s="117"/>
      <c r="R510" s="117"/>
      <c r="S510" s="295"/>
      <c r="T510" s="295"/>
      <c r="U510" s="295"/>
      <c r="V510" s="117"/>
      <c r="W510" s="117"/>
      <c r="X510" s="117"/>
      <c r="Y510" s="295"/>
      <c r="Z510" s="295"/>
      <c r="AA510" s="295"/>
      <c r="AB510" s="295"/>
      <c r="AC510" s="295"/>
      <c r="AD510" s="295"/>
      <c r="AE510" s="295"/>
    </row>
    <row r="511" spans="1:31" x14ac:dyDescent="0.3">
      <c r="A511" s="295"/>
      <c r="B511" s="295"/>
      <c r="C511" s="295"/>
      <c r="D511" s="295"/>
      <c r="E511" s="295"/>
      <c r="F511" s="295"/>
      <c r="G511" s="295"/>
      <c r="H511" s="295"/>
      <c r="I511" s="295"/>
      <c r="J511" s="117"/>
      <c r="K511" s="117"/>
      <c r="L511" s="117"/>
      <c r="M511" s="117"/>
      <c r="N511" s="117"/>
      <c r="O511" s="117"/>
      <c r="P511" s="117"/>
      <c r="Q511" s="117"/>
      <c r="R511" s="117"/>
      <c r="S511" s="295"/>
      <c r="T511" s="295"/>
      <c r="U511" s="295"/>
      <c r="V511" s="117"/>
      <c r="W511" s="117"/>
      <c r="X511" s="117"/>
      <c r="Y511" s="295"/>
      <c r="Z511" s="295"/>
      <c r="AA511" s="295"/>
      <c r="AB511" s="295"/>
      <c r="AC511" s="295"/>
      <c r="AD511" s="295"/>
      <c r="AE511" s="295"/>
    </row>
    <row r="512" spans="1:31" x14ac:dyDescent="0.3">
      <c r="A512" s="295"/>
      <c r="B512" s="295"/>
      <c r="C512" s="295"/>
      <c r="D512" s="295"/>
      <c r="E512" s="295"/>
      <c r="F512" s="295"/>
      <c r="G512" s="295"/>
      <c r="H512" s="295"/>
      <c r="I512" s="295"/>
      <c r="J512" s="117"/>
      <c r="K512" s="117"/>
      <c r="L512" s="117"/>
      <c r="M512" s="117"/>
      <c r="N512" s="117"/>
      <c r="O512" s="117"/>
      <c r="P512" s="117"/>
      <c r="Q512" s="117"/>
      <c r="R512" s="117"/>
      <c r="S512" s="295"/>
      <c r="T512" s="295"/>
      <c r="U512" s="295"/>
      <c r="V512" s="117"/>
      <c r="W512" s="117"/>
      <c r="X512" s="117"/>
      <c r="Y512" s="295"/>
      <c r="Z512" s="295"/>
      <c r="AA512" s="295"/>
      <c r="AB512" s="295"/>
      <c r="AC512" s="295"/>
      <c r="AD512" s="295"/>
      <c r="AE512" s="295"/>
    </row>
    <row r="513" spans="1:31" x14ac:dyDescent="0.3">
      <c r="A513" s="295"/>
      <c r="B513" s="295"/>
      <c r="C513" s="295"/>
      <c r="D513" s="295"/>
      <c r="E513" s="295"/>
      <c r="F513" s="295"/>
      <c r="G513" s="295"/>
      <c r="H513" s="295"/>
      <c r="I513" s="295"/>
      <c r="J513" s="117"/>
      <c r="K513" s="117"/>
      <c r="L513" s="117"/>
      <c r="M513" s="117"/>
      <c r="N513" s="117"/>
      <c r="O513" s="117"/>
      <c r="P513" s="117"/>
      <c r="Q513" s="117"/>
      <c r="R513" s="117"/>
      <c r="S513" s="295"/>
      <c r="T513" s="295"/>
      <c r="U513" s="295"/>
      <c r="V513" s="117"/>
      <c r="W513" s="117"/>
      <c r="X513" s="117"/>
      <c r="Y513" s="295"/>
      <c r="Z513" s="295"/>
      <c r="AA513" s="295"/>
      <c r="AB513" s="295"/>
      <c r="AC513" s="295"/>
      <c r="AD513" s="295"/>
      <c r="AE513" s="295"/>
    </row>
    <row r="514" spans="1:31" x14ac:dyDescent="0.3">
      <c r="A514" s="295"/>
      <c r="B514" s="295"/>
      <c r="C514" s="295"/>
      <c r="D514" s="295"/>
      <c r="E514" s="295"/>
      <c r="F514" s="295"/>
      <c r="G514" s="295"/>
      <c r="H514" s="295"/>
      <c r="I514" s="295"/>
      <c r="J514" s="117"/>
      <c r="K514" s="117"/>
      <c r="L514" s="117"/>
      <c r="M514" s="117"/>
      <c r="N514" s="117"/>
      <c r="O514" s="117"/>
      <c r="P514" s="117"/>
      <c r="Q514" s="117"/>
      <c r="R514" s="117"/>
      <c r="S514" s="295"/>
      <c r="T514" s="295"/>
      <c r="U514" s="295"/>
      <c r="V514" s="117"/>
      <c r="W514" s="117"/>
      <c r="X514" s="117"/>
      <c r="Y514" s="295"/>
      <c r="Z514" s="295"/>
      <c r="AA514" s="295"/>
      <c r="AB514" s="295"/>
      <c r="AC514" s="295"/>
      <c r="AD514" s="295"/>
      <c r="AE514" s="295"/>
    </row>
    <row r="515" spans="1:31" x14ac:dyDescent="0.3">
      <c r="A515" s="295"/>
      <c r="B515" s="295"/>
      <c r="C515" s="295"/>
      <c r="D515" s="295"/>
      <c r="E515" s="295"/>
      <c r="F515" s="295"/>
      <c r="G515" s="295"/>
      <c r="H515" s="295"/>
      <c r="I515" s="295"/>
      <c r="J515" s="117"/>
      <c r="K515" s="117"/>
      <c r="L515" s="117"/>
      <c r="M515" s="117"/>
      <c r="N515" s="117"/>
      <c r="O515" s="117"/>
      <c r="P515" s="117"/>
      <c r="Q515" s="117"/>
      <c r="R515" s="117"/>
      <c r="S515" s="295"/>
      <c r="T515" s="295"/>
      <c r="U515" s="295"/>
      <c r="V515" s="117"/>
      <c r="W515" s="117"/>
      <c r="X515" s="117"/>
      <c r="Y515" s="295"/>
      <c r="Z515" s="295"/>
      <c r="AA515" s="295"/>
      <c r="AB515" s="295"/>
      <c r="AC515" s="295"/>
      <c r="AD515" s="295"/>
      <c r="AE515" s="295"/>
    </row>
    <row r="516" spans="1:31" x14ac:dyDescent="0.3">
      <c r="A516" s="295"/>
      <c r="B516" s="295"/>
      <c r="C516" s="295"/>
      <c r="D516" s="295"/>
      <c r="E516" s="295"/>
      <c r="F516" s="295"/>
      <c r="G516" s="295"/>
      <c r="H516" s="295"/>
      <c r="I516" s="295"/>
      <c r="J516" s="117"/>
      <c r="K516" s="117"/>
      <c r="L516" s="117"/>
      <c r="M516" s="117"/>
      <c r="N516" s="117"/>
      <c r="O516" s="117"/>
      <c r="P516" s="117"/>
      <c r="Q516" s="117"/>
      <c r="R516" s="117"/>
      <c r="S516" s="295"/>
      <c r="T516" s="295"/>
      <c r="U516" s="295"/>
      <c r="V516" s="117"/>
      <c r="W516" s="117"/>
      <c r="X516" s="117"/>
      <c r="Y516" s="295"/>
      <c r="Z516" s="295"/>
      <c r="AA516" s="295"/>
      <c r="AB516" s="295"/>
      <c r="AC516" s="295"/>
      <c r="AD516" s="295"/>
      <c r="AE516" s="295"/>
    </row>
    <row r="517" spans="1:31" x14ac:dyDescent="0.3">
      <c r="A517" s="295"/>
      <c r="B517" s="295"/>
      <c r="C517" s="295"/>
      <c r="D517" s="295"/>
      <c r="E517" s="295"/>
      <c r="F517" s="295"/>
      <c r="G517" s="295"/>
      <c r="H517" s="295"/>
      <c r="I517" s="295"/>
      <c r="J517" s="117"/>
      <c r="K517" s="117"/>
      <c r="L517" s="117"/>
      <c r="M517" s="117"/>
      <c r="N517" s="117"/>
      <c r="O517" s="117"/>
      <c r="P517" s="117"/>
      <c r="Q517" s="117"/>
      <c r="R517" s="117"/>
      <c r="S517" s="295"/>
      <c r="T517" s="295"/>
      <c r="U517" s="295"/>
      <c r="V517" s="117"/>
      <c r="W517" s="117"/>
      <c r="X517" s="117"/>
      <c r="Y517" s="295"/>
      <c r="Z517" s="295"/>
      <c r="AA517" s="295"/>
      <c r="AB517" s="295"/>
      <c r="AC517" s="295"/>
      <c r="AD517" s="295"/>
      <c r="AE517" s="295"/>
    </row>
    <row r="518" spans="1:31" x14ac:dyDescent="0.3">
      <c r="A518" s="295"/>
      <c r="B518" s="295"/>
      <c r="C518" s="295"/>
      <c r="D518" s="295"/>
      <c r="E518" s="295"/>
      <c r="F518" s="295"/>
      <c r="G518" s="295"/>
      <c r="H518" s="295"/>
      <c r="I518" s="295"/>
      <c r="J518" s="117"/>
      <c r="K518" s="117"/>
      <c r="L518" s="117"/>
      <c r="M518" s="117"/>
      <c r="N518" s="117"/>
      <c r="O518" s="117"/>
      <c r="P518" s="117"/>
      <c r="Q518" s="117"/>
      <c r="R518" s="117"/>
      <c r="S518" s="295"/>
      <c r="T518" s="295"/>
      <c r="U518" s="295"/>
      <c r="V518" s="117"/>
      <c r="W518" s="117"/>
      <c r="X518" s="117"/>
      <c r="Y518" s="295"/>
      <c r="Z518" s="295"/>
      <c r="AA518" s="295"/>
      <c r="AB518" s="295"/>
      <c r="AC518" s="295"/>
      <c r="AD518" s="295"/>
      <c r="AE518" s="295"/>
    </row>
    <row r="519" spans="1:31" x14ac:dyDescent="0.3">
      <c r="A519" s="295"/>
      <c r="B519" s="295"/>
      <c r="C519" s="295"/>
      <c r="D519" s="295"/>
      <c r="E519" s="295"/>
      <c r="F519" s="295"/>
      <c r="G519" s="295"/>
      <c r="H519" s="295"/>
      <c r="I519" s="295"/>
      <c r="J519" s="117"/>
      <c r="K519" s="117"/>
      <c r="L519" s="117"/>
      <c r="M519" s="117"/>
      <c r="N519" s="117"/>
      <c r="O519" s="117"/>
      <c r="P519" s="117"/>
      <c r="Q519" s="117"/>
      <c r="R519" s="117"/>
      <c r="S519" s="295"/>
      <c r="T519" s="295"/>
      <c r="U519" s="295"/>
      <c r="V519" s="117"/>
      <c r="W519" s="117"/>
      <c r="X519" s="117"/>
      <c r="Y519" s="295"/>
      <c r="Z519" s="295"/>
      <c r="AA519" s="295"/>
      <c r="AB519" s="295"/>
      <c r="AC519" s="295"/>
      <c r="AD519" s="295"/>
      <c r="AE519" s="295"/>
    </row>
    <row r="520" spans="1:31" x14ac:dyDescent="0.3">
      <c r="A520" s="295"/>
      <c r="B520" s="295"/>
      <c r="C520" s="295"/>
      <c r="D520" s="295"/>
      <c r="E520" s="295"/>
      <c r="F520" s="295"/>
      <c r="G520" s="295"/>
      <c r="H520" s="295"/>
      <c r="I520" s="295"/>
      <c r="J520" s="117"/>
      <c r="K520" s="117"/>
      <c r="L520" s="117"/>
      <c r="M520" s="117"/>
      <c r="N520" s="117"/>
      <c r="O520" s="117"/>
      <c r="P520" s="117"/>
      <c r="Q520" s="117"/>
      <c r="R520" s="117"/>
      <c r="S520" s="295"/>
      <c r="T520" s="295"/>
      <c r="U520" s="295"/>
      <c r="V520" s="117"/>
      <c r="W520" s="117"/>
      <c r="X520" s="117"/>
      <c r="Y520" s="295"/>
      <c r="Z520" s="295"/>
      <c r="AA520" s="295"/>
      <c r="AB520" s="295"/>
      <c r="AC520" s="295"/>
      <c r="AD520" s="295"/>
      <c r="AE520" s="295"/>
    </row>
    <row r="521" spans="1:31" x14ac:dyDescent="0.3">
      <c r="A521" s="295"/>
      <c r="B521" s="295"/>
      <c r="C521" s="295"/>
      <c r="D521" s="295"/>
      <c r="E521" s="295"/>
      <c r="F521" s="295"/>
      <c r="G521" s="295"/>
      <c r="H521" s="295"/>
      <c r="I521" s="295"/>
      <c r="J521" s="117"/>
      <c r="K521" s="117"/>
      <c r="L521" s="117"/>
      <c r="M521" s="117"/>
      <c r="N521" s="117"/>
      <c r="O521" s="117"/>
      <c r="P521" s="117"/>
      <c r="Q521" s="117"/>
      <c r="R521" s="117"/>
      <c r="S521" s="295"/>
      <c r="T521" s="295"/>
      <c r="U521" s="295"/>
      <c r="V521" s="117"/>
      <c r="W521" s="117"/>
      <c r="X521" s="117"/>
      <c r="Y521" s="295"/>
      <c r="Z521" s="295"/>
      <c r="AA521" s="295"/>
      <c r="AB521" s="295"/>
      <c r="AC521" s="295"/>
      <c r="AD521" s="295"/>
      <c r="AE521" s="295"/>
    </row>
    <row r="522" spans="1:31" x14ac:dyDescent="0.3">
      <c r="A522" s="295"/>
      <c r="B522" s="295"/>
      <c r="C522" s="295"/>
      <c r="D522" s="295"/>
      <c r="E522" s="295"/>
      <c r="F522" s="295"/>
      <c r="G522" s="295"/>
      <c r="H522" s="295"/>
      <c r="I522" s="295"/>
      <c r="J522" s="117"/>
      <c r="K522" s="117"/>
      <c r="L522" s="117"/>
      <c r="M522" s="117"/>
      <c r="N522" s="117"/>
      <c r="O522" s="117"/>
      <c r="P522" s="117"/>
      <c r="Q522" s="117"/>
      <c r="R522" s="117"/>
      <c r="S522" s="295"/>
      <c r="T522" s="295"/>
      <c r="U522" s="295"/>
      <c r="V522" s="117"/>
      <c r="W522" s="117"/>
      <c r="X522" s="117"/>
      <c r="Y522" s="295"/>
      <c r="Z522" s="295"/>
      <c r="AA522" s="295"/>
      <c r="AB522" s="295"/>
      <c r="AC522" s="295"/>
      <c r="AD522" s="295"/>
      <c r="AE522" s="295"/>
    </row>
    <row r="523" spans="1:31" x14ac:dyDescent="0.3">
      <c r="A523" s="295"/>
      <c r="B523" s="295"/>
      <c r="C523" s="295"/>
      <c r="D523" s="295"/>
      <c r="E523" s="295"/>
      <c r="F523" s="295"/>
      <c r="G523" s="295"/>
      <c r="H523" s="295"/>
      <c r="I523" s="295"/>
      <c r="J523" s="117"/>
      <c r="K523" s="117"/>
      <c r="L523" s="117"/>
      <c r="M523" s="117"/>
      <c r="N523" s="117"/>
      <c r="O523" s="117"/>
      <c r="P523" s="117"/>
      <c r="Q523" s="117"/>
      <c r="R523" s="117"/>
      <c r="S523" s="295"/>
      <c r="T523" s="295"/>
      <c r="U523" s="295"/>
      <c r="V523" s="117"/>
      <c r="W523" s="117"/>
      <c r="X523" s="117"/>
      <c r="Y523" s="295"/>
      <c r="Z523" s="295"/>
      <c r="AA523" s="295"/>
      <c r="AB523" s="295"/>
      <c r="AC523" s="295"/>
      <c r="AD523" s="295"/>
      <c r="AE523" s="295"/>
    </row>
    <row r="524" spans="1:31" x14ac:dyDescent="0.3">
      <c r="A524" s="295"/>
      <c r="B524" s="295"/>
      <c r="C524" s="295"/>
      <c r="D524" s="295"/>
      <c r="E524" s="295"/>
      <c r="F524" s="295"/>
      <c r="G524" s="295"/>
      <c r="H524" s="295"/>
      <c r="I524" s="295"/>
      <c r="J524" s="117"/>
      <c r="K524" s="117"/>
      <c r="L524" s="117"/>
      <c r="M524" s="117"/>
      <c r="N524" s="117"/>
      <c r="O524" s="117"/>
      <c r="P524" s="117"/>
      <c r="Q524" s="117"/>
      <c r="R524" s="117"/>
      <c r="S524" s="295"/>
      <c r="T524" s="295"/>
      <c r="U524" s="295"/>
      <c r="V524" s="117"/>
      <c r="W524" s="117"/>
      <c r="X524" s="117"/>
      <c r="Y524" s="295"/>
      <c r="Z524" s="295"/>
      <c r="AA524" s="295"/>
      <c r="AB524" s="295"/>
      <c r="AC524" s="295"/>
      <c r="AD524" s="295"/>
      <c r="AE524" s="295"/>
    </row>
    <row r="525" spans="1:31" x14ac:dyDescent="0.3">
      <c r="A525" s="295"/>
      <c r="B525" s="295"/>
      <c r="C525" s="295"/>
      <c r="D525" s="295"/>
      <c r="E525" s="295"/>
      <c r="F525" s="295"/>
      <c r="G525" s="295"/>
      <c r="H525" s="295"/>
      <c r="I525" s="295"/>
      <c r="J525" s="117"/>
      <c r="K525" s="117"/>
      <c r="L525" s="117"/>
      <c r="M525" s="117"/>
      <c r="N525" s="117"/>
      <c r="O525" s="117"/>
      <c r="P525" s="117"/>
      <c r="Q525" s="117"/>
      <c r="R525" s="117"/>
      <c r="S525" s="295"/>
      <c r="T525" s="295"/>
      <c r="U525" s="295"/>
      <c r="V525" s="117"/>
      <c r="W525" s="117"/>
      <c r="X525" s="117"/>
      <c r="Y525" s="295"/>
      <c r="Z525" s="295"/>
      <c r="AA525" s="295"/>
      <c r="AB525" s="295"/>
      <c r="AC525" s="295"/>
      <c r="AD525" s="295"/>
      <c r="AE525" s="295"/>
    </row>
    <row r="526" spans="1:31" x14ac:dyDescent="0.3">
      <c r="A526" s="295"/>
      <c r="B526" s="295"/>
      <c r="C526" s="295"/>
      <c r="D526" s="295"/>
      <c r="E526" s="295"/>
      <c r="F526" s="295"/>
      <c r="G526" s="295"/>
      <c r="H526" s="295"/>
      <c r="I526" s="295"/>
      <c r="J526" s="117"/>
      <c r="K526" s="117"/>
      <c r="L526" s="117"/>
      <c r="M526" s="117"/>
      <c r="N526" s="117"/>
      <c r="O526" s="117"/>
      <c r="P526" s="117"/>
      <c r="Q526" s="117"/>
      <c r="R526" s="117"/>
      <c r="S526" s="295"/>
      <c r="T526" s="295"/>
      <c r="U526" s="295"/>
      <c r="V526" s="117"/>
      <c r="W526" s="117"/>
      <c r="X526" s="117"/>
      <c r="Y526" s="295"/>
      <c r="Z526" s="295"/>
      <c r="AA526" s="295"/>
      <c r="AB526" s="295"/>
      <c r="AC526" s="295"/>
      <c r="AD526" s="295"/>
      <c r="AE526" s="295"/>
    </row>
    <row r="527" spans="1:31" x14ac:dyDescent="0.3">
      <c r="A527" s="295"/>
      <c r="B527" s="295"/>
      <c r="C527" s="295"/>
      <c r="D527" s="295"/>
      <c r="E527" s="295"/>
      <c r="F527" s="295"/>
      <c r="G527" s="295"/>
      <c r="H527" s="295"/>
      <c r="I527" s="295"/>
      <c r="J527" s="117"/>
      <c r="K527" s="117"/>
      <c r="L527" s="117"/>
      <c r="M527" s="117"/>
      <c r="N527" s="117"/>
      <c r="O527" s="117"/>
      <c r="P527" s="117"/>
      <c r="Q527" s="117"/>
      <c r="R527" s="117"/>
      <c r="S527" s="295"/>
      <c r="T527" s="295"/>
      <c r="U527" s="295"/>
      <c r="V527" s="117"/>
      <c r="W527" s="117"/>
      <c r="X527" s="117"/>
      <c r="Y527" s="295"/>
      <c r="Z527" s="295"/>
      <c r="AA527" s="295"/>
      <c r="AB527" s="295"/>
      <c r="AC527" s="295"/>
      <c r="AD527" s="295"/>
      <c r="AE527" s="295"/>
    </row>
    <row r="528" spans="1:31" x14ac:dyDescent="0.3">
      <c r="A528" s="295"/>
      <c r="B528" s="295"/>
      <c r="C528" s="295"/>
      <c r="D528" s="295"/>
      <c r="E528" s="295"/>
      <c r="F528" s="295"/>
      <c r="G528" s="295"/>
      <c r="H528" s="295"/>
      <c r="I528" s="295"/>
      <c r="J528" s="117"/>
      <c r="K528" s="117"/>
      <c r="L528" s="117"/>
      <c r="M528" s="117"/>
      <c r="N528" s="117"/>
      <c r="O528" s="117"/>
      <c r="P528" s="117"/>
      <c r="Q528" s="117"/>
      <c r="R528" s="117"/>
      <c r="S528" s="295"/>
      <c r="T528" s="295"/>
      <c r="U528" s="295"/>
      <c r="V528" s="117"/>
      <c r="W528" s="117"/>
      <c r="X528" s="117"/>
      <c r="Y528" s="295"/>
      <c r="Z528" s="295"/>
      <c r="AA528" s="295"/>
      <c r="AB528" s="295"/>
      <c r="AC528" s="295"/>
      <c r="AD528" s="295"/>
      <c r="AE528" s="295"/>
    </row>
    <row r="529" spans="1:31" x14ac:dyDescent="0.3">
      <c r="A529" s="295"/>
      <c r="B529" s="295"/>
      <c r="C529" s="295"/>
      <c r="D529" s="295"/>
      <c r="E529" s="295"/>
      <c r="F529" s="295"/>
      <c r="G529" s="295"/>
      <c r="H529" s="295"/>
      <c r="I529" s="295"/>
      <c r="J529" s="117"/>
      <c r="K529" s="117"/>
      <c r="L529" s="117"/>
      <c r="M529" s="117"/>
      <c r="N529" s="117"/>
      <c r="O529" s="117"/>
      <c r="P529" s="117"/>
      <c r="Q529" s="117"/>
      <c r="R529" s="117"/>
      <c r="S529" s="295"/>
      <c r="T529" s="295"/>
      <c r="U529" s="295"/>
      <c r="V529" s="117"/>
      <c r="W529" s="117"/>
      <c r="X529" s="117"/>
      <c r="Y529" s="295"/>
      <c r="Z529" s="295"/>
      <c r="AA529" s="295"/>
      <c r="AB529" s="295"/>
      <c r="AC529" s="295"/>
      <c r="AD529" s="295"/>
      <c r="AE529" s="295"/>
    </row>
    <row r="530" spans="1:31" x14ac:dyDescent="0.3">
      <c r="A530" s="295"/>
      <c r="B530" s="295"/>
      <c r="C530" s="295"/>
      <c r="D530" s="295"/>
      <c r="E530" s="295"/>
      <c r="F530" s="295"/>
      <c r="G530" s="295"/>
      <c r="H530" s="295"/>
      <c r="I530" s="295"/>
      <c r="J530" s="117"/>
      <c r="K530" s="117"/>
      <c r="L530" s="117"/>
      <c r="M530" s="117"/>
      <c r="N530" s="117"/>
      <c r="O530" s="117"/>
      <c r="P530" s="117"/>
      <c r="Q530" s="117"/>
      <c r="R530" s="117"/>
      <c r="S530" s="295"/>
      <c r="T530" s="295"/>
      <c r="U530" s="295"/>
      <c r="V530" s="117"/>
      <c r="W530" s="117"/>
      <c r="X530" s="117"/>
      <c r="Y530" s="295"/>
      <c r="Z530" s="295"/>
      <c r="AA530" s="295"/>
      <c r="AB530" s="295"/>
      <c r="AC530" s="295"/>
      <c r="AD530" s="295"/>
      <c r="AE530" s="295"/>
    </row>
    <row r="531" spans="1:31" x14ac:dyDescent="0.3">
      <c r="A531" s="295"/>
      <c r="B531" s="295"/>
      <c r="C531" s="295"/>
      <c r="D531" s="295"/>
      <c r="E531" s="295"/>
      <c r="F531" s="295"/>
      <c r="G531" s="295"/>
      <c r="H531" s="295"/>
      <c r="I531" s="295"/>
      <c r="J531" s="117"/>
      <c r="K531" s="117"/>
      <c r="L531" s="117"/>
      <c r="M531" s="117"/>
      <c r="N531" s="117"/>
      <c r="O531" s="117"/>
      <c r="P531" s="117"/>
      <c r="Q531" s="117"/>
      <c r="R531" s="117"/>
      <c r="S531" s="295"/>
      <c r="T531" s="295"/>
      <c r="U531" s="295"/>
      <c r="V531" s="117"/>
      <c r="W531" s="117"/>
      <c r="X531" s="117"/>
      <c r="Y531" s="295"/>
      <c r="Z531" s="295"/>
      <c r="AA531" s="295"/>
      <c r="AB531" s="295"/>
      <c r="AC531" s="295"/>
      <c r="AD531" s="295"/>
      <c r="AE531" s="295"/>
    </row>
    <row r="532" spans="1:31" x14ac:dyDescent="0.3">
      <c r="A532" s="295"/>
      <c r="B532" s="295"/>
      <c r="C532" s="295"/>
      <c r="D532" s="295"/>
      <c r="E532" s="295"/>
      <c r="F532" s="295"/>
      <c r="G532" s="295"/>
      <c r="H532" s="295"/>
      <c r="I532" s="295"/>
      <c r="J532" s="117"/>
      <c r="K532" s="117"/>
      <c r="L532" s="117"/>
      <c r="M532" s="117"/>
      <c r="N532" s="117"/>
      <c r="O532" s="117"/>
      <c r="P532" s="117"/>
      <c r="Q532" s="117"/>
      <c r="R532" s="117"/>
      <c r="S532" s="295"/>
      <c r="T532" s="295"/>
      <c r="U532" s="295"/>
      <c r="V532" s="117"/>
      <c r="W532" s="117"/>
      <c r="X532" s="117"/>
      <c r="Y532" s="295"/>
      <c r="Z532" s="295"/>
      <c r="AA532" s="295"/>
      <c r="AB532" s="295"/>
      <c r="AC532" s="295"/>
      <c r="AD532" s="295"/>
      <c r="AE532" s="295"/>
    </row>
    <row r="533" spans="1:31" x14ac:dyDescent="0.3">
      <c r="A533" s="295"/>
      <c r="B533" s="295"/>
      <c r="C533" s="295"/>
      <c r="D533" s="295"/>
      <c r="E533" s="295"/>
      <c r="F533" s="295"/>
      <c r="G533" s="295"/>
      <c r="H533" s="295"/>
      <c r="I533" s="295"/>
      <c r="J533" s="117"/>
      <c r="K533" s="117"/>
      <c r="L533" s="117"/>
      <c r="M533" s="117"/>
      <c r="N533" s="117"/>
      <c r="O533" s="117"/>
      <c r="P533" s="117"/>
      <c r="Q533" s="117"/>
      <c r="R533" s="117"/>
      <c r="S533" s="295"/>
      <c r="T533" s="295"/>
      <c r="U533" s="295"/>
      <c r="V533" s="117"/>
      <c r="W533" s="117"/>
      <c r="X533" s="117"/>
      <c r="Y533" s="295"/>
      <c r="Z533" s="295"/>
      <c r="AA533" s="295"/>
      <c r="AB533" s="295"/>
      <c r="AC533" s="295"/>
      <c r="AD533" s="295"/>
      <c r="AE533" s="295"/>
    </row>
    <row r="534" spans="1:31" x14ac:dyDescent="0.3">
      <c r="A534" s="295"/>
      <c r="B534" s="295"/>
      <c r="C534" s="295"/>
      <c r="D534" s="295"/>
      <c r="E534" s="295"/>
      <c r="F534" s="295"/>
      <c r="G534" s="295"/>
      <c r="H534" s="295"/>
      <c r="I534" s="295"/>
      <c r="J534" s="117"/>
      <c r="K534" s="117"/>
      <c r="L534" s="117"/>
      <c r="M534" s="117"/>
      <c r="N534" s="117"/>
      <c r="O534" s="117"/>
      <c r="P534" s="117"/>
      <c r="Q534" s="117"/>
      <c r="R534" s="117"/>
      <c r="S534" s="295"/>
      <c r="T534" s="295"/>
      <c r="U534" s="295"/>
      <c r="V534" s="117"/>
      <c r="W534" s="117"/>
      <c r="X534" s="117"/>
      <c r="Y534" s="295"/>
      <c r="Z534" s="295"/>
      <c r="AA534" s="295"/>
      <c r="AB534" s="295"/>
      <c r="AC534" s="295"/>
      <c r="AD534" s="295"/>
      <c r="AE534" s="295"/>
    </row>
    <row r="535" spans="1:31" x14ac:dyDescent="0.3">
      <c r="A535" s="295"/>
      <c r="B535" s="295"/>
      <c r="C535" s="295"/>
      <c r="D535" s="295"/>
      <c r="E535" s="295"/>
      <c r="F535" s="295"/>
      <c r="G535" s="295"/>
      <c r="H535" s="295"/>
      <c r="I535" s="295"/>
      <c r="J535" s="117"/>
      <c r="K535" s="117"/>
      <c r="L535" s="117"/>
      <c r="M535" s="117"/>
      <c r="N535" s="117"/>
      <c r="O535" s="117"/>
      <c r="P535" s="117"/>
      <c r="Q535" s="117"/>
      <c r="R535" s="117"/>
      <c r="S535" s="295"/>
      <c r="T535" s="295"/>
      <c r="U535" s="295"/>
      <c r="V535" s="117"/>
      <c r="W535" s="117"/>
      <c r="X535" s="117"/>
      <c r="Y535" s="295"/>
      <c r="Z535" s="295"/>
      <c r="AA535" s="295"/>
      <c r="AB535" s="295"/>
      <c r="AC535" s="295"/>
      <c r="AD535" s="295"/>
      <c r="AE535" s="295"/>
    </row>
    <row r="536" spans="1:31" x14ac:dyDescent="0.3">
      <c r="A536" s="295"/>
      <c r="B536" s="295"/>
      <c r="C536" s="295"/>
      <c r="D536" s="295"/>
      <c r="E536" s="295"/>
      <c r="F536" s="295"/>
      <c r="G536" s="295"/>
      <c r="H536" s="295"/>
      <c r="I536" s="295"/>
      <c r="J536" s="117"/>
      <c r="K536" s="117"/>
      <c r="L536" s="117"/>
      <c r="M536" s="117"/>
      <c r="N536" s="117"/>
      <c r="O536" s="117"/>
      <c r="P536" s="117"/>
      <c r="Q536" s="117"/>
      <c r="R536" s="117"/>
      <c r="S536" s="295"/>
      <c r="T536" s="295"/>
      <c r="U536" s="295"/>
      <c r="V536" s="117"/>
      <c r="W536" s="117"/>
      <c r="X536" s="117"/>
      <c r="Y536" s="295"/>
      <c r="Z536" s="295"/>
      <c r="AA536" s="295"/>
      <c r="AB536" s="295"/>
      <c r="AC536" s="295"/>
      <c r="AD536" s="295"/>
      <c r="AE536" s="295"/>
    </row>
    <row r="537" spans="1:31" x14ac:dyDescent="0.3">
      <c r="A537" s="295"/>
      <c r="B537" s="295"/>
      <c r="C537" s="295"/>
      <c r="D537" s="295"/>
      <c r="E537" s="295"/>
      <c r="F537" s="295"/>
      <c r="G537" s="295"/>
      <c r="H537" s="295"/>
      <c r="I537" s="295"/>
      <c r="J537" s="117"/>
      <c r="K537" s="117"/>
      <c r="L537" s="117"/>
      <c r="M537" s="117"/>
      <c r="N537" s="117"/>
      <c r="O537" s="117"/>
      <c r="P537" s="117"/>
      <c r="Q537" s="117"/>
      <c r="R537" s="117"/>
      <c r="S537" s="295"/>
      <c r="T537" s="295"/>
      <c r="U537" s="295"/>
      <c r="V537" s="117"/>
      <c r="W537" s="117"/>
      <c r="X537" s="117"/>
      <c r="Y537" s="295"/>
      <c r="Z537" s="295"/>
      <c r="AA537" s="295"/>
      <c r="AB537" s="295"/>
      <c r="AC537" s="295"/>
      <c r="AD537" s="295"/>
      <c r="AE537" s="295"/>
    </row>
    <row r="538" spans="1:31" x14ac:dyDescent="0.3">
      <c r="A538" s="295"/>
      <c r="B538" s="295"/>
      <c r="C538" s="295"/>
      <c r="D538" s="295"/>
      <c r="E538" s="295"/>
      <c r="F538" s="295"/>
      <c r="G538" s="295"/>
      <c r="H538" s="295"/>
      <c r="I538" s="295"/>
      <c r="J538" s="117"/>
      <c r="K538" s="117"/>
      <c r="L538" s="117"/>
      <c r="M538" s="117"/>
      <c r="N538" s="117"/>
      <c r="O538" s="117"/>
      <c r="P538" s="117"/>
      <c r="Q538" s="117"/>
      <c r="R538" s="117"/>
      <c r="S538" s="295"/>
      <c r="T538" s="295"/>
      <c r="U538" s="295"/>
      <c r="V538" s="117"/>
      <c r="W538" s="117"/>
      <c r="X538" s="117"/>
      <c r="Y538" s="295"/>
      <c r="Z538" s="295"/>
      <c r="AA538" s="295"/>
      <c r="AB538" s="295"/>
      <c r="AC538" s="295"/>
      <c r="AD538" s="295"/>
      <c r="AE538" s="295"/>
    </row>
    <row r="539" spans="1:31" x14ac:dyDescent="0.3">
      <c r="A539" s="295"/>
      <c r="B539" s="295"/>
      <c r="C539" s="295"/>
      <c r="D539" s="295"/>
      <c r="E539" s="295"/>
      <c r="F539" s="295"/>
      <c r="G539" s="295"/>
      <c r="H539" s="295"/>
      <c r="I539" s="295"/>
      <c r="J539" s="117"/>
      <c r="K539" s="117"/>
      <c r="L539" s="117"/>
      <c r="M539" s="117"/>
      <c r="N539" s="117"/>
      <c r="O539" s="117"/>
      <c r="P539" s="117"/>
      <c r="Q539" s="117"/>
      <c r="R539" s="117"/>
      <c r="S539" s="295"/>
      <c r="T539" s="295"/>
      <c r="U539" s="295"/>
      <c r="V539" s="117"/>
      <c r="W539" s="117"/>
      <c r="X539" s="117"/>
      <c r="Y539" s="295"/>
      <c r="Z539" s="295"/>
      <c r="AA539" s="295"/>
      <c r="AB539" s="295"/>
      <c r="AC539" s="295"/>
      <c r="AD539" s="295"/>
      <c r="AE539" s="295"/>
    </row>
    <row r="540" spans="1:31" x14ac:dyDescent="0.3">
      <c r="A540" s="295"/>
      <c r="B540" s="295"/>
      <c r="C540" s="295"/>
      <c r="D540" s="295"/>
      <c r="E540" s="295"/>
      <c r="F540" s="295"/>
      <c r="G540" s="295"/>
      <c r="H540" s="295"/>
      <c r="I540" s="295"/>
      <c r="J540" s="117"/>
      <c r="K540" s="117"/>
      <c r="L540" s="117"/>
      <c r="M540" s="117"/>
      <c r="N540" s="117"/>
      <c r="O540" s="117"/>
      <c r="P540" s="117"/>
      <c r="Q540" s="117"/>
      <c r="R540" s="117"/>
      <c r="S540" s="295"/>
      <c r="T540" s="295"/>
      <c r="U540" s="295"/>
      <c r="V540" s="117"/>
      <c r="W540" s="117"/>
      <c r="X540" s="117"/>
      <c r="Y540" s="295"/>
      <c r="Z540" s="295"/>
      <c r="AA540" s="295"/>
      <c r="AB540" s="295"/>
      <c r="AC540" s="295"/>
      <c r="AD540" s="295"/>
      <c r="AE540" s="295"/>
    </row>
    <row r="541" spans="1:31" x14ac:dyDescent="0.3">
      <c r="A541" s="295"/>
      <c r="B541" s="295"/>
      <c r="C541" s="295"/>
      <c r="D541" s="295"/>
      <c r="E541" s="295"/>
      <c r="F541" s="295"/>
      <c r="G541" s="295"/>
      <c r="H541" s="295"/>
      <c r="I541" s="295"/>
      <c r="J541" s="117"/>
      <c r="K541" s="117"/>
      <c r="L541" s="117"/>
      <c r="M541" s="117"/>
      <c r="N541" s="117"/>
      <c r="O541" s="117"/>
      <c r="P541" s="117"/>
      <c r="Q541" s="117"/>
      <c r="R541" s="117"/>
      <c r="S541" s="295"/>
      <c r="T541" s="295"/>
      <c r="U541" s="295"/>
      <c r="V541" s="117"/>
      <c r="W541" s="117"/>
      <c r="X541" s="117"/>
      <c r="Y541" s="295"/>
      <c r="Z541" s="295"/>
      <c r="AA541" s="295"/>
      <c r="AB541" s="295"/>
      <c r="AC541" s="295"/>
      <c r="AD541" s="295"/>
      <c r="AE541" s="295"/>
    </row>
    <row r="542" spans="1:31" x14ac:dyDescent="0.3">
      <c r="A542" s="295"/>
      <c r="B542" s="295"/>
      <c r="C542" s="295"/>
      <c r="D542" s="295"/>
      <c r="E542" s="295"/>
      <c r="F542" s="295"/>
      <c r="G542" s="295"/>
      <c r="H542" s="295"/>
      <c r="I542" s="295"/>
      <c r="J542" s="117"/>
      <c r="K542" s="117"/>
      <c r="L542" s="117"/>
      <c r="M542" s="117"/>
      <c r="N542" s="117"/>
      <c r="O542" s="117"/>
      <c r="P542" s="117"/>
      <c r="Q542" s="117"/>
      <c r="R542" s="117"/>
      <c r="S542" s="295"/>
      <c r="T542" s="295"/>
      <c r="U542" s="295"/>
      <c r="V542" s="117"/>
      <c r="W542" s="117"/>
      <c r="X542" s="117"/>
      <c r="Y542" s="295"/>
      <c r="Z542" s="295"/>
      <c r="AA542" s="295"/>
      <c r="AB542" s="295"/>
      <c r="AC542" s="295"/>
      <c r="AD542" s="295"/>
      <c r="AE542" s="295"/>
    </row>
    <row r="543" spans="1:31" x14ac:dyDescent="0.3">
      <c r="A543" s="295"/>
      <c r="B543" s="295"/>
      <c r="C543" s="295"/>
      <c r="D543" s="295"/>
      <c r="E543" s="295"/>
      <c r="F543" s="295"/>
      <c r="G543" s="295"/>
      <c r="H543" s="295"/>
      <c r="I543" s="295"/>
      <c r="J543" s="117"/>
      <c r="K543" s="117"/>
      <c r="L543" s="117"/>
      <c r="M543" s="117"/>
      <c r="N543" s="117"/>
      <c r="O543" s="117"/>
      <c r="P543" s="117"/>
      <c r="Q543" s="117"/>
      <c r="R543" s="117"/>
      <c r="S543" s="295"/>
      <c r="T543" s="295"/>
      <c r="U543" s="295"/>
      <c r="V543" s="117"/>
      <c r="W543" s="117"/>
      <c r="X543" s="117"/>
      <c r="Y543" s="295"/>
      <c r="Z543" s="295"/>
      <c r="AA543" s="295"/>
      <c r="AB543" s="295"/>
      <c r="AC543" s="295"/>
      <c r="AD543" s="295"/>
      <c r="AE543" s="295"/>
    </row>
    <row r="544" spans="1:31" x14ac:dyDescent="0.3">
      <c r="A544" s="295"/>
      <c r="B544" s="295"/>
      <c r="C544" s="295"/>
      <c r="D544" s="295"/>
      <c r="E544" s="295"/>
      <c r="F544" s="295"/>
      <c r="G544" s="295"/>
      <c r="H544" s="295"/>
      <c r="I544" s="295"/>
      <c r="J544" s="117"/>
      <c r="K544" s="117"/>
      <c r="L544" s="117"/>
      <c r="M544" s="117"/>
      <c r="N544" s="117"/>
      <c r="O544" s="117"/>
      <c r="P544" s="117"/>
      <c r="Q544" s="117"/>
      <c r="R544" s="117"/>
      <c r="S544" s="295"/>
      <c r="T544" s="295"/>
      <c r="U544" s="295"/>
      <c r="V544" s="117"/>
      <c r="W544" s="117"/>
      <c r="X544" s="117"/>
      <c r="Y544" s="295"/>
      <c r="Z544" s="295"/>
      <c r="AA544" s="295"/>
      <c r="AB544" s="295"/>
      <c r="AC544" s="295"/>
      <c r="AD544" s="295"/>
      <c r="AE544" s="295"/>
    </row>
    <row r="545" spans="1:31" x14ac:dyDescent="0.3">
      <c r="A545" s="295"/>
      <c r="B545" s="295"/>
      <c r="C545" s="295"/>
      <c r="D545" s="295"/>
      <c r="E545" s="295"/>
      <c r="F545" s="295"/>
      <c r="G545" s="295"/>
      <c r="H545" s="295"/>
      <c r="I545" s="295"/>
      <c r="J545" s="117"/>
      <c r="K545" s="117"/>
      <c r="L545" s="117"/>
      <c r="M545" s="117"/>
      <c r="N545" s="117"/>
      <c r="O545" s="117"/>
      <c r="P545" s="117"/>
      <c r="Q545" s="117"/>
      <c r="R545" s="117"/>
      <c r="S545" s="295"/>
      <c r="T545" s="295"/>
      <c r="U545" s="295"/>
      <c r="V545" s="117"/>
      <c r="W545" s="117"/>
      <c r="X545" s="117"/>
      <c r="Y545" s="295"/>
      <c r="Z545" s="295"/>
      <c r="AA545" s="295"/>
      <c r="AB545" s="295"/>
      <c r="AC545" s="295"/>
      <c r="AD545" s="295"/>
      <c r="AE545" s="295"/>
    </row>
    <row r="546" spans="1:31" x14ac:dyDescent="0.3">
      <c r="A546" s="295"/>
      <c r="B546" s="295"/>
      <c r="C546" s="295"/>
      <c r="D546" s="295"/>
      <c r="E546" s="295"/>
      <c r="F546" s="295"/>
      <c r="G546" s="295"/>
      <c r="H546" s="295"/>
      <c r="I546" s="295"/>
      <c r="J546" s="117"/>
      <c r="K546" s="117"/>
      <c r="L546" s="117"/>
      <c r="M546" s="117"/>
      <c r="N546" s="117"/>
      <c r="O546" s="117"/>
      <c r="P546" s="117"/>
      <c r="Q546" s="117"/>
      <c r="R546" s="117"/>
      <c r="S546" s="295"/>
      <c r="T546" s="295"/>
      <c r="U546" s="295"/>
      <c r="V546" s="117"/>
      <c r="W546" s="117"/>
      <c r="X546" s="117"/>
      <c r="Y546" s="295"/>
      <c r="Z546" s="295"/>
      <c r="AA546" s="295"/>
      <c r="AB546" s="295"/>
      <c r="AC546" s="295"/>
      <c r="AD546" s="295"/>
      <c r="AE546" s="295"/>
    </row>
    <row r="547" spans="1:31" x14ac:dyDescent="0.3">
      <c r="A547" s="295"/>
      <c r="B547" s="295"/>
      <c r="C547" s="295"/>
      <c r="D547" s="295"/>
      <c r="E547" s="295"/>
      <c r="F547" s="295"/>
      <c r="G547" s="295"/>
      <c r="H547" s="295"/>
      <c r="I547" s="295"/>
      <c r="J547" s="117"/>
      <c r="K547" s="117"/>
      <c r="L547" s="117"/>
      <c r="M547" s="117"/>
      <c r="N547" s="117"/>
      <c r="O547" s="117"/>
      <c r="P547" s="117"/>
      <c r="Q547" s="117"/>
      <c r="R547" s="117"/>
      <c r="S547" s="295"/>
      <c r="T547" s="295"/>
      <c r="U547" s="295"/>
      <c r="V547" s="117"/>
      <c r="W547" s="117"/>
      <c r="X547" s="117"/>
      <c r="Y547" s="295"/>
      <c r="Z547" s="295"/>
      <c r="AA547" s="295"/>
      <c r="AB547" s="295"/>
      <c r="AC547" s="295"/>
      <c r="AD547" s="295"/>
      <c r="AE547" s="295"/>
    </row>
    <row r="548" spans="1:31" x14ac:dyDescent="0.3">
      <c r="A548" s="295"/>
      <c r="B548" s="295"/>
      <c r="C548" s="295"/>
      <c r="D548" s="295"/>
      <c r="E548" s="295"/>
      <c r="F548" s="295"/>
      <c r="G548" s="295"/>
      <c r="H548" s="295"/>
      <c r="I548" s="295"/>
      <c r="J548" s="117"/>
      <c r="K548" s="117"/>
      <c r="L548" s="117"/>
      <c r="M548" s="117"/>
      <c r="N548" s="117"/>
      <c r="O548" s="117"/>
      <c r="P548" s="117"/>
      <c r="Q548" s="117"/>
      <c r="R548" s="117"/>
      <c r="S548" s="295"/>
      <c r="T548" s="295"/>
      <c r="U548" s="295"/>
      <c r="V548" s="117"/>
      <c r="W548" s="117"/>
      <c r="X548" s="117"/>
      <c r="Y548" s="295"/>
      <c r="Z548" s="295"/>
      <c r="AA548" s="295"/>
      <c r="AB548" s="295"/>
      <c r="AC548" s="295"/>
      <c r="AD548" s="295"/>
      <c r="AE548" s="295"/>
    </row>
    <row r="549" spans="1:31" x14ac:dyDescent="0.3">
      <c r="A549" s="295"/>
      <c r="B549" s="295"/>
      <c r="C549" s="295"/>
      <c r="D549" s="295"/>
      <c r="E549" s="295"/>
      <c r="F549" s="295"/>
      <c r="G549" s="295"/>
      <c r="H549" s="295"/>
      <c r="I549" s="295"/>
      <c r="J549" s="117"/>
      <c r="K549" s="117"/>
      <c r="L549" s="117"/>
      <c r="M549" s="117"/>
      <c r="N549" s="117"/>
      <c r="O549" s="117"/>
      <c r="P549" s="117"/>
      <c r="Q549" s="117"/>
      <c r="R549" s="117"/>
      <c r="S549" s="295"/>
      <c r="T549" s="295"/>
      <c r="U549" s="295"/>
      <c r="V549" s="117"/>
      <c r="W549" s="117"/>
      <c r="X549" s="117"/>
      <c r="Y549" s="295"/>
      <c r="Z549" s="295"/>
      <c r="AA549" s="295"/>
      <c r="AB549" s="295"/>
      <c r="AC549" s="295"/>
      <c r="AD549" s="295"/>
      <c r="AE549" s="295"/>
    </row>
    <row r="550" spans="1:31" x14ac:dyDescent="0.3">
      <c r="A550" s="295"/>
      <c r="B550" s="295"/>
      <c r="C550" s="295"/>
      <c r="D550" s="295"/>
      <c r="E550" s="295"/>
      <c r="F550" s="295"/>
      <c r="G550" s="295"/>
      <c r="H550" s="295"/>
      <c r="I550" s="295"/>
      <c r="J550" s="117"/>
      <c r="K550" s="117"/>
      <c r="L550" s="117"/>
      <c r="M550" s="117"/>
      <c r="N550" s="117"/>
      <c r="O550" s="117"/>
      <c r="P550" s="117"/>
      <c r="Q550" s="117"/>
      <c r="R550" s="117"/>
      <c r="S550" s="295"/>
      <c r="T550" s="295"/>
      <c r="U550" s="295"/>
      <c r="V550" s="117"/>
      <c r="W550" s="117"/>
      <c r="X550" s="117"/>
      <c r="Y550" s="295"/>
      <c r="Z550" s="295"/>
      <c r="AA550" s="295"/>
      <c r="AB550" s="295"/>
      <c r="AC550" s="295"/>
      <c r="AD550" s="295"/>
      <c r="AE550" s="295"/>
    </row>
    <row r="551" spans="1:31" x14ac:dyDescent="0.3">
      <c r="A551" s="295"/>
      <c r="B551" s="295"/>
      <c r="C551" s="295"/>
      <c r="D551" s="295"/>
      <c r="E551" s="295"/>
      <c r="F551" s="295"/>
      <c r="G551" s="295"/>
      <c r="H551" s="295"/>
      <c r="I551" s="295"/>
      <c r="J551" s="117"/>
      <c r="K551" s="117"/>
      <c r="L551" s="117"/>
      <c r="M551" s="117"/>
      <c r="N551" s="117"/>
      <c r="O551" s="117"/>
      <c r="P551" s="117"/>
      <c r="Q551" s="117"/>
      <c r="R551" s="117"/>
      <c r="S551" s="295"/>
      <c r="T551" s="295"/>
      <c r="U551" s="295"/>
      <c r="V551" s="117"/>
      <c r="W551" s="117"/>
      <c r="X551" s="117"/>
      <c r="Y551" s="295"/>
      <c r="Z551" s="295"/>
      <c r="AA551" s="295"/>
      <c r="AB551" s="295"/>
      <c r="AC551" s="295"/>
      <c r="AD551" s="295"/>
      <c r="AE551" s="295"/>
    </row>
    <row r="552" spans="1:31" x14ac:dyDescent="0.3">
      <c r="A552" s="295"/>
      <c r="B552" s="295"/>
      <c r="C552" s="295"/>
      <c r="D552" s="295"/>
      <c r="E552" s="295"/>
      <c r="F552" s="295"/>
      <c r="G552" s="295"/>
      <c r="H552" s="295"/>
      <c r="I552" s="295"/>
      <c r="J552" s="117"/>
      <c r="K552" s="117"/>
      <c r="L552" s="117"/>
      <c r="M552" s="117"/>
      <c r="N552" s="117"/>
      <c r="O552" s="117"/>
      <c r="P552" s="117"/>
      <c r="Q552" s="117"/>
      <c r="R552" s="117"/>
      <c r="S552" s="295"/>
      <c r="T552" s="295"/>
      <c r="U552" s="295"/>
      <c r="V552" s="117"/>
      <c r="W552" s="117"/>
      <c r="X552" s="117"/>
      <c r="Y552" s="295"/>
      <c r="Z552" s="295"/>
      <c r="AA552" s="295"/>
      <c r="AB552" s="295"/>
      <c r="AC552" s="295"/>
      <c r="AD552" s="295"/>
      <c r="AE552" s="295"/>
    </row>
    <row r="553" spans="1:31" x14ac:dyDescent="0.3">
      <c r="A553" s="295"/>
      <c r="B553" s="295"/>
      <c r="C553" s="295"/>
      <c r="D553" s="295"/>
      <c r="E553" s="295"/>
      <c r="F553" s="295"/>
      <c r="G553" s="295"/>
      <c r="H553" s="295"/>
      <c r="I553" s="295"/>
      <c r="J553" s="117"/>
      <c r="K553" s="117"/>
      <c r="L553" s="117"/>
      <c r="M553" s="117"/>
      <c r="N553" s="117"/>
      <c r="O553" s="117"/>
      <c r="P553" s="117"/>
      <c r="Q553" s="117"/>
      <c r="R553" s="117"/>
      <c r="S553" s="295"/>
      <c r="T553" s="295"/>
      <c r="U553" s="295"/>
      <c r="V553" s="117"/>
      <c r="W553" s="117"/>
      <c r="X553" s="117"/>
      <c r="Y553" s="295"/>
      <c r="Z553" s="295"/>
      <c r="AA553" s="295"/>
      <c r="AB553" s="295"/>
      <c r="AC553" s="295"/>
      <c r="AD553" s="295"/>
      <c r="AE553" s="295"/>
    </row>
    <row r="554" spans="1:31" x14ac:dyDescent="0.3">
      <c r="A554" s="295"/>
      <c r="B554" s="295"/>
      <c r="C554" s="295"/>
      <c r="D554" s="295"/>
      <c r="E554" s="295"/>
      <c r="F554" s="295"/>
      <c r="G554" s="295"/>
      <c r="H554" s="295"/>
      <c r="I554" s="295"/>
      <c r="J554" s="117"/>
      <c r="K554" s="117"/>
      <c r="L554" s="117"/>
      <c r="M554" s="117"/>
      <c r="N554" s="117"/>
      <c r="O554" s="117"/>
      <c r="P554" s="117"/>
      <c r="Q554" s="117"/>
      <c r="R554" s="117"/>
      <c r="S554" s="295"/>
      <c r="T554" s="295"/>
      <c r="U554" s="295"/>
      <c r="V554" s="117"/>
      <c r="W554" s="117"/>
      <c r="X554" s="117"/>
      <c r="Y554" s="295"/>
      <c r="Z554" s="295"/>
      <c r="AA554" s="295"/>
      <c r="AB554" s="295"/>
      <c r="AC554" s="295"/>
      <c r="AD554" s="295"/>
      <c r="AE554" s="295"/>
    </row>
    <row r="555" spans="1:31" x14ac:dyDescent="0.3">
      <c r="A555" s="295"/>
      <c r="B555" s="295"/>
      <c r="C555" s="295"/>
      <c r="D555" s="295"/>
      <c r="E555" s="295"/>
      <c r="F555" s="295"/>
      <c r="G555" s="295"/>
      <c r="H555" s="295"/>
      <c r="I555" s="295"/>
      <c r="J555" s="117"/>
      <c r="K555" s="117"/>
      <c r="L555" s="117"/>
      <c r="M555" s="117"/>
      <c r="N555" s="117"/>
      <c r="O555" s="117"/>
      <c r="P555" s="117"/>
      <c r="Q555" s="117"/>
      <c r="R555" s="117"/>
      <c r="S555" s="295"/>
      <c r="T555" s="295"/>
      <c r="U555" s="295"/>
      <c r="V555" s="117"/>
      <c r="W555" s="117"/>
      <c r="X555" s="117"/>
      <c r="Y555" s="295"/>
      <c r="Z555" s="295"/>
      <c r="AA555" s="295"/>
      <c r="AB555" s="295"/>
      <c r="AC555" s="295"/>
      <c r="AD555" s="295"/>
      <c r="AE555" s="295"/>
    </row>
    <row r="556" spans="1:31" x14ac:dyDescent="0.3">
      <c r="A556" s="295"/>
      <c r="B556" s="295"/>
      <c r="C556" s="295"/>
      <c r="D556" s="295"/>
      <c r="E556" s="295"/>
      <c r="F556" s="295"/>
      <c r="G556" s="295"/>
      <c r="H556" s="295"/>
      <c r="I556" s="295"/>
      <c r="J556" s="117"/>
      <c r="K556" s="117"/>
      <c r="L556" s="117"/>
      <c r="M556" s="117"/>
      <c r="N556" s="117"/>
      <c r="O556" s="117"/>
      <c r="P556" s="117"/>
      <c r="Q556" s="117"/>
      <c r="R556" s="117"/>
      <c r="S556" s="295"/>
      <c r="T556" s="295"/>
      <c r="U556" s="295"/>
      <c r="V556" s="117"/>
      <c r="W556" s="117"/>
      <c r="X556" s="117"/>
      <c r="Y556" s="295"/>
      <c r="Z556" s="295"/>
      <c r="AA556" s="295"/>
      <c r="AB556" s="295"/>
      <c r="AC556" s="295"/>
      <c r="AD556" s="295"/>
      <c r="AE556" s="295"/>
    </row>
    <row r="557" spans="1:31" x14ac:dyDescent="0.3">
      <c r="A557" s="295"/>
      <c r="B557" s="295"/>
      <c r="C557" s="295"/>
      <c r="D557" s="295"/>
      <c r="E557" s="295"/>
      <c r="F557" s="295"/>
      <c r="G557" s="295"/>
      <c r="H557" s="295"/>
      <c r="I557" s="295"/>
      <c r="J557" s="117"/>
      <c r="K557" s="117"/>
      <c r="L557" s="117"/>
      <c r="M557" s="117"/>
      <c r="N557" s="117"/>
      <c r="O557" s="117"/>
      <c r="P557" s="117"/>
      <c r="Q557" s="117"/>
      <c r="R557" s="117"/>
      <c r="S557" s="295"/>
      <c r="T557" s="295"/>
      <c r="U557" s="295"/>
      <c r="V557" s="117"/>
      <c r="W557" s="117"/>
      <c r="X557" s="117"/>
      <c r="Y557" s="295"/>
      <c r="Z557" s="295"/>
      <c r="AA557" s="295"/>
      <c r="AB557" s="295"/>
      <c r="AC557" s="295"/>
      <c r="AD557" s="295"/>
      <c r="AE557" s="295"/>
    </row>
    <row r="558" spans="1:31" x14ac:dyDescent="0.3">
      <c r="A558" s="295"/>
      <c r="B558" s="295"/>
      <c r="C558" s="295"/>
      <c r="D558" s="295"/>
      <c r="E558" s="295"/>
      <c r="F558" s="295"/>
      <c r="G558" s="295"/>
      <c r="H558" s="295"/>
      <c r="I558" s="295"/>
      <c r="J558" s="117"/>
      <c r="K558" s="117"/>
      <c r="L558" s="117"/>
      <c r="M558" s="117"/>
      <c r="N558" s="117"/>
      <c r="O558" s="117"/>
      <c r="P558" s="117"/>
      <c r="Q558" s="117"/>
      <c r="R558" s="117"/>
      <c r="S558" s="295"/>
      <c r="T558" s="295"/>
      <c r="U558" s="295"/>
      <c r="V558" s="117"/>
      <c r="W558" s="117"/>
      <c r="X558" s="117"/>
      <c r="Y558" s="295"/>
      <c r="Z558" s="295"/>
      <c r="AA558" s="295"/>
      <c r="AB558" s="295"/>
      <c r="AC558" s="295"/>
      <c r="AD558" s="295"/>
      <c r="AE558" s="295"/>
    </row>
    <row r="559" spans="1:31" x14ac:dyDescent="0.3">
      <c r="A559" s="295"/>
      <c r="B559" s="295"/>
      <c r="C559" s="295"/>
      <c r="D559" s="295"/>
      <c r="E559" s="295"/>
      <c r="F559" s="295"/>
      <c r="G559" s="295"/>
      <c r="H559" s="295"/>
      <c r="I559" s="295"/>
      <c r="J559" s="117"/>
      <c r="K559" s="117"/>
      <c r="L559" s="117"/>
      <c r="M559" s="117"/>
      <c r="N559" s="117"/>
      <c r="O559" s="117"/>
      <c r="P559" s="117"/>
      <c r="Q559" s="117"/>
      <c r="R559" s="117"/>
      <c r="S559" s="295"/>
      <c r="T559" s="295"/>
      <c r="U559" s="295"/>
      <c r="V559" s="117"/>
      <c r="W559" s="117"/>
      <c r="X559" s="117"/>
      <c r="Y559" s="295"/>
      <c r="Z559" s="295"/>
      <c r="AA559" s="295"/>
      <c r="AB559" s="295"/>
      <c r="AC559" s="295"/>
      <c r="AD559" s="295"/>
      <c r="AE559" s="295"/>
    </row>
    <row r="560" spans="1:31" x14ac:dyDescent="0.3">
      <c r="A560" s="295"/>
      <c r="B560" s="295"/>
      <c r="C560" s="295"/>
      <c r="D560" s="295"/>
      <c r="E560" s="295"/>
      <c r="F560" s="295"/>
      <c r="G560" s="295"/>
      <c r="H560" s="295"/>
      <c r="I560" s="295"/>
      <c r="J560" s="117"/>
      <c r="K560" s="117"/>
      <c r="L560" s="117"/>
      <c r="M560" s="117"/>
      <c r="N560" s="117"/>
      <c r="O560" s="117"/>
      <c r="P560" s="117"/>
      <c r="Q560" s="117"/>
      <c r="R560" s="117"/>
      <c r="S560" s="295"/>
      <c r="T560" s="295"/>
      <c r="U560" s="295"/>
      <c r="V560" s="117"/>
      <c r="W560" s="117"/>
      <c r="X560" s="117"/>
      <c r="Y560" s="295"/>
      <c r="Z560" s="295"/>
      <c r="AA560" s="295"/>
      <c r="AB560" s="295"/>
      <c r="AC560" s="295"/>
      <c r="AD560" s="295"/>
      <c r="AE560" s="295"/>
    </row>
    <row r="561" spans="1:31" x14ac:dyDescent="0.3">
      <c r="A561" s="295"/>
      <c r="B561" s="295"/>
      <c r="C561" s="295"/>
      <c r="D561" s="295"/>
      <c r="E561" s="295"/>
      <c r="F561" s="295"/>
      <c r="G561" s="295"/>
      <c r="H561" s="295"/>
      <c r="I561" s="295"/>
      <c r="J561" s="117"/>
      <c r="K561" s="117"/>
      <c r="L561" s="117"/>
      <c r="M561" s="117"/>
      <c r="N561" s="117"/>
      <c r="O561" s="117"/>
      <c r="P561" s="117"/>
      <c r="Q561" s="117"/>
      <c r="R561" s="117"/>
      <c r="S561" s="295"/>
      <c r="T561" s="295"/>
      <c r="U561" s="295"/>
      <c r="V561" s="117"/>
      <c r="W561" s="117"/>
      <c r="X561" s="117"/>
      <c r="Y561" s="295"/>
      <c r="Z561" s="295"/>
      <c r="AA561" s="295"/>
      <c r="AB561" s="295"/>
      <c r="AC561" s="295"/>
      <c r="AD561" s="295"/>
      <c r="AE561" s="295"/>
    </row>
    <row r="562" spans="1:31" x14ac:dyDescent="0.3">
      <c r="A562" s="295"/>
      <c r="B562" s="295"/>
      <c r="C562" s="295"/>
      <c r="D562" s="295"/>
      <c r="E562" s="295"/>
      <c r="F562" s="295"/>
      <c r="G562" s="295"/>
      <c r="H562" s="295"/>
      <c r="I562" s="295"/>
      <c r="J562" s="117"/>
      <c r="K562" s="117"/>
      <c r="L562" s="117"/>
      <c r="M562" s="117"/>
      <c r="N562" s="117"/>
      <c r="O562" s="117"/>
      <c r="P562" s="117"/>
      <c r="Q562" s="117"/>
      <c r="R562" s="117"/>
      <c r="S562" s="295"/>
      <c r="T562" s="295"/>
      <c r="U562" s="295"/>
      <c r="V562" s="117"/>
      <c r="W562" s="117"/>
      <c r="X562" s="117"/>
      <c r="Y562" s="295"/>
      <c r="Z562" s="295"/>
      <c r="AA562" s="295"/>
      <c r="AB562" s="295"/>
      <c r="AC562" s="295"/>
      <c r="AD562" s="295"/>
      <c r="AE562" s="295"/>
    </row>
    <row r="563" spans="1:31" x14ac:dyDescent="0.3">
      <c r="A563" s="295"/>
      <c r="B563" s="295"/>
      <c r="C563" s="295"/>
      <c r="D563" s="295"/>
      <c r="E563" s="295"/>
      <c r="F563" s="295"/>
      <c r="G563" s="295"/>
      <c r="H563" s="295"/>
      <c r="I563" s="295"/>
      <c r="J563" s="117"/>
      <c r="K563" s="117"/>
      <c r="L563" s="117"/>
      <c r="M563" s="117"/>
      <c r="N563" s="117"/>
      <c r="O563" s="117"/>
      <c r="P563" s="117"/>
      <c r="Q563" s="117"/>
      <c r="R563" s="117"/>
      <c r="S563" s="295"/>
      <c r="T563" s="295"/>
      <c r="U563" s="295"/>
      <c r="V563" s="117"/>
      <c r="W563" s="117"/>
      <c r="X563" s="117"/>
      <c r="Y563" s="295"/>
      <c r="Z563" s="295"/>
      <c r="AA563" s="295"/>
      <c r="AB563" s="295"/>
      <c r="AC563" s="295"/>
      <c r="AD563" s="295"/>
      <c r="AE563" s="295"/>
    </row>
    <row r="564" spans="1:31" x14ac:dyDescent="0.3">
      <c r="A564" s="295"/>
      <c r="B564" s="295"/>
      <c r="C564" s="295"/>
      <c r="D564" s="295"/>
      <c r="E564" s="295"/>
      <c r="F564" s="295"/>
      <c r="G564" s="295"/>
      <c r="H564" s="295"/>
      <c r="I564" s="295"/>
      <c r="J564" s="117"/>
      <c r="K564" s="117"/>
      <c r="L564" s="117"/>
      <c r="M564" s="117"/>
      <c r="N564" s="117"/>
      <c r="O564" s="117"/>
      <c r="P564" s="117"/>
      <c r="Q564" s="117"/>
      <c r="R564" s="117"/>
      <c r="S564" s="295"/>
      <c r="T564" s="295"/>
      <c r="U564" s="295"/>
      <c r="V564" s="117"/>
      <c r="W564" s="117"/>
      <c r="X564" s="117"/>
      <c r="Y564" s="295"/>
      <c r="Z564" s="295"/>
      <c r="AA564" s="295"/>
      <c r="AB564" s="295"/>
      <c r="AC564" s="295"/>
      <c r="AD564" s="295"/>
      <c r="AE564" s="295"/>
    </row>
    <row r="565" spans="1:31" x14ac:dyDescent="0.3">
      <c r="A565" s="295"/>
      <c r="B565" s="295"/>
      <c r="C565" s="295"/>
      <c r="D565" s="295"/>
      <c r="E565" s="295"/>
      <c r="F565" s="295"/>
      <c r="G565" s="295"/>
      <c r="H565" s="295"/>
      <c r="I565" s="295"/>
      <c r="J565" s="117"/>
      <c r="K565" s="117"/>
      <c r="L565" s="117"/>
      <c r="M565" s="117"/>
      <c r="N565" s="117"/>
      <c r="O565" s="117"/>
      <c r="P565" s="117"/>
      <c r="Q565" s="117"/>
      <c r="R565" s="117"/>
      <c r="S565" s="295"/>
      <c r="T565" s="295"/>
      <c r="U565" s="295"/>
      <c r="V565" s="117"/>
      <c r="W565" s="117"/>
      <c r="X565" s="117"/>
      <c r="Y565" s="295"/>
      <c r="Z565" s="295"/>
      <c r="AA565" s="295"/>
      <c r="AB565" s="295"/>
      <c r="AC565" s="295"/>
      <c r="AD565" s="295"/>
      <c r="AE565" s="295"/>
    </row>
    <row r="566" spans="1:31" x14ac:dyDescent="0.3">
      <c r="A566" s="295"/>
      <c r="B566" s="295"/>
      <c r="C566" s="295"/>
      <c r="D566" s="295"/>
      <c r="E566" s="295"/>
      <c r="F566" s="295"/>
      <c r="G566" s="295"/>
      <c r="H566" s="295"/>
      <c r="I566" s="295"/>
      <c r="J566" s="117"/>
      <c r="K566" s="117"/>
      <c r="L566" s="117"/>
      <c r="M566" s="117"/>
      <c r="N566" s="117"/>
      <c r="O566" s="117"/>
      <c r="P566" s="117"/>
      <c r="Q566" s="117"/>
      <c r="R566" s="117"/>
      <c r="S566" s="295"/>
      <c r="T566" s="295"/>
      <c r="U566" s="295"/>
      <c r="V566" s="117"/>
      <c r="W566" s="117"/>
      <c r="X566" s="117"/>
      <c r="Y566" s="295"/>
      <c r="Z566" s="295"/>
      <c r="AA566" s="295"/>
      <c r="AB566" s="295"/>
      <c r="AC566" s="295"/>
      <c r="AD566" s="295"/>
      <c r="AE566" s="295"/>
    </row>
    <row r="567" spans="1:31" x14ac:dyDescent="0.3">
      <c r="A567" s="295"/>
      <c r="B567" s="295"/>
      <c r="C567" s="295"/>
      <c r="D567" s="295"/>
      <c r="E567" s="295"/>
      <c r="F567" s="295"/>
      <c r="G567" s="295"/>
      <c r="H567" s="295"/>
      <c r="I567" s="295"/>
      <c r="J567" s="117"/>
      <c r="K567" s="117"/>
      <c r="L567" s="117"/>
      <c r="M567" s="117"/>
      <c r="N567" s="117"/>
      <c r="O567" s="117"/>
      <c r="P567" s="117"/>
      <c r="Q567" s="117"/>
      <c r="R567" s="117"/>
      <c r="S567" s="295"/>
      <c r="T567" s="295"/>
      <c r="U567" s="295"/>
      <c r="V567" s="117"/>
      <c r="W567" s="117"/>
      <c r="X567" s="117"/>
      <c r="Y567" s="295"/>
      <c r="Z567" s="295"/>
      <c r="AA567" s="295"/>
      <c r="AB567" s="295"/>
      <c r="AC567" s="295"/>
      <c r="AD567" s="295"/>
      <c r="AE567" s="295"/>
    </row>
    <row r="568" spans="1:31" x14ac:dyDescent="0.3">
      <c r="A568" s="295"/>
      <c r="B568" s="295"/>
      <c r="C568" s="295"/>
      <c r="D568" s="295"/>
      <c r="E568" s="295"/>
      <c r="F568" s="295"/>
      <c r="G568" s="295"/>
      <c r="H568" s="295"/>
      <c r="I568" s="295"/>
      <c r="J568" s="117"/>
      <c r="K568" s="117"/>
      <c r="L568" s="117"/>
      <c r="M568" s="117"/>
      <c r="N568" s="117"/>
      <c r="O568" s="117"/>
      <c r="P568" s="117"/>
      <c r="Q568" s="117"/>
      <c r="R568" s="117"/>
      <c r="S568" s="295"/>
      <c r="T568" s="295"/>
      <c r="U568" s="295"/>
      <c r="V568" s="117"/>
      <c r="W568" s="117"/>
      <c r="X568" s="117"/>
      <c r="Y568" s="295"/>
      <c r="Z568" s="295"/>
      <c r="AA568" s="295"/>
      <c r="AB568" s="295"/>
      <c r="AC568" s="295"/>
      <c r="AD568" s="295"/>
      <c r="AE568" s="295"/>
    </row>
    <row r="569" spans="1:31" x14ac:dyDescent="0.3">
      <c r="A569" s="295"/>
      <c r="B569" s="295"/>
      <c r="C569" s="295"/>
      <c r="D569" s="295"/>
      <c r="E569" s="295"/>
      <c r="F569" s="295"/>
      <c r="G569" s="295"/>
      <c r="H569" s="295"/>
      <c r="I569" s="295"/>
      <c r="J569" s="117"/>
      <c r="K569" s="117"/>
      <c r="L569" s="117"/>
      <c r="M569" s="117"/>
      <c r="N569" s="117"/>
      <c r="O569" s="117"/>
      <c r="P569" s="117"/>
      <c r="Q569" s="117"/>
      <c r="R569" s="117"/>
      <c r="S569" s="295"/>
      <c r="T569" s="295"/>
      <c r="U569" s="295"/>
      <c r="V569" s="117"/>
      <c r="W569" s="117"/>
      <c r="X569" s="117"/>
      <c r="Y569" s="295"/>
      <c r="Z569" s="295"/>
      <c r="AA569" s="295"/>
      <c r="AB569" s="295"/>
      <c r="AC569" s="295"/>
      <c r="AD569" s="295"/>
      <c r="AE569" s="295"/>
    </row>
    <row r="570" spans="1:31" x14ac:dyDescent="0.3">
      <c r="A570" s="295"/>
      <c r="B570" s="295"/>
      <c r="C570" s="295"/>
      <c r="D570" s="295"/>
      <c r="E570" s="295"/>
      <c r="F570" s="295"/>
      <c r="G570" s="295"/>
      <c r="H570" s="295"/>
      <c r="I570" s="295"/>
      <c r="J570" s="117"/>
      <c r="K570" s="117"/>
      <c r="L570" s="117"/>
      <c r="M570" s="117"/>
      <c r="N570" s="117"/>
      <c r="O570" s="117"/>
      <c r="P570" s="117"/>
      <c r="Q570" s="117"/>
      <c r="R570" s="117"/>
      <c r="S570" s="295"/>
      <c r="T570" s="295"/>
      <c r="U570" s="295"/>
      <c r="V570" s="117"/>
      <c r="W570" s="117"/>
      <c r="X570" s="117"/>
      <c r="Y570" s="295"/>
      <c r="Z570" s="295"/>
      <c r="AA570" s="295"/>
      <c r="AB570" s="295"/>
      <c r="AC570" s="295"/>
      <c r="AD570" s="295"/>
      <c r="AE570" s="295"/>
    </row>
    <row r="571" spans="1:31" x14ac:dyDescent="0.3">
      <c r="A571" s="295"/>
      <c r="B571" s="295"/>
      <c r="C571" s="295"/>
      <c r="D571" s="295"/>
      <c r="E571" s="295"/>
      <c r="F571" s="295"/>
      <c r="G571" s="295"/>
      <c r="H571" s="295"/>
      <c r="I571" s="295"/>
      <c r="J571" s="117"/>
      <c r="K571" s="117"/>
      <c r="L571" s="117"/>
      <c r="M571" s="117"/>
      <c r="N571" s="117"/>
      <c r="O571" s="117"/>
      <c r="P571" s="117"/>
      <c r="Q571" s="117"/>
      <c r="R571" s="117"/>
      <c r="S571" s="295"/>
      <c r="T571" s="295"/>
      <c r="U571" s="295"/>
      <c r="V571" s="117"/>
      <c r="W571" s="117"/>
      <c r="X571" s="117"/>
      <c r="Y571" s="295"/>
      <c r="Z571" s="295"/>
      <c r="AA571" s="295"/>
      <c r="AB571" s="295"/>
      <c r="AC571" s="295"/>
      <c r="AD571" s="295"/>
      <c r="AE571" s="295"/>
    </row>
    <row r="572" spans="1:31" x14ac:dyDescent="0.3">
      <c r="A572" s="295"/>
      <c r="B572" s="295"/>
      <c r="C572" s="295"/>
      <c r="D572" s="295"/>
      <c r="E572" s="295"/>
      <c r="F572" s="295"/>
      <c r="G572" s="295"/>
      <c r="H572" s="295"/>
      <c r="I572" s="295"/>
      <c r="J572" s="117"/>
      <c r="K572" s="117"/>
      <c r="L572" s="117"/>
      <c r="M572" s="117"/>
      <c r="N572" s="117"/>
      <c r="O572" s="117"/>
      <c r="P572" s="117"/>
      <c r="Q572" s="117"/>
      <c r="R572" s="117"/>
      <c r="S572" s="295"/>
      <c r="T572" s="295"/>
      <c r="U572" s="295"/>
      <c r="V572" s="117"/>
      <c r="W572" s="117"/>
      <c r="X572" s="117"/>
      <c r="Y572" s="295"/>
      <c r="Z572" s="295"/>
      <c r="AA572" s="295"/>
      <c r="AB572" s="295"/>
      <c r="AC572" s="295"/>
      <c r="AD572" s="295"/>
      <c r="AE572" s="295"/>
    </row>
    <row r="573" spans="1:31" x14ac:dyDescent="0.3">
      <c r="A573" s="295"/>
      <c r="B573" s="295"/>
      <c r="C573" s="295"/>
      <c r="D573" s="295"/>
      <c r="E573" s="295"/>
      <c r="F573" s="295"/>
      <c r="G573" s="295"/>
      <c r="H573" s="295"/>
      <c r="I573" s="295"/>
      <c r="J573" s="117"/>
      <c r="K573" s="117"/>
      <c r="L573" s="117"/>
      <c r="M573" s="117"/>
      <c r="N573" s="117"/>
      <c r="O573" s="117"/>
      <c r="P573" s="117"/>
      <c r="Q573" s="117"/>
      <c r="R573" s="117"/>
      <c r="S573" s="295"/>
      <c r="T573" s="295"/>
      <c r="U573" s="295"/>
      <c r="V573" s="117"/>
      <c r="W573" s="117"/>
      <c r="X573" s="117"/>
      <c r="Y573" s="295"/>
      <c r="Z573" s="295"/>
      <c r="AA573" s="295"/>
      <c r="AB573" s="295"/>
      <c r="AC573" s="295"/>
      <c r="AD573" s="295"/>
      <c r="AE573" s="295"/>
    </row>
    <row r="574" spans="1:31" x14ac:dyDescent="0.3">
      <c r="A574" s="295"/>
      <c r="B574" s="295"/>
      <c r="C574" s="295"/>
      <c r="D574" s="295"/>
      <c r="E574" s="295"/>
      <c r="F574" s="295"/>
      <c r="G574" s="295"/>
      <c r="H574" s="295"/>
      <c r="I574" s="295"/>
      <c r="J574" s="117"/>
      <c r="K574" s="117"/>
      <c r="L574" s="117"/>
      <c r="M574" s="117"/>
      <c r="N574" s="117"/>
      <c r="O574" s="117"/>
      <c r="P574" s="117"/>
      <c r="Q574" s="117"/>
      <c r="R574" s="117"/>
      <c r="S574" s="295"/>
      <c r="T574" s="295"/>
      <c r="U574" s="295"/>
      <c r="V574" s="117"/>
      <c r="W574" s="117"/>
      <c r="X574" s="117"/>
      <c r="Y574" s="295"/>
      <c r="Z574" s="295"/>
      <c r="AA574" s="295"/>
      <c r="AB574" s="295"/>
      <c r="AC574" s="295"/>
      <c r="AD574" s="295"/>
      <c r="AE574" s="295"/>
    </row>
    <row r="575" spans="1:31" x14ac:dyDescent="0.3">
      <c r="A575" s="295"/>
      <c r="B575" s="295"/>
      <c r="C575" s="295"/>
      <c r="D575" s="295"/>
      <c r="E575" s="295"/>
      <c r="F575" s="295"/>
      <c r="G575" s="295"/>
      <c r="H575" s="295"/>
      <c r="I575" s="295"/>
      <c r="J575" s="117"/>
      <c r="K575" s="117"/>
      <c r="L575" s="117"/>
      <c r="M575" s="117"/>
      <c r="N575" s="117"/>
      <c r="O575" s="117"/>
      <c r="P575" s="117"/>
      <c r="Q575" s="117"/>
      <c r="R575" s="117"/>
      <c r="S575" s="295"/>
      <c r="T575" s="295"/>
      <c r="U575" s="295"/>
      <c r="V575" s="117"/>
      <c r="W575" s="117"/>
      <c r="X575" s="117"/>
      <c r="Y575" s="295"/>
      <c r="Z575" s="295"/>
      <c r="AA575" s="295"/>
      <c r="AB575" s="295"/>
      <c r="AC575" s="295"/>
      <c r="AD575" s="295"/>
      <c r="AE575" s="295"/>
    </row>
    <row r="576" spans="1:31" x14ac:dyDescent="0.3">
      <c r="A576" s="295"/>
      <c r="B576" s="295"/>
      <c r="C576" s="295"/>
      <c r="D576" s="295"/>
      <c r="E576" s="295"/>
      <c r="F576" s="295"/>
      <c r="G576" s="295"/>
      <c r="H576" s="295"/>
      <c r="I576" s="295"/>
      <c r="J576" s="117"/>
      <c r="K576" s="117"/>
      <c r="L576" s="117"/>
      <c r="M576" s="117"/>
      <c r="N576" s="117"/>
      <c r="O576" s="117"/>
      <c r="P576" s="117"/>
      <c r="Q576" s="117"/>
      <c r="R576" s="117"/>
      <c r="S576" s="295"/>
      <c r="T576" s="295"/>
      <c r="U576" s="295"/>
      <c r="V576" s="117"/>
      <c r="W576" s="117"/>
      <c r="X576" s="117"/>
      <c r="Y576" s="295"/>
      <c r="Z576" s="295"/>
      <c r="AA576" s="295"/>
      <c r="AB576" s="295"/>
      <c r="AC576" s="295"/>
      <c r="AD576" s="295"/>
      <c r="AE576" s="295"/>
    </row>
    <row r="577" spans="1:31" x14ac:dyDescent="0.3">
      <c r="A577" s="295"/>
      <c r="B577" s="295"/>
      <c r="C577" s="295"/>
      <c r="D577" s="295"/>
      <c r="E577" s="295"/>
      <c r="F577" s="295"/>
      <c r="G577" s="295"/>
      <c r="H577" s="295"/>
      <c r="I577" s="295"/>
      <c r="J577" s="117"/>
      <c r="K577" s="117"/>
      <c r="L577" s="117"/>
      <c r="M577" s="117"/>
      <c r="N577" s="117"/>
      <c r="O577" s="117"/>
      <c r="P577" s="117"/>
      <c r="Q577" s="117"/>
      <c r="R577" s="117"/>
      <c r="S577" s="295"/>
      <c r="T577" s="295"/>
      <c r="U577" s="295"/>
      <c r="V577" s="117"/>
      <c r="W577" s="117"/>
      <c r="X577" s="117"/>
      <c r="Y577" s="295"/>
      <c r="Z577" s="295"/>
      <c r="AA577" s="295"/>
      <c r="AB577" s="295"/>
      <c r="AC577" s="295"/>
      <c r="AD577" s="295"/>
      <c r="AE577" s="295"/>
    </row>
    <row r="578" spans="1:31" x14ac:dyDescent="0.3">
      <c r="A578" s="295"/>
      <c r="B578" s="295"/>
      <c r="C578" s="295"/>
      <c r="D578" s="295"/>
      <c r="E578" s="295"/>
      <c r="F578" s="295"/>
      <c r="G578" s="295"/>
      <c r="H578" s="295"/>
      <c r="I578" s="295"/>
      <c r="J578" s="117"/>
      <c r="K578" s="117"/>
      <c r="L578" s="117"/>
      <c r="M578" s="117"/>
      <c r="N578" s="117"/>
      <c r="O578" s="117"/>
      <c r="P578" s="117"/>
      <c r="Q578" s="117"/>
      <c r="R578" s="117"/>
      <c r="S578" s="295"/>
      <c r="T578" s="295"/>
      <c r="U578" s="295"/>
      <c r="V578" s="117"/>
      <c r="W578" s="117"/>
      <c r="X578" s="117"/>
      <c r="Y578" s="295"/>
      <c r="Z578" s="295"/>
      <c r="AA578" s="295"/>
      <c r="AB578" s="295"/>
      <c r="AC578" s="295"/>
      <c r="AD578" s="295"/>
      <c r="AE578" s="295"/>
    </row>
    <row r="579" spans="1:31" x14ac:dyDescent="0.3">
      <c r="A579" s="295"/>
      <c r="B579" s="295"/>
      <c r="C579" s="295"/>
      <c r="D579" s="295"/>
      <c r="E579" s="295"/>
      <c r="F579" s="295"/>
      <c r="G579" s="295"/>
      <c r="H579" s="295"/>
      <c r="I579" s="295"/>
      <c r="J579" s="117"/>
      <c r="K579" s="117"/>
      <c r="L579" s="117"/>
      <c r="M579" s="117"/>
      <c r="N579" s="117"/>
      <c r="O579" s="117"/>
      <c r="P579" s="117"/>
      <c r="Q579" s="117"/>
      <c r="R579" s="117"/>
      <c r="S579" s="295"/>
      <c r="T579" s="295"/>
      <c r="U579" s="295"/>
      <c r="V579" s="117"/>
      <c r="W579" s="117"/>
      <c r="X579" s="117"/>
      <c r="Y579" s="295"/>
      <c r="Z579" s="295"/>
      <c r="AA579" s="295"/>
      <c r="AB579" s="295"/>
      <c r="AC579" s="295"/>
      <c r="AD579" s="295"/>
      <c r="AE579" s="295"/>
    </row>
    <row r="580" spans="1:31" x14ac:dyDescent="0.3">
      <c r="A580" s="295"/>
      <c r="B580" s="295"/>
      <c r="C580" s="295"/>
      <c r="D580" s="295"/>
      <c r="E580" s="295"/>
      <c r="F580" s="295"/>
      <c r="G580" s="295"/>
      <c r="H580" s="295"/>
      <c r="I580" s="295"/>
      <c r="J580" s="117"/>
      <c r="K580" s="117"/>
      <c r="L580" s="117"/>
      <c r="M580" s="117"/>
      <c r="N580" s="117"/>
      <c r="O580" s="117"/>
      <c r="P580" s="117"/>
      <c r="Q580" s="117"/>
      <c r="R580" s="117"/>
      <c r="S580" s="295"/>
      <c r="T580" s="295"/>
      <c r="U580" s="295"/>
      <c r="V580" s="117"/>
      <c r="W580" s="117"/>
      <c r="X580" s="117"/>
      <c r="Y580" s="295"/>
      <c r="Z580" s="295"/>
      <c r="AA580" s="295"/>
      <c r="AB580" s="295"/>
      <c r="AC580" s="295"/>
      <c r="AD580" s="295"/>
      <c r="AE580" s="295"/>
    </row>
    <row r="581" spans="1:31" x14ac:dyDescent="0.3">
      <c r="A581" s="295"/>
      <c r="B581" s="295"/>
      <c r="C581" s="295"/>
      <c r="D581" s="295"/>
      <c r="E581" s="295"/>
      <c r="F581" s="295"/>
      <c r="G581" s="295"/>
      <c r="H581" s="295"/>
      <c r="I581" s="295"/>
      <c r="J581" s="117"/>
      <c r="K581" s="117"/>
      <c r="L581" s="117"/>
      <c r="M581" s="117"/>
      <c r="N581" s="117"/>
      <c r="O581" s="117"/>
      <c r="P581" s="117"/>
      <c r="Q581" s="117"/>
      <c r="R581" s="117"/>
      <c r="S581" s="295"/>
      <c r="T581" s="295"/>
      <c r="U581" s="295"/>
      <c r="V581" s="117"/>
      <c r="W581" s="117"/>
      <c r="X581" s="117"/>
      <c r="Y581" s="295"/>
      <c r="Z581" s="295"/>
      <c r="AA581" s="295"/>
      <c r="AB581" s="295"/>
      <c r="AC581" s="295"/>
      <c r="AD581" s="295"/>
      <c r="AE581" s="295"/>
    </row>
    <row r="582" spans="1:31" x14ac:dyDescent="0.3">
      <c r="A582" s="295"/>
      <c r="B582" s="295"/>
      <c r="C582" s="295"/>
      <c r="D582" s="295"/>
      <c r="E582" s="295"/>
      <c r="F582" s="295"/>
      <c r="G582" s="295"/>
      <c r="H582" s="295"/>
      <c r="I582" s="295"/>
      <c r="J582" s="117"/>
      <c r="K582" s="117"/>
      <c r="L582" s="117"/>
      <c r="M582" s="117"/>
      <c r="N582" s="117"/>
      <c r="O582" s="117"/>
      <c r="P582" s="117"/>
      <c r="Q582" s="117"/>
      <c r="R582" s="117"/>
      <c r="S582" s="295"/>
      <c r="T582" s="295"/>
      <c r="U582" s="295"/>
      <c r="V582" s="117"/>
      <c r="W582" s="117"/>
      <c r="X582" s="117"/>
      <c r="Y582" s="295"/>
      <c r="Z582" s="295"/>
      <c r="AA582" s="295"/>
      <c r="AB582" s="295"/>
      <c r="AC582" s="295"/>
      <c r="AD582" s="295"/>
      <c r="AE582" s="295"/>
    </row>
    <row r="583" spans="1:31" x14ac:dyDescent="0.3">
      <c r="A583" s="295"/>
      <c r="B583" s="295"/>
      <c r="C583" s="295"/>
      <c r="D583" s="295"/>
      <c r="E583" s="295"/>
      <c r="F583" s="295"/>
      <c r="G583" s="295"/>
      <c r="H583" s="295"/>
      <c r="I583" s="295"/>
      <c r="J583" s="117"/>
      <c r="K583" s="117"/>
      <c r="L583" s="117"/>
      <c r="M583" s="117"/>
      <c r="N583" s="117"/>
      <c r="O583" s="117"/>
      <c r="P583" s="117"/>
      <c r="Q583" s="117"/>
      <c r="R583" s="117"/>
      <c r="S583" s="295"/>
      <c r="T583" s="295"/>
      <c r="U583" s="295"/>
      <c r="V583" s="117"/>
      <c r="W583" s="117"/>
      <c r="X583" s="117"/>
      <c r="Y583" s="295"/>
      <c r="Z583" s="295"/>
      <c r="AA583" s="295"/>
      <c r="AB583" s="295"/>
      <c r="AC583" s="295"/>
      <c r="AD583" s="295"/>
      <c r="AE583" s="295"/>
    </row>
    <row r="584" spans="1:31" x14ac:dyDescent="0.3">
      <c r="A584" s="295"/>
      <c r="B584" s="295"/>
      <c r="C584" s="295"/>
      <c r="D584" s="295"/>
      <c r="E584" s="295"/>
      <c r="F584" s="295"/>
      <c r="G584" s="295"/>
      <c r="H584" s="295"/>
      <c r="I584" s="295"/>
      <c r="J584" s="117"/>
      <c r="K584" s="117"/>
      <c r="L584" s="117"/>
      <c r="M584" s="117"/>
      <c r="N584" s="117"/>
      <c r="O584" s="117"/>
      <c r="P584" s="117"/>
      <c r="Q584" s="117"/>
      <c r="R584" s="117"/>
      <c r="S584" s="295"/>
      <c r="T584" s="295"/>
      <c r="U584" s="295"/>
      <c r="V584" s="117"/>
      <c r="W584" s="117"/>
      <c r="X584" s="117"/>
      <c r="Y584" s="295"/>
      <c r="Z584" s="295"/>
      <c r="AA584" s="295"/>
      <c r="AB584" s="295"/>
      <c r="AC584" s="295"/>
      <c r="AD584" s="295"/>
      <c r="AE584" s="295"/>
    </row>
    <row r="585" spans="1:31" x14ac:dyDescent="0.3">
      <c r="A585" s="295"/>
      <c r="B585" s="295"/>
      <c r="C585" s="295"/>
      <c r="D585" s="295"/>
      <c r="E585" s="295"/>
      <c r="F585" s="295"/>
      <c r="G585" s="295"/>
      <c r="H585" s="295"/>
      <c r="I585" s="295"/>
      <c r="J585" s="117"/>
      <c r="K585" s="117"/>
      <c r="L585" s="117"/>
      <c r="M585" s="117"/>
      <c r="N585" s="117"/>
      <c r="O585" s="117"/>
      <c r="P585" s="117"/>
      <c r="Q585" s="117"/>
      <c r="R585" s="117"/>
      <c r="S585" s="295"/>
      <c r="T585" s="295"/>
      <c r="U585" s="295"/>
      <c r="V585" s="117"/>
      <c r="W585" s="117"/>
      <c r="X585" s="117"/>
      <c r="Y585" s="295"/>
      <c r="Z585" s="295"/>
      <c r="AA585" s="295"/>
      <c r="AB585" s="295"/>
      <c r="AC585" s="295"/>
      <c r="AD585" s="295"/>
      <c r="AE585" s="295"/>
    </row>
    <row r="586" spans="1:31" x14ac:dyDescent="0.3">
      <c r="A586" s="295"/>
      <c r="B586" s="295"/>
      <c r="C586" s="295"/>
      <c r="D586" s="295"/>
      <c r="E586" s="295"/>
      <c r="F586" s="295"/>
      <c r="G586" s="295"/>
      <c r="H586" s="295"/>
      <c r="I586" s="295"/>
      <c r="J586" s="117"/>
      <c r="K586" s="117"/>
      <c r="L586" s="117"/>
      <c r="M586" s="117"/>
      <c r="N586" s="117"/>
      <c r="O586" s="117"/>
      <c r="P586" s="117"/>
      <c r="Q586" s="117"/>
      <c r="R586" s="117"/>
      <c r="S586" s="295"/>
      <c r="T586" s="295"/>
      <c r="U586" s="295"/>
      <c r="V586" s="117"/>
      <c r="W586" s="117"/>
      <c r="X586" s="117"/>
      <c r="Y586" s="295"/>
      <c r="Z586" s="295"/>
      <c r="AA586" s="295"/>
      <c r="AB586" s="295"/>
      <c r="AC586" s="295"/>
      <c r="AD586" s="295"/>
      <c r="AE586" s="295"/>
    </row>
    <row r="587" spans="1:31" x14ac:dyDescent="0.3">
      <c r="A587" s="295"/>
      <c r="B587" s="295"/>
      <c r="C587" s="295"/>
      <c r="D587" s="295"/>
      <c r="E587" s="295"/>
      <c r="F587" s="295"/>
      <c r="G587" s="295"/>
      <c r="H587" s="295"/>
      <c r="I587" s="295"/>
      <c r="J587" s="117"/>
      <c r="K587" s="117"/>
      <c r="L587" s="117"/>
      <c r="M587" s="117"/>
      <c r="N587" s="117"/>
      <c r="O587" s="117"/>
      <c r="P587" s="117"/>
      <c r="Q587" s="117"/>
      <c r="R587" s="117"/>
      <c r="S587" s="295"/>
      <c r="T587" s="295"/>
      <c r="U587" s="295"/>
      <c r="V587" s="117"/>
      <c r="W587" s="117"/>
      <c r="X587" s="117"/>
      <c r="Y587" s="295"/>
      <c r="Z587" s="295"/>
      <c r="AA587" s="295"/>
      <c r="AB587" s="295"/>
      <c r="AC587" s="295"/>
      <c r="AD587" s="295"/>
      <c r="AE587" s="295"/>
    </row>
    <row r="588" spans="1:31" x14ac:dyDescent="0.3">
      <c r="A588" s="295"/>
      <c r="B588" s="295"/>
      <c r="C588" s="295"/>
      <c r="D588" s="295"/>
      <c r="E588" s="295"/>
      <c r="F588" s="295"/>
      <c r="G588" s="295"/>
      <c r="H588" s="295"/>
      <c r="I588" s="295"/>
      <c r="J588" s="117"/>
      <c r="K588" s="117"/>
      <c r="L588" s="117"/>
      <c r="M588" s="117"/>
      <c r="N588" s="117"/>
      <c r="O588" s="117"/>
      <c r="P588" s="117"/>
      <c r="Q588" s="117"/>
      <c r="R588" s="117"/>
      <c r="S588" s="295"/>
      <c r="T588" s="295"/>
      <c r="U588" s="295"/>
      <c r="V588" s="117"/>
      <c r="W588" s="117"/>
      <c r="X588" s="117"/>
      <c r="Y588" s="295"/>
      <c r="Z588" s="295"/>
      <c r="AA588" s="295"/>
      <c r="AB588" s="295"/>
      <c r="AC588" s="295"/>
      <c r="AD588" s="295"/>
      <c r="AE588" s="295"/>
    </row>
    <row r="589" spans="1:31" x14ac:dyDescent="0.3">
      <c r="A589" s="295"/>
      <c r="B589" s="295"/>
      <c r="C589" s="295"/>
      <c r="D589" s="295"/>
      <c r="E589" s="295"/>
      <c r="F589" s="295"/>
      <c r="G589" s="295"/>
      <c r="H589" s="295"/>
      <c r="I589" s="295"/>
      <c r="J589" s="117"/>
      <c r="K589" s="117"/>
      <c r="L589" s="117"/>
      <c r="M589" s="117"/>
      <c r="N589" s="117"/>
      <c r="O589" s="117"/>
      <c r="P589" s="117"/>
      <c r="Q589" s="117"/>
      <c r="R589" s="117"/>
      <c r="S589" s="295"/>
      <c r="T589" s="295"/>
      <c r="U589" s="295"/>
      <c r="V589" s="117"/>
      <c r="W589" s="117"/>
      <c r="X589" s="117"/>
      <c r="Y589" s="295"/>
      <c r="Z589" s="295"/>
      <c r="AA589" s="295"/>
      <c r="AB589" s="295"/>
      <c r="AC589" s="295"/>
      <c r="AD589" s="295"/>
      <c r="AE589" s="295"/>
    </row>
    <row r="590" spans="1:31" x14ac:dyDescent="0.3">
      <c r="A590" s="295"/>
      <c r="B590" s="295"/>
      <c r="C590" s="295"/>
      <c r="D590" s="295"/>
      <c r="E590" s="295"/>
      <c r="F590" s="295"/>
      <c r="G590" s="295"/>
      <c r="H590" s="295"/>
      <c r="I590" s="295"/>
      <c r="J590" s="117"/>
      <c r="K590" s="117"/>
      <c r="L590" s="117"/>
      <c r="M590" s="117"/>
      <c r="N590" s="117"/>
      <c r="O590" s="117"/>
      <c r="P590" s="117"/>
      <c r="Q590" s="117"/>
      <c r="R590" s="117"/>
      <c r="S590" s="295"/>
      <c r="T590" s="295"/>
      <c r="U590" s="295"/>
      <c r="V590" s="117"/>
      <c r="W590" s="117"/>
      <c r="X590" s="117"/>
      <c r="Y590" s="295"/>
      <c r="Z590" s="295"/>
      <c r="AA590" s="295"/>
      <c r="AB590" s="295"/>
      <c r="AC590" s="295"/>
      <c r="AD590" s="295"/>
      <c r="AE590" s="295"/>
    </row>
    <row r="591" spans="1:31" x14ac:dyDescent="0.3">
      <c r="A591" s="295"/>
      <c r="B591" s="295"/>
      <c r="C591" s="295"/>
      <c r="D591" s="295"/>
      <c r="E591" s="295"/>
      <c r="F591" s="295"/>
      <c r="G591" s="295"/>
      <c r="H591" s="295"/>
      <c r="I591" s="295"/>
      <c r="J591" s="117"/>
      <c r="K591" s="117"/>
      <c r="L591" s="117"/>
      <c r="M591" s="117"/>
      <c r="N591" s="117"/>
      <c r="O591" s="117"/>
      <c r="P591" s="117"/>
      <c r="Q591" s="117"/>
      <c r="R591" s="117"/>
      <c r="S591" s="295"/>
      <c r="T591" s="295"/>
      <c r="U591" s="295"/>
      <c r="V591" s="117"/>
      <c r="W591" s="117"/>
      <c r="X591" s="117"/>
      <c r="Y591" s="295"/>
      <c r="Z591" s="295"/>
      <c r="AA591" s="295"/>
      <c r="AB591" s="295"/>
      <c r="AC591" s="295"/>
      <c r="AD591" s="295"/>
      <c r="AE591" s="295"/>
    </row>
    <row r="592" spans="1:31" x14ac:dyDescent="0.3">
      <c r="A592" s="295"/>
      <c r="B592" s="295"/>
      <c r="C592" s="295"/>
      <c r="D592" s="295"/>
      <c r="E592" s="295"/>
      <c r="F592" s="295"/>
      <c r="G592" s="295"/>
      <c r="H592" s="295"/>
      <c r="I592" s="295"/>
      <c r="J592" s="117"/>
      <c r="K592" s="117"/>
      <c r="L592" s="117"/>
      <c r="M592" s="117"/>
      <c r="N592" s="117"/>
      <c r="O592" s="117"/>
      <c r="P592" s="117"/>
      <c r="Q592" s="117"/>
      <c r="R592" s="117"/>
      <c r="S592" s="295"/>
      <c r="T592" s="295"/>
      <c r="U592" s="295"/>
      <c r="V592" s="117"/>
      <c r="W592" s="117"/>
      <c r="X592" s="117"/>
      <c r="Y592" s="295"/>
      <c r="Z592" s="295"/>
      <c r="AA592" s="295"/>
      <c r="AB592" s="295"/>
      <c r="AC592" s="295"/>
      <c r="AD592" s="295"/>
      <c r="AE592" s="295"/>
    </row>
    <row r="593" spans="1:31" x14ac:dyDescent="0.3">
      <c r="A593" s="295"/>
      <c r="B593" s="295"/>
      <c r="C593" s="295"/>
      <c r="D593" s="295"/>
      <c r="E593" s="295"/>
      <c r="F593" s="295"/>
      <c r="G593" s="295"/>
      <c r="H593" s="295"/>
      <c r="I593" s="295"/>
      <c r="J593" s="117"/>
      <c r="K593" s="117"/>
      <c r="L593" s="117"/>
      <c r="M593" s="117"/>
      <c r="N593" s="117"/>
      <c r="O593" s="117"/>
      <c r="P593" s="117"/>
      <c r="Q593" s="117"/>
      <c r="R593" s="117"/>
      <c r="S593" s="295"/>
      <c r="T593" s="295"/>
      <c r="U593" s="295"/>
      <c r="V593" s="117"/>
      <c r="W593" s="117"/>
      <c r="X593" s="117"/>
      <c r="Y593" s="295"/>
      <c r="Z593" s="295"/>
      <c r="AA593" s="295"/>
      <c r="AB593" s="295"/>
      <c r="AC593" s="295"/>
      <c r="AD593" s="295"/>
      <c r="AE593" s="295"/>
    </row>
    <row r="594" spans="1:31" x14ac:dyDescent="0.3">
      <c r="A594" s="295"/>
      <c r="B594" s="295"/>
      <c r="C594" s="295"/>
      <c r="D594" s="295"/>
      <c r="E594" s="295"/>
      <c r="F594" s="295"/>
      <c r="G594" s="295"/>
      <c r="H594" s="295"/>
      <c r="I594" s="295"/>
      <c r="J594" s="117"/>
      <c r="K594" s="117"/>
      <c r="L594" s="117"/>
      <c r="M594" s="117"/>
      <c r="N594" s="117"/>
      <c r="O594" s="117"/>
      <c r="P594" s="117"/>
      <c r="Q594" s="117"/>
      <c r="R594" s="117"/>
      <c r="S594" s="295"/>
      <c r="T594" s="295"/>
      <c r="U594" s="295"/>
      <c r="V594" s="117"/>
      <c r="W594" s="117"/>
      <c r="X594" s="117"/>
      <c r="Y594" s="295"/>
      <c r="Z594" s="295"/>
      <c r="AA594" s="295"/>
      <c r="AB594" s="295"/>
      <c r="AC594" s="295"/>
      <c r="AD594" s="295"/>
      <c r="AE594" s="295"/>
    </row>
    <row r="595" spans="1:31" x14ac:dyDescent="0.3">
      <c r="A595" s="295"/>
      <c r="B595" s="295"/>
      <c r="C595" s="295"/>
      <c r="D595" s="295"/>
      <c r="E595" s="295"/>
      <c r="F595" s="295"/>
      <c r="G595" s="295"/>
      <c r="H595" s="295"/>
      <c r="I595" s="295"/>
      <c r="J595" s="117"/>
      <c r="K595" s="117"/>
      <c r="L595" s="117"/>
      <c r="M595" s="117"/>
      <c r="N595" s="117"/>
      <c r="O595" s="117"/>
      <c r="P595" s="117"/>
      <c r="Q595" s="117"/>
      <c r="R595" s="117"/>
      <c r="S595" s="295"/>
      <c r="T595" s="295"/>
      <c r="U595" s="295"/>
      <c r="V595" s="117"/>
      <c r="W595" s="117"/>
      <c r="X595" s="117"/>
      <c r="Y595" s="295"/>
      <c r="Z595" s="295"/>
      <c r="AA595" s="295"/>
      <c r="AB595" s="295"/>
      <c r="AC595" s="295"/>
      <c r="AD595" s="295"/>
      <c r="AE595" s="295"/>
    </row>
    <row r="596" spans="1:31" x14ac:dyDescent="0.3">
      <c r="A596" s="295"/>
      <c r="B596" s="295"/>
      <c r="C596" s="295"/>
      <c r="D596" s="295"/>
      <c r="E596" s="295"/>
      <c r="F596" s="295"/>
      <c r="G596" s="295"/>
      <c r="H596" s="295"/>
      <c r="I596" s="295"/>
      <c r="J596" s="117"/>
      <c r="K596" s="117"/>
      <c r="L596" s="117"/>
      <c r="M596" s="117"/>
      <c r="N596" s="117"/>
      <c r="O596" s="117"/>
      <c r="P596" s="117"/>
      <c r="Q596" s="117"/>
      <c r="R596" s="117"/>
      <c r="S596" s="295"/>
      <c r="T596" s="295"/>
      <c r="U596" s="295"/>
      <c r="V596" s="117"/>
      <c r="W596" s="117"/>
      <c r="X596" s="117"/>
      <c r="Y596" s="295"/>
      <c r="Z596" s="295"/>
      <c r="AA596" s="295"/>
      <c r="AB596" s="295"/>
      <c r="AC596" s="295"/>
      <c r="AD596" s="295"/>
      <c r="AE596" s="295"/>
    </row>
    <row r="597" spans="1:31" x14ac:dyDescent="0.3">
      <c r="A597" s="295"/>
      <c r="B597" s="295"/>
      <c r="C597" s="295"/>
      <c r="D597" s="295"/>
      <c r="E597" s="295"/>
      <c r="F597" s="295"/>
      <c r="G597" s="295"/>
      <c r="H597" s="295"/>
      <c r="I597" s="295"/>
      <c r="J597" s="117"/>
      <c r="K597" s="117"/>
      <c r="L597" s="117"/>
      <c r="M597" s="117"/>
      <c r="N597" s="117"/>
      <c r="O597" s="117"/>
      <c r="P597" s="117"/>
      <c r="Q597" s="117"/>
      <c r="R597" s="117"/>
      <c r="S597" s="295"/>
      <c r="T597" s="295"/>
      <c r="U597" s="295"/>
      <c r="V597" s="117"/>
      <c r="W597" s="117"/>
      <c r="X597" s="117"/>
      <c r="Y597" s="295"/>
      <c r="Z597" s="295"/>
      <c r="AA597" s="295"/>
      <c r="AB597" s="295"/>
      <c r="AC597" s="295"/>
      <c r="AD597" s="295"/>
      <c r="AE597" s="295"/>
    </row>
    <row r="598" spans="1:31" x14ac:dyDescent="0.3">
      <c r="A598" s="295"/>
      <c r="B598" s="295"/>
      <c r="C598" s="295"/>
      <c r="D598" s="295"/>
      <c r="E598" s="295"/>
      <c r="F598" s="295"/>
      <c r="G598" s="295"/>
      <c r="H598" s="295"/>
      <c r="I598" s="295"/>
      <c r="J598" s="117"/>
      <c r="K598" s="117"/>
      <c r="L598" s="117"/>
      <c r="M598" s="117"/>
      <c r="N598" s="117"/>
      <c r="O598" s="117"/>
      <c r="P598" s="117"/>
      <c r="Q598" s="117"/>
      <c r="R598" s="117"/>
      <c r="S598" s="295"/>
      <c r="T598" s="295"/>
      <c r="U598" s="295"/>
      <c r="V598" s="117"/>
      <c r="W598" s="117"/>
      <c r="X598" s="117"/>
      <c r="Y598" s="295"/>
      <c r="Z598" s="295"/>
      <c r="AA598" s="295"/>
      <c r="AB598" s="295"/>
      <c r="AC598" s="295"/>
      <c r="AD598" s="295"/>
      <c r="AE598" s="295"/>
    </row>
    <row r="599" spans="1:31" x14ac:dyDescent="0.3">
      <c r="A599" s="295"/>
      <c r="B599" s="295"/>
      <c r="C599" s="295"/>
      <c r="D599" s="295"/>
      <c r="E599" s="295"/>
      <c r="F599" s="295"/>
      <c r="G599" s="295"/>
      <c r="H599" s="295"/>
      <c r="I599" s="295"/>
      <c r="J599" s="117"/>
      <c r="K599" s="117"/>
      <c r="L599" s="117"/>
      <c r="M599" s="117"/>
      <c r="N599" s="117"/>
      <c r="O599" s="117"/>
      <c r="P599" s="117"/>
      <c r="Q599" s="117"/>
      <c r="R599" s="117"/>
      <c r="S599" s="295"/>
      <c r="T599" s="295"/>
      <c r="U599" s="295"/>
      <c r="V599" s="117"/>
      <c r="W599" s="117"/>
      <c r="X599" s="117"/>
      <c r="Y599" s="295"/>
      <c r="Z599" s="295"/>
      <c r="AA599" s="295"/>
      <c r="AB599" s="295"/>
      <c r="AC599" s="295"/>
      <c r="AD599" s="295"/>
      <c r="AE599" s="295"/>
    </row>
    <row r="600" spans="1:31" x14ac:dyDescent="0.3">
      <c r="A600" s="295"/>
      <c r="B600" s="295"/>
      <c r="C600" s="295"/>
      <c r="D600" s="295"/>
      <c r="E600" s="295"/>
      <c r="F600" s="295"/>
      <c r="G600" s="295"/>
      <c r="H600" s="295"/>
      <c r="I600" s="295"/>
      <c r="J600" s="117"/>
      <c r="K600" s="117"/>
      <c r="L600" s="117"/>
      <c r="M600" s="117"/>
      <c r="N600" s="117"/>
      <c r="O600" s="117"/>
      <c r="P600" s="117"/>
      <c r="Q600" s="117"/>
      <c r="R600" s="117"/>
      <c r="S600" s="295"/>
      <c r="T600" s="295"/>
      <c r="U600" s="295"/>
      <c r="V600" s="117"/>
      <c r="W600" s="117"/>
      <c r="X600" s="117"/>
      <c r="Y600" s="295"/>
      <c r="Z600" s="295"/>
      <c r="AA600" s="295"/>
      <c r="AB600" s="295"/>
      <c r="AC600" s="295"/>
      <c r="AD600" s="295"/>
      <c r="AE600" s="295"/>
    </row>
    <row r="601" spans="1:31" x14ac:dyDescent="0.3">
      <c r="A601" s="295"/>
      <c r="B601" s="295"/>
      <c r="C601" s="295"/>
      <c r="D601" s="295"/>
      <c r="E601" s="295"/>
      <c r="F601" s="295"/>
      <c r="G601" s="295"/>
      <c r="H601" s="295"/>
      <c r="I601" s="295"/>
      <c r="J601" s="117"/>
      <c r="K601" s="117"/>
      <c r="L601" s="117"/>
      <c r="M601" s="117"/>
      <c r="N601" s="117"/>
      <c r="O601" s="117"/>
      <c r="P601" s="117"/>
      <c r="Q601" s="117"/>
      <c r="R601" s="117"/>
      <c r="S601" s="295"/>
      <c r="T601" s="295"/>
      <c r="U601" s="295"/>
      <c r="V601" s="117"/>
      <c r="W601" s="117"/>
      <c r="X601" s="117"/>
      <c r="Y601" s="295"/>
      <c r="Z601" s="295"/>
      <c r="AA601" s="295"/>
      <c r="AB601" s="295"/>
      <c r="AC601" s="295"/>
      <c r="AD601" s="295"/>
      <c r="AE601" s="295"/>
    </row>
    <row r="602" spans="1:31" x14ac:dyDescent="0.3">
      <c r="A602" s="295"/>
      <c r="B602" s="295"/>
      <c r="C602" s="295"/>
      <c r="D602" s="295"/>
      <c r="E602" s="295"/>
      <c r="F602" s="295"/>
      <c r="G602" s="295"/>
      <c r="H602" s="295"/>
      <c r="I602" s="295"/>
      <c r="J602" s="117"/>
      <c r="K602" s="117"/>
      <c r="L602" s="117"/>
      <c r="M602" s="117"/>
      <c r="N602" s="117"/>
      <c r="O602" s="117"/>
      <c r="P602" s="117"/>
      <c r="Q602" s="117"/>
      <c r="R602" s="117"/>
      <c r="S602" s="295"/>
      <c r="T602" s="295"/>
      <c r="U602" s="295"/>
      <c r="V602" s="117"/>
      <c r="W602" s="117"/>
      <c r="X602" s="117"/>
      <c r="Y602" s="295"/>
      <c r="Z602" s="295"/>
      <c r="AA602" s="295"/>
      <c r="AB602" s="295"/>
      <c r="AC602" s="295"/>
      <c r="AD602" s="295"/>
      <c r="AE602" s="295"/>
    </row>
    <row r="603" spans="1:31" x14ac:dyDescent="0.3">
      <c r="A603" s="295"/>
      <c r="B603" s="295"/>
      <c r="C603" s="295"/>
      <c r="D603" s="295"/>
      <c r="E603" s="295"/>
      <c r="F603" s="295"/>
      <c r="G603" s="295"/>
      <c r="H603" s="295"/>
      <c r="I603" s="295"/>
      <c r="J603" s="117"/>
      <c r="K603" s="117"/>
      <c r="L603" s="117"/>
      <c r="M603" s="117"/>
      <c r="N603" s="117"/>
      <c r="O603" s="117"/>
      <c r="P603" s="117"/>
      <c r="Q603" s="117"/>
      <c r="R603" s="117"/>
      <c r="S603" s="295"/>
      <c r="T603" s="295"/>
      <c r="U603" s="295"/>
      <c r="V603" s="117"/>
      <c r="W603" s="117"/>
      <c r="X603" s="117"/>
      <c r="Y603" s="295"/>
      <c r="Z603" s="295"/>
      <c r="AA603" s="295"/>
      <c r="AB603" s="295"/>
      <c r="AC603" s="295"/>
      <c r="AD603" s="295"/>
      <c r="AE603" s="295"/>
    </row>
    <row r="604" spans="1:31" x14ac:dyDescent="0.3">
      <c r="A604" s="295"/>
      <c r="B604" s="295"/>
      <c r="C604" s="295"/>
      <c r="D604" s="295"/>
      <c r="E604" s="295"/>
      <c r="F604" s="295"/>
      <c r="G604" s="295"/>
      <c r="H604" s="295"/>
      <c r="I604" s="295"/>
      <c r="J604" s="117"/>
      <c r="K604" s="117"/>
      <c r="L604" s="117"/>
      <c r="M604" s="117"/>
      <c r="N604" s="117"/>
      <c r="O604" s="117"/>
      <c r="P604" s="117"/>
      <c r="Q604" s="117"/>
      <c r="R604" s="117"/>
      <c r="S604" s="295"/>
      <c r="T604" s="295"/>
      <c r="U604" s="295"/>
      <c r="V604" s="117"/>
      <c r="W604" s="117"/>
      <c r="X604" s="117"/>
      <c r="Y604" s="295"/>
      <c r="Z604" s="295"/>
      <c r="AA604" s="295"/>
      <c r="AB604" s="295"/>
      <c r="AC604" s="295"/>
      <c r="AD604" s="295"/>
      <c r="AE604" s="295"/>
    </row>
    <row r="605" spans="1:31" x14ac:dyDescent="0.3">
      <c r="A605" s="295"/>
      <c r="B605" s="295"/>
      <c r="C605" s="295"/>
      <c r="D605" s="295"/>
      <c r="E605" s="295"/>
      <c r="F605" s="295"/>
      <c r="G605" s="295"/>
      <c r="H605" s="295"/>
      <c r="I605" s="295"/>
      <c r="J605" s="117"/>
      <c r="K605" s="117"/>
      <c r="L605" s="117"/>
      <c r="M605" s="117"/>
      <c r="N605" s="117"/>
      <c r="O605" s="117"/>
      <c r="P605" s="117"/>
      <c r="Q605" s="117"/>
      <c r="R605" s="117"/>
      <c r="S605" s="295"/>
      <c r="T605" s="295"/>
      <c r="U605" s="295"/>
      <c r="V605" s="117"/>
      <c r="W605" s="117"/>
      <c r="X605" s="117"/>
      <c r="Y605" s="295"/>
      <c r="Z605" s="295"/>
      <c r="AA605" s="295"/>
      <c r="AB605" s="295"/>
      <c r="AC605" s="295"/>
      <c r="AD605" s="295"/>
      <c r="AE605" s="295"/>
    </row>
    <row r="606" spans="1:31" x14ac:dyDescent="0.3">
      <c r="A606" s="295"/>
      <c r="B606" s="295"/>
      <c r="C606" s="295"/>
      <c r="D606" s="295"/>
      <c r="E606" s="295"/>
      <c r="F606" s="295"/>
      <c r="G606" s="295"/>
      <c r="H606" s="295"/>
      <c r="I606" s="295"/>
      <c r="J606" s="117"/>
      <c r="K606" s="117"/>
      <c r="L606" s="117"/>
      <c r="M606" s="117"/>
      <c r="N606" s="117"/>
      <c r="O606" s="117"/>
      <c r="P606" s="117"/>
      <c r="Q606" s="117"/>
      <c r="R606" s="117"/>
      <c r="S606" s="295"/>
      <c r="T606" s="295"/>
      <c r="U606" s="295"/>
      <c r="V606" s="117"/>
      <c r="W606" s="117"/>
      <c r="X606" s="117"/>
      <c r="Y606" s="295"/>
      <c r="Z606" s="295"/>
      <c r="AA606" s="295"/>
      <c r="AB606" s="295"/>
      <c r="AC606" s="295"/>
      <c r="AD606" s="295"/>
      <c r="AE606" s="295"/>
    </row>
    <row r="607" spans="1:31" x14ac:dyDescent="0.3">
      <c r="A607" s="295"/>
      <c r="B607" s="295"/>
      <c r="C607" s="295"/>
      <c r="D607" s="295"/>
      <c r="E607" s="295"/>
      <c r="F607" s="295"/>
      <c r="G607" s="295"/>
      <c r="H607" s="295"/>
      <c r="I607" s="295"/>
      <c r="J607" s="117"/>
      <c r="K607" s="117"/>
      <c r="L607" s="117"/>
      <c r="M607" s="117"/>
      <c r="N607" s="117"/>
      <c r="O607" s="117"/>
      <c r="P607" s="117"/>
      <c r="Q607" s="117"/>
      <c r="R607" s="117"/>
      <c r="S607" s="295"/>
      <c r="T607" s="295"/>
      <c r="U607" s="295"/>
      <c r="V607" s="117"/>
      <c r="W607" s="117"/>
      <c r="X607" s="117"/>
      <c r="Y607" s="295"/>
      <c r="Z607" s="295"/>
      <c r="AA607" s="295"/>
      <c r="AB607" s="295"/>
      <c r="AC607" s="295"/>
      <c r="AD607" s="295"/>
      <c r="AE607" s="295"/>
    </row>
    <row r="608" spans="1:31" x14ac:dyDescent="0.3">
      <c r="A608" s="295"/>
      <c r="B608" s="295"/>
      <c r="C608" s="295"/>
      <c r="D608" s="295"/>
      <c r="E608" s="295"/>
      <c r="F608" s="295"/>
      <c r="G608" s="295"/>
      <c r="H608" s="295"/>
      <c r="I608" s="295"/>
      <c r="J608" s="117"/>
      <c r="K608" s="117"/>
      <c r="L608" s="117"/>
      <c r="M608" s="117"/>
      <c r="N608" s="117"/>
      <c r="O608" s="117"/>
      <c r="P608" s="117"/>
      <c r="Q608" s="117"/>
      <c r="R608" s="117"/>
      <c r="S608" s="295"/>
      <c r="T608" s="295"/>
      <c r="U608" s="295"/>
      <c r="V608" s="117"/>
      <c r="W608" s="117"/>
      <c r="X608" s="117"/>
      <c r="Y608" s="295"/>
      <c r="Z608" s="295"/>
      <c r="AA608" s="295"/>
      <c r="AB608" s="295"/>
      <c r="AC608" s="295"/>
      <c r="AD608" s="295"/>
      <c r="AE608" s="295"/>
    </row>
    <row r="609" spans="1:31" x14ac:dyDescent="0.3">
      <c r="A609" s="295"/>
      <c r="B609" s="295"/>
      <c r="C609" s="295"/>
      <c r="D609" s="295"/>
      <c r="E609" s="295"/>
      <c r="F609" s="295"/>
      <c r="G609" s="295"/>
      <c r="H609" s="295"/>
      <c r="I609" s="295"/>
      <c r="J609" s="117"/>
      <c r="K609" s="117"/>
      <c r="L609" s="117"/>
      <c r="M609" s="117"/>
      <c r="N609" s="117"/>
      <c r="O609" s="117"/>
      <c r="P609" s="117"/>
      <c r="Q609" s="117"/>
      <c r="R609" s="117"/>
      <c r="S609" s="295"/>
      <c r="T609" s="295"/>
      <c r="U609" s="295"/>
      <c r="V609" s="117"/>
      <c r="W609" s="117"/>
      <c r="X609" s="117"/>
      <c r="Y609" s="295"/>
      <c r="Z609" s="295"/>
      <c r="AA609" s="295"/>
      <c r="AB609" s="295"/>
      <c r="AC609" s="295"/>
      <c r="AD609" s="295"/>
      <c r="AE609" s="295"/>
    </row>
    <row r="610" spans="1:31" x14ac:dyDescent="0.3">
      <c r="A610" s="295"/>
      <c r="B610" s="295"/>
      <c r="C610" s="295"/>
      <c r="D610" s="295"/>
      <c r="E610" s="295"/>
      <c r="F610" s="295"/>
      <c r="G610" s="295"/>
      <c r="H610" s="295"/>
      <c r="I610" s="295"/>
      <c r="J610" s="117"/>
      <c r="K610" s="117"/>
      <c r="L610" s="117"/>
      <c r="M610" s="117"/>
      <c r="N610" s="117"/>
      <c r="O610" s="117"/>
      <c r="P610" s="117"/>
      <c r="Q610" s="117"/>
      <c r="R610" s="117"/>
      <c r="S610" s="295"/>
      <c r="T610" s="295"/>
      <c r="U610" s="295"/>
      <c r="V610" s="117"/>
      <c r="W610" s="117"/>
      <c r="X610" s="117"/>
      <c r="Y610" s="295"/>
      <c r="Z610" s="295"/>
      <c r="AA610" s="295"/>
      <c r="AB610" s="295"/>
      <c r="AC610" s="295"/>
      <c r="AD610" s="295"/>
      <c r="AE610" s="295"/>
    </row>
    <row r="611" spans="1:31" x14ac:dyDescent="0.3">
      <c r="A611" s="295"/>
      <c r="B611" s="295"/>
      <c r="C611" s="295"/>
      <c r="D611" s="295"/>
      <c r="E611" s="295"/>
      <c r="F611" s="295"/>
      <c r="G611" s="295"/>
      <c r="H611" s="295"/>
      <c r="I611" s="295"/>
      <c r="J611" s="117"/>
      <c r="K611" s="117"/>
      <c r="L611" s="117"/>
      <c r="M611" s="117"/>
      <c r="N611" s="117"/>
      <c r="O611" s="117"/>
      <c r="P611" s="117"/>
      <c r="Q611" s="117"/>
      <c r="R611" s="117"/>
      <c r="S611" s="295"/>
      <c r="T611" s="295"/>
      <c r="U611" s="295"/>
      <c r="V611" s="117"/>
      <c r="W611" s="117"/>
      <c r="X611" s="117"/>
      <c r="Y611" s="295"/>
      <c r="Z611" s="295"/>
      <c r="AA611" s="295"/>
      <c r="AB611" s="295"/>
      <c r="AC611" s="295"/>
      <c r="AD611" s="295"/>
      <c r="AE611" s="295"/>
    </row>
    <row r="612" spans="1:31" x14ac:dyDescent="0.3">
      <c r="A612" s="295"/>
      <c r="B612" s="295"/>
      <c r="C612" s="295"/>
      <c r="D612" s="295"/>
      <c r="E612" s="295"/>
      <c r="F612" s="295"/>
      <c r="G612" s="295"/>
      <c r="H612" s="295"/>
      <c r="I612" s="295"/>
      <c r="J612" s="117"/>
      <c r="K612" s="117"/>
      <c r="L612" s="117"/>
      <c r="M612" s="117"/>
      <c r="N612" s="117"/>
      <c r="O612" s="117"/>
      <c r="P612" s="117"/>
      <c r="Q612" s="117"/>
      <c r="R612" s="117"/>
      <c r="S612" s="295"/>
      <c r="T612" s="295"/>
      <c r="U612" s="295"/>
      <c r="V612" s="117"/>
      <c r="W612" s="117"/>
      <c r="X612" s="117"/>
      <c r="Y612" s="295"/>
      <c r="Z612" s="295"/>
      <c r="AA612" s="295"/>
      <c r="AB612" s="295"/>
      <c r="AC612" s="295"/>
      <c r="AD612" s="295"/>
      <c r="AE612" s="295"/>
    </row>
    <row r="613" spans="1:31" x14ac:dyDescent="0.3">
      <c r="A613" s="295"/>
      <c r="B613" s="295"/>
      <c r="C613" s="295"/>
      <c r="D613" s="295"/>
      <c r="E613" s="295"/>
      <c r="F613" s="295"/>
      <c r="G613" s="295"/>
      <c r="H613" s="295"/>
      <c r="I613" s="295"/>
      <c r="J613" s="117"/>
      <c r="K613" s="117"/>
      <c r="L613" s="117"/>
      <c r="M613" s="117"/>
      <c r="N613" s="117"/>
      <c r="O613" s="117"/>
      <c r="P613" s="117"/>
      <c r="Q613" s="117"/>
      <c r="R613" s="117"/>
      <c r="S613" s="295"/>
      <c r="T613" s="295"/>
      <c r="U613" s="295"/>
      <c r="V613" s="117"/>
      <c r="W613" s="117"/>
      <c r="X613" s="117"/>
      <c r="Y613" s="295"/>
      <c r="Z613" s="295"/>
      <c r="AA613" s="295"/>
      <c r="AB613" s="295"/>
      <c r="AC613" s="295"/>
      <c r="AD613" s="295"/>
      <c r="AE613" s="295"/>
    </row>
    <row r="614" spans="1:31" x14ac:dyDescent="0.3">
      <c r="A614" s="295"/>
      <c r="B614" s="295"/>
      <c r="C614" s="295"/>
      <c r="D614" s="295"/>
      <c r="E614" s="295"/>
      <c r="F614" s="295"/>
      <c r="G614" s="295"/>
      <c r="H614" s="295"/>
      <c r="I614" s="295"/>
      <c r="J614" s="117"/>
      <c r="K614" s="117"/>
      <c r="L614" s="117"/>
      <c r="M614" s="117"/>
      <c r="N614" s="117"/>
      <c r="O614" s="117"/>
      <c r="P614" s="117"/>
      <c r="Q614" s="117"/>
      <c r="R614" s="117"/>
      <c r="S614" s="295"/>
      <c r="T614" s="295"/>
      <c r="U614" s="295"/>
      <c r="V614" s="117"/>
      <c r="W614" s="117"/>
      <c r="X614" s="117"/>
      <c r="Y614" s="295"/>
      <c r="Z614" s="295"/>
      <c r="AA614" s="295"/>
      <c r="AB614" s="295"/>
      <c r="AC614" s="295"/>
      <c r="AD614" s="295"/>
      <c r="AE614" s="295"/>
    </row>
    <row r="615" spans="1:31" x14ac:dyDescent="0.3">
      <c r="A615" s="295"/>
      <c r="B615" s="295"/>
      <c r="C615" s="295"/>
      <c r="D615" s="295"/>
      <c r="E615" s="295"/>
      <c r="F615" s="295"/>
      <c r="G615" s="295"/>
      <c r="H615" s="295"/>
      <c r="I615" s="295"/>
      <c r="J615" s="117"/>
      <c r="K615" s="117"/>
      <c r="L615" s="117"/>
      <c r="M615" s="117"/>
      <c r="N615" s="117"/>
      <c r="O615" s="117"/>
      <c r="P615" s="117"/>
      <c r="Q615" s="117"/>
      <c r="R615" s="117"/>
      <c r="S615" s="295"/>
      <c r="T615" s="295"/>
      <c r="U615" s="295"/>
      <c r="V615" s="117"/>
      <c r="W615" s="117"/>
      <c r="X615" s="117"/>
      <c r="Y615" s="295"/>
      <c r="Z615" s="295"/>
      <c r="AA615" s="295"/>
      <c r="AB615" s="295"/>
      <c r="AC615" s="295"/>
      <c r="AD615" s="295"/>
      <c r="AE615" s="295"/>
    </row>
    <row r="616" spans="1:31" x14ac:dyDescent="0.3">
      <c r="A616" s="295"/>
      <c r="B616" s="295"/>
      <c r="C616" s="295"/>
      <c r="D616" s="295"/>
      <c r="E616" s="295"/>
      <c r="F616" s="295"/>
      <c r="G616" s="295"/>
      <c r="H616" s="295"/>
      <c r="I616" s="295"/>
      <c r="J616" s="117"/>
      <c r="K616" s="117"/>
      <c r="L616" s="117"/>
      <c r="M616" s="117"/>
      <c r="N616" s="117"/>
      <c r="O616" s="117"/>
      <c r="P616" s="117"/>
      <c r="Q616" s="117"/>
      <c r="R616" s="117"/>
      <c r="S616" s="295"/>
      <c r="T616" s="295"/>
      <c r="U616" s="295"/>
      <c r="V616" s="117"/>
      <c r="W616" s="117"/>
      <c r="X616" s="117"/>
      <c r="Y616" s="295"/>
      <c r="Z616" s="295"/>
      <c r="AA616" s="295"/>
      <c r="AB616" s="295"/>
      <c r="AC616" s="295"/>
      <c r="AD616" s="295"/>
      <c r="AE616" s="295"/>
    </row>
    <row r="617" spans="1:31" x14ac:dyDescent="0.3">
      <c r="A617" s="295"/>
      <c r="B617" s="295"/>
      <c r="C617" s="295"/>
      <c r="D617" s="295"/>
      <c r="E617" s="295"/>
      <c r="F617" s="295"/>
      <c r="G617" s="295"/>
      <c r="H617" s="295"/>
      <c r="I617" s="295"/>
      <c r="J617" s="117"/>
      <c r="K617" s="117"/>
      <c r="L617" s="117"/>
      <c r="M617" s="117"/>
      <c r="N617" s="117"/>
      <c r="O617" s="117"/>
      <c r="P617" s="117"/>
      <c r="Q617" s="117"/>
      <c r="R617" s="117"/>
      <c r="S617" s="295"/>
      <c r="T617" s="295"/>
      <c r="U617" s="295"/>
      <c r="V617" s="117"/>
      <c r="W617" s="117"/>
      <c r="X617" s="117"/>
      <c r="Y617" s="295"/>
      <c r="Z617" s="295"/>
      <c r="AA617" s="295"/>
      <c r="AB617" s="295"/>
      <c r="AC617" s="295"/>
      <c r="AD617" s="295"/>
      <c r="AE617" s="295"/>
    </row>
    <row r="618" spans="1:31" x14ac:dyDescent="0.3">
      <c r="A618" s="295"/>
      <c r="B618" s="295"/>
      <c r="C618" s="295"/>
      <c r="D618" s="295"/>
      <c r="E618" s="295"/>
      <c r="F618" s="295"/>
      <c r="G618" s="295"/>
      <c r="H618" s="295"/>
      <c r="I618" s="295"/>
      <c r="J618" s="117"/>
      <c r="K618" s="117"/>
      <c r="L618" s="117"/>
      <c r="M618" s="117"/>
      <c r="N618" s="117"/>
      <c r="O618" s="117"/>
      <c r="P618" s="117"/>
      <c r="Q618" s="117"/>
      <c r="R618" s="117"/>
      <c r="S618" s="295"/>
      <c r="T618" s="295"/>
      <c r="U618" s="295"/>
      <c r="V618" s="117"/>
      <c r="W618" s="117"/>
      <c r="X618" s="117"/>
      <c r="Y618" s="295"/>
      <c r="Z618" s="295"/>
      <c r="AA618" s="295"/>
      <c r="AB618" s="295"/>
      <c r="AC618" s="295"/>
      <c r="AD618" s="295"/>
      <c r="AE618" s="295"/>
    </row>
    <row r="619" spans="1:31" x14ac:dyDescent="0.3">
      <c r="A619" s="295"/>
      <c r="B619" s="295"/>
      <c r="C619" s="295"/>
      <c r="D619" s="295"/>
      <c r="E619" s="295"/>
      <c r="F619" s="295"/>
      <c r="G619" s="295"/>
      <c r="H619" s="295"/>
      <c r="I619" s="295"/>
      <c r="J619" s="117"/>
      <c r="K619" s="117"/>
      <c r="L619" s="117"/>
      <c r="M619" s="117"/>
      <c r="N619" s="117"/>
      <c r="O619" s="117"/>
      <c r="P619" s="117"/>
      <c r="Q619" s="117"/>
      <c r="R619" s="117"/>
      <c r="S619" s="295"/>
      <c r="T619" s="295"/>
      <c r="U619" s="295"/>
      <c r="V619" s="117"/>
      <c r="W619" s="117"/>
      <c r="X619" s="117"/>
      <c r="Y619" s="295"/>
      <c r="Z619" s="295"/>
      <c r="AA619" s="295"/>
      <c r="AB619" s="295"/>
      <c r="AC619" s="295"/>
      <c r="AD619" s="295"/>
      <c r="AE619" s="295"/>
    </row>
    <row r="620" spans="1:31" x14ac:dyDescent="0.3">
      <c r="A620" s="295"/>
      <c r="B620" s="295"/>
      <c r="C620" s="295"/>
      <c r="D620" s="295"/>
      <c r="E620" s="295"/>
      <c r="F620" s="295"/>
      <c r="G620" s="295"/>
      <c r="H620" s="295"/>
      <c r="I620" s="295"/>
      <c r="J620" s="117"/>
      <c r="K620" s="117"/>
      <c r="L620" s="117"/>
      <c r="M620" s="117"/>
      <c r="N620" s="117"/>
      <c r="O620" s="117"/>
      <c r="P620" s="117"/>
      <c r="Q620" s="117"/>
      <c r="R620" s="117"/>
      <c r="S620" s="295"/>
      <c r="T620" s="295"/>
      <c r="U620" s="295"/>
      <c r="V620" s="117"/>
      <c r="W620" s="117"/>
      <c r="X620" s="117"/>
      <c r="Y620" s="295"/>
      <c r="Z620" s="295"/>
      <c r="AA620" s="295"/>
      <c r="AB620" s="295"/>
      <c r="AC620" s="295"/>
      <c r="AD620" s="295"/>
      <c r="AE620" s="295"/>
    </row>
    <row r="621" spans="1:31" x14ac:dyDescent="0.3">
      <c r="A621" s="295"/>
      <c r="B621" s="295"/>
      <c r="C621" s="295"/>
      <c r="D621" s="295"/>
      <c r="E621" s="295"/>
      <c r="F621" s="295"/>
      <c r="G621" s="295"/>
      <c r="H621" s="295"/>
      <c r="I621" s="295"/>
      <c r="J621" s="117"/>
      <c r="K621" s="117"/>
      <c r="L621" s="117"/>
      <c r="M621" s="117"/>
      <c r="N621" s="117"/>
      <c r="O621" s="117"/>
      <c r="P621" s="117"/>
      <c r="Q621" s="117"/>
      <c r="R621" s="117"/>
      <c r="S621" s="295"/>
      <c r="T621" s="295"/>
      <c r="U621" s="295"/>
      <c r="V621" s="117"/>
      <c r="W621" s="117"/>
      <c r="X621" s="117"/>
      <c r="Y621" s="295"/>
      <c r="Z621" s="295"/>
      <c r="AA621" s="295"/>
      <c r="AB621" s="295"/>
      <c r="AC621" s="295"/>
      <c r="AD621" s="295"/>
      <c r="AE621" s="295"/>
    </row>
    <row r="622" spans="1:31" x14ac:dyDescent="0.3">
      <c r="A622" s="295"/>
      <c r="B622" s="295"/>
      <c r="C622" s="295"/>
      <c r="D622" s="295"/>
      <c r="E622" s="295"/>
      <c r="F622" s="295"/>
      <c r="G622" s="295"/>
      <c r="H622" s="295"/>
      <c r="I622" s="295"/>
      <c r="J622" s="117"/>
      <c r="K622" s="117"/>
      <c r="L622" s="117"/>
      <c r="M622" s="117"/>
      <c r="N622" s="117"/>
      <c r="O622" s="117"/>
      <c r="P622" s="117"/>
      <c r="Q622" s="117"/>
      <c r="R622" s="117"/>
      <c r="S622" s="295"/>
      <c r="T622" s="295"/>
      <c r="U622" s="295"/>
      <c r="V622" s="117"/>
      <c r="W622" s="117"/>
      <c r="X622" s="117"/>
      <c r="Y622" s="295"/>
      <c r="Z622" s="295"/>
      <c r="AA622" s="295"/>
      <c r="AB622" s="295"/>
      <c r="AC622" s="295"/>
      <c r="AD622" s="295"/>
      <c r="AE622" s="295"/>
    </row>
    <row r="623" spans="1:31" x14ac:dyDescent="0.3">
      <c r="A623" s="295"/>
      <c r="B623" s="295"/>
      <c r="C623" s="295"/>
      <c r="D623" s="295"/>
      <c r="E623" s="295"/>
      <c r="F623" s="295"/>
      <c r="G623" s="295"/>
      <c r="H623" s="295"/>
      <c r="I623" s="295"/>
      <c r="J623" s="117"/>
      <c r="K623" s="117"/>
      <c r="L623" s="117"/>
      <c r="M623" s="117"/>
      <c r="N623" s="117"/>
      <c r="O623" s="117"/>
      <c r="P623" s="117"/>
      <c r="Q623" s="117"/>
      <c r="R623" s="117"/>
      <c r="S623" s="295"/>
      <c r="T623" s="295"/>
      <c r="U623" s="295"/>
      <c r="V623" s="117"/>
      <c r="W623" s="117"/>
      <c r="X623" s="117"/>
      <c r="Y623" s="295"/>
      <c r="Z623" s="295"/>
      <c r="AA623" s="295"/>
      <c r="AB623" s="295"/>
      <c r="AC623" s="295"/>
      <c r="AD623" s="295"/>
      <c r="AE623" s="295"/>
    </row>
    <row r="624" spans="1:31" x14ac:dyDescent="0.3">
      <c r="A624" s="295"/>
      <c r="B624" s="295"/>
      <c r="C624" s="295"/>
      <c r="D624" s="295"/>
      <c r="E624" s="295"/>
      <c r="F624" s="295"/>
      <c r="G624" s="295"/>
      <c r="H624" s="295"/>
      <c r="I624" s="295"/>
      <c r="J624" s="117"/>
      <c r="K624" s="117"/>
      <c r="L624" s="117"/>
      <c r="M624" s="117"/>
      <c r="N624" s="117"/>
      <c r="O624" s="117"/>
      <c r="P624" s="117"/>
      <c r="Q624" s="117"/>
      <c r="R624" s="117"/>
      <c r="S624" s="295"/>
      <c r="T624" s="295"/>
      <c r="U624" s="295"/>
      <c r="V624" s="117"/>
      <c r="W624" s="117"/>
      <c r="X624" s="117"/>
      <c r="Y624" s="295"/>
      <c r="Z624" s="295"/>
      <c r="AA624" s="295"/>
      <c r="AB624" s="295"/>
      <c r="AC624" s="295"/>
      <c r="AD624" s="295"/>
      <c r="AE624" s="295"/>
    </row>
    <row r="625" spans="1:31" x14ac:dyDescent="0.3">
      <c r="A625" s="295"/>
      <c r="B625" s="295"/>
      <c r="C625" s="295"/>
      <c r="D625" s="295"/>
      <c r="E625" s="295"/>
      <c r="F625" s="295"/>
      <c r="G625" s="295"/>
      <c r="H625" s="295"/>
      <c r="I625" s="295"/>
      <c r="J625" s="117"/>
      <c r="K625" s="117"/>
      <c r="L625" s="117"/>
      <c r="M625" s="117"/>
      <c r="N625" s="117"/>
      <c r="O625" s="117"/>
      <c r="P625" s="117"/>
      <c r="Q625" s="117"/>
      <c r="R625" s="117"/>
      <c r="S625" s="295"/>
      <c r="T625" s="295"/>
      <c r="U625" s="295"/>
      <c r="V625" s="117"/>
      <c r="W625" s="117"/>
      <c r="X625" s="117"/>
      <c r="Y625" s="295"/>
      <c r="Z625" s="295"/>
      <c r="AA625" s="295"/>
      <c r="AB625" s="295"/>
      <c r="AC625" s="295"/>
      <c r="AD625" s="295"/>
      <c r="AE625" s="295"/>
    </row>
    <row r="626" spans="1:31" x14ac:dyDescent="0.3">
      <c r="A626" s="295"/>
      <c r="B626" s="295"/>
      <c r="C626" s="295"/>
      <c r="D626" s="295"/>
      <c r="E626" s="295"/>
      <c r="F626" s="295"/>
      <c r="G626" s="295"/>
      <c r="H626" s="295"/>
      <c r="I626" s="295"/>
      <c r="J626" s="117"/>
      <c r="K626" s="117"/>
      <c r="L626" s="117"/>
      <c r="M626" s="117"/>
      <c r="N626" s="117"/>
      <c r="O626" s="117"/>
      <c r="P626" s="117"/>
      <c r="Q626" s="117"/>
      <c r="R626" s="117"/>
      <c r="S626" s="295"/>
      <c r="T626" s="295"/>
      <c r="U626" s="295"/>
      <c r="V626" s="117"/>
      <c r="W626" s="117"/>
      <c r="X626" s="117"/>
      <c r="Y626" s="295"/>
      <c r="Z626" s="295"/>
      <c r="AA626" s="295"/>
      <c r="AB626" s="295"/>
      <c r="AC626" s="295"/>
      <c r="AD626" s="295"/>
      <c r="AE626" s="295"/>
    </row>
    <row r="627" spans="1:31" x14ac:dyDescent="0.3">
      <c r="A627" s="295"/>
      <c r="B627" s="295"/>
      <c r="C627" s="295"/>
      <c r="D627" s="295"/>
      <c r="E627" s="295"/>
      <c r="F627" s="295"/>
      <c r="G627" s="295"/>
      <c r="H627" s="295"/>
      <c r="I627" s="295"/>
      <c r="J627" s="117"/>
      <c r="K627" s="117"/>
      <c r="L627" s="117"/>
      <c r="M627" s="117"/>
      <c r="N627" s="117"/>
      <c r="O627" s="117"/>
      <c r="P627" s="117"/>
      <c r="Q627" s="117"/>
      <c r="R627" s="117"/>
      <c r="S627" s="295"/>
      <c r="T627" s="295"/>
      <c r="U627" s="295"/>
      <c r="V627" s="117"/>
      <c r="W627" s="117"/>
      <c r="X627" s="117"/>
      <c r="Y627" s="295"/>
      <c r="Z627" s="295"/>
      <c r="AA627" s="295"/>
      <c r="AB627" s="295"/>
      <c r="AC627" s="295"/>
      <c r="AD627" s="295"/>
      <c r="AE627" s="295"/>
    </row>
    <row r="628" spans="1:31" x14ac:dyDescent="0.3">
      <c r="A628" s="295"/>
      <c r="B628" s="295"/>
      <c r="C628" s="295"/>
      <c r="D628" s="295"/>
      <c r="E628" s="295"/>
      <c r="F628" s="295"/>
      <c r="G628" s="295"/>
      <c r="H628" s="295"/>
      <c r="I628" s="295"/>
      <c r="J628" s="117"/>
      <c r="K628" s="117"/>
      <c r="L628" s="117"/>
      <c r="M628" s="117"/>
      <c r="N628" s="117"/>
      <c r="O628" s="117"/>
      <c r="P628" s="117"/>
      <c r="Q628" s="117"/>
      <c r="R628" s="117"/>
      <c r="S628" s="295"/>
      <c r="T628" s="295"/>
      <c r="U628" s="295"/>
      <c r="V628" s="117"/>
      <c r="W628" s="117"/>
      <c r="X628" s="117"/>
      <c r="Y628" s="295"/>
      <c r="Z628" s="295"/>
      <c r="AA628" s="295"/>
      <c r="AB628" s="295"/>
      <c r="AC628" s="295"/>
      <c r="AD628" s="295"/>
      <c r="AE628" s="295"/>
    </row>
    <row r="629" spans="1:31" x14ac:dyDescent="0.3">
      <c r="A629" s="295"/>
      <c r="B629" s="295"/>
      <c r="C629" s="295"/>
      <c r="D629" s="295"/>
      <c r="E629" s="295"/>
      <c r="F629" s="295"/>
      <c r="G629" s="295"/>
      <c r="H629" s="295"/>
      <c r="I629" s="295"/>
      <c r="J629" s="117"/>
      <c r="K629" s="117"/>
      <c r="L629" s="117"/>
      <c r="M629" s="117"/>
      <c r="N629" s="117"/>
      <c r="O629" s="117"/>
      <c r="P629" s="117"/>
      <c r="Q629" s="117"/>
      <c r="R629" s="117"/>
      <c r="S629" s="295"/>
      <c r="T629" s="295"/>
      <c r="U629" s="295"/>
      <c r="V629" s="117"/>
      <c r="W629" s="117"/>
      <c r="X629" s="117"/>
      <c r="Y629" s="295"/>
      <c r="Z629" s="295"/>
      <c r="AA629" s="295"/>
      <c r="AB629" s="295"/>
      <c r="AC629" s="295"/>
      <c r="AD629" s="295"/>
      <c r="AE629" s="295"/>
    </row>
    <row r="630" spans="1:31" x14ac:dyDescent="0.3">
      <c r="A630" s="295"/>
      <c r="B630" s="295"/>
      <c r="C630" s="295"/>
      <c r="D630" s="295"/>
      <c r="E630" s="295"/>
      <c r="F630" s="295"/>
      <c r="G630" s="295"/>
      <c r="H630" s="295"/>
      <c r="I630" s="295"/>
      <c r="J630" s="117"/>
      <c r="K630" s="117"/>
      <c r="L630" s="117"/>
      <c r="M630" s="117"/>
      <c r="N630" s="117"/>
      <c r="O630" s="117"/>
      <c r="P630" s="117"/>
      <c r="Q630" s="117"/>
      <c r="R630" s="117"/>
      <c r="S630" s="295"/>
      <c r="T630" s="295"/>
      <c r="U630" s="295"/>
      <c r="V630" s="117"/>
      <c r="W630" s="117"/>
      <c r="X630" s="117"/>
      <c r="Y630" s="295"/>
      <c r="Z630" s="295"/>
      <c r="AA630" s="295"/>
      <c r="AB630" s="295"/>
      <c r="AC630" s="295"/>
      <c r="AD630" s="295"/>
      <c r="AE630" s="295"/>
    </row>
    <row r="631" spans="1:31" x14ac:dyDescent="0.3">
      <c r="A631" s="295"/>
      <c r="B631" s="295"/>
      <c r="C631" s="295"/>
      <c r="D631" s="295"/>
      <c r="E631" s="295"/>
      <c r="F631" s="295"/>
      <c r="G631" s="295"/>
      <c r="H631" s="295"/>
      <c r="I631" s="295"/>
      <c r="J631" s="117"/>
      <c r="K631" s="117"/>
      <c r="L631" s="117"/>
      <c r="M631" s="117"/>
      <c r="N631" s="117"/>
      <c r="O631" s="117"/>
      <c r="P631" s="117"/>
      <c r="Q631" s="117"/>
      <c r="R631" s="117"/>
      <c r="S631" s="295"/>
      <c r="T631" s="295"/>
      <c r="U631" s="295"/>
      <c r="V631" s="117"/>
      <c r="W631" s="117"/>
      <c r="X631" s="117"/>
      <c r="Y631" s="295"/>
      <c r="Z631" s="295"/>
      <c r="AA631" s="295"/>
      <c r="AB631" s="295"/>
      <c r="AC631" s="295"/>
      <c r="AD631" s="295"/>
      <c r="AE631" s="295"/>
    </row>
    <row r="632" spans="1:31" x14ac:dyDescent="0.3">
      <c r="A632" s="295"/>
      <c r="B632" s="295"/>
      <c r="C632" s="295"/>
      <c r="D632" s="295"/>
      <c r="E632" s="295"/>
      <c r="F632" s="295"/>
      <c r="G632" s="295"/>
      <c r="H632" s="295"/>
      <c r="I632" s="295"/>
      <c r="J632" s="117"/>
      <c r="K632" s="117"/>
      <c r="L632" s="117"/>
      <c r="M632" s="117"/>
      <c r="N632" s="117"/>
      <c r="O632" s="117"/>
      <c r="P632" s="117"/>
      <c r="Q632" s="117"/>
      <c r="R632" s="117"/>
      <c r="S632" s="295"/>
      <c r="T632" s="295"/>
      <c r="U632" s="295"/>
      <c r="V632" s="117"/>
      <c r="W632" s="117"/>
      <c r="X632" s="117"/>
      <c r="Y632" s="295"/>
      <c r="Z632" s="295"/>
      <c r="AA632" s="295"/>
      <c r="AB632" s="295"/>
      <c r="AC632" s="295"/>
      <c r="AD632" s="295"/>
      <c r="AE632" s="295"/>
    </row>
    <row r="633" spans="1:31" x14ac:dyDescent="0.3">
      <c r="A633" s="295"/>
      <c r="B633" s="295"/>
      <c r="C633" s="295"/>
      <c r="D633" s="295"/>
      <c r="E633" s="295"/>
      <c r="F633" s="295"/>
      <c r="G633" s="295"/>
      <c r="H633" s="295"/>
      <c r="I633" s="295"/>
      <c r="J633" s="117"/>
      <c r="K633" s="117"/>
      <c r="L633" s="117"/>
      <c r="M633" s="117"/>
      <c r="N633" s="117"/>
      <c r="O633" s="117"/>
      <c r="P633" s="117"/>
      <c r="Q633" s="117"/>
      <c r="R633" s="117"/>
      <c r="S633" s="295"/>
      <c r="T633" s="295"/>
      <c r="U633" s="295"/>
      <c r="V633" s="117"/>
      <c r="W633" s="117"/>
      <c r="X633" s="117"/>
      <c r="Y633" s="295"/>
      <c r="Z633" s="295"/>
      <c r="AA633" s="295"/>
      <c r="AB633" s="295"/>
      <c r="AC633" s="295"/>
      <c r="AD633" s="295"/>
      <c r="AE633" s="295"/>
    </row>
    <row r="634" spans="1:31" x14ac:dyDescent="0.3">
      <c r="A634" s="295"/>
      <c r="B634" s="295"/>
      <c r="C634" s="295"/>
      <c r="D634" s="295"/>
      <c r="E634" s="295"/>
      <c r="F634" s="295"/>
      <c r="G634" s="295"/>
      <c r="H634" s="295"/>
      <c r="I634" s="295"/>
      <c r="J634" s="117"/>
      <c r="K634" s="117"/>
      <c r="L634" s="117"/>
      <c r="M634" s="117"/>
      <c r="N634" s="117"/>
      <c r="O634" s="117"/>
      <c r="P634" s="117"/>
      <c r="Q634" s="117"/>
      <c r="R634" s="117"/>
      <c r="S634" s="295"/>
      <c r="T634" s="295"/>
      <c r="U634" s="295"/>
      <c r="V634" s="117"/>
      <c r="W634" s="117"/>
      <c r="X634" s="117"/>
      <c r="Y634" s="295"/>
      <c r="Z634" s="295"/>
      <c r="AA634" s="295"/>
      <c r="AB634" s="295"/>
      <c r="AC634" s="295"/>
      <c r="AD634" s="295"/>
      <c r="AE634" s="295"/>
    </row>
    <row r="635" spans="1:31" x14ac:dyDescent="0.3">
      <c r="A635" s="295"/>
      <c r="B635" s="295"/>
      <c r="C635" s="295"/>
      <c r="D635" s="295"/>
      <c r="E635" s="295"/>
      <c r="F635" s="295"/>
      <c r="G635" s="295"/>
      <c r="H635" s="295"/>
      <c r="I635" s="295"/>
      <c r="J635" s="117"/>
      <c r="K635" s="117"/>
      <c r="L635" s="117"/>
      <c r="M635" s="117"/>
      <c r="N635" s="117"/>
      <c r="O635" s="117"/>
      <c r="P635" s="117"/>
      <c r="Q635" s="117"/>
      <c r="R635" s="117"/>
      <c r="S635" s="295"/>
      <c r="T635" s="295"/>
      <c r="U635" s="295"/>
      <c r="V635" s="117"/>
      <c r="W635" s="117"/>
      <c r="X635" s="117"/>
      <c r="Y635" s="295"/>
      <c r="Z635" s="295"/>
      <c r="AA635" s="295"/>
      <c r="AB635" s="295"/>
      <c r="AC635" s="295"/>
      <c r="AD635" s="295"/>
      <c r="AE635" s="295"/>
    </row>
    <row r="636" spans="1:31" x14ac:dyDescent="0.3">
      <c r="A636" s="295"/>
      <c r="B636" s="295"/>
      <c r="C636" s="295"/>
      <c r="D636" s="295"/>
      <c r="E636" s="295"/>
      <c r="F636" s="295"/>
      <c r="G636" s="295"/>
      <c r="H636" s="295"/>
      <c r="I636" s="295"/>
      <c r="J636" s="117"/>
      <c r="K636" s="117"/>
      <c r="L636" s="117"/>
      <c r="M636" s="117"/>
      <c r="N636" s="117"/>
      <c r="O636" s="117"/>
      <c r="P636" s="117"/>
      <c r="Q636" s="117"/>
      <c r="R636" s="117"/>
      <c r="S636" s="295"/>
      <c r="T636" s="295"/>
      <c r="U636" s="295"/>
      <c r="V636" s="117"/>
      <c r="W636" s="117"/>
      <c r="X636" s="117"/>
      <c r="Y636" s="295"/>
      <c r="Z636" s="295"/>
      <c r="AA636" s="295"/>
      <c r="AB636" s="295"/>
      <c r="AC636" s="295"/>
      <c r="AD636" s="295"/>
      <c r="AE636" s="295"/>
    </row>
    <row r="637" spans="1:31" x14ac:dyDescent="0.3">
      <c r="A637" s="295"/>
      <c r="B637" s="295"/>
      <c r="C637" s="295"/>
      <c r="D637" s="295"/>
      <c r="E637" s="295"/>
      <c r="F637" s="295"/>
      <c r="G637" s="295"/>
      <c r="H637" s="295"/>
      <c r="I637" s="295"/>
      <c r="J637" s="117"/>
      <c r="K637" s="117"/>
      <c r="L637" s="117"/>
      <c r="M637" s="117"/>
      <c r="N637" s="117"/>
      <c r="O637" s="117"/>
      <c r="P637" s="117"/>
      <c r="Q637" s="117"/>
      <c r="R637" s="117"/>
      <c r="S637" s="295"/>
      <c r="T637" s="295"/>
      <c r="U637" s="295"/>
      <c r="V637" s="117"/>
      <c r="W637" s="117"/>
      <c r="X637" s="117"/>
      <c r="Y637" s="295"/>
      <c r="Z637" s="295"/>
      <c r="AA637" s="295"/>
      <c r="AB637" s="295"/>
      <c r="AC637" s="295"/>
      <c r="AD637" s="295"/>
      <c r="AE637" s="295"/>
    </row>
    <row r="638" spans="1:31" x14ac:dyDescent="0.3">
      <c r="A638" s="295"/>
      <c r="B638" s="295"/>
      <c r="C638" s="295"/>
      <c r="D638" s="295"/>
      <c r="E638" s="295"/>
      <c r="F638" s="295"/>
      <c r="G638" s="295"/>
      <c r="H638" s="295"/>
      <c r="I638" s="295"/>
      <c r="J638" s="117"/>
      <c r="K638" s="117"/>
      <c r="L638" s="117"/>
      <c r="M638" s="117"/>
      <c r="N638" s="117"/>
      <c r="O638" s="117"/>
      <c r="P638" s="117"/>
      <c r="Q638" s="117"/>
      <c r="R638" s="117"/>
      <c r="S638" s="295"/>
      <c r="T638" s="295"/>
      <c r="U638" s="295"/>
      <c r="V638" s="117"/>
      <c r="W638" s="117"/>
      <c r="X638" s="117"/>
      <c r="Y638" s="295"/>
      <c r="Z638" s="295"/>
      <c r="AA638" s="295"/>
      <c r="AB638" s="295"/>
      <c r="AC638" s="295"/>
      <c r="AD638" s="295"/>
      <c r="AE638" s="295"/>
    </row>
    <row r="639" spans="1:31" x14ac:dyDescent="0.3">
      <c r="A639" s="295"/>
      <c r="B639" s="295"/>
      <c r="C639" s="295"/>
      <c r="D639" s="295"/>
      <c r="E639" s="295"/>
      <c r="F639" s="295"/>
      <c r="G639" s="295"/>
      <c r="H639" s="295"/>
      <c r="I639" s="295"/>
      <c r="J639" s="117"/>
      <c r="K639" s="117"/>
      <c r="L639" s="117"/>
      <c r="M639" s="117"/>
      <c r="N639" s="117"/>
      <c r="O639" s="117"/>
      <c r="P639" s="117"/>
      <c r="Q639" s="117"/>
      <c r="R639" s="117"/>
      <c r="S639" s="295"/>
      <c r="T639" s="295"/>
      <c r="U639" s="295"/>
      <c r="V639" s="117"/>
      <c r="W639" s="117"/>
      <c r="X639" s="117"/>
      <c r="Y639" s="295"/>
      <c r="Z639" s="295"/>
      <c r="AA639" s="295"/>
      <c r="AB639" s="295"/>
      <c r="AC639" s="295"/>
      <c r="AD639" s="295"/>
      <c r="AE639" s="295"/>
    </row>
    <row r="640" spans="1:31" x14ac:dyDescent="0.3">
      <c r="A640" s="295"/>
      <c r="B640" s="295"/>
      <c r="C640" s="295"/>
      <c r="D640" s="295"/>
      <c r="E640" s="295"/>
      <c r="F640" s="295"/>
      <c r="G640" s="295"/>
      <c r="H640" s="295"/>
      <c r="I640" s="295"/>
      <c r="J640" s="117"/>
      <c r="K640" s="117"/>
      <c r="L640" s="117"/>
      <c r="M640" s="117"/>
      <c r="N640" s="117"/>
      <c r="O640" s="117"/>
      <c r="P640" s="117"/>
      <c r="Q640" s="117"/>
      <c r="R640" s="117"/>
      <c r="S640" s="295"/>
      <c r="T640" s="295"/>
      <c r="U640" s="295"/>
      <c r="V640" s="117"/>
      <c r="W640" s="117"/>
      <c r="X640" s="117"/>
      <c r="Y640" s="295"/>
      <c r="Z640" s="295"/>
      <c r="AA640" s="295"/>
      <c r="AB640" s="295"/>
      <c r="AC640" s="295"/>
      <c r="AD640" s="295"/>
      <c r="AE640" s="295"/>
    </row>
    <row r="641" spans="1:31" x14ac:dyDescent="0.3">
      <c r="A641" s="295"/>
      <c r="B641" s="295"/>
      <c r="C641" s="295"/>
      <c r="D641" s="295"/>
      <c r="E641" s="295"/>
      <c r="F641" s="295"/>
      <c r="G641" s="295"/>
      <c r="H641" s="295"/>
      <c r="I641" s="295"/>
      <c r="J641" s="117"/>
      <c r="K641" s="117"/>
      <c r="L641" s="117"/>
      <c r="M641" s="117"/>
      <c r="N641" s="117"/>
      <c r="O641" s="117"/>
      <c r="P641" s="117"/>
      <c r="Q641" s="117"/>
      <c r="R641" s="117"/>
      <c r="S641" s="295"/>
      <c r="T641" s="295"/>
      <c r="U641" s="295"/>
      <c r="V641" s="117"/>
      <c r="W641" s="117"/>
      <c r="X641" s="117"/>
      <c r="Y641" s="295"/>
      <c r="Z641" s="295"/>
      <c r="AA641" s="295"/>
      <c r="AB641" s="295"/>
      <c r="AC641" s="295"/>
      <c r="AD641" s="295"/>
      <c r="AE641" s="295"/>
    </row>
    <row r="642" spans="1:31" x14ac:dyDescent="0.3">
      <c r="A642" s="295"/>
      <c r="B642" s="295"/>
      <c r="C642" s="295"/>
      <c r="D642" s="295"/>
      <c r="E642" s="295"/>
      <c r="F642" s="295"/>
      <c r="G642" s="295"/>
      <c r="H642" s="295"/>
      <c r="I642" s="295"/>
      <c r="J642" s="117"/>
      <c r="K642" s="117"/>
      <c r="L642" s="117"/>
      <c r="M642" s="117"/>
      <c r="N642" s="117"/>
      <c r="O642" s="117"/>
      <c r="P642" s="117"/>
      <c r="Q642" s="117"/>
      <c r="R642" s="117"/>
      <c r="S642" s="295"/>
      <c r="T642" s="295"/>
      <c r="U642" s="295"/>
      <c r="V642" s="117"/>
      <c r="W642" s="117"/>
      <c r="X642" s="117"/>
      <c r="Y642" s="295"/>
      <c r="Z642" s="295"/>
      <c r="AA642" s="295"/>
      <c r="AB642" s="295"/>
      <c r="AC642" s="295"/>
      <c r="AD642" s="295"/>
      <c r="AE642" s="295"/>
    </row>
    <row r="643" spans="1:31" x14ac:dyDescent="0.3">
      <c r="A643" s="295"/>
      <c r="B643" s="295"/>
      <c r="C643" s="295"/>
      <c r="D643" s="295"/>
      <c r="E643" s="295"/>
      <c r="F643" s="295"/>
      <c r="G643" s="295"/>
      <c r="H643" s="295"/>
      <c r="I643" s="295"/>
      <c r="J643" s="117"/>
      <c r="K643" s="117"/>
      <c r="L643" s="117"/>
      <c r="M643" s="117"/>
      <c r="N643" s="117"/>
      <c r="O643" s="117"/>
      <c r="P643" s="117"/>
      <c r="Q643" s="117"/>
      <c r="R643" s="117"/>
      <c r="S643" s="295"/>
      <c r="T643" s="295"/>
      <c r="U643" s="295"/>
      <c r="V643" s="117"/>
      <c r="W643" s="117"/>
      <c r="X643" s="117"/>
      <c r="Y643" s="295"/>
      <c r="Z643" s="295"/>
      <c r="AA643" s="295"/>
      <c r="AB643" s="295"/>
      <c r="AC643" s="295"/>
      <c r="AD643" s="295"/>
      <c r="AE643" s="295"/>
    </row>
    <row r="644" spans="1:31" x14ac:dyDescent="0.3">
      <c r="A644" s="295"/>
      <c r="B644" s="295"/>
      <c r="C644" s="295"/>
      <c r="D644" s="295"/>
      <c r="E644" s="295"/>
      <c r="F644" s="295"/>
      <c r="G644" s="295"/>
      <c r="H644" s="295"/>
      <c r="I644" s="295"/>
      <c r="J644" s="117"/>
      <c r="K644" s="117"/>
      <c r="L644" s="117"/>
      <c r="M644" s="117"/>
      <c r="N644" s="117"/>
      <c r="O644" s="117"/>
      <c r="P644" s="117"/>
      <c r="Q644" s="117"/>
      <c r="R644" s="117"/>
      <c r="S644" s="295"/>
      <c r="T644" s="295"/>
      <c r="U644" s="295"/>
      <c r="V644" s="117"/>
      <c r="W644" s="117"/>
      <c r="X644" s="117"/>
      <c r="Y644" s="295"/>
      <c r="Z644" s="295"/>
      <c r="AA644" s="295"/>
      <c r="AB644" s="295"/>
      <c r="AC644" s="295"/>
      <c r="AD644" s="295"/>
      <c r="AE644" s="295"/>
    </row>
    <row r="645" spans="1:31" x14ac:dyDescent="0.3">
      <c r="A645" s="295"/>
      <c r="B645" s="295"/>
      <c r="C645" s="295"/>
      <c r="D645" s="295"/>
      <c r="E645" s="295"/>
      <c r="F645" s="295"/>
      <c r="G645" s="295"/>
      <c r="H645" s="295"/>
      <c r="I645" s="295"/>
      <c r="J645" s="117"/>
      <c r="K645" s="117"/>
      <c r="L645" s="117"/>
      <c r="M645" s="117"/>
      <c r="N645" s="117"/>
      <c r="O645" s="117"/>
      <c r="P645" s="117"/>
      <c r="Q645" s="117"/>
      <c r="R645" s="117"/>
      <c r="S645" s="295"/>
      <c r="T645" s="295"/>
      <c r="U645" s="295"/>
      <c r="V645" s="117"/>
      <c r="W645" s="117"/>
      <c r="X645" s="117"/>
      <c r="Y645" s="295"/>
      <c r="Z645" s="295"/>
      <c r="AA645" s="295"/>
      <c r="AB645" s="295"/>
      <c r="AC645" s="295"/>
      <c r="AD645" s="295"/>
      <c r="AE645" s="295"/>
    </row>
    <row r="646" spans="1:31" x14ac:dyDescent="0.3">
      <c r="A646" s="295"/>
      <c r="B646" s="295"/>
      <c r="C646" s="295"/>
      <c r="D646" s="295"/>
      <c r="E646" s="295"/>
      <c r="F646" s="295"/>
      <c r="G646" s="295"/>
      <c r="H646" s="295"/>
      <c r="I646" s="295"/>
      <c r="J646" s="117"/>
      <c r="K646" s="117"/>
      <c r="L646" s="117"/>
      <c r="M646" s="117"/>
      <c r="N646" s="117"/>
      <c r="O646" s="117"/>
      <c r="P646" s="117"/>
      <c r="Q646" s="117"/>
      <c r="R646" s="117"/>
      <c r="S646" s="295"/>
      <c r="T646" s="295"/>
      <c r="U646" s="295"/>
      <c r="V646" s="117"/>
      <c r="W646" s="117"/>
      <c r="X646" s="117"/>
      <c r="Y646" s="295"/>
      <c r="Z646" s="295"/>
      <c r="AA646" s="295"/>
      <c r="AB646" s="295"/>
      <c r="AC646" s="295"/>
      <c r="AD646" s="295"/>
      <c r="AE646" s="295"/>
    </row>
    <row r="647" spans="1:31" x14ac:dyDescent="0.3">
      <c r="A647" s="295"/>
      <c r="B647" s="295"/>
      <c r="C647" s="295"/>
      <c r="D647" s="295"/>
      <c r="E647" s="295"/>
      <c r="F647" s="295"/>
      <c r="G647" s="295"/>
      <c r="H647" s="295"/>
      <c r="I647" s="295"/>
      <c r="J647" s="117"/>
      <c r="K647" s="117"/>
      <c r="L647" s="117"/>
      <c r="M647" s="117"/>
      <c r="N647" s="117"/>
      <c r="O647" s="117"/>
      <c r="P647" s="117"/>
      <c r="Q647" s="117"/>
      <c r="R647" s="117"/>
      <c r="S647" s="295"/>
      <c r="T647" s="295"/>
      <c r="U647" s="295"/>
      <c r="V647" s="117"/>
      <c r="W647" s="117"/>
      <c r="X647" s="117"/>
      <c r="Y647" s="295"/>
      <c r="Z647" s="295"/>
      <c r="AA647" s="295"/>
      <c r="AB647" s="295"/>
      <c r="AC647" s="295"/>
      <c r="AD647" s="295"/>
      <c r="AE647" s="295"/>
    </row>
    <row r="648" spans="1:31" x14ac:dyDescent="0.3">
      <c r="A648" s="295"/>
      <c r="B648" s="295"/>
      <c r="C648" s="295"/>
      <c r="D648" s="295"/>
      <c r="E648" s="295"/>
      <c r="F648" s="295"/>
      <c r="G648" s="295"/>
      <c r="H648" s="295"/>
      <c r="I648" s="295"/>
      <c r="J648" s="117"/>
      <c r="K648" s="117"/>
      <c r="L648" s="117"/>
      <c r="M648" s="117"/>
      <c r="N648" s="117"/>
      <c r="O648" s="117"/>
      <c r="P648" s="117"/>
      <c r="Q648" s="117"/>
      <c r="R648" s="117"/>
      <c r="S648" s="295"/>
      <c r="T648" s="295"/>
      <c r="U648" s="295"/>
      <c r="V648" s="117"/>
      <c r="W648" s="117"/>
      <c r="X648" s="117"/>
      <c r="Y648" s="295"/>
      <c r="Z648" s="295"/>
      <c r="AA648" s="295"/>
      <c r="AB648" s="295"/>
      <c r="AC648" s="295"/>
      <c r="AD648" s="295"/>
      <c r="AE648" s="295"/>
    </row>
    <row r="649" spans="1:31" x14ac:dyDescent="0.3">
      <c r="A649" s="295"/>
      <c r="B649" s="295"/>
      <c r="C649" s="295"/>
      <c r="D649" s="295"/>
      <c r="E649" s="295"/>
      <c r="F649" s="295"/>
      <c r="G649" s="295"/>
      <c r="H649" s="295"/>
      <c r="I649" s="295"/>
      <c r="J649" s="117"/>
      <c r="K649" s="117"/>
      <c r="L649" s="117"/>
      <c r="M649" s="117"/>
      <c r="N649" s="117"/>
      <c r="O649" s="117"/>
      <c r="P649" s="117"/>
      <c r="Q649" s="117"/>
      <c r="R649" s="117"/>
      <c r="S649" s="295"/>
      <c r="T649" s="295"/>
      <c r="U649" s="295"/>
      <c r="V649" s="117"/>
      <c r="W649" s="117"/>
      <c r="X649" s="117"/>
      <c r="Y649" s="295"/>
      <c r="Z649" s="295"/>
      <c r="AA649" s="295"/>
      <c r="AB649" s="295"/>
      <c r="AC649" s="295"/>
      <c r="AD649" s="295"/>
      <c r="AE649" s="295"/>
    </row>
    <row r="650" spans="1:31" x14ac:dyDescent="0.3">
      <c r="A650" s="295"/>
      <c r="B650" s="295"/>
      <c r="C650" s="295"/>
      <c r="D650" s="295"/>
      <c r="E650" s="295"/>
      <c r="F650" s="295"/>
      <c r="G650" s="295"/>
      <c r="H650" s="295"/>
      <c r="I650" s="295"/>
      <c r="J650" s="117"/>
      <c r="K650" s="117"/>
      <c r="L650" s="117"/>
      <c r="M650" s="117"/>
      <c r="N650" s="117"/>
      <c r="O650" s="117"/>
      <c r="P650" s="117"/>
      <c r="Q650" s="117"/>
      <c r="R650" s="117"/>
      <c r="S650" s="295"/>
      <c r="T650" s="295"/>
      <c r="U650" s="295"/>
      <c r="V650" s="117"/>
      <c r="W650" s="117"/>
      <c r="X650" s="117"/>
      <c r="Y650" s="295"/>
      <c r="Z650" s="295"/>
      <c r="AA650" s="295"/>
      <c r="AB650" s="295"/>
      <c r="AC650" s="295"/>
      <c r="AD650" s="295"/>
      <c r="AE650" s="295"/>
    </row>
    <row r="651" spans="1:31" x14ac:dyDescent="0.3">
      <c r="A651" s="295"/>
      <c r="B651" s="295"/>
      <c r="C651" s="295"/>
      <c r="D651" s="295"/>
      <c r="E651" s="295"/>
      <c r="F651" s="295"/>
      <c r="G651" s="295"/>
      <c r="H651" s="295"/>
      <c r="I651" s="295"/>
      <c r="J651" s="117"/>
      <c r="K651" s="117"/>
      <c r="L651" s="117"/>
      <c r="M651" s="117"/>
      <c r="N651" s="117"/>
      <c r="O651" s="117"/>
      <c r="P651" s="117"/>
      <c r="Q651" s="117"/>
      <c r="R651" s="117"/>
      <c r="S651" s="295"/>
      <c r="T651" s="295"/>
      <c r="U651" s="295"/>
      <c r="V651" s="117"/>
      <c r="W651" s="117"/>
      <c r="X651" s="117"/>
      <c r="Y651" s="295"/>
      <c r="Z651" s="295"/>
      <c r="AA651" s="295"/>
      <c r="AB651" s="295"/>
      <c r="AC651" s="295"/>
      <c r="AD651" s="295"/>
      <c r="AE651" s="295"/>
    </row>
    <row r="652" spans="1:31" x14ac:dyDescent="0.3">
      <c r="A652" s="295"/>
      <c r="B652" s="295"/>
      <c r="C652" s="295"/>
      <c r="D652" s="295"/>
      <c r="E652" s="295"/>
      <c r="F652" s="295"/>
      <c r="G652" s="295"/>
      <c r="H652" s="295"/>
      <c r="I652" s="295"/>
      <c r="J652" s="117"/>
      <c r="K652" s="117"/>
      <c r="L652" s="117"/>
      <c r="M652" s="117"/>
      <c r="N652" s="117"/>
      <c r="O652" s="117"/>
      <c r="P652" s="117"/>
      <c r="Q652" s="117"/>
      <c r="R652" s="117"/>
      <c r="S652" s="295"/>
      <c r="T652" s="295"/>
      <c r="U652" s="295"/>
      <c r="V652" s="117"/>
      <c r="W652" s="117"/>
      <c r="X652" s="117"/>
      <c r="Y652" s="295"/>
      <c r="Z652" s="295"/>
      <c r="AA652" s="295"/>
      <c r="AB652" s="295"/>
      <c r="AC652" s="295"/>
      <c r="AD652" s="295"/>
      <c r="AE652" s="295"/>
    </row>
    <row r="653" spans="1:31" x14ac:dyDescent="0.3">
      <c r="A653" s="295"/>
      <c r="B653" s="295"/>
      <c r="C653" s="295"/>
      <c r="D653" s="295"/>
      <c r="E653" s="295"/>
      <c r="F653" s="295"/>
      <c r="G653" s="295"/>
      <c r="H653" s="295"/>
      <c r="I653" s="295"/>
      <c r="J653" s="117"/>
      <c r="K653" s="117"/>
      <c r="L653" s="117"/>
      <c r="M653" s="117"/>
      <c r="N653" s="117"/>
      <c r="O653" s="117"/>
      <c r="P653" s="117"/>
      <c r="Q653" s="117"/>
      <c r="R653" s="117"/>
      <c r="S653" s="295"/>
      <c r="T653" s="295"/>
      <c r="U653" s="295"/>
      <c r="V653" s="117"/>
      <c r="W653" s="117"/>
      <c r="X653" s="117"/>
      <c r="Y653" s="295"/>
      <c r="Z653" s="295"/>
      <c r="AA653" s="295"/>
      <c r="AB653" s="295"/>
      <c r="AC653" s="295"/>
      <c r="AD653" s="295"/>
      <c r="AE653" s="295"/>
    </row>
    <row r="654" spans="1:31" x14ac:dyDescent="0.3">
      <c r="A654" s="295"/>
      <c r="B654" s="295"/>
      <c r="C654" s="295"/>
      <c r="D654" s="295"/>
      <c r="E654" s="295"/>
      <c r="F654" s="295"/>
      <c r="G654" s="295"/>
      <c r="H654" s="295"/>
      <c r="I654" s="295"/>
      <c r="J654" s="117"/>
      <c r="K654" s="117"/>
      <c r="L654" s="117"/>
      <c r="M654" s="117"/>
      <c r="N654" s="117"/>
      <c r="O654" s="117"/>
      <c r="P654" s="117"/>
      <c r="Q654" s="117"/>
      <c r="R654" s="117"/>
      <c r="S654" s="295"/>
      <c r="T654" s="295"/>
      <c r="U654" s="295"/>
      <c r="V654" s="117"/>
      <c r="W654" s="117"/>
      <c r="X654" s="117"/>
      <c r="Y654" s="295"/>
      <c r="Z654" s="295"/>
      <c r="AA654" s="295"/>
      <c r="AB654" s="295"/>
      <c r="AC654" s="295"/>
      <c r="AD654" s="295"/>
      <c r="AE654" s="295"/>
    </row>
    <row r="655" spans="1:31" x14ac:dyDescent="0.3">
      <c r="A655" s="295"/>
      <c r="B655" s="295"/>
      <c r="C655" s="295"/>
      <c r="D655" s="295"/>
      <c r="E655" s="295"/>
      <c r="F655" s="295"/>
      <c r="G655" s="295"/>
      <c r="H655" s="295"/>
      <c r="I655" s="295"/>
      <c r="J655" s="117"/>
      <c r="K655" s="117"/>
      <c r="L655" s="117"/>
      <c r="M655" s="117"/>
      <c r="N655" s="117"/>
      <c r="O655" s="117"/>
      <c r="P655" s="117"/>
      <c r="Q655" s="117"/>
      <c r="R655" s="117"/>
      <c r="S655" s="295"/>
      <c r="T655" s="295"/>
      <c r="U655" s="295"/>
      <c r="V655" s="117"/>
      <c r="W655" s="117"/>
      <c r="X655" s="117"/>
      <c r="Y655" s="295"/>
      <c r="Z655" s="295"/>
      <c r="AA655" s="295"/>
      <c r="AB655" s="295"/>
      <c r="AC655" s="295"/>
      <c r="AD655" s="295"/>
      <c r="AE655" s="295"/>
    </row>
    <row r="656" spans="1:31" x14ac:dyDescent="0.3">
      <c r="A656" s="295"/>
      <c r="B656" s="295"/>
      <c r="C656" s="295"/>
      <c r="D656" s="295"/>
      <c r="E656" s="295"/>
      <c r="F656" s="295"/>
      <c r="G656" s="295"/>
      <c r="H656" s="295"/>
      <c r="I656" s="295"/>
      <c r="J656" s="117"/>
      <c r="K656" s="117"/>
      <c r="L656" s="117"/>
      <c r="M656" s="117"/>
      <c r="N656" s="117"/>
      <c r="O656" s="117"/>
      <c r="P656" s="117"/>
      <c r="Q656" s="117"/>
      <c r="R656" s="117"/>
      <c r="S656" s="295"/>
      <c r="T656" s="295"/>
      <c r="U656" s="295"/>
      <c r="V656" s="117"/>
      <c r="W656" s="117"/>
      <c r="X656" s="117"/>
      <c r="Y656" s="295"/>
      <c r="Z656" s="295"/>
      <c r="AA656" s="295"/>
      <c r="AB656" s="295"/>
      <c r="AC656" s="295"/>
      <c r="AD656" s="295"/>
      <c r="AE656" s="295"/>
    </row>
    <row r="657" spans="1:31" x14ac:dyDescent="0.3">
      <c r="A657" s="295"/>
      <c r="B657" s="295"/>
      <c r="C657" s="295"/>
      <c r="D657" s="295"/>
      <c r="E657" s="295"/>
      <c r="F657" s="295"/>
      <c r="G657" s="295"/>
      <c r="H657" s="295"/>
      <c r="I657" s="295"/>
      <c r="J657" s="117"/>
      <c r="K657" s="117"/>
      <c r="L657" s="117"/>
      <c r="M657" s="117"/>
      <c r="N657" s="117"/>
      <c r="O657" s="117"/>
      <c r="P657" s="117"/>
      <c r="Q657" s="117"/>
      <c r="R657" s="117"/>
      <c r="S657" s="295"/>
      <c r="T657" s="295"/>
      <c r="U657" s="295"/>
      <c r="V657" s="117"/>
      <c r="W657" s="117"/>
      <c r="X657" s="117"/>
      <c r="Y657" s="295"/>
      <c r="Z657" s="295"/>
      <c r="AA657" s="295"/>
      <c r="AB657" s="295"/>
      <c r="AC657" s="295"/>
      <c r="AD657" s="295"/>
      <c r="AE657" s="295"/>
    </row>
    <row r="658" spans="1:31" x14ac:dyDescent="0.3">
      <c r="A658" s="295"/>
      <c r="B658" s="295"/>
      <c r="C658" s="295"/>
      <c r="D658" s="295"/>
      <c r="E658" s="295"/>
      <c r="F658" s="295"/>
      <c r="G658" s="295"/>
      <c r="H658" s="295"/>
      <c r="I658" s="295"/>
      <c r="J658" s="117"/>
      <c r="K658" s="117"/>
      <c r="L658" s="117"/>
      <c r="M658" s="117"/>
      <c r="N658" s="117"/>
      <c r="O658" s="117"/>
      <c r="P658" s="117"/>
      <c r="Q658" s="117"/>
      <c r="R658" s="117"/>
      <c r="S658" s="295"/>
      <c r="T658" s="295"/>
      <c r="U658" s="295"/>
      <c r="V658" s="117"/>
      <c r="W658" s="117"/>
      <c r="X658" s="117"/>
      <c r="Y658" s="295"/>
      <c r="Z658" s="295"/>
      <c r="AA658" s="295"/>
      <c r="AB658" s="295"/>
      <c r="AC658" s="295"/>
      <c r="AD658" s="295"/>
      <c r="AE658" s="295"/>
    </row>
    <row r="659" spans="1:31" x14ac:dyDescent="0.3">
      <c r="A659" s="295"/>
      <c r="B659" s="295"/>
      <c r="C659" s="295"/>
      <c r="D659" s="295"/>
      <c r="E659" s="295"/>
      <c r="F659" s="295"/>
      <c r="G659" s="295"/>
      <c r="H659" s="295"/>
      <c r="I659" s="295"/>
      <c r="J659" s="117"/>
      <c r="K659" s="117"/>
      <c r="L659" s="117"/>
      <c r="M659" s="117"/>
      <c r="N659" s="117"/>
      <c r="O659" s="117"/>
      <c r="P659" s="117"/>
      <c r="Q659" s="117"/>
      <c r="R659" s="117"/>
      <c r="S659" s="295"/>
      <c r="T659" s="295"/>
      <c r="U659" s="295"/>
      <c r="V659" s="117"/>
      <c r="W659" s="117"/>
      <c r="X659" s="117"/>
      <c r="Y659" s="295"/>
      <c r="Z659" s="295"/>
      <c r="AA659" s="295"/>
      <c r="AB659" s="295"/>
      <c r="AC659" s="295"/>
      <c r="AD659" s="295"/>
      <c r="AE659" s="295"/>
    </row>
    <row r="660" spans="1:31" x14ac:dyDescent="0.3">
      <c r="A660" s="295"/>
      <c r="B660" s="295"/>
      <c r="C660" s="295"/>
      <c r="D660" s="295"/>
      <c r="E660" s="295"/>
      <c r="F660" s="295"/>
      <c r="G660" s="295"/>
      <c r="H660" s="295"/>
      <c r="I660" s="295"/>
      <c r="J660" s="117"/>
      <c r="K660" s="117"/>
      <c r="L660" s="117"/>
      <c r="M660" s="117"/>
      <c r="N660" s="117"/>
      <c r="O660" s="117"/>
      <c r="P660" s="117"/>
      <c r="Q660" s="117"/>
      <c r="R660" s="117"/>
      <c r="S660" s="295"/>
      <c r="T660" s="295"/>
      <c r="U660" s="295"/>
      <c r="V660" s="117"/>
      <c r="W660" s="117"/>
      <c r="X660" s="117"/>
      <c r="Y660" s="295"/>
      <c r="Z660" s="295"/>
      <c r="AA660" s="295"/>
      <c r="AB660" s="295"/>
      <c r="AC660" s="295"/>
      <c r="AD660" s="295"/>
      <c r="AE660" s="295"/>
    </row>
    <row r="661" spans="1:31" x14ac:dyDescent="0.3">
      <c r="A661" s="295"/>
      <c r="B661" s="295"/>
      <c r="C661" s="295"/>
      <c r="D661" s="295"/>
      <c r="E661" s="295"/>
      <c r="F661" s="295"/>
      <c r="G661" s="295"/>
      <c r="H661" s="295"/>
      <c r="I661" s="295"/>
      <c r="J661" s="117"/>
      <c r="K661" s="117"/>
      <c r="L661" s="117"/>
      <c r="M661" s="117"/>
      <c r="N661" s="117"/>
      <c r="O661" s="117"/>
      <c r="P661" s="117"/>
      <c r="Q661" s="117"/>
      <c r="R661" s="117"/>
      <c r="S661" s="295"/>
      <c r="T661" s="295"/>
      <c r="U661" s="295"/>
      <c r="V661" s="117"/>
      <c r="W661" s="117"/>
      <c r="X661" s="117"/>
      <c r="Y661" s="295"/>
      <c r="Z661" s="295"/>
      <c r="AA661" s="295"/>
      <c r="AB661" s="295"/>
      <c r="AC661" s="295"/>
      <c r="AD661" s="295"/>
      <c r="AE661" s="295"/>
    </row>
    <row r="662" spans="1:31" x14ac:dyDescent="0.3">
      <c r="A662" s="295"/>
      <c r="B662" s="295"/>
      <c r="C662" s="295"/>
      <c r="D662" s="295"/>
      <c r="E662" s="295"/>
      <c r="F662" s="295"/>
      <c r="G662" s="295"/>
      <c r="H662" s="295"/>
      <c r="I662" s="295"/>
      <c r="J662" s="117"/>
      <c r="K662" s="117"/>
      <c r="L662" s="117"/>
      <c r="M662" s="117"/>
      <c r="N662" s="117"/>
      <c r="O662" s="117"/>
      <c r="P662" s="117"/>
      <c r="Q662" s="117"/>
      <c r="R662" s="117"/>
      <c r="S662" s="295"/>
      <c r="T662" s="295"/>
      <c r="U662" s="295"/>
      <c r="V662" s="117"/>
      <c r="W662" s="117"/>
      <c r="X662" s="117"/>
      <c r="Y662" s="295"/>
      <c r="Z662" s="295"/>
      <c r="AA662" s="295"/>
      <c r="AB662" s="295"/>
      <c r="AC662" s="295"/>
      <c r="AD662" s="295"/>
      <c r="AE662" s="295"/>
    </row>
    <row r="663" spans="1:31" x14ac:dyDescent="0.3">
      <c r="A663" s="295"/>
      <c r="B663" s="295"/>
      <c r="C663" s="295"/>
      <c r="D663" s="295"/>
      <c r="E663" s="295"/>
      <c r="F663" s="295"/>
      <c r="G663" s="295"/>
      <c r="H663" s="295"/>
      <c r="I663" s="295"/>
      <c r="J663" s="117"/>
      <c r="K663" s="117"/>
      <c r="L663" s="117"/>
      <c r="M663" s="117"/>
      <c r="N663" s="117"/>
      <c r="O663" s="117"/>
      <c r="P663" s="117"/>
      <c r="Q663" s="117"/>
      <c r="R663" s="117"/>
      <c r="S663" s="295"/>
      <c r="T663" s="295"/>
      <c r="U663" s="295"/>
      <c r="V663" s="117"/>
      <c r="W663" s="117"/>
      <c r="X663" s="117"/>
      <c r="Y663" s="295"/>
      <c r="Z663" s="295"/>
      <c r="AA663" s="295"/>
      <c r="AB663" s="295"/>
      <c r="AC663" s="295"/>
      <c r="AD663" s="295"/>
      <c r="AE663" s="295"/>
    </row>
    <row r="664" spans="1:31" x14ac:dyDescent="0.3">
      <c r="A664" s="295"/>
      <c r="B664" s="295"/>
      <c r="C664" s="295"/>
      <c r="D664" s="295"/>
      <c r="E664" s="295"/>
      <c r="F664" s="295"/>
      <c r="G664" s="295"/>
      <c r="H664" s="295"/>
      <c r="I664" s="295"/>
      <c r="J664" s="117"/>
      <c r="K664" s="117"/>
      <c r="L664" s="117"/>
      <c r="M664" s="117"/>
      <c r="N664" s="117"/>
      <c r="O664" s="117"/>
      <c r="P664" s="117"/>
      <c r="Q664" s="117"/>
      <c r="R664" s="117"/>
      <c r="S664" s="295"/>
      <c r="T664" s="295"/>
      <c r="U664" s="295"/>
      <c r="V664" s="117"/>
      <c r="W664" s="117"/>
      <c r="X664" s="117"/>
      <c r="Y664" s="295"/>
      <c r="Z664" s="295"/>
      <c r="AA664" s="295"/>
      <c r="AB664" s="295"/>
      <c r="AC664" s="295"/>
      <c r="AD664" s="295"/>
      <c r="AE664" s="295"/>
    </row>
    <row r="665" spans="1:31" x14ac:dyDescent="0.3">
      <c r="A665" s="295"/>
      <c r="B665" s="295"/>
      <c r="C665" s="295"/>
      <c r="D665" s="295"/>
      <c r="E665" s="295"/>
      <c r="F665" s="295"/>
      <c r="G665" s="295"/>
      <c r="H665" s="295"/>
      <c r="I665" s="295"/>
      <c r="J665" s="117"/>
      <c r="K665" s="117"/>
      <c r="L665" s="117"/>
      <c r="M665" s="117"/>
      <c r="N665" s="117"/>
      <c r="O665" s="117"/>
      <c r="P665" s="117"/>
      <c r="Q665" s="117"/>
      <c r="R665" s="117"/>
      <c r="S665" s="295"/>
      <c r="T665" s="295"/>
      <c r="U665" s="295"/>
      <c r="V665" s="117"/>
      <c r="W665" s="117"/>
      <c r="X665" s="117"/>
      <c r="Y665" s="295"/>
      <c r="Z665" s="295"/>
      <c r="AA665" s="295"/>
      <c r="AB665" s="295"/>
      <c r="AC665" s="295"/>
      <c r="AD665" s="295"/>
      <c r="AE665" s="295"/>
    </row>
    <row r="666" spans="1:31" x14ac:dyDescent="0.3">
      <c r="A666" s="295"/>
      <c r="B666" s="295"/>
      <c r="C666" s="295"/>
      <c r="D666" s="295"/>
      <c r="E666" s="295"/>
      <c r="F666" s="295"/>
      <c r="G666" s="295"/>
      <c r="H666" s="295"/>
      <c r="I666" s="295"/>
      <c r="J666" s="117"/>
      <c r="K666" s="117"/>
      <c r="L666" s="117"/>
      <c r="M666" s="117"/>
      <c r="N666" s="117"/>
      <c r="O666" s="117"/>
      <c r="P666" s="117"/>
      <c r="Q666" s="117"/>
      <c r="R666" s="117"/>
      <c r="S666" s="295"/>
      <c r="T666" s="295"/>
      <c r="U666" s="295"/>
      <c r="V666" s="117"/>
      <c r="W666" s="117"/>
      <c r="X666" s="117"/>
      <c r="Y666" s="295"/>
      <c r="Z666" s="295"/>
      <c r="AA666" s="295"/>
      <c r="AB666" s="295"/>
      <c r="AC666" s="295"/>
      <c r="AD666" s="295"/>
      <c r="AE666" s="295"/>
    </row>
    <row r="667" spans="1:31" x14ac:dyDescent="0.3">
      <c r="A667" s="295"/>
      <c r="B667" s="295"/>
      <c r="C667" s="295"/>
      <c r="D667" s="295"/>
      <c r="E667" s="295"/>
      <c r="F667" s="295"/>
      <c r="G667" s="295"/>
      <c r="H667" s="295"/>
      <c r="I667" s="295"/>
      <c r="J667" s="117"/>
      <c r="K667" s="117"/>
      <c r="L667" s="117"/>
      <c r="M667" s="117"/>
      <c r="N667" s="117"/>
      <c r="O667" s="117"/>
      <c r="P667" s="117"/>
      <c r="Q667" s="117"/>
      <c r="R667" s="117"/>
      <c r="S667" s="295"/>
      <c r="T667" s="295"/>
      <c r="U667" s="295"/>
      <c r="V667" s="117"/>
      <c r="W667" s="117"/>
      <c r="X667" s="117"/>
      <c r="Y667" s="295"/>
      <c r="Z667" s="295"/>
      <c r="AA667" s="295"/>
      <c r="AB667" s="295"/>
      <c r="AC667" s="295"/>
      <c r="AD667" s="295"/>
      <c r="AE667" s="295"/>
    </row>
    <row r="668" spans="1:31" x14ac:dyDescent="0.3">
      <c r="A668" s="295"/>
      <c r="B668" s="295"/>
      <c r="C668" s="295"/>
      <c r="D668" s="295"/>
      <c r="E668" s="295"/>
      <c r="F668" s="295"/>
      <c r="G668" s="295"/>
      <c r="H668" s="295"/>
      <c r="I668" s="295"/>
      <c r="J668" s="117"/>
      <c r="K668" s="117"/>
      <c r="L668" s="117"/>
      <c r="M668" s="117"/>
      <c r="N668" s="117"/>
      <c r="O668" s="117"/>
      <c r="P668" s="117"/>
      <c r="Q668" s="117"/>
      <c r="R668" s="117"/>
      <c r="S668" s="295"/>
      <c r="T668" s="295"/>
      <c r="U668" s="295"/>
      <c r="V668" s="117"/>
      <c r="W668" s="117"/>
      <c r="X668" s="117"/>
      <c r="Y668" s="295"/>
      <c r="Z668" s="295"/>
      <c r="AA668" s="295"/>
      <c r="AB668" s="295"/>
      <c r="AC668" s="295"/>
      <c r="AD668" s="295"/>
      <c r="AE668" s="295"/>
    </row>
    <row r="669" spans="1:31" x14ac:dyDescent="0.3">
      <c r="A669" s="295"/>
      <c r="B669" s="295"/>
      <c r="C669" s="295"/>
      <c r="D669" s="295"/>
      <c r="E669" s="295"/>
      <c r="F669" s="295"/>
      <c r="G669" s="295"/>
      <c r="H669" s="295"/>
      <c r="I669" s="295"/>
      <c r="J669" s="117"/>
      <c r="K669" s="117"/>
      <c r="L669" s="117"/>
      <c r="M669" s="117"/>
      <c r="N669" s="117"/>
      <c r="O669" s="117"/>
      <c r="P669" s="117"/>
      <c r="Q669" s="117"/>
      <c r="R669" s="117"/>
      <c r="S669" s="295"/>
      <c r="T669" s="295"/>
      <c r="U669" s="295"/>
      <c r="V669" s="117"/>
      <c r="W669" s="117"/>
      <c r="X669" s="117"/>
      <c r="Y669" s="295"/>
      <c r="Z669" s="295"/>
      <c r="AA669" s="295"/>
      <c r="AB669" s="295"/>
      <c r="AC669" s="295"/>
      <c r="AD669" s="295"/>
      <c r="AE669" s="295"/>
    </row>
    <row r="670" spans="1:31" x14ac:dyDescent="0.3">
      <c r="A670" s="295"/>
      <c r="B670" s="295"/>
      <c r="C670" s="295"/>
      <c r="D670" s="295"/>
      <c r="E670" s="295"/>
      <c r="F670" s="295"/>
      <c r="G670" s="295"/>
      <c r="H670" s="295"/>
      <c r="I670" s="295"/>
      <c r="J670" s="117"/>
      <c r="K670" s="117"/>
      <c r="L670" s="117"/>
      <c r="M670" s="117"/>
      <c r="N670" s="117"/>
      <c r="O670" s="117"/>
      <c r="P670" s="117"/>
      <c r="Q670" s="117"/>
      <c r="R670" s="117"/>
      <c r="S670" s="295"/>
      <c r="T670" s="295"/>
      <c r="U670" s="295"/>
      <c r="V670" s="117"/>
      <c r="W670" s="117"/>
      <c r="X670" s="117"/>
      <c r="Y670" s="295"/>
      <c r="Z670" s="295"/>
      <c r="AA670" s="295"/>
      <c r="AB670" s="295"/>
      <c r="AC670" s="295"/>
      <c r="AD670" s="295"/>
      <c r="AE670" s="295"/>
    </row>
    <row r="671" spans="1:31" x14ac:dyDescent="0.3">
      <c r="A671" s="295"/>
      <c r="B671" s="295"/>
      <c r="C671" s="295"/>
      <c r="D671" s="295"/>
      <c r="E671" s="295"/>
      <c r="F671" s="295"/>
      <c r="G671" s="295"/>
      <c r="H671" s="295"/>
      <c r="I671" s="295"/>
      <c r="J671" s="117"/>
      <c r="K671" s="117"/>
      <c r="L671" s="117"/>
      <c r="M671" s="117"/>
      <c r="N671" s="117"/>
      <c r="O671" s="117"/>
      <c r="P671" s="117"/>
      <c r="Q671" s="117"/>
      <c r="R671" s="117"/>
      <c r="S671" s="295"/>
      <c r="T671" s="295"/>
      <c r="U671" s="295"/>
      <c r="V671" s="117"/>
      <c r="W671" s="117"/>
      <c r="X671" s="117"/>
      <c r="Y671" s="295"/>
      <c r="Z671" s="295"/>
      <c r="AA671" s="295"/>
      <c r="AB671" s="295"/>
      <c r="AC671" s="295"/>
      <c r="AD671" s="295"/>
      <c r="AE671" s="295"/>
    </row>
    <row r="672" spans="1:31" x14ac:dyDescent="0.3">
      <c r="A672" s="295"/>
      <c r="B672" s="295"/>
      <c r="C672" s="295"/>
      <c r="D672" s="295"/>
      <c r="E672" s="295"/>
      <c r="F672" s="295"/>
      <c r="G672" s="295"/>
      <c r="H672" s="295"/>
      <c r="I672" s="295"/>
      <c r="J672" s="117"/>
      <c r="K672" s="117"/>
      <c r="L672" s="117"/>
      <c r="M672" s="117"/>
      <c r="N672" s="117"/>
      <c r="O672" s="117"/>
      <c r="P672" s="117"/>
      <c r="Q672" s="117"/>
      <c r="R672" s="117"/>
      <c r="S672" s="295"/>
      <c r="T672" s="295"/>
      <c r="U672" s="295"/>
      <c r="V672" s="117"/>
      <c r="W672" s="117"/>
      <c r="X672" s="117"/>
      <c r="Y672" s="295"/>
      <c r="Z672" s="295"/>
      <c r="AA672" s="295"/>
      <c r="AB672" s="295"/>
      <c r="AC672" s="295"/>
      <c r="AD672" s="295"/>
      <c r="AE672" s="295"/>
    </row>
    <row r="673" spans="1:31" x14ac:dyDescent="0.3">
      <c r="A673" s="295"/>
      <c r="B673" s="295"/>
      <c r="C673" s="295"/>
      <c r="D673" s="295"/>
      <c r="E673" s="295"/>
      <c r="F673" s="295"/>
      <c r="G673" s="295"/>
      <c r="H673" s="295"/>
      <c r="I673" s="295"/>
      <c r="J673" s="117"/>
      <c r="K673" s="117"/>
      <c r="L673" s="117"/>
      <c r="M673" s="117"/>
      <c r="N673" s="117"/>
      <c r="O673" s="117"/>
      <c r="P673" s="117"/>
      <c r="Q673" s="117"/>
      <c r="R673" s="117"/>
      <c r="S673" s="295"/>
      <c r="T673" s="295"/>
      <c r="U673" s="295"/>
      <c r="V673" s="117"/>
      <c r="W673" s="117"/>
      <c r="X673" s="117"/>
      <c r="Y673" s="295"/>
      <c r="Z673" s="295"/>
      <c r="AA673" s="295"/>
      <c r="AB673" s="295"/>
      <c r="AC673" s="295"/>
      <c r="AD673" s="295"/>
      <c r="AE673" s="295"/>
    </row>
    <row r="674" spans="1:31" x14ac:dyDescent="0.3">
      <c r="A674" s="295"/>
      <c r="B674" s="295"/>
      <c r="C674" s="295"/>
      <c r="D674" s="295"/>
      <c r="E674" s="295"/>
      <c r="F674" s="295"/>
      <c r="G674" s="295"/>
      <c r="H674" s="295"/>
      <c r="I674" s="295"/>
      <c r="J674" s="117"/>
      <c r="K674" s="117"/>
      <c r="L674" s="117"/>
      <c r="M674" s="117"/>
      <c r="N674" s="117"/>
      <c r="O674" s="117"/>
      <c r="P674" s="117"/>
      <c r="Q674" s="117"/>
      <c r="R674" s="117"/>
      <c r="S674" s="295"/>
      <c r="T674" s="295"/>
      <c r="U674" s="295"/>
      <c r="V674" s="117"/>
      <c r="W674" s="117"/>
      <c r="X674" s="117"/>
      <c r="Y674" s="295"/>
      <c r="Z674" s="295"/>
      <c r="AA674" s="295"/>
      <c r="AB674" s="295"/>
      <c r="AC674" s="295"/>
      <c r="AD674" s="295"/>
      <c r="AE674" s="295"/>
    </row>
    <row r="675" spans="1:31" x14ac:dyDescent="0.3">
      <c r="A675" s="295"/>
      <c r="B675" s="295"/>
      <c r="C675" s="295"/>
      <c r="D675" s="295"/>
      <c r="E675" s="295"/>
      <c r="F675" s="295"/>
      <c r="G675" s="295"/>
      <c r="H675" s="295"/>
      <c r="I675" s="295"/>
      <c r="J675" s="117"/>
      <c r="K675" s="117"/>
      <c r="L675" s="117"/>
      <c r="M675" s="117"/>
      <c r="N675" s="117"/>
      <c r="O675" s="117"/>
      <c r="P675" s="117"/>
      <c r="Q675" s="117"/>
      <c r="R675" s="117"/>
      <c r="S675" s="295"/>
      <c r="T675" s="295"/>
      <c r="U675" s="295"/>
      <c r="V675" s="117"/>
      <c r="W675" s="117"/>
      <c r="X675" s="117"/>
      <c r="Y675" s="295"/>
      <c r="Z675" s="295"/>
      <c r="AA675" s="295"/>
      <c r="AB675" s="295"/>
      <c r="AC675" s="295"/>
      <c r="AD675" s="295"/>
      <c r="AE675" s="295"/>
    </row>
    <row r="676" spans="1:31" x14ac:dyDescent="0.3">
      <c r="A676" s="295"/>
      <c r="B676" s="295"/>
      <c r="C676" s="295"/>
      <c r="D676" s="295"/>
      <c r="E676" s="295"/>
      <c r="F676" s="295"/>
      <c r="G676" s="295"/>
      <c r="H676" s="295"/>
      <c r="I676" s="295"/>
      <c r="J676" s="117"/>
      <c r="K676" s="117"/>
      <c r="L676" s="117"/>
      <c r="M676" s="117"/>
      <c r="N676" s="117"/>
      <c r="O676" s="117"/>
      <c r="P676" s="117"/>
      <c r="Q676" s="117"/>
      <c r="R676" s="117"/>
      <c r="S676" s="295"/>
      <c r="T676" s="295"/>
      <c r="U676" s="295"/>
      <c r="V676" s="117"/>
      <c r="W676" s="117"/>
      <c r="X676" s="117"/>
      <c r="Y676" s="295"/>
      <c r="Z676" s="295"/>
      <c r="AA676" s="295"/>
      <c r="AB676" s="295"/>
      <c r="AC676" s="295"/>
      <c r="AD676" s="295"/>
      <c r="AE676" s="295"/>
    </row>
    <row r="677" spans="1:31" x14ac:dyDescent="0.3">
      <c r="A677" s="295"/>
      <c r="B677" s="295"/>
      <c r="C677" s="295"/>
      <c r="D677" s="295"/>
      <c r="E677" s="295"/>
      <c r="F677" s="295"/>
      <c r="G677" s="295"/>
      <c r="H677" s="295"/>
      <c r="I677" s="295"/>
      <c r="J677" s="117"/>
      <c r="K677" s="117"/>
      <c r="L677" s="117"/>
      <c r="M677" s="117"/>
      <c r="N677" s="117"/>
      <c r="O677" s="117"/>
      <c r="P677" s="117"/>
      <c r="Q677" s="117"/>
      <c r="R677" s="117"/>
      <c r="S677" s="295"/>
      <c r="T677" s="295"/>
      <c r="U677" s="295"/>
      <c r="V677" s="117"/>
      <c r="W677" s="117"/>
      <c r="X677" s="117"/>
      <c r="Y677" s="295"/>
      <c r="Z677" s="295"/>
      <c r="AA677" s="295"/>
      <c r="AB677" s="295"/>
      <c r="AC677" s="295"/>
      <c r="AD677" s="295"/>
      <c r="AE677" s="295"/>
    </row>
    <row r="678" spans="1:31" x14ac:dyDescent="0.3">
      <c r="A678" s="295"/>
      <c r="B678" s="295"/>
      <c r="C678" s="295"/>
      <c r="D678" s="295"/>
      <c r="E678" s="295"/>
      <c r="F678" s="295"/>
      <c r="G678" s="295"/>
      <c r="H678" s="295"/>
      <c r="I678" s="295"/>
      <c r="J678" s="117"/>
      <c r="K678" s="117"/>
      <c r="L678" s="117"/>
      <c r="M678" s="117"/>
      <c r="N678" s="117"/>
      <c r="O678" s="117"/>
      <c r="P678" s="117"/>
      <c r="Q678" s="117"/>
      <c r="R678" s="117"/>
      <c r="S678" s="295"/>
      <c r="T678" s="295"/>
      <c r="U678" s="295"/>
      <c r="V678" s="117"/>
      <c r="W678" s="117"/>
      <c r="X678" s="117"/>
      <c r="Y678" s="295"/>
      <c r="Z678" s="295"/>
      <c r="AA678" s="295"/>
      <c r="AB678" s="295"/>
      <c r="AC678" s="295"/>
      <c r="AD678" s="295"/>
      <c r="AE678" s="295"/>
    </row>
    <row r="679" spans="1:31" x14ac:dyDescent="0.3">
      <c r="A679" s="295"/>
      <c r="B679" s="295"/>
      <c r="C679" s="295"/>
      <c r="D679" s="295"/>
      <c r="E679" s="295"/>
      <c r="F679" s="295"/>
      <c r="G679" s="295"/>
      <c r="H679" s="295"/>
      <c r="I679" s="295"/>
      <c r="J679" s="117"/>
      <c r="K679" s="117"/>
      <c r="L679" s="117"/>
      <c r="M679" s="117"/>
      <c r="N679" s="117"/>
      <c r="O679" s="117"/>
      <c r="P679" s="117"/>
      <c r="Q679" s="117"/>
      <c r="R679" s="117"/>
      <c r="S679" s="295"/>
      <c r="T679" s="295"/>
      <c r="U679" s="295"/>
      <c r="V679" s="117"/>
      <c r="W679" s="117"/>
      <c r="X679" s="117"/>
      <c r="Y679" s="295"/>
      <c r="Z679" s="295"/>
      <c r="AA679" s="295"/>
      <c r="AB679" s="295"/>
      <c r="AC679" s="295"/>
      <c r="AD679" s="295"/>
      <c r="AE679" s="295"/>
    </row>
    <row r="680" spans="1:31" x14ac:dyDescent="0.3">
      <c r="A680" s="295"/>
      <c r="B680" s="295"/>
      <c r="C680" s="295"/>
      <c r="D680" s="295"/>
      <c r="E680" s="295"/>
      <c r="F680" s="295"/>
      <c r="G680" s="295"/>
      <c r="H680" s="295"/>
      <c r="I680" s="295"/>
      <c r="J680" s="117"/>
      <c r="K680" s="117"/>
      <c r="L680" s="117"/>
      <c r="M680" s="117"/>
      <c r="N680" s="117"/>
      <c r="O680" s="117"/>
      <c r="P680" s="117"/>
      <c r="Q680" s="117"/>
      <c r="R680" s="117"/>
      <c r="S680" s="295"/>
      <c r="T680" s="295"/>
      <c r="U680" s="295"/>
      <c r="V680" s="117"/>
      <c r="W680" s="117"/>
      <c r="X680" s="117"/>
      <c r="Y680" s="295"/>
      <c r="Z680" s="295"/>
      <c r="AA680" s="295"/>
      <c r="AB680" s="295"/>
      <c r="AC680" s="295"/>
      <c r="AD680" s="295"/>
      <c r="AE680" s="295"/>
    </row>
    <row r="681" spans="1:31" x14ac:dyDescent="0.3">
      <c r="A681" s="295"/>
      <c r="B681" s="295"/>
      <c r="C681" s="295"/>
      <c r="D681" s="295"/>
      <c r="E681" s="295"/>
      <c r="F681" s="295"/>
      <c r="G681" s="295"/>
      <c r="H681" s="295"/>
      <c r="I681" s="295"/>
      <c r="J681" s="117"/>
      <c r="K681" s="117"/>
      <c r="L681" s="117"/>
      <c r="M681" s="117"/>
      <c r="N681" s="117"/>
      <c r="O681" s="117"/>
      <c r="P681" s="117"/>
      <c r="Q681" s="117"/>
      <c r="R681" s="117"/>
      <c r="S681" s="295"/>
      <c r="T681" s="295"/>
      <c r="U681" s="295"/>
      <c r="V681" s="117"/>
      <c r="W681" s="117"/>
      <c r="X681" s="117"/>
      <c r="Y681" s="295"/>
      <c r="Z681" s="295"/>
      <c r="AA681" s="295"/>
      <c r="AB681" s="295"/>
      <c r="AC681" s="295"/>
      <c r="AD681" s="295"/>
      <c r="AE681" s="295"/>
    </row>
    <row r="682" spans="1:31" x14ac:dyDescent="0.3">
      <c r="A682" s="295"/>
      <c r="B682" s="295"/>
      <c r="C682" s="295"/>
      <c r="D682" s="295"/>
      <c r="E682" s="295"/>
      <c r="F682" s="295"/>
      <c r="G682" s="295"/>
      <c r="H682" s="295"/>
      <c r="I682" s="295"/>
      <c r="J682" s="117"/>
      <c r="K682" s="117"/>
      <c r="L682" s="117"/>
      <c r="M682" s="117"/>
      <c r="N682" s="117"/>
      <c r="O682" s="117"/>
      <c r="P682" s="117"/>
      <c r="Q682" s="117"/>
      <c r="R682" s="117"/>
      <c r="S682" s="295"/>
      <c r="T682" s="295"/>
      <c r="U682" s="295"/>
      <c r="V682" s="117"/>
      <c r="W682" s="117"/>
      <c r="X682" s="117"/>
      <c r="Y682" s="295"/>
      <c r="Z682" s="295"/>
      <c r="AA682" s="295"/>
      <c r="AB682" s="295"/>
      <c r="AC682" s="295"/>
      <c r="AD682" s="295"/>
      <c r="AE682" s="295"/>
    </row>
    <row r="683" spans="1:31" x14ac:dyDescent="0.3">
      <c r="A683" s="295"/>
      <c r="B683" s="295"/>
      <c r="C683" s="295"/>
      <c r="D683" s="295"/>
      <c r="E683" s="295"/>
      <c r="F683" s="295"/>
      <c r="G683" s="295"/>
      <c r="H683" s="295"/>
      <c r="I683" s="295"/>
      <c r="J683" s="117"/>
      <c r="K683" s="117"/>
      <c r="L683" s="117"/>
      <c r="M683" s="117"/>
      <c r="N683" s="117"/>
      <c r="O683" s="117"/>
      <c r="P683" s="117"/>
      <c r="Q683" s="117"/>
      <c r="R683" s="117"/>
      <c r="S683" s="295"/>
      <c r="T683" s="295"/>
      <c r="U683" s="295"/>
      <c r="V683" s="117"/>
      <c r="W683" s="117"/>
      <c r="X683" s="117"/>
      <c r="Y683" s="295"/>
      <c r="Z683" s="295"/>
      <c r="AA683" s="295"/>
      <c r="AB683" s="295"/>
      <c r="AC683" s="295"/>
      <c r="AD683" s="295"/>
      <c r="AE683" s="295"/>
    </row>
    <row r="684" spans="1:31" x14ac:dyDescent="0.3">
      <c r="A684" s="295"/>
      <c r="B684" s="295"/>
      <c r="C684" s="295"/>
      <c r="D684" s="295"/>
      <c r="E684" s="295"/>
      <c r="F684" s="295"/>
      <c r="G684" s="295"/>
      <c r="H684" s="295"/>
      <c r="I684" s="295"/>
      <c r="J684" s="117"/>
      <c r="K684" s="117"/>
      <c r="L684" s="117"/>
      <c r="M684" s="117"/>
      <c r="N684" s="117"/>
      <c r="O684" s="117"/>
      <c r="P684" s="117"/>
      <c r="Q684" s="117"/>
      <c r="R684" s="117"/>
      <c r="S684" s="295"/>
      <c r="T684" s="295"/>
      <c r="U684" s="295"/>
      <c r="V684" s="117"/>
      <c r="W684" s="117"/>
      <c r="X684" s="117"/>
      <c r="Y684" s="295"/>
      <c r="Z684" s="295"/>
      <c r="AA684" s="295"/>
      <c r="AB684" s="295"/>
      <c r="AC684" s="295"/>
      <c r="AD684" s="295"/>
      <c r="AE684" s="295"/>
    </row>
    <row r="685" spans="1:31" x14ac:dyDescent="0.3">
      <c r="A685" s="295"/>
      <c r="B685" s="295"/>
      <c r="C685" s="295"/>
      <c r="D685" s="295"/>
      <c r="E685" s="295"/>
      <c r="F685" s="295"/>
      <c r="G685" s="295"/>
      <c r="H685" s="295"/>
      <c r="I685" s="295"/>
      <c r="J685" s="117"/>
      <c r="K685" s="117"/>
      <c r="L685" s="117"/>
      <c r="M685" s="117"/>
      <c r="N685" s="117"/>
      <c r="O685" s="117"/>
      <c r="P685" s="117"/>
      <c r="Q685" s="117"/>
      <c r="R685" s="117"/>
      <c r="S685" s="295"/>
      <c r="T685" s="295"/>
      <c r="U685" s="295"/>
      <c r="V685" s="117"/>
      <c r="W685" s="117"/>
      <c r="X685" s="117"/>
      <c r="Y685" s="295"/>
      <c r="Z685" s="295"/>
      <c r="AA685" s="295"/>
      <c r="AB685" s="295"/>
      <c r="AC685" s="295"/>
      <c r="AD685" s="295"/>
      <c r="AE685" s="295"/>
    </row>
    <row r="686" spans="1:31" x14ac:dyDescent="0.3">
      <c r="A686" s="295"/>
      <c r="B686" s="295"/>
      <c r="C686" s="295"/>
      <c r="D686" s="295"/>
      <c r="E686" s="295"/>
      <c r="F686" s="295"/>
      <c r="G686" s="295"/>
      <c r="H686" s="295"/>
      <c r="I686" s="295"/>
      <c r="J686" s="117"/>
      <c r="K686" s="117"/>
      <c r="L686" s="117"/>
      <c r="M686" s="117"/>
      <c r="N686" s="117"/>
      <c r="O686" s="117"/>
      <c r="P686" s="117"/>
      <c r="Q686" s="117"/>
      <c r="R686" s="117"/>
      <c r="S686" s="295"/>
      <c r="T686" s="295"/>
      <c r="U686" s="295"/>
      <c r="V686" s="117"/>
      <c r="W686" s="117"/>
      <c r="X686" s="117"/>
      <c r="Y686" s="295"/>
      <c r="Z686" s="295"/>
      <c r="AA686" s="295"/>
      <c r="AB686" s="295"/>
      <c r="AC686" s="295"/>
      <c r="AD686" s="295"/>
      <c r="AE686" s="295"/>
    </row>
    <row r="687" spans="1:31" x14ac:dyDescent="0.3">
      <c r="A687" s="295"/>
      <c r="B687" s="295"/>
      <c r="C687" s="295"/>
      <c r="D687" s="295"/>
      <c r="E687" s="295"/>
      <c r="F687" s="295"/>
      <c r="G687" s="295"/>
      <c r="H687" s="295"/>
      <c r="I687" s="295"/>
      <c r="J687" s="117"/>
      <c r="K687" s="117"/>
      <c r="L687" s="117"/>
      <c r="M687" s="117"/>
      <c r="N687" s="117"/>
      <c r="O687" s="117"/>
      <c r="P687" s="117"/>
      <c r="Q687" s="117"/>
      <c r="R687" s="117"/>
      <c r="S687" s="295"/>
      <c r="T687" s="295"/>
      <c r="U687" s="295"/>
      <c r="V687" s="117"/>
      <c r="W687" s="117"/>
      <c r="X687" s="117"/>
      <c r="Y687" s="295"/>
      <c r="Z687" s="295"/>
      <c r="AA687" s="295"/>
      <c r="AB687" s="295"/>
      <c r="AC687" s="295"/>
      <c r="AD687" s="295"/>
      <c r="AE687" s="295"/>
    </row>
    <row r="688" spans="1:31" x14ac:dyDescent="0.3">
      <c r="A688" s="295"/>
      <c r="B688" s="295"/>
      <c r="C688" s="295"/>
      <c r="D688" s="295"/>
      <c r="E688" s="295"/>
      <c r="F688" s="295"/>
      <c r="G688" s="295"/>
      <c r="H688" s="295"/>
      <c r="I688" s="295"/>
      <c r="J688" s="117"/>
      <c r="K688" s="117"/>
      <c r="L688" s="117"/>
      <c r="M688" s="117"/>
      <c r="N688" s="117"/>
      <c r="O688" s="117"/>
      <c r="P688" s="117"/>
      <c r="Q688" s="117"/>
      <c r="R688" s="117"/>
      <c r="S688" s="295"/>
      <c r="T688" s="295"/>
      <c r="U688" s="295"/>
      <c r="V688" s="117"/>
      <c r="W688" s="117"/>
      <c r="X688" s="117"/>
      <c r="Y688" s="295"/>
      <c r="Z688" s="295"/>
      <c r="AA688" s="295"/>
      <c r="AB688" s="295"/>
      <c r="AC688" s="295"/>
      <c r="AD688" s="295"/>
      <c r="AE688" s="295"/>
    </row>
    <row r="689" spans="1:31" x14ac:dyDescent="0.3">
      <c r="A689" s="295"/>
      <c r="B689" s="295"/>
      <c r="C689" s="295"/>
      <c r="D689" s="295"/>
      <c r="E689" s="295"/>
      <c r="F689" s="295"/>
      <c r="G689" s="295"/>
      <c r="H689" s="295"/>
      <c r="I689" s="295"/>
      <c r="J689" s="117"/>
      <c r="K689" s="117"/>
      <c r="L689" s="117"/>
      <c r="M689" s="117"/>
      <c r="N689" s="117"/>
      <c r="O689" s="117"/>
      <c r="P689" s="117"/>
      <c r="Q689" s="117"/>
      <c r="R689" s="117"/>
      <c r="S689" s="295"/>
      <c r="T689" s="295"/>
      <c r="U689" s="295"/>
      <c r="V689" s="117"/>
      <c r="W689" s="117"/>
      <c r="X689" s="117"/>
      <c r="Y689" s="295"/>
      <c r="Z689" s="295"/>
      <c r="AA689" s="295"/>
      <c r="AB689" s="295"/>
      <c r="AC689" s="295"/>
      <c r="AD689" s="295"/>
      <c r="AE689" s="295"/>
    </row>
    <row r="690" spans="1:31" x14ac:dyDescent="0.3">
      <c r="A690" s="295"/>
      <c r="B690" s="295"/>
      <c r="C690" s="295"/>
      <c r="D690" s="295"/>
      <c r="E690" s="295"/>
      <c r="F690" s="295"/>
      <c r="G690" s="295"/>
      <c r="H690" s="295"/>
      <c r="I690" s="295"/>
      <c r="J690" s="117"/>
      <c r="K690" s="117"/>
      <c r="L690" s="117"/>
      <c r="M690" s="117"/>
      <c r="N690" s="117"/>
      <c r="O690" s="117"/>
      <c r="P690" s="117"/>
      <c r="Q690" s="117"/>
      <c r="R690" s="117"/>
      <c r="S690" s="295"/>
      <c r="T690" s="295"/>
      <c r="U690" s="295"/>
      <c r="V690" s="117"/>
      <c r="W690" s="117"/>
      <c r="X690" s="117"/>
      <c r="Y690" s="295"/>
      <c r="Z690" s="295"/>
      <c r="AA690" s="295"/>
      <c r="AB690" s="295"/>
      <c r="AC690" s="295"/>
      <c r="AD690" s="295"/>
      <c r="AE690" s="295"/>
    </row>
    <row r="691" spans="1:31" x14ac:dyDescent="0.3">
      <c r="A691" s="295"/>
      <c r="B691" s="295"/>
      <c r="C691" s="295"/>
      <c r="D691" s="295"/>
      <c r="E691" s="295"/>
      <c r="F691" s="295"/>
      <c r="G691" s="295"/>
      <c r="H691" s="295"/>
      <c r="I691" s="295"/>
      <c r="J691" s="117"/>
      <c r="K691" s="117"/>
      <c r="L691" s="117"/>
      <c r="M691" s="117"/>
      <c r="N691" s="117"/>
      <c r="O691" s="117"/>
      <c r="P691" s="117"/>
      <c r="Q691" s="117"/>
      <c r="R691" s="117"/>
      <c r="S691" s="295"/>
      <c r="T691" s="295"/>
      <c r="U691" s="295"/>
      <c r="V691" s="117"/>
      <c r="W691" s="117"/>
      <c r="X691" s="117"/>
      <c r="Y691" s="295"/>
      <c r="Z691" s="295"/>
      <c r="AA691" s="295"/>
      <c r="AB691" s="295"/>
      <c r="AC691" s="295"/>
      <c r="AD691" s="295"/>
      <c r="AE691" s="295"/>
    </row>
    <row r="692" spans="1:31" x14ac:dyDescent="0.3">
      <c r="A692" s="295"/>
      <c r="B692" s="295"/>
      <c r="C692" s="295"/>
      <c r="D692" s="295"/>
      <c r="E692" s="295"/>
      <c r="F692" s="295"/>
      <c r="G692" s="295"/>
      <c r="H692" s="295"/>
      <c r="I692" s="295"/>
      <c r="J692" s="117"/>
      <c r="K692" s="117"/>
      <c r="L692" s="117"/>
      <c r="M692" s="117"/>
      <c r="N692" s="117"/>
      <c r="O692" s="117"/>
      <c r="P692" s="117"/>
      <c r="Q692" s="117"/>
      <c r="R692" s="117"/>
      <c r="S692" s="295"/>
      <c r="T692" s="295"/>
      <c r="U692" s="295"/>
      <c r="V692" s="117"/>
      <c r="W692" s="117"/>
      <c r="X692" s="117"/>
      <c r="Y692" s="295"/>
      <c r="Z692" s="295"/>
      <c r="AA692" s="295"/>
      <c r="AB692" s="295"/>
      <c r="AC692" s="295"/>
      <c r="AD692" s="295"/>
      <c r="AE692" s="295"/>
    </row>
    <row r="693" spans="1:31" x14ac:dyDescent="0.3">
      <c r="A693" s="295"/>
      <c r="B693" s="295"/>
      <c r="C693" s="295"/>
      <c r="D693" s="295"/>
      <c r="E693" s="295"/>
      <c r="F693" s="295"/>
      <c r="G693" s="295"/>
      <c r="H693" s="295"/>
      <c r="I693" s="295"/>
      <c r="J693" s="117"/>
      <c r="K693" s="117"/>
      <c r="L693" s="117"/>
      <c r="M693" s="117"/>
      <c r="N693" s="117"/>
      <c r="O693" s="117"/>
      <c r="P693" s="117"/>
      <c r="Q693" s="117"/>
      <c r="R693" s="117"/>
      <c r="S693" s="295"/>
      <c r="T693" s="295"/>
      <c r="U693" s="295"/>
      <c r="V693" s="117"/>
      <c r="W693" s="117"/>
      <c r="X693" s="117"/>
      <c r="Y693" s="295"/>
      <c r="Z693" s="295"/>
      <c r="AA693" s="295"/>
      <c r="AB693" s="295"/>
      <c r="AC693" s="295"/>
      <c r="AD693" s="295"/>
      <c r="AE693" s="295"/>
    </row>
    <row r="694" spans="1:31" x14ac:dyDescent="0.3">
      <c r="A694" s="295"/>
      <c r="B694" s="295"/>
      <c r="C694" s="295"/>
      <c r="D694" s="295"/>
      <c r="E694" s="295"/>
      <c r="F694" s="295"/>
      <c r="G694" s="295"/>
      <c r="H694" s="295"/>
      <c r="I694" s="295"/>
      <c r="J694" s="117"/>
      <c r="K694" s="117"/>
      <c r="L694" s="117"/>
      <c r="M694" s="117"/>
      <c r="N694" s="117"/>
      <c r="O694" s="117"/>
      <c r="P694" s="117"/>
      <c r="Q694" s="117"/>
      <c r="R694" s="117"/>
      <c r="S694" s="295"/>
      <c r="T694" s="295"/>
      <c r="U694" s="295"/>
      <c r="V694" s="117"/>
      <c r="W694" s="117"/>
      <c r="X694" s="117"/>
      <c r="Y694" s="295"/>
      <c r="Z694" s="295"/>
      <c r="AA694" s="295"/>
      <c r="AB694" s="295"/>
      <c r="AC694" s="295"/>
      <c r="AD694" s="295"/>
      <c r="AE694" s="295"/>
    </row>
    <row r="695" spans="1:31" x14ac:dyDescent="0.3">
      <c r="A695" s="295"/>
      <c r="B695" s="295"/>
      <c r="C695" s="295"/>
      <c r="D695" s="295"/>
      <c r="E695" s="295"/>
      <c r="F695" s="295"/>
      <c r="G695" s="295"/>
      <c r="H695" s="295"/>
      <c r="I695" s="295"/>
      <c r="J695" s="117"/>
      <c r="K695" s="117"/>
      <c r="L695" s="117"/>
      <c r="M695" s="117"/>
      <c r="N695" s="117"/>
      <c r="O695" s="117"/>
      <c r="P695" s="117"/>
      <c r="Q695" s="117"/>
      <c r="R695" s="117"/>
      <c r="S695" s="295"/>
      <c r="T695" s="295"/>
      <c r="U695" s="295"/>
      <c r="V695" s="117"/>
      <c r="W695" s="117"/>
      <c r="X695" s="117"/>
      <c r="Y695" s="295"/>
      <c r="Z695" s="295"/>
      <c r="AA695" s="295"/>
      <c r="AB695" s="295"/>
      <c r="AC695" s="295"/>
      <c r="AD695" s="295"/>
      <c r="AE695" s="295"/>
    </row>
    <row r="696" spans="1:31" x14ac:dyDescent="0.3">
      <c r="A696" s="295"/>
      <c r="B696" s="295"/>
      <c r="C696" s="295"/>
      <c r="D696" s="295"/>
      <c r="E696" s="295"/>
      <c r="F696" s="295"/>
      <c r="G696" s="295"/>
      <c r="H696" s="295"/>
      <c r="I696" s="295"/>
      <c r="J696" s="117"/>
      <c r="K696" s="117"/>
      <c r="L696" s="117"/>
      <c r="M696" s="117"/>
      <c r="N696" s="117"/>
      <c r="O696" s="117"/>
      <c r="P696" s="117"/>
      <c r="Q696" s="117"/>
      <c r="R696" s="117"/>
      <c r="S696" s="295"/>
      <c r="T696" s="295"/>
      <c r="U696" s="295"/>
      <c r="V696" s="117"/>
      <c r="W696" s="117"/>
      <c r="X696" s="117"/>
      <c r="Y696" s="295"/>
      <c r="Z696" s="295"/>
      <c r="AA696" s="295"/>
      <c r="AB696" s="295"/>
      <c r="AC696" s="295"/>
      <c r="AD696" s="295"/>
      <c r="AE696" s="295"/>
    </row>
    <row r="697" spans="1:31" x14ac:dyDescent="0.3">
      <c r="A697" s="295"/>
      <c r="B697" s="295"/>
      <c r="C697" s="295"/>
      <c r="D697" s="295"/>
      <c r="E697" s="295"/>
      <c r="F697" s="295"/>
      <c r="G697" s="295"/>
      <c r="H697" s="295"/>
      <c r="I697" s="295"/>
      <c r="J697" s="117"/>
      <c r="K697" s="117"/>
      <c r="L697" s="117"/>
      <c r="M697" s="117"/>
      <c r="N697" s="117"/>
      <c r="O697" s="117"/>
      <c r="P697" s="117"/>
      <c r="Q697" s="117"/>
      <c r="R697" s="117"/>
      <c r="S697" s="295"/>
      <c r="T697" s="295"/>
      <c r="U697" s="295"/>
      <c r="V697" s="117"/>
      <c r="W697" s="117"/>
      <c r="X697" s="117"/>
      <c r="Y697" s="295"/>
      <c r="Z697" s="295"/>
      <c r="AA697" s="295"/>
      <c r="AB697" s="295"/>
      <c r="AC697" s="295"/>
      <c r="AD697" s="295"/>
      <c r="AE697" s="295"/>
    </row>
    <row r="698" spans="1:31" x14ac:dyDescent="0.3">
      <c r="A698" s="295"/>
      <c r="B698" s="295"/>
      <c r="C698" s="295"/>
      <c r="D698" s="295"/>
      <c r="E698" s="295"/>
      <c r="F698" s="295"/>
      <c r="G698" s="295"/>
      <c r="H698" s="295"/>
      <c r="I698" s="295"/>
      <c r="J698" s="117"/>
      <c r="K698" s="117"/>
      <c r="L698" s="117"/>
      <c r="M698" s="117"/>
      <c r="N698" s="117"/>
      <c r="O698" s="117"/>
      <c r="P698" s="117"/>
      <c r="Q698" s="117"/>
      <c r="R698" s="117"/>
      <c r="S698" s="295"/>
      <c r="T698" s="295"/>
      <c r="U698" s="295"/>
      <c r="V698" s="117"/>
      <c r="W698" s="117"/>
      <c r="X698" s="117"/>
      <c r="Y698" s="295"/>
      <c r="Z698" s="295"/>
      <c r="AA698" s="295"/>
      <c r="AB698" s="295"/>
      <c r="AC698" s="295"/>
      <c r="AD698" s="295"/>
      <c r="AE698" s="295"/>
    </row>
    <row r="699" spans="1:31" x14ac:dyDescent="0.3">
      <c r="A699" s="295"/>
      <c r="B699" s="295"/>
      <c r="C699" s="295"/>
      <c r="D699" s="295"/>
      <c r="E699" s="295"/>
      <c r="F699" s="295"/>
      <c r="G699" s="295"/>
      <c r="H699" s="295"/>
      <c r="I699" s="295"/>
      <c r="J699" s="117"/>
      <c r="K699" s="117"/>
      <c r="L699" s="117"/>
      <c r="M699" s="117"/>
      <c r="N699" s="117"/>
      <c r="O699" s="117"/>
      <c r="P699" s="117"/>
      <c r="Q699" s="117"/>
      <c r="R699" s="117"/>
      <c r="S699" s="295"/>
      <c r="T699" s="295"/>
      <c r="U699" s="295"/>
      <c r="V699" s="117"/>
      <c r="W699" s="117"/>
      <c r="X699" s="117"/>
      <c r="Y699" s="295"/>
      <c r="Z699" s="295"/>
      <c r="AA699" s="295"/>
      <c r="AB699" s="295"/>
      <c r="AC699" s="295"/>
      <c r="AD699" s="295"/>
      <c r="AE699" s="295"/>
    </row>
    <row r="700" spans="1:31" x14ac:dyDescent="0.3">
      <c r="A700" s="295"/>
      <c r="B700" s="295"/>
      <c r="C700" s="295"/>
      <c r="D700" s="295"/>
      <c r="E700" s="295"/>
      <c r="F700" s="295"/>
      <c r="G700" s="295"/>
      <c r="H700" s="295"/>
      <c r="I700" s="295"/>
      <c r="J700" s="117"/>
      <c r="K700" s="117"/>
      <c r="L700" s="117"/>
      <c r="M700" s="117"/>
      <c r="N700" s="117"/>
      <c r="O700" s="117"/>
      <c r="P700" s="117"/>
      <c r="Q700" s="117"/>
      <c r="R700" s="117"/>
      <c r="S700" s="295"/>
      <c r="T700" s="295"/>
      <c r="U700" s="295"/>
      <c r="V700" s="117"/>
      <c r="W700" s="117"/>
      <c r="X700" s="117"/>
      <c r="Y700" s="295"/>
      <c r="Z700" s="295"/>
      <c r="AA700" s="295"/>
      <c r="AB700" s="295"/>
      <c r="AC700" s="295"/>
      <c r="AD700" s="295"/>
      <c r="AE700" s="295"/>
    </row>
    <row r="701" spans="1:31" x14ac:dyDescent="0.3">
      <c r="A701" s="295"/>
      <c r="B701" s="295"/>
      <c r="C701" s="295"/>
      <c r="D701" s="295"/>
      <c r="E701" s="295"/>
      <c r="F701" s="295"/>
      <c r="G701" s="295"/>
      <c r="H701" s="295"/>
      <c r="I701" s="295"/>
      <c r="J701" s="117"/>
      <c r="K701" s="117"/>
      <c r="L701" s="117"/>
      <c r="M701" s="117"/>
      <c r="N701" s="117"/>
      <c r="O701" s="117"/>
      <c r="P701" s="117"/>
      <c r="Q701" s="117"/>
      <c r="R701" s="117"/>
      <c r="S701" s="295"/>
      <c r="T701" s="295"/>
      <c r="U701" s="295"/>
      <c r="V701" s="117"/>
      <c r="W701" s="117"/>
      <c r="X701" s="117"/>
      <c r="Y701" s="295"/>
      <c r="Z701" s="295"/>
      <c r="AA701" s="295"/>
      <c r="AB701" s="295"/>
      <c r="AC701" s="295"/>
      <c r="AD701" s="295"/>
      <c r="AE701" s="295"/>
    </row>
    <row r="702" spans="1:31" x14ac:dyDescent="0.3">
      <c r="A702" s="295"/>
      <c r="B702" s="295"/>
      <c r="C702" s="295"/>
      <c r="D702" s="295"/>
      <c r="E702" s="295"/>
      <c r="F702" s="295"/>
      <c r="G702" s="295"/>
      <c r="H702" s="295"/>
      <c r="I702" s="295"/>
      <c r="J702" s="117"/>
      <c r="K702" s="117"/>
      <c r="L702" s="117"/>
      <c r="M702" s="117"/>
      <c r="N702" s="117"/>
      <c r="O702" s="117"/>
      <c r="P702" s="117"/>
      <c r="Q702" s="117"/>
      <c r="R702" s="117"/>
      <c r="S702" s="295"/>
      <c r="T702" s="295"/>
      <c r="U702" s="295"/>
      <c r="V702" s="117"/>
      <c r="W702" s="117"/>
      <c r="X702" s="117"/>
      <c r="Y702" s="295"/>
      <c r="Z702" s="295"/>
      <c r="AA702" s="295"/>
      <c r="AB702" s="295"/>
      <c r="AC702" s="295"/>
      <c r="AD702" s="295"/>
      <c r="AE702" s="295"/>
    </row>
    <row r="703" spans="1:31" x14ac:dyDescent="0.3">
      <c r="A703" s="295"/>
      <c r="B703" s="295"/>
      <c r="C703" s="295"/>
      <c r="D703" s="295"/>
      <c r="E703" s="295"/>
      <c r="F703" s="295"/>
      <c r="G703" s="295"/>
      <c r="H703" s="295"/>
      <c r="I703" s="295"/>
      <c r="J703" s="117"/>
      <c r="K703" s="117"/>
      <c r="L703" s="117"/>
      <c r="M703" s="117"/>
      <c r="N703" s="117"/>
      <c r="O703" s="117"/>
      <c r="P703" s="117"/>
      <c r="Q703" s="117"/>
      <c r="R703" s="117"/>
      <c r="S703" s="295"/>
      <c r="T703" s="295"/>
      <c r="U703" s="295"/>
      <c r="V703" s="117"/>
      <c r="W703" s="117"/>
      <c r="X703" s="117"/>
      <c r="Y703" s="295"/>
      <c r="Z703" s="295"/>
      <c r="AA703" s="295"/>
      <c r="AB703" s="295"/>
      <c r="AC703" s="295"/>
      <c r="AD703" s="295"/>
      <c r="AE703" s="295"/>
    </row>
    <row r="704" spans="1:31" x14ac:dyDescent="0.3">
      <c r="A704" s="295"/>
      <c r="B704" s="295"/>
      <c r="C704" s="295"/>
      <c r="D704" s="295"/>
      <c r="E704" s="295"/>
      <c r="F704" s="295"/>
      <c r="G704" s="295"/>
      <c r="H704" s="295"/>
      <c r="I704" s="295"/>
      <c r="J704" s="117"/>
      <c r="K704" s="117"/>
      <c r="L704" s="117"/>
      <c r="M704" s="117"/>
      <c r="N704" s="117"/>
      <c r="O704" s="117"/>
      <c r="P704" s="117"/>
      <c r="Q704" s="117"/>
      <c r="R704" s="117"/>
      <c r="S704" s="295"/>
      <c r="T704" s="295"/>
      <c r="U704" s="295"/>
      <c r="V704" s="117"/>
      <c r="W704" s="117"/>
      <c r="X704" s="117"/>
      <c r="Y704" s="295"/>
      <c r="Z704" s="295"/>
      <c r="AA704" s="295"/>
      <c r="AB704" s="295"/>
      <c r="AC704" s="295"/>
      <c r="AD704" s="295"/>
      <c r="AE704" s="295"/>
    </row>
    <row r="705" spans="1:31" x14ac:dyDescent="0.3">
      <c r="A705" s="295"/>
      <c r="B705" s="295"/>
      <c r="C705" s="295"/>
      <c r="D705" s="295"/>
      <c r="E705" s="295"/>
      <c r="F705" s="295"/>
      <c r="G705" s="295"/>
      <c r="H705" s="295"/>
      <c r="I705" s="295"/>
      <c r="J705" s="117"/>
      <c r="K705" s="117"/>
      <c r="L705" s="117"/>
      <c r="M705" s="117"/>
      <c r="N705" s="117"/>
      <c r="O705" s="117"/>
      <c r="P705" s="117"/>
      <c r="Q705" s="117"/>
      <c r="R705" s="117"/>
      <c r="S705" s="295"/>
      <c r="T705" s="295"/>
      <c r="U705" s="295"/>
      <c r="V705" s="117"/>
      <c r="W705" s="117"/>
      <c r="X705" s="117"/>
      <c r="Y705" s="295"/>
      <c r="Z705" s="295"/>
      <c r="AA705" s="295"/>
      <c r="AB705" s="295"/>
      <c r="AC705" s="295"/>
      <c r="AD705" s="295"/>
      <c r="AE705" s="295"/>
    </row>
    <row r="706" spans="1:31" x14ac:dyDescent="0.3">
      <c r="A706" s="295"/>
      <c r="B706" s="295"/>
      <c r="C706" s="295"/>
      <c r="D706" s="295"/>
      <c r="E706" s="295"/>
      <c r="F706" s="295"/>
      <c r="G706" s="295"/>
      <c r="H706" s="295"/>
      <c r="I706" s="295"/>
      <c r="J706" s="117"/>
      <c r="K706" s="117"/>
      <c r="L706" s="117"/>
      <c r="M706" s="117"/>
      <c r="N706" s="117"/>
      <c r="O706" s="117"/>
      <c r="P706" s="117"/>
      <c r="Q706" s="117"/>
      <c r="R706" s="117"/>
      <c r="S706" s="295"/>
      <c r="T706" s="295"/>
      <c r="U706" s="295"/>
      <c r="V706" s="117"/>
      <c r="W706" s="117"/>
      <c r="X706" s="117"/>
      <c r="Y706" s="295"/>
      <c r="Z706" s="295"/>
      <c r="AA706" s="295"/>
      <c r="AB706" s="295"/>
      <c r="AC706" s="295"/>
      <c r="AD706" s="295"/>
      <c r="AE706" s="295"/>
    </row>
    <row r="707" spans="1:31" x14ac:dyDescent="0.3">
      <c r="A707" s="295"/>
      <c r="B707" s="295"/>
      <c r="C707" s="295"/>
      <c r="D707" s="295"/>
      <c r="E707" s="295"/>
      <c r="F707" s="295"/>
      <c r="G707" s="295"/>
      <c r="H707" s="295"/>
      <c r="I707" s="295"/>
      <c r="J707" s="117"/>
      <c r="K707" s="117"/>
      <c r="L707" s="117"/>
      <c r="M707" s="117"/>
      <c r="N707" s="117"/>
      <c r="O707" s="117"/>
      <c r="P707" s="117"/>
      <c r="Q707" s="117"/>
      <c r="R707" s="117"/>
      <c r="S707" s="295"/>
      <c r="T707" s="295"/>
      <c r="U707" s="295"/>
      <c r="V707" s="117"/>
      <c r="W707" s="117"/>
      <c r="X707" s="117"/>
      <c r="Y707" s="295"/>
      <c r="Z707" s="295"/>
      <c r="AA707" s="295"/>
      <c r="AB707" s="295"/>
      <c r="AC707" s="295"/>
      <c r="AD707" s="295"/>
      <c r="AE707" s="295"/>
    </row>
    <row r="708" spans="1:31" x14ac:dyDescent="0.3">
      <c r="A708" s="295"/>
      <c r="B708" s="295"/>
      <c r="C708" s="295"/>
      <c r="D708" s="295"/>
      <c r="E708" s="295"/>
      <c r="F708" s="295"/>
      <c r="G708" s="295"/>
      <c r="H708" s="295"/>
      <c r="I708" s="295"/>
      <c r="J708" s="117"/>
      <c r="K708" s="117"/>
      <c r="L708" s="117"/>
      <c r="M708" s="117"/>
      <c r="N708" s="117"/>
      <c r="O708" s="117"/>
      <c r="P708" s="117"/>
      <c r="Q708" s="117"/>
      <c r="R708" s="117"/>
      <c r="S708" s="295"/>
      <c r="T708" s="295"/>
      <c r="U708" s="295"/>
      <c r="V708" s="117"/>
      <c r="W708" s="117"/>
      <c r="X708" s="117"/>
      <c r="Y708" s="295"/>
      <c r="Z708" s="295"/>
      <c r="AA708" s="295"/>
      <c r="AB708" s="295"/>
      <c r="AC708" s="295"/>
      <c r="AD708" s="295"/>
      <c r="AE708" s="295"/>
    </row>
    <row r="709" spans="1:31" x14ac:dyDescent="0.3">
      <c r="A709" s="295"/>
      <c r="B709" s="295"/>
      <c r="C709" s="295"/>
      <c r="D709" s="295"/>
      <c r="E709" s="295"/>
      <c r="F709" s="295"/>
      <c r="G709" s="295"/>
      <c r="H709" s="295"/>
      <c r="I709" s="295"/>
      <c r="J709" s="117"/>
      <c r="K709" s="117"/>
      <c r="L709" s="117"/>
      <c r="M709" s="117"/>
      <c r="N709" s="117"/>
      <c r="O709" s="117"/>
      <c r="P709" s="117"/>
      <c r="Q709" s="117"/>
      <c r="R709" s="117"/>
      <c r="S709" s="295"/>
      <c r="T709" s="295"/>
      <c r="U709" s="295"/>
      <c r="V709" s="117"/>
      <c r="W709" s="117"/>
      <c r="X709" s="117"/>
      <c r="Y709" s="295"/>
      <c r="Z709" s="295"/>
      <c r="AA709" s="295"/>
      <c r="AB709" s="295"/>
      <c r="AC709" s="295"/>
      <c r="AD709" s="295"/>
      <c r="AE709" s="295"/>
    </row>
    <row r="710" spans="1:31" x14ac:dyDescent="0.3">
      <c r="A710" s="295"/>
      <c r="B710" s="295"/>
      <c r="C710" s="295"/>
      <c r="D710" s="295"/>
      <c r="E710" s="295"/>
      <c r="F710" s="295"/>
      <c r="G710" s="295"/>
      <c r="H710" s="295"/>
      <c r="I710" s="295"/>
      <c r="J710" s="117"/>
      <c r="K710" s="117"/>
      <c r="L710" s="117"/>
      <c r="M710" s="117"/>
      <c r="N710" s="117"/>
      <c r="O710" s="117"/>
      <c r="P710" s="117"/>
      <c r="Q710" s="117"/>
      <c r="R710" s="117"/>
      <c r="S710" s="295"/>
      <c r="T710" s="295"/>
      <c r="U710" s="295"/>
      <c r="V710" s="117"/>
      <c r="W710" s="117"/>
      <c r="X710" s="117"/>
      <c r="Y710" s="295"/>
      <c r="Z710" s="295"/>
      <c r="AA710" s="295"/>
      <c r="AB710" s="295"/>
      <c r="AC710" s="295"/>
      <c r="AD710" s="295"/>
      <c r="AE710" s="295"/>
    </row>
    <row r="711" spans="1:31" x14ac:dyDescent="0.3">
      <c r="A711" s="295"/>
      <c r="B711" s="295"/>
      <c r="C711" s="295"/>
      <c r="D711" s="295"/>
      <c r="E711" s="295"/>
      <c r="F711" s="295"/>
      <c r="G711" s="295"/>
      <c r="H711" s="295"/>
      <c r="I711" s="295"/>
      <c r="J711" s="117"/>
      <c r="K711" s="117"/>
      <c r="L711" s="117"/>
      <c r="M711" s="117"/>
      <c r="N711" s="117"/>
      <c r="O711" s="117"/>
      <c r="P711" s="117"/>
      <c r="Q711" s="117"/>
      <c r="R711" s="117"/>
      <c r="S711" s="295"/>
      <c r="T711" s="295"/>
      <c r="U711" s="295"/>
      <c r="V711" s="117"/>
      <c r="W711" s="117"/>
      <c r="X711" s="117"/>
      <c r="Y711" s="295"/>
      <c r="Z711" s="295"/>
      <c r="AA711" s="295"/>
      <c r="AB711" s="295"/>
      <c r="AC711" s="295"/>
      <c r="AD711" s="295"/>
      <c r="AE711" s="295"/>
    </row>
    <row r="712" spans="1:31" x14ac:dyDescent="0.3">
      <c r="A712" s="295"/>
      <c r="B712" s="295"/>
      <c r="C712" s="295"/>
      <c r="D712" s="295"/>
      <c r="E712" s="295"/>
      <c r="F712" s="295"/>
      <c r="G712" s="295"/>
      <c r="H712" s="295"/>
      <c r="I712" s="295"/>
      <c r="J712" s="117"/>
      <c r="K712" s="117"/>
      <c r="L712" s="117"/>
      <c r="M712" s="117"/>
      <c r="N712" s="117"/>
      <c r="O712" s="117"/>
      <c r="P712" s="117"/>
      <c r="Q712" s="117"/>
      <c r="R712" s="117"/>
      <c r="S712" s="295"/>
      <c r="T712" s="295"/>
      <c r="U712" s="295"/>
      <c r="V712" s="117"/>
      <c r="W712" s="117"/>
      <c r="X712" s="117"/>
      <c r="Y712" s="295"/>
      <c r="Z712" s="295"/>
      <c r="AA712" s="295"/>
      <c r="AB712" s="295"/>
      <c r="AC712" s="295"/>
      <c r="AD712" s="295"/>
      <c r="AE712" s="295"/>
    </row>
    <row r="713" spans="1:31" x14ac:dyDescent="0.3">
      <c r="A713" s="295"/>
      <c r="B713" s="295"/>
      <c r="C713" s="295"/>
      <c r="D713" s="295"/>
      <c r="E713" s="295"/>
      <c r="F713" s="295"/>
      <c r="G713" s="295"/>
      <c r="H713" s="295"/>
      <c r="I713" s="295"/>
      <c r="J713" s="117"/>
      <c r="K713" s="117"/>
      <c r="L713" s="117"/>
      <c r="M713" s="117"/>
      <c r="N713" s="117"/>
      <c r="O713" s="117"/>
      <c r="P713" s="117"/>
      <c r="Q713" s="117"/>
      <c r="R713" s="117"/>
      <c r="S713" s="295"/>
      <c r="T713" s="295"/>
      <c r="U713" s="295"/>
      <c r="V713" s="117"/>
      <c r="W713" s="117"/>
      <c r="X713" s="117"/>
      <c r="Y713" s="295"/>
      <c r="Z713" s="295"/>
      <c r="AA713" s="295"/>
      <c r="AB713" s="295"/>
      <c r="AC713" s="295"/>
      <c r="AD713" s="295"/>
      <c r="AE713" s="295"/>
    </row>
    <row r="714" spans="1:31" x14ac:dyDescent="0.3">
      <c r="A714" s="295"/>
      <c r="B714" s="295"/>
      <c r="C714" s="295"/>
      <c r="D714" s="295"/>
      <c r="E714" s="295"/>
      <c r="F714" s="295"/>
      <c r="G714" s="295"/>
      <c r="H714" s="295"/>
      <c r="I714" s="295"/>
      <c r="J714" s="117"/>
      <c r="K714" s="117"/>
      <c r="L714" s="117"/>
      <c r="M714" s="117"/>
      <c r="N714" s="117"/>
      <c r="O714" s="117"/>
      <c r="P714" s="117"/>
      <c r="Q714" s="117"/>
      <c r="R714" s="117"/>
      <c r="S714" s="295"/>
      <c r="T714" s="295"/>
      <c r="U714" s="295"/>
      <c r="V714" s="117"/>
      <c r="W714" s="117"/>
      <c r="X714" s="117"/>
      <c r="Y714" s="295"/>
      <c r="Z714" s="295"/>
      <c r="AA714" s="295"/>
      <c r="AB714" s="295"/>
      <c r="AC714" s="295"/>
      <c r="AD714" s="295"/>
      <c r="AE714" s="295"/>
    </row>
    <row r="715" spans="1:31" x14ac:dyDescent="0.3">
      <c r="A715" s="295"/>
      <c r="B715" s="295"/>
      <c r="C715" s="295"/>
      <c r="D715" s="295"/>
      <c r="E715" s="295"/>
      <c r="F715" s="295"/>
      <c r="G715" s="295"/>
      <c r="H715" s="295"/>
      <c r="I715" s="295"/>
      <c r="J715" s="117"/>
      <c r="K715" s="117"/>
      <c r="L715" s="117"/>
      <c r="M715" s="117"/>
      <c r="N715" s="117"/>
      <c r="O715" s="117"/>
      <c r="P715" s="117"/>
      <c r="Q715" s="117"/>
      <c r="R715" s="117"/>
      <c r="S715" s="295"/>
      <c r="T715" s="295"/>
      <c r="U715" s="295"/>
      <c r="V715" s="117"/>
      <c r="W715" s="117"/>
      <c r="X715" s="117"/>
      <c r="Y715" s="295"/>
      <c r="Z715" s="295"/>
      <c r="AA715" s="295"/>
      <c r="AB715" s="295"/>
      <c r="AC715" s="295"/>
      <c r="AD715" s="295"/>
      <c r="AE715" s="295"/>
    </row>
    <row r="716" spans="1:31" x14ac:dyDescent="0.3">
      <c r="A716" s="295"/>
      <c r="B716" s="295"/>
      <c r="C716" s="295"/>
      <c r="D716" s="295"/>
      <c r="E716" s="295"/>
      <c r="F716" s="295"/>
      <c r="G716" s="295"/>
      <c r="H716" s="295"/>
      <c r="I716" s="295"/>
      <c r="J716" s="117"/>
      <c r="K716" s="117"/>
      <c r="L716" s="117"/>
      <c r="M716" s="117"/>
      <c r="N716" s="117"/>
      <c r="O716" s="117"/>
      <c r="P716" s="117"/>
      <c r="Q716" s="117"/>
      <c r="R716" s="117"/>
      <c r="S716" s="295"/>
      <c r="T716" s="295"/>
      <c r="U716" s="295"/>
      <c r="V716" s="117"/>
      <c r="W716" s="117"/>
      <c r="X716" s="117"/>
      <c r="Y716" s="295"/>
      <c r="Z716" s="295"/>
      <c r="AA716" s="295"/>
      <c r="AB716" s="295"/>
      <c r="AC716" s="295"/>
      <c r="AD716" s="295"/>
      <c r="AE716" s="295"/>
    </row>
    <row r="717" spans="1:31" x14ac:dyDescent="0.3">
      <c r="A717" s="295"/>
      <c r="B717" s="295"/>
      <c r="C717" s="295"/>
      <c r="D717" s="295"/>
      <c r="E717" s="295"/>
      <c r="F717" s="295"/>
      <c r="G717" s="295"/>
      <c r="H717" s="295"/>
      <c r="I717" s="295"/>
      <c r="J717" s="117"/>
      <c r="K717" s="117"/>
      <c r="L717" s="117"/>
      <c r="M717" s="117"/>
      <c r="N717" s="117"/>
      <c r="O717" s="117"/>
      <c r="P717" s="117"/>
      <c r="Q717" s="117"/>
      <c r="R717" s="117"/>
      <c r="S717" s="295"/>
      <c r="T717" s="295"/>
      <c r="U717" s="295"/>
      <c r="V717" s="117"/>
      <c r="W717" s="117"/>
      <c r="X717" s="117"/>
      <c r="Y717" s="295"/>
      <c r="Z717" s="295"/>
      <c r="AA717" s="295"/>
      <c r="AB717" s="295"/>
      <c r="AC717" s="295"/>
      <c r="AD717" s="295"/>
      <c r="AE717" s="295"/>
    </row>
    <row r="718" spans="1:31" x14ac:dyDescent="0.3">
      <c r="A718" s="295"/>
      <c r="B718" s="295"/>
      <c r="C718" s="295"/>
      <c r="D718" s="295"/>
      <c r="E718" s="295"/>
      <c r="F718" s="295"/>
      <c r="G718" s="295"/>
      <c r="H718" s="295"/>
      <c r="I718" s="295"/>
      <c r="J718" s="117"/>
      <c r="K718" s="117"/>
      <c r="L718" s="117"/>
      <c r="M718" s="117"/>
      <c r="N718" s="117"/>
      <c r="O718" s="117"/>
      <c r="P718" s="117"/>
      <c r="Q718" s="117"/>
      <c r="R718" s="117"/>
      <c r="S718" s="295"/>
      <c r="T718" s="295"/>
      <c r="U718" s="295"/>
      <c r="V718" s="117"/>
      <c r="W718" s="117"/>
      <c r="X718" s="117"/>
      <c r="Y718" s="295"/>
      <c r="Z718" s="295"/>
      <c r="AA718" s="295"/>
      <c r="AB718" s="295"/>
      <c r="AC718" s="295"/>
      <c r="AD718" s="295"/>
      <c r="AE718" s="295"/>
    </row>
    <row r="719" spans="1:31" x14ac:dyDescent="0.3">
      <c r="A719" s="295"/>
      <c r="B719" s="295"/>
      <c r="C719" s="295"/>
      <c r="D719" s="295"/>
      <c r="E719" s="295"/>
      <c r="F719" s="295"/>
      <c r="G719" s="295"/>
      <c r="H719" s="295"/>
      <c r="I719" s="295"/>
      <c r="J719" s="117"/>
      <c r="K719" s="117"/>
      <c r="L719" s="117"/>
      <c r="M719" s="117"/>
      <c r="N719" s="117"/>
      <c r="O719" s="117"/>
      <c r="P719" s="117"/>
      <c r="Q719" s="117"/>
      <c r="R719" s="117"/>
      <c r="S719" s="295"/>
      <c r="T719" s="295"/>
      <c r="U719" s="295"/>
      <c r="V719" s="117"/>
      <c r="W719" s="117"/>
      <c r="X719" s="117"/>
      <c r="Y719" s="295"/>
      <c r="Z719" s="295"/>
      <c r="AA719" s="295"/>
      <c r="AB719" s="295"/>
      <c r="AC719" s="295"/>
      <c r="AD719" s="295"/>
      <c r="AE719" s="295"/>
    </row>
    <row r="720" spans="1:31" x14ac:dyDescent="0.3">
      <c r="A720" s="295"/>
      <c r="B720" s="295"/>
      <c r="C720" s="295"/>
      <c r="D720" s="295"/>
      <c r="E720" s="295"/>
      <c r="F720" s="295"/>
      <c r="G720" s="295"/>
      <c r="H720" s="295"/>
      <c r="I720" s="295"/>
      <c r="J720" s="117"/>
      <c r="K720" s="117"/>
      <c r="L720" s="117"/>
      <c r="M720" s="117"/>
      <c r="N720" s="117"/>
      <c r="O720" s="117"/>
      <c r="P720" s="117"/>
      <c r="Q720" s="117"/>
      <c r="R720" s="117"/>
      <c r="S720" s="295"/>
      <c r="T720" s="295"/>
      <c r="U720" s="295"/>
      <c r="V720" s="117"/>
      <c r="W720" s="117"/>
      <c r="X720" s="117"/>
      <c r="Y720" s="295"/>
      <c r="Z720" s="295"/>
      <c r="AA720" s="295"/>
      <c r="AB720" s="295"/>
      <c r="AC720" s="295"/>
      <c r="AD720" s="295"/>
      <c r="AE720" s="295"/>
    </row>
    <row r="721" spans="1:31" x14ac:dyDescent="0.3">
      <c r="A721" s="295"/>
      <c r="B721" s="295"/>
      <c r="C721" s="295"/>
      <c r="D721" s="295"/>
      <c r="E721" s="295"/>
      <c r="F721" s="295"/>
      <c r="G721" s="295"/>
      <c r="H721" s="295"/>
      <c r="I721" s="295"/>
      <c r="J721" s="117"/>
      <c r="K721" s="117"/>
      <c r="L721" s="117"/>
      <c r="M721" s="117"/>
      <c r="N721" s="117"/>
      <c r="O721" s="117"/>
      <c r="P721" s="117"/>
      <c r="Q721" s="117"/>
      <c r="R721" s="117"/>
      <c r="S721" s="295"/>
      <c r="T721" s="295"/>
      <c r="U721" s="295"/>
      <c r="V721" s="117"/>
      <c r="W721" s="117"/>
      <c r="X721" s="117"/>
      <c r="Y721" s="295"/>
      <c r="Z721" s="295"/>
      <c r="AA721" s="295"/>
      <c r="AB721" s="295"/>
      <c r="AC721" s="295"/>
      <c r="AD721" s="295"/>
      <c r="AE721" s="295"/>
    </row>
    <row r="722" spans="1:31" x14ac:dyDescent="0.3">
      <c r="A722" s="295"/>
      <c r="B722" s="295"/>
      <c r="C722" s="295"/>
      <c r="D722" s="295"/>
      <c r="E722" s="295"/>
      <c r="F722" s="295"/>
      <c r="G722" s="295"/>
      <c r="H722" s="295"/>
      <c r="I722" s="295"/>
      <c r="J722" s="117"/>
      <c r="K722" s="117"/>
      <c r="L722" s="117"/>
      <c r="M722" s="117"/>
      <c r="N722" s="117"/>
      <c r="O722" s="117"/>
      <c r="P722" s="117"/>
      <c r="Q722" s="117"/>
      <c r="R722" s="117"/>
      <c r="S722" s="295"/>
      <c r="T722" s="295"/>
      <c r="U722" s="295"/>
      <c r="V722" s="117"/>
      <c r="W722" s="117"/>
      <c r="X722" s="117"/>
      <c r="Y722" s="295"/>
      <c r="Z722" s="295"/>
      <c r="AA722" s="295"/>
      <c r="AB722" s="295"/>
      <c r="AC722" s="295"/>
      <c r="AD722" s="295"/>
      <c r="AE722" s="295"/>
    </row>
    <row r="723" spans="1:31" x14ac:dyDescent="0.3">
      <c r="A723" s="295"/>
      <c r="B723" s="295"/>
      <c r="C723" s="295"/>
      <c r="D723" s="295"/>
      <c r="E723" s="295"/>
      <c r="F723" s="295"/>
      <c r="G723" s="295"/>
      <c r="H723" s="295"/>
      <c r="I723" s="295"/>
      <c r="J723" s="117"/>
      <c r="K723" s="117"/>
      <c r="L723" s="117"/>
      <c r="M723" s="117"/>
      <c r="N723" s="117"/>
      <c r="O723" s="117"/>
      <c r="P723" s="117"/>
      <c r="Q723" s="117"/>
      <c r="R723" s="117"/>
      <c r="S723" s="295"/>
      <c r="T723" s="295"/>
      <c r="U723" s="295"/>
      <c r="V723" s="117"/>
      <c r="W723" s="117"/>
      <c r="X723" s="117"/>
      <c r="Y723" s="295"/>
      <c r="Z723" s="295"/>
      <c r="AA723" s="295"/>
      <c r="AB723" s="295"/>
      <c r="AC723" s="295"/>
      <c r="AD723" s="295"/>
      <c r="AE723" s="295"/>
    </row>
    <row r="724" spans="1:31" x14ac:dyDescent="0.3">
      <c r="A724" s="295"/>
      <c r="B724" s="295"/>
      <c r="C724" s="295"/>
      <c r="D724" s="295"/>
      <c r="E724" s="295"/>
      <c r="F724" s="295"/>
      <c r="G724" s="295"/>
      <c r="H724" s="295"/>
      <c r="I724" s="295"/>
      <c r="J724" s="117"/>
      <c r="K724" s="117"/>
      <c r="L724" s="117"/>
      <c r="M724" s="117"/>
      <c r="N724" s="117"/>
      <c r="O724" s="117"/>
      <c r="P724" s="117"/>
      <c r="Q724" s="117"/>
      <c r="R724" s="117"/>
      <c r="S724" s="295"/>
      <c r="T724" s="295"/>
      <c r="U724" s="295"/>
      <c r="V724" s="117"/>
      <c r="W724" s="117"/>
      <c r="X724" s="117"/>
      <c r="Y724" s="295"/>
      <c r="Z724" s="295"/>
      <c r="AA724" s="295"/>
      <c r="AB724" s="295"/>
      <c r="AC724" s="295"/>
      <c r="AD724" s="295"/>
      <c r="AE724" s="295"/>
    </row>
    <row r="725" spans="1:31" x14ac:dyDescent="0.3">
      <c r="A725" s="295"/>
      <c r="B725" s="295"/>
      <c r="C725" s="295"/>
      <c r="D725" s="295"/>
      <c r="E725" s="295"/>
      <c r="F725" s="295"/>
      <c r="G725" s="295"/>
      <c r="H725" s="295"/>
      <c r="I725" s="295"/>
      <c r="J725" s="117"/>
      <c r="K725" s="117"/>
      <c r="L725" s="117"/>
      <c r="M725" s="117"/>
      <c r="N725" s="117"/>
      <c r="O725" s="117"/>
      <c r="P725" s="117"/>
      <c r="Q725" s="117"/>
      <c r="R725" s="117"/>
      <c r="S725" s="295"/>
      <c r="T725" s="295"/>
      <c r="U725" s="295"/>
      <c r="V725" s="117"/>
      <c r="W725" s="117"/>
      <c r="X725" s="117"/>
      <c r="Y725" s="295"/>
      <c r="Z725" s="295"/>
      <c r="AA725" s="295"/>
      <c r="AB725" s="295"/>
      <c r="AC725" s="295"/>
      <c r="AD725" s="295"/>
      <c r="AE725" s="295"/>
    </row>
    <row r="726" spans="1:31" x14ac:dyDescent="0.3">
      <c r="A726" s="295"/>
      <c r="B726" s="295"/>
      <c r="C726" s="295"/>
      <c r="D726" s="295"/>
      <c r="E726" s="295"/>
      <c r="F726" s="295"/>
      <c r="G726" s="295"/>
      <c r="H726" s="295"/>
      <c r="I726" s="295"/>
      <c r="J726" s="117"/>
      <c r="K726" s="117"/>
      <c r="L726" s="117"/>
      <c r="M726" s="117"/>
      <c r="N726" s="117"/>
      <c r="O726" s="117"/>
      <c r="P726" s="117"/>
      <c r="Q726" s="117"/>
      <c r="R726" s="117"/>
      <c r="S726" s="295"/>
      <c r="T726" s="295"/>
      <c r="U726" s="295"/>
      <c r="V726" s="117"/>
      <c r="W726" s="117"/>
      <c r="X726" s="117"/>
      <c r="Y726" s="295"/>
      <c r="Z726" s="295"/>
      <c r="AA726" s="295"/>
      <c r="AB726" s="295"/>
      <c r="AC726" s="295"/>
      <c r="AD726" s="295"/>
      <c r="AE726" s="295"/>
    </row>
    <row r="727" spans="1:31" x14ac:dyDescent="0.3">
      <c r="A727" s="295"/>
      <c r="B727" s="295"/>
      <c r="C727" s="295"/>
      <c r="D727" s="295"/>
      <c r="E727" s="295"/>
      <c r="F727" s="295"/>
      <c r="G727" s="295"/>
      <c r="H727" s="295"/>
      <c r="I727" s="295"/>
      <c r="J727" s="117"/>
      <c r="K727" s="117"/>
      <c r="L727" s="117"/>
      <c r="M727" s="117"/>
      <c r="N727" s="117"/>
      <c r="O727" s="117"/>
      <c r="P727" s="117"/>
      <c r="Q727" s="117"/>
      <c r="R727" s="117"/>
      <c r="S727" s="295"/>
      <c r="T727" s="295"/>
      <c r="U727" s="295"/>
      <c r="V727" s="117"/>
      <c r="W727" s="117"/>
      <c r="X727" s="117"/>
      <c r="Y727" s="295"/>
      <c r="Z727" s="295"/>
      <c r="AA727" s="295"/>
      <c r="AB727" s="295"/>
      <c r="AC727" s="295"/>
      <c r="AD727" s="295"/>
      <c r="AE727" s="295"/>
    </row>
    <row r="728" spans="1:31" x14ac:dyDescent="0.3">
      <c r="A728" s="295"/>
      <c r="B728" s="295"/>
      <c r="C728" s="295"/>
      <c r="D728" s="295"/>
      <c r="E728" s="295"/>
      <c r="F728" s="295"/>
      <c r="G728" s="295"/>
      <c r="H728" s="295"/>
      <c r="I728" s="295"/>
      <c r="J728" s="117"/>
      <c r="K728" s="117"/>
      <c r="L728" s="117"/>
      <c r="M728" s="117"/>
      <c r="N728" s="117"/>
      <c r="O728" s="117"/>
      <c r="P728" s="117"/>
      <c r="Q728" s="117"/>
      <c r="R728" s="117"/>
      <c r="S728" s="295"/>
      <c r="T728" s="295"/>
      <c r="U728" s="295"/>
      <c r="V728" s="117"/>
      <c r="W728" s="117"/>
      <c r="X728" s="117"/>
      <c r="Y728" s="295"/>
      <c r="Z728" s="295"/>
      <c r="AA728" s="295"/>
      <c r="AB728" s="295"/>
      <c r="AC728" s="295"/>
      <c r="AD728" s="295"/>
      <c r="AE728" s="295"/>
    </row>
    <row r="729" spans="1:31" x14ac:dyDescent="0.3">
      <c r="A729" s="295"/>
      <c r="B729" s="295"/>
      <c r="C729" s="295"/>
      <c r="D729" s="295"/>
      <c r="E729" s="295"/>
      <c r="F729" s="295"/>
      <c r="G729" s="295"/>
      <c r="H729" s="295"/>
      <c r="I729" s="295"/>
      <c r="J729" s="117"/>
      <c r="K729" s="117"/>
      <c r="L729" s="117"/>
      <c r="M729" s="117"/>
      <c r="N729" s="117"/>
      <c r="O729" s="117"/>
      <c r="P729" s="117"/>
      <c r="Q729" s="117"/>
      <c r="R729" s="117"/>
      <c r="S729" s="295"/>
      <c r="T729" s="295"/>
      <c r="U729" s="295"/>
      <c r="V729" s="117"/>
      <c r="W729" s="117"/>
      <c r="X729" s="117"/>
      <c r="Y729" s="295"/>
      <c r="Z729" s="295"/>
      <c r="AA729" s="295"/>
      <c r="AB729" s="295"/>
      <c r="AC729" s="295"/>
      <c r="AD729" s="295"/>
      <c r="AE729" s="295"/>
    </row>
    <row r="730" spans="1:31" x14ac:dyDescent="0.3">
      <c r="A730" s="295"/>
      <c r="B730" s="295"/>
      <c r="C730" s="295"/>
      <c r="D730" s="295"/>
      <c r="E730" s="295"/>
      <c r="F730" s="295"/>
      <c r="G730" s="295"/>
      <c r="H730" s="295"/>
      <c r="I730" s="295"/>
      <c r="J730" s="117"/>
      <c r="K730" s="117"/>
      <c r="L730" s="117"/>
      <c r="M730" s="117"/>
      <c r="N730" s="117"/>
      <c r="O730" s="117"/>
      <c r="P730" s="117"/>
      <c r="Q730" s="117"/>
      <c r="R730" s="117"/>
      <c r="S730" s="295"/>
      <c r="T730" s="295"/>
      <c r="U730" s="295"/>
      <c r="V730" s="117"/>
      <c r="W730" s="117"/>
      <c r="X730" s="117"/>
      <c r="Y730" s="295"/>
      <c r="Z730" s="295"/>
      <c r="AA730" s="295"/>
      <c r="AB730" s="295"/>
      <c r="AC730" s="295"/>
      <c r="AD730" s="295"/>
      <c r="AE730" s="295"/>
    </row>
    <row r="731" spans="1:31" x14ac:dyDescent="0.3">
      <c r="A731" s="295"/>
      <c r="B731" s="295"/>
      <c r="C731" s="295"/>
      <c r="D731" s="295"/>
      <c r="E731" s="295"/>
      <c r="F731" s="295"/>
      <c r="G731" s="295"/>
      <c r="H731" s="295"/>
      <c r="I731" s="295"/>
      <c r="J731" s="117"/>
      <c r="K731" s="117"/>
      <c r="L731" s="117"/>
      <c r="M731" s="117"/>
      <c r="N731" s="117"/>
      <c r="O731" s="117"/>
      <c r="P731" s="117"/>
      <c r="Q731" s="117"/>
      <c r="R731" s="117"/>
      <c r="S731" s="295"/>
      <c r="T731" s="295"/>
      <c r="U731" s="295"/>
      <c r="V731" s="117"/>
      <c r="W731" s="117"/>
      <c r="X731" s="117"/>
      <c r="Y731" s="295"/>
      <c r="Z731" s="295"/>
      <c r="AA731" s="295"/>
      <c r="AB731" s="295"/>
      <c r="AC731" s="295"/>
      <c r="AD731" s="295"/>
      <c r="AE731" s="295"/>
    </row>
    <row r="732" spans="1:31" x14ac:dyDescent="0.3">
      <c r="A732" s="295"/>
      <c r="B732" s="295"/>
      <c r="C732" s="295"/>
      <c r="D732" s="295"/>
      <c r="E732" s="295"/>
      <c r="F732" s="295"/>
      <c r="G732" s="295"/>
      <c r="H732" s="295"/>
      <c r="I732" s="295"/>
      <c r="J732" s="117"/>
      <c r="K732" s="117"/>
      <c r="L732" s="117"/>
      <c r="M732" s="117"/>
      <c r="N732" s="117"/>
      <c r="O732" s="117"/>
      <c r="P732" s="117"/>
      <c r="Q732" s="117"/>
      <c r="R732" s="117"/>
      <c r="S732" s="295"/>
      <c r="T732" s="295"/>
      <c r="U732" s="295"/>
      <c r="V732" s="117"/>
      <c r="W732" s="117"/>
      <c r="X732" s="117"/>
      <c r="Y732" s="295"/>
      <c r="Z732" s="295"/>
      <c r="AA732" s="295"/>
      <c r="AB732" s="295"/>
      <c r="AC732" s="295"/>
      <c r="AD732" s="295"/>
      <c r="AE732" s="295"/>
    </row>
    <row r="733" spans="1:31" x14ac:dyDescent="0.3">
      <c r="A733" s="295"/>
      <c r="B733" s="295"/>
      <c r="C733" s="295"/>
      <c r="D733" s="295"/>
      <c r="E733" s="295"/>
      <c r="F733" s="295"/>
      <c r="G733" s="295"/>
      <c r="H733" s="295"/>
      <c r="I733" s="295"/>
      <c r="J733" s="117"/>
      <c r="K733" s="117"/>
      <c r="L733" s="117"/>
      <c r="M733" s="117"/>
      <c r="N733" s="117"/>
      <c r="O733" s="117"/>
      <c r="P733" s="117"/>
      <c r="Q733" s="117"/>
      <c r="R733" s="117"/>
      <c r="S733" s="295"/>
      <c r="T733" s="295"/>
      <c r="U733" s="295"/>
      <c r="V733" s="117"/>
      <c r="W733" s="117"/>
      <c r="X733" s="117"/>
      <c r="Y733" s="295"/>
      <c r="Z733" s="295"/>
      <c r="AA733" s="295"/>
      <c r="AB733" s="295"/>
      <c r="AC733" s="295"/>
      <c r="AD733" s="295"/>
      <c r="AE733" s="295"/>
    </row>
    <row r="734" spans="1:31" x14ac:dyDescent="0.3">
      <c r="A734" s="295"/>
      <c r="B734" s="295"/>
      <c r="C734" s="295"/>
      <c r="D734" s="295"/>
      <c r="E734" s="295"/>
      <c r="F734" s="295"/>
      <c r="G734" s="295"/>
      <c r="H734" s="295"/>
      <c r="I734" s="295"/>
      <c r="J734" s="117"/>
      <c r="K734" s="117"/>
      <c r="L734" s="117"/>
      <c r="M734" s="117"/>
      <c r="N734" s="117"/>
      <c r="O734" s="117"/>
      <c r="P734" s="117"/>
      <c r="Q734" s="117"/>
      <c r="R734" s="117"/>
      <c r="S734" s="295"/>
      <c r="T734" s="295"/>
      <c r="U734" s="295"/>
      <c r="V734" s="117"/>
      <c r="W734" s="117"/>
      <c r="X734" s="117"/>
      <c r="Y734" s="295"/>
      <c r="Z734" s="295"/>
      <c r="AA734" s="295"/>
      <c r="AB734" s="295"/>
      <c r="AC734" s="295"/>
      <c r="AD734" s="295"/>
      <c r="AE734" s="295"/>
    </row>
    <row r="735" spans="1:31" x14ac:dyDescent="0.3">
      <c r="A735" s="295"/>
      <c r="B735" s="295"/>
      <c r="C735" s="295"/>
      <c r="D735" s="295"/>
      <c r="E735" s="295"/>
      <c r="F735" s="295"/>
      <c r="G735" s="295"/>
      <c r="H735" s="295"/>
      <c r="I735" s="295"/>
      <c r="J735" s="117"/>
      <c r="K735" s="117"/>
      <c r="L735" s="117"/>
      <c r="M735" s="117"/>
      <c r="N735" s="117"/>
      <c r="O735" s="117"/>
      <c r="P735" s="117"/>
      <c r="Q735" s="117"/>
      <c r="R735" s="117"/>
      <c r="S735" s="295"/>
      <c r="T735" s="295"/>
      <c r="U735" s="295"/>
      <c r="V735" s="117"/>
      <c r="W735" s="117"/>
      <c r="X735" s="117"/>
      <c r="Y735" s="295"/>
      <c r="Z735" s="295"/>
      <c r="AA735" s="295"/>
      <c r="AB735" s="295"/>
      <c r="AC735" s="295"/>
      <c r="AD735" s="295"/>
      <c r="AE735" s="295"/>
    </row>
    <row r="736" spans="1:31" x14ac:dyDescent="0.3">
      <c r="A736" s="295"/>
      <c r="B736" s="295"/>
      <c r="C736" s="295"/>
      <c r="D736" s="295"/>
      <c r="E736" s="295"/>
      <c r="F736" s="295"/>
      <c r="G736" s="295"/>
      <c r="H736" s="295"/>
      <c r="I736" s="295"/>
      <c r="J736" s="117"/>
      <c r="K736" s="117"/>
      <c r="L736" s="117"/>
      <c r="M736" s="117"/>
      <c r="N736" s="117"/>
      <c r="O736" s="117"/>
      <c r="P736" s="117"/>
      <c r="Q736" s="117"/>
      <c r="R736" s="117"/>
      <c r="S736" s="295"/>
      <c r="T736" s="295"/>
      <c r="U736" s="295"/>
      <c r="V736" s="117"/>
      <c r="W736" s="117"/>
      <c r="X736" s="117"/>
      <c r="Y736" s="295"/>
      <c r="Z736" s="295"/>
      <c r="AA736" s="295"/>
      <c r="AB736" s="295"/>
      <c r="AC736" s="295"/>
      <c r="AD736" s="295"/>
      <c r="AE736" s="295"/>
    </row>
    <row r="737" spans="1:31" x14ac:dyDescent="0.3">
      <c r="A737" s="295"/>
      <c r="B737" s="295"/>
      <c r="C737" s="295"/>
      <c r="D737" s="295"/>
      <c r="E737" s="295"/>
      <c r="F737" s="295"/>
      <c r="G737" s="295"/>
      <c r="H737" s="295"/>
      <c r="I737" s="295"/>
      <c r="J737" s="117"/>
      <c r="K737" s="117"/>
      <c r="L737" s="117"/>
      <c r="M737" s="117"/>
      <c r="N737" s="117"/>
      <c r="O737" s="117"/>
      <c r="P737" s="117"/>
      <c r="Q737" s="117"/>
      <c r="R737" s="117"/>
      <c r="S737" s="295"/>
      <c r="T737" s="295"/>
      <c r="U737" s="295"/>
      <c r="V737" s="117"/>
      <c r="W737" s="117"/>
      <c r="X737" s="117"/>
      <c r="Y737" s="295"/>
      <c r="Z737" s="295"/>
      <c r="AA737" s="295"/>
      <c r="AB737" s="295"/>
      <c r="AC737" s="295"/>
      <c r="AD737" s="295"/>
      <c r="AE737" s="295"/>
    </row>
    <row r="738" spans="1:31" x14ac:dyDescent="0.3">
      <c r="A738" s="295"/>
      <c r="B738" s="295"/>
      <c r="C738" s="295"/>
      <c r="D738" s="295"/>
      <c r="E738" s="295"/>
      <c r="F738" s="295"/>
      <c r="G738" s="295"/>
      <c r="H738" s="295"/>
      <c r="I738" s="295"/>
      <c r="J738" s="117"/>
      <c r="K738" s="117"/>
      <c r="L738" s="117"/>
      <c r="M738" s="117"/>
      <c r="N738" s="117"/>
      <c r="O738" s="117"/>
      <c r="P738" s="117"/>
      <c r="Q738" s="117"/>
      <c r="R738" s="117"/>
      <c r="S738" s="295"/>
      <c r="T738" s="295"/>
      <c r="U738" s="295"/>
      <c r="V738" s="117"/>
      <c r="W738" s="117"/>
      <c r="X738" s="117"/>
      <c r="Y738" s="295"/>
      <c r="Z738" s="295"/>
      <c r="AA738" s="295"/>
      <c r="AB738" s="295"/>
      <c r="AC738" s="295"/>
      <c r="AD738" s="295"/>
      <c r="AE738" s="295"/>
    </row>
    <row r="739" spans="1:31" x14ac:dyDescent="0.3">
      <c r="A739" s="295"/>
      <c r="B739" s="295"/>
      <c r="C739" s="295"/>
      <c r="D739" s="295"/>
      <c r="E739" s="295"/>
      <c r="F739" s="295"/>
      <c r="G739" s="295"/>
      <c r="H739" s="295"/>
      <c r="I739" s="295"/>
      <c r="J739" s="117"/>
      <c r="K739" s="117"/>
      <c r="L739" s="117"/>
      <c r="M739" s="117"/>
      <c r="N739" s="117"/>
      <c r="O739" s="117"/>
      <c r="P739" s="117"/>
      <c r="Q739" s="117"/>
      <c r="R739" s="117"/>
      <c r="S739" s="295"/>
      <c r="T739" s="295"/>
      <c r="U739" s="295"/>
      <c r="V739" s="117"/>
      <c r="W739" s="117"/>
      <c r="X739" s="117"/>
      <c r="Y739" s="295"/>
      <c r="Z739" s="295"/>
      <c r="AA739" s="295"/>
      <c r="AB739" s="295"/>
      <c r="AC739" s="295"/>
      <c r="AD739" s="295"/>
      <c r="AE739" s="295"/>
    </row>
    <row r="740" spans="1:31" x14ac:dyDescent="0.3">
      <c r="A740" s="295"/>
      <c r="B740" s="295"/>
      <c r="C740" s="295"/>
      <c r="D740" s="295"/>
      <c r="E740" s="295"/>
      <c r="F740" s="295"/>
      <c r="G740" s="295"/>
      <c r="H740" s="295"/>
      <c r="I740" s="295"/>
      <c r="J740" s="117"/>
      <c r="K740" s="117"/>
      <c r="L740" s="117"/>
      <c r="M740" s="117"/>
      <c r="N740" s="117"/>
      <c r="O740" s="117"/>
      <c r="P740" s="117"/>
      <c r="Q740" s="117"/>
      <c r="R740" s="117"/>
      <c r="S740" s="295"/>
      <c r="T740" s="295"/>
      <c r="U740" s="295"/>
      <c r="V740" s="117"/>
      <c r="W740" s="117"/>
      <c r="X740" s="117"/>
      <c r="Y740" s="295"/>
      <c r="Z740" s="295"/>
      <c r="AA740" s="295"/>
      <c r="AB740" s="295"/>
      <c r="AC740" s="295"/>
      <c r="AD740" s="295"/>
      <c r="AE740" s="295"/>
    </row>
    <row r="741" spans="1:31" x14ac:dyDescent="0.3">
      <c r="A741" s="295"/>
      <c r="B741" s="295"/>
      <c r="C741" s="295"/>
      <c r="D741" s="295"/>
      <c r="E741" s="295"/>
      <c r="F741" s="295"/>
      <c r="G741" s="295"/>
      <c r="H741" s="295"/>
      <c r="I741" s="295"/>
      <c r="J741" s="117"/>
      <c r="K741" s="117"/>
      <c r="L741" s="117"/>
      <c r="M741" s="117"/>
      <c r="N741" s="117"/>
      <c r="O741" s="117"/>
      <c r="P741" s="117"/>
      <c r="Q741" s="117"/>
      <c r="R741" s="117"/>
      <c r="S741" s="295"/>
      <c r="T741" s="295"/>
      <c r="U741" s="295"/>
      <c r="V741" s="117"/>
      <c r="W741" s="117"/>
      <c r="X741" s="117"/>
      <c r="Y741" s="295"/>
      <c r="Z741" s="295"/>
      <c r="AA741" s="295"/>
      <c r="AB741" s="295"/>
      <c r="AC741" s="295"/>
      <c r="AD741" s="295"/>
      <c r="AE741" s="295"/>
    </row>
    <row r="742" spans="1:31" x14ac:dyDescent="0.3">
      <c r="A742" s="295"/>
      <c r="B742" s="295"/>
      <c r="C742" s="295"/>
      <c r="D742" s="295"/>
      <c r="E742" s="295"/>
      <c r="F742" s="295"/>
      <c r="G742" s="295"/>
      <c r="H742" s="295"/>
      <c r="I742" s="295"/>
      <c r="J742" s="117"/>
      <c r="K742" s="117"/>
      <c r="L742" s="117"/>
      <c r="M742" s="117"/>
      <c r="N742" s="117"/>
      <c r="O742" s="117"/>
      <c r="P742" s="117"/>
      <c r="Q742" s="117"/>
      <c r="R742" s="117"/>
      <c r="S742" s="295"/>
      <c r="T742" s="295"/>
      <c r="U742" s="295"/>
      <c r="V742" s="117"/>
      <c r="W742" s="117"/>
      <c r="X742" s="117"/>
      <c r="Y742" s="295"/>
      <c r="Z742" s="295"/>
      <c r="AA742" s="295"/>
      <c r="AB742" s="295"/>
      <c r="AC742" s="295"/>
      <c r="AD742" s="295"/>
      <c r="AE742" s="295"/>
    </row>
    <row r="743" spans="1:31" x14ac:dyDescent="0.3">
      <c r="A743" s="295"/>
      <c r="B743" s="295"/>
      <c r="C743" s="295"/>
      <c r="D743" s="295"/>
      <c r="E743" s="295"/>
      <c r="F743" s="295"/>
      <c r="G743" s="295"/>
      <c r="H743" s="295"/>
      <c r="I743" s="295"/>
      <c r="J743" s="117"/>
      <c r="K743" s="117"/>
      <c r="L743" s="117"/>
      <c r="M743" s="117"/>
      <c r="N743" s="117"/>
      <c r="O743" s="117"/>
      <c r="P743" s="117"/>
      <c r="Q743" s="117"/>
      <c r="R743" s="117"/>
      <c r="S743" s="295"/>
      <c r="T743" s="295"/>
      <c r="U743" s="295"/>
      <c r="V743" s="117"/>
      <c r="W743" s="117"/>
      <c r="X743" s="117"/>
      <c r="Y743" s="295"/>
      <c r="Z743" s="295"/>
      <c r="AA743" s="295"/>
      <c r="AB743" s="295"/>
      <c r="AC743" s="295"/>
      <c r="AD743" s="295"/>
      <c r="AE743" s="295"/>
    </row>
    <row r="744" spans="1:31" x14ac:dyDescent="0.3">
      <c r="A744" s="295"/>
      <c r="B744" s="295"/>
      <c r="C744" s="295"/>
      <c r="D744" s="295"/>
      <c r="E744" s="295"/>
      <c r="F744" s="295"/>
      <c r="G744" s="295"/>
      <c r="H744" s="295"/>
      <c r="I744" s="295"/>
      <c r="J744" s="117"/>
      <c r="K744" s="117"/>
      <c r="L744" s="117"/>
      <c r="M744" s="117"/>
      <c r="N744" s="117"/>
      <c r="O744" s="117"/>
      <c r="P744" s="117"/>
      <c r="Q744" s="117"/>
      <c r="R744" s="117"/>
      <c r="S744" s="295"/>
      <c r="T744" s="295"/>
      <c r="U744" s="295"/>
      <c r="V744" s="117"/>
      <c r="W744" s="117"/>
      <c r="X744" s="117"/>
      <c r="Y744" s="295"/>
      <c r="Z744" s="295"/>
      <c r="AA744" s="295"/>
      <c r="AB744" s="295"/>
      <c r="AC744" s="295"/>
      <c r="AD744" s="295"/>
      <c r="AE744" s="295"/>
    </row>
    <row r="745" spans="1:31" x14ac:dyDescent="0.3">
      <c r="A745" s="295"/>
      <c r="B745" s="295"/>
      <c r="C745" s="295"/>
      <c r="D745" s="295"/>
      <c r="E745" s="295"/>
      <c r="F745" s="295"/>
      <c r="G745" s="295"/>
      <c r="H745" s="295"/>
      <c r="I745" s="295"/>
      <c r="J745" s="117"/>
      <c r="K745" s="117"/>
      <c r="L745" s="117"/>
      <c r="M745" s="117"/>
      <c r="N745" s="117"/>
      <c r="O745" s="117"/>
      <c r="P745" s="117"/>
      <c r="Q745" s="117"/>
      <c r="R745" s="117"/>
      <c r="S745" s="295"/>
      <c r="T745" s="295"/>
      <c r="U745" s="295"/>
      <c r="V745" s="117"/>
      <c r="W745" s="117"/>
      <c r="X745" s="117"/>
      <c r="Y745" s="295"/>
      <c r="Z745" s="295"/>
      <c r="AA745" s="295"/>
      <c r="AB745" s="295"/>
      <c r="AC745" s="295"/>
      <c r="AD745" s="295"/>
      <c r="AE745" s="295"/>
    </row>
    <row r="746" spans="1:31" x14ac:dyDescent="0.3">
      <c r="A746" s="295"/>
      <c r="B746" s="295"/>
      <c r="C746" s="295"/>
      <c r="D746" s="295"/>
      <c r="E746" s="295"/>
      <c r="F746" s="295"/>
      <c r="G746" s="295"/>
      <c r="H746" s="295"/>
      <c r="I746" s="295"/>
      <c r="J746" s="117"/>
      <c r="K746" s="117"/>
      <c r="L746" s="117"/>
      <c r="M746" s="117"/>
      <c r="N746" s="117"/>
      <c r="O746" s="117"/>
      <c r="P746" s="117"/>
      <c r="Q746" s="117"/>
      <c r="R746" s="117"/>
      <c r="S746" s="295"/>
      <c r="T746" s="295"/>
      <c r="U746" s="295"/>
      <c r="V746" s="117"/>
      <c r="W746" s="117"/>
      <c r="X746" s="117"/>
      <c r="Y746" s="295"/>
      <c r="Z746" s="295"/>
      <c r="AA746" s="295"/>
      <c r="AB746" s="295"/>
      <c r="AC746" s="295"/>
      <c r="AD746" s="295"/>
      <c r="AE746" s="295"/>
    </row>
    <row r="747" spans="1:31" x14ac:dyDescent="0.3">
      <c r="A747" s="295"/>
      <c r="B747" s="295"/>
      <c r="C747" s="295"/>
      <c r="D747" s="295"/>
      <c r="E747" s="295"/>
      <c r="F747" s="295"/>
      <c r="G747" s="295"/>
      <c r="H747" s="295"/>
      <c r="I747" s="295"/>
      <c r="J747" s="117"/>
      <c r="K747" s="117"/>
      <c r="L747" s="117"/>
      <c r="M747" s="117"/>
      <c r="N747" s="117"/>
      <c r="O747" s="117"/>
      <c r="P747" s="117"/>
      <c r="Q747" s="117"/>
      <c r="R747" s="117"/>
      <c r="S747" s="295"/>
      <c r="T747" s="295"/>
      <c r="U747" s="295"/>
      <c r="V747" s="117"/>
      <c r="W747" s="117"/>
      <c r="X747" s="117"/>
      <c r="Y747" s="295"/>
      <c r="Z747" s="295"/>
      <c r="AA747" s="295"/>
      <c r="AB747" s="295"/>
      <c r="AC747" s="295"/>
      <c r="AD747" s="295"/>
      <c r="AE747" s="295"/>
    </row>
    <row r="748" spans="1:31" x14ac:dyDescent="0.3">
      <c r="A748" s="295"/>
      <c r="B748" s="295"/>
      <c r="C748" s="295"/>
      <c r="D748" s="295"/>
      <c r="E748" s="295"/>
      <c r="F748" s="295"/>
      <c r="G748" s="295"/>
      <c r="H748" s="295"/>
      <c r="I748" s="295"/>
      <c r="J748" s="117"/>
      <c r="K748" s="117"/>
      <c r="L748" s="117"/>
      <c r="M748" s="117"/>
      <c r="N748" s="117"/>
      <c r="O748" s="117"/>
      <c r="P748" s="117"/>
      <c r="Q748" s="117"/>
      <c r="R748" s="117"/>
      <c r="S748" s="295"/>
      <c r="T748" s="295"/>
      <c r="U748" s="295"/>
      <c r="V748" s="117"/>
      <c r="W748" s="117"/>
      <c r="X748" s="117"/>
      <c r="Y748" s="295"/>
      <c r="Z748" s="295"/>
      <c r="AA748" s="295"/>
      <c r="AB748" s="295"/>
      <c r="AC748" s="295"/>
      <c r="AD748" s="295"/>
      <c r="AE748" s="295"/>
    </row>
    <row r="749" spans="1:31" x14ac:dyDescent="0.3">
      <c r="A749" s="295"/>
      <c r="B749" s="295"/>
      <c r="C749" s="295"/>
      <c r="D749" s="295"/>
      <c r="E749" s="295"/>
      <c r="F749" s="295"/>
      <c r="G749" s="295"/>
      <c r="H749" s="295"/>
      <c r="I749" s="295"/>
      <c r="J749" s="117"/>
      <c r="K749" s="117"/>
      <c r="L749" s="117"/>
      <c r="M749" s="117"/>
      <c r="N749" s="117"/>
      <c r="O749" s="117"/>
      <c r="P749" s="117"/>
      <c r="Q749" s="117"/>
      <c r="R749" s="117"/>
      <c r="S749" s="295"/>
      <c r="T749" s="295"/>
      <c r="U749" s="295"/>
      <c r="V749" s="117"/>
      <c r="W749" s="117"/>
      <c r="X749" s="117"/>
      <c r="Y749" s="295"/>
      <c r="Z749" s="295"/>
      <c r="AA749" s="295"/>
      <c r="AB749" s="295"/>
      <c r="AC749" s="295"/>
      <c r="AD749" s="295"/>
      <c r="AE749" s="295"/>
    </row>
    <row r="750" spans="1:31" x14ac:dyDescent="0.3">
      <c r="A750" s="295"/>
      <c r="B750" s="295"/>
      <c r="C750" s="295"/>
      <c r="D750" s="295"/>
      <c r="E750" s="295"/>
      <c r="F750" s="295"/>
      <c r="G750" s="295"/>
      <c r="H750" s="295"/>
      <c r="I750" s="295"/>
      <c r="J750" s="117"/>
      <c r="K750" s="117"/>
      <c r="L750" s="117"/>
      <c r="M750" s="117"/>
      <c r="N750" s="117"/>
      <c r="O750" s="117"/>
      <c r="P750" s="117"/>
      <c r="Q750" s="117"/>
      <c r="R750" s="117"/>
      <c r="S750" s="295"/>
      <c r="T750" s="295"/>
      <c r="U750" s="295"/>
      <c r="V750" s="117"/>
      <c r="W750" s="117"/>
      <c r="X750" s="117"/>
      <c r="Y750" s="295"/>
      <c r="Z750" s="295"/>
      <c r="AA750" s="295"/>
      <c r="AB750" s="295"/>
      <c r="AC750" s="295"/>
      <c r="AD750" s="295"/>
      <c r="AE750" s="295"/>
    </row>
    <row r="751" spans="1:31" x14ac:dyDescent="0.3">
      <c r="A751" s="295"/>
      <c r="B751" s="295"/>
      <c r="C751" s="295"/>
      <c r="D751" s="295"/>
      <c r="E751" s="295"/>
      <c r="F751" s="295"/>
      <c r="G751" s="295"/>
      <c r="H751" s="295"/>
      <c r="I751" s="295"/>
      <c r="J751" s="117"/>
      <c r="K751" s="117"/>
      <c r="L751" s="117"/>
      <c r="M751" s="117"/>
      <c r="N751" s="117"/>
      <c r="O751" s="117"/>
      <c r="P751" s="117"/>
      <c r="Q751" s="117"/>
      <c r="R751" s="117"/>
      <c r="S751" s="295"/>
      <c r="T751" s="295"/>
      <c r="U751" s="295"/>
      <c r="V751" s="117"/>
      <c r="W751" s="117"/>
      <c r="X751" s="117"/>
      <c r="Y751" s="295"/>
      <c r="Z751" s="295"/>
      <c r="AA751" s="295"/>
      <c r="AB751" s="295"/>
      <c r="AC751" s="295"/>
      <c r="AD751" s="295"/>
      <c r="AE751" s="295"/>
    </row>
    <row r="752" spans="1:31" x14ac:dyDescent="0.3">
      <c r="A752" s="295"/>
      <c r="B752" s="295"/>
      <c r="C752" s="295"/>
      <c r="D752" s="295"/>
      <c r="E752" s="295"/>
      <c r="F752" s="295"/>
      <c r="G752" s="295"/>
      <c r="H752" s="295"/>
      <c r="I752" s="295"/>
      <c r="J752" s="117"/>
      <c r="K752" s="117"/>
      <c r="L752" s="117"/>
      <c r="M752" s="117"/>
      <c r="N752" s="117"/>
      <c r="O752" s="117"/>
      <c r="P752" s="117"/>
      <c r="Q752" s="117"/>
      <c r="R752" s="117"/>
      <c r="S752" s="295"/>
      <c r="T752" s="295"/>
      <c r="U752" s="295"/>
      <c r="V752" s="117"/>
      <c r="W752" s="117"/>
      <c r="X752" s="117"/>
      <c r="Y752" s="295"/>
      <c r="Z752" s="295"/>
      <c r="AA752" s="295"/>
      <c r="AB752" s="295"/>
      <c r="AC752" s="295"/>
      <c r="AD752" s="295"/>
      <c r="AE752" s="295"/>
    </row>
    <row r="753" spans="1:31" x14ac:dyDescent="0.3">
      <c r="A753" s="295"/>
      <c r="B753" s="295"/>
      <c r="C753" s="295"/>
      <c r="D753" s="295"/>
      <c r="E753" s="295"/>
      <c r="F753" s="295"/>
      <c r="G753" s="295"/>
      <c r="H753" s="295"/>
      <c r="I753" s="295"/>
      <c r="J753" s="117"/>
      <c r="K753" s="117"/>
      <c r="L753" s="117"/>
      <c r="M753" s="117"/>
      <c r="N753" s="117"/>
      <c r="O753" s="117"/>
      <c r="P753" s="117"/>
      <c r="Q753" s="117"/>
      <c r="R753" s="117"/>
      <c r="S753" s="295"/>
      <c r="T753" s="295"/>
      <c r="U753" s="295"/>
      <c r="V753" s="117"/>
      <c r="W753" s="117"/>
      <c r="X753" s="117"/>
      <c r="Y753" s="295"/>
      <c r="Z753" s="295"/>
      <c r="AA753" s="295"/>
      <c r="AB753" s="295"/>
      <c r="AC753" s="295"/>
      <c r="AD753" s="295"/>
      <c r="AE753" s="295"/>
    </row>
    <row r="754" spans="1:31" x14ac:dyDescent="0.3">
      <c r="A754" s="295"/>
      <c r="B754" s="295"/>
      <c r="C754" s="295"/>
      <c r="D754" s="295"/>
      <c r="E754" s="295"/>
      <c r="F754" s="295"/>
      <c r="G754" s="295"/>
      <c r="H754" s="295"/>
      <c r="I754" s="295"/>
      <c r="J754" s="117"/>
      <c r="K754" s="117"/>
      <c r="L754" s="117"/>
      <c r="M754" s="117"/>
      <c r="N754" s="117"/>
      <c r="O754" s="117"/>
      <c r="P754" s="117"/>
      <c r="Q754" s="117"/>
      <c r="R754" s="117"/>
      <c r="S754" s="295"/>
      <c r="T754" s="295"/>
      <c r="U754" s="295"/>
      <c r="V754" s="117"/>
      <c r="W754" s="117"/>
      <c r="X754" s="117"/>
      <c r="Y754" s="295"/>
      <c r="Z754" s="295"/>
      <c r="AA754" s="295"/>
      <c r="AB754" s="295"/>
      <c r="AC754" s="295"/>
      <c r="AD754" s="295"/>
      <c r="AE754" s="295"/>
    </row>
    <row r="755" spans="1:31" x14ac:dyDescent="0.3">
      <c r="A755" s="295"/>
      <c r="B755" s="295"/>
      <c r="C755" s="295"/>
      <c r="D755" s="295"/>
      <c r="E755" s="295"/>
      <c r="F755" s="295"/>
      <c r="G755" s="295"/>
      <c r="H755" s="295"/>
      <c r="I755" s="295"/>
      <c r="J755" s="117"/>
      <c r="K755" s="117"/>
      <c r="L755" s="117"/>
      <c r="M755" s="117"/>
      <c r="N755" s="117"/>
      <c r="O755" s="117"/>
      <c r="P755" s="117"/>
      <c r="Q755" s="117"/>
      <c r="R755" s="117"/>
      <c r="S755" s="295"/>
      <c r="T755" s="295"/>
      <c r="U755" s="295"/>
      <c r="V755" s="117"/>
      <c r="W755" s="117"/>
      <c r="X755" s="117"/>
      <c r="Y755" s="295"/>
      <c r="Z755" s="295"/>
      <c r="AA755" s="295"/>
      <c r="AB755" s="295"/>
      <c r="AC755" s="295"/>
      <c r="AD755" s="295"/>
      <c r="AE755" s="295"/>
    </row>
    <row r="756" spans="1:31" x14ac:dyDescent="0.3">
      <c r="A756" s="295"/>
      <c r="B756" s="295"/>
      <c r="C756" s="295"/>
      <c r="D756" s="295"/>
      <c r="E756" s="295"/>
      <c r="F756" s="295"/>
      <c r="G756" s="295"/>
      <c r="H756" s="295"/>
      <c r="I756" s="295"/>
      <c r="J756" s="117"/>
      <c r="K756" s="117"/>
      <c r="L756" s="117"/>
      <c r="M756" s="117"/>
      <c r="N756" s="117"/>
      <c r="O756" s="117"/>
      <c r="P756" s="117"/>
      <c r="Q756" s="117"/>
      <c r="R756" s="117"/>
      <c r="S756" s="295"/>
      <c r="T756" s="295"/>
      <c r="U756" s="295"/>
      <c r="V756" s="117"/>
      <c r="W756" s="117"/>
      <c r="X756" s="117"/>
      <c r="Y756" s="295"/>
      <c r="Z756" s="295"/>
      <c r="AA756" s="295"/>
      <c r="AB756" s="295"/>
      <c r="AC756" s="295"/>
      <c r="AD756" s="295"/>
      <c r="AE756" s="295"/>
    </row>
    <row r="757" spans="1:31" x14ac:dyDescent="0.3">
      <c r="A757" s="295"/>
      <c r="B757" s="295"/>
      <c r="C757" s="295"/>
      <c r="D757" s="295"/>
      <c r="E757" s="295"/>
      <c r="F757" s="295"/>
      <c r="G757" s="295"/>
      <c r="H757" s="295"/>
      <c r="I757" s="295"/>
      <c r="J757" s="117"/>
      <c r="K757" s="117"/>
      <c r="L757" s="117"/>
      <c r="M757" s="117"/>
      <c r="N757" s="117"/>
      <c r="O757" s="117"/>
      <c r="P757" s="117"/>
      <c r="Q757" s="117"/>
      <c r="R757" s="117"/>
      <c r="S757" s="295"/>
      <c r="T757" s="295"/>
      <c r="U757" s="295"/>
      <c r="V757" s="117"/>
      <c r="W757" s="117"/>
      <c r="X757" s="117"/>
      <c r="Y757" s="295"/>
      <c r="Z757" s="295"/>
      <c r="AA757" s="295"/>
      <c r="AB757" s="295"/>
      <c r="AC757" s="295"/>
      <c r="AD757" s="295"/>
      <c r="AE757" s="295"/>
    </row>
    <row r="758" spans="1:31" x14ac:dyDescent="0.3">
      <c r="A758" s="295"/>
      <c r="B758" s="295"/>
      <c r="C758" s="295"/>
      <c r="D758" s="295"/>
      <c r="E758" s="295"/>
      <c r="F758" s="295"/>
      <c r="G758" s="295"/>
      <c r="H758" s="295"/>
      <c r="I758" s="295"/>
      <c r="J758" s="117"/>
      <c r="K758" s="117"/>
      <c r="L758" s="117"/>
      <c r="M758" s="117"/>
      <c r="N758" s="117"/>
      <c r="O758" s="117"/>
      <c r="P758" s="117"/>
      <c r="Q758" s="117"/>
      <c r="R758" s="117"/>
      <c r="S758" s="295"/>
      <c r="T758" s="295"/>
      <c r="U758" s="295"/>
      <c r="V758" s="117"/>
      <c r="W758" s="117"/>
      <c r="X758" s="117"/>
      <c r="Y758" s="295"/>
      <c r="Z758" s="295"/>
      <c r="AA758" s="295"/>
      <c r="AB758" s="295"/>
      <c r="AC758" s="295"/>
      <c r="AD758" s="295"/>
      <c r="AE758" s="295"/>
    </row>
    <row r="759" spans="1:31" x14ac:dyDescent="0.3">
      <c r="A759" s="295"/>
      <c r="B759" s="295"/>
      <c r="C759" s="295"/>
      <c r="D759" s="295"/>
      <c r="E759" s="295"/>
      <c r="F759" s="295"/>
      <c r="G759" s="295"/>
      <c r="H759" s="295"/>
      <c r="I759" s="295"/>
      <c r="J759" s="117"/>
      <c r="K759" s="117"/>
      <c r="L759" s="117"/>
      <c r="M759" s="117"/>
      <c r="N759" s="117"/>
      <c r="O759" s="117"/>
      <c r="P759" s="117"/>
      <c r="Q759" s="117"/>
      <c r="R759" s="117"/>
      <c r="S759" s="295"/>
      <c r="T759" s="295"/>
      <c r="U759" s="295"/>
      <c r="V759" s="117"/>
      <c r="W759" s="117"/>
      <c r="X759" s="117"/>
      <c r="Y759" s="295"/>
      <c r="Z759" s="295"/>
      <c r="AA759" s="295"/>
      <c r="AB759" s="295"/>
      <c r="AC759" s="295"/>
      <c r="AD759" s="295"/>
      <c r="AE759" s="295"/>
    </row>
    <row r="760" spans="1:31" x14ac:dyDescent="0.3">
      <c r="A760" s="295"/>
      <c r="B760" s="295"/>
      <c r="C760" s="295"/>
      <c r="D760" s="295"/>
      <c r="E760" s="295"/>
      <c r="F760" s="295"/>
      <c r="G760" s="295"/>
      <c r="H760" s="295"/>
      <c r="I760" s="295"/>
      <c r="J760" s="117"/>
      <c r="K760" s="117"/>
      <c r="L760" s="117"/>
      <c r="M760" s="117"/>
      <c r="N760" s="117"/>
      <c r="O760" s="117"/>
      <c r="P760" s="117"/>
      <c r="Q760" s="117"/>
      <c r="R760" s="117"/>
      <c r="S760" s="295"/>
      <c r="T760" s="295"/>
      <c r="U760" s="295"/>
      <c r="V760" s="117"/>
      <c r="W760" s="117"/>
      <c r="X760" s="117"/>
      <c r="Y760" s="295"/>
      <c r="Z760" s="295"/>
      <c r="AA760" s="295"/>
      <c r="AB760" s="295"/>
      <c r="AC760" s="295"/>
      <c r="AD760" s="295"/>
      <c r="AE760" s="295"/>
    </row>
    <row r="761" spans="1:31" x14ac:dyDescent="0.3">
      <c r="A761" s="295"/>
      <c r="B761" s="295"/>
      <c r="C761" s="295"/>
      <c r="D761" s="295"/>
      <c r="E761" s="295"/>
      <c r="F761" s="295"/>
      <c r="G761" s="295"/>
      <c r="H761" s="295"/>
      <c r="I761" s="295"/>
      <c r="J761" s="117"/>
      <c r="K761" s="117"/>
      <c r="L761" s="117"/>
      <c r="M761" s="117"/>
      <c r="N761" s="117"/>
      <c r="O761" s="117"/>
      <c r="P761" s="117"/>
      <c r="Q761" s="117"/>
      <c r="R761" s="117"/>
      <c r="S761" s="295"/>
      <c r="T761" s="295"/>
      <c r="U761" s="295"/>
      <c r="V761" s="117"/>
      <c r="W761" s="117"/>
      <c r="X761" s="117"/>
      <c r="Y761" s="295"/>
      <c r="Z761" s="295"/>
      <c r="AA761" s="295"/>
      <c r="AB761" s="295"/>
      <c r="AC761" s="295"/>
      <c r="AD761" s="295"/>
      <c r="AE761" s="295"/>
    </row>
    <row r="762" spans="1:31" x14ac:dyDescent="0.3">
      <c r="A762" s="295"/>
      <c r="B762" s="295"/>
      <c r="C762" s="295"/>
      <c r="D762" s="295"/>
      <c r="E762" s="295"/>
      <c r="F762" s="295"/>
      <c r="G762" s="295"/>
      <c r="H762" s="295"/>
      <c r="I762" s="295"/>
      <c r="J762" s="117"/>
      <c r="K762" s="117"/>
      <c r="L762" s="117"/>
      <c r="M762" s="117"/>
      <c r="N762" s="117"/>
      <c r="O762" s="117"/>
      <c r="P762" s="117"/>
      <c r="Q762" s="117"/>
      <c r="R762" s="117"/>
      <c r="S762" s="295"/>
      <c r="T762" s="295"/>
      <c r="U762" s="295"/>
      <c r="V762" s="117"/>
      <c r="W762" s="117"/>
      <c r="X762" s="117"/>
      <c r="Y762" s="295"/>
      <c r="Z762" s="295"/>
      <c r="AA762" s="295"/>
      <c r="AB762" s="295"/>
      <c r="AC762" s="295"/>
      <c r="AD762" s="295"/>
      <c r="AE762" s="295"/>
    </row>
    <row r="763" spans="1:31" x14ac:dyDescent="0.3">
      <c r="A763" s="295"/>
      <c r="B763" s="295"/>
      <c r="C763" s="295"/>
      <c r="D763" s="295"/>
      <c r="E763" s="295"/>
      <c r="F763" s="295"/>
      <c r="G763" s="295"/>
      <c r="H763" s="295"/>
      <c r="I763" s="295"/>
      <c r="J763" s="117"/>
      <c r="K763" s="117"/>
      <c r="L763" s="117"/>
      <c r="M763" s="117"/>
      <c r="N763" s="117"/>
      <c r="O763" s="117"/>
      <c r="P763" s="117"/>
      <c r="Q763" s="117"/>
      <c r="R763" s="117"/>
      <c r="S763" s="295"/>
      <c r="T763" s="295"/>
      <c r="U763" s="295"/>
      <c r="V763" s="117"/>
      <c r="W763" s="117"/>
      <c r="X763" s="117"/>
      <c r="Y763" s="295"/>
      <c r="Z763" s="295"/>
      <c r="AA763" s="295"/>
      <c r="AB763" s="295"/>
      <c r="AC763" s="295"/>
      <c r="AD763" s="295"/>
      <c r="AE763" s="295"/>
    </row>
    <row r="764" spans="1:31" x14ac:dyDescent="0.3">
      <c r="A764" s="295"/>
      <c r="B764" s="295"/>
      <c r="C764" s="295"/>
      <c r="D764" s="295"/>
      <c r="E764" s="295"/>
      <c r="F764" s="295"/>
      <c r="G764" s="295"/>
      <c r="H764" s="295"/>
      <c r="I764" s="295"/>
      <c r="J764" s="117"/>
      <c r="K764" s="117"/>
      <c r="L764" s="117"/>
      <c r="M764" s="117"/>
      <c r="N764" s="117"/>
      <c r="O764" s="117"/>
      <c r="P764" s="117"/>
      <c r="Q764" s="117"/>
      <c r="R764" s="117"/>
      <c r="S764" s="295"/>
      <c r="T764" s="295"/>
      <c r="U764" s="295"/>
      <c r="V764" s="117"/>
      <c r="W764" s="117"/>
      <c r="X764" s="117"/>
      <c r="Y764" s="295"/>
      <c r="Z764" s="295"/>
      <c r="AA764" s="295"/>
      <c r="AB764" s="295"/>
      <c r="AC764" s="295"/>
      <c r="AD764" s="295"/>
      <c r="AE764" s="295"/>
    </row>
    <row r="765" spans="1:31" x14ac:dyDescent="0.3">
      <c r="A765" s="295"/>
      <c r="B765" s="295"/>
      <c r="C765" s="295"/>
      <c r="D765" s="295"/>
      <c r="E765" s="295"/>
      <c r="F765" s="295"/>
      <c r="G765" s="295"/>
      <c r="H765" s="295"/>
      <c r="I765" s="295"/>
      <c r="J765" s="117"/>
      <c r="K765" s="117"/>
      <c r="L765" s="117"/>
      <c r="M765" s="117"/>
      <c r="N765" s="117"/>
      <c r="O765" s="117"/>
      <c r="P765" s="117"/>
      <c r="Q765" s="117"/>
      <c r="R765" s="117"/>
      <c r="S765" s="295"/>
      <c r="T765" s="295"/>
      <c r="U765" s="295"/>
      <c r="V765" s="117"/>
      <c r="W765" s="117"/>
      <c r="X765" s="117"/>
      <c r="Y765" s="295"/>
      <c r="Z765" s="295"/>
      <c r="AA765" s="295"/>
      <c r="AB765" s="295"/>
      <c r="AC765" s="295"/>
      <c r="AD765" s="295"/>
      <c r="AE765" s="295"/>
    </row>
    <row r="766" spans="1:31" x14ac:dyDescent="0.3">
      <c r="A766" s="295"/>
      <c r="B766" s="295"/>
      <c r="C766" s="295"/>
      <c r="D766" s="295"/>
      <c r="E766" s="295"/>
      <c r="F766" s="295"/>
      <c r="G766" s="295"/>
      <c r="H766" s="295"/>
      <c r="I766" s="295"/>
      <c r="J766" s="117"/>
      <c r="K766" s="117"/>
      <c r="L766" s="117"/>
      <c r="M766" s="117"/>
      <c r="N766" s="117"/>
      <c r="O766" s="117"/>
      <c r="P766" s="117"/>
      <c r="Q766" s="117"/>
      <c r="R766" s="117"/>
      <c r="S766" s="295"/>
      <c r="T766" s="295"/>
      <c r="U766" s="295"/>
      <c r="V766" s="117"/>
      <c r="W766" s="117"/>
      <c r="X766" s="117"/>
      <c r="Y766" s="295"/>
      <c r="Z766" s="295"/>
      <c r="AA766" s="295"/>
      <c r="AB766" s="295"/>
      <c r="AC766" s="295"/>
      <c r="AD766" s="295"/>
      <c r="AE766" s="295"/>
    </row>
    <row r="767" spans="1:31" x14ac:dyDescent="0.3">
      <c r="A767" s="295"/>
      <c r="B767" s="295"/>
      <c r="C767" s="295"/>
      <c r="D767" s="295"/>
      <c r="E767" s="295"/>
      <c r="F767" s="295"/>
      <c r="G767" s="295"/>
      <c r="H767" s="295"/>
      <c r="I767" s="295"/>
      <c r="J767" s="117"/>
      <c r="K767" s="117"/>
      <c r="L767" s="117"/>
      <c r="M767" s="117"/>
      <c r="N767" s="117"/>
      <c r="O767" s="117"/>
      <c r="P767" s="117"/>
      <c r="Q767" s="117"/>
      <c r="R767" s="117"/>
      <c r="S767" s="295"/>
      <c r="T767" s="295"/>
      <c r="U767" s="295"/>
      <c r="V767" s="117"/>
      <c r="W767" s="117"/>
      <c r="X767" s="117"/>
      <c r="Y767" s="295"/>
      <c r="Z767" s="295"/>
      <c r="AA767" s="295"/>
      <c r="AB767" s="295"/>
      <c r="AC767" s="295"/>
      <c r="AD767" s="295"/>
      <c r="AE767" s="295"/>
    </row>
    <row r="768" spans="1:31" x14ac:dyDescent="0.3">
      <c r="A768" s="295"/>
      <c r="B768" s="295"/>
      <c r="C768" s="295"/>
      <c r="D768" s="295"/>
      <c r="E768" s="295"/>
      <c r="F768" s="295"/>
      <c r="G768" s="295"/>
      <c r="H768" s="295"/>
      <c r="I768" s="295"/>
      <c r="J768" s="117"/>
      <c r="K768" s="117"/>
      <c r="L768" s="117"/>
      <c r="M768" s="117"/>
      <c r="N768" s="117"/>
      <c r="O768" s="117"/>
      <c r="P768" s="117"/>
      <c r="Q768" s="117"/>
      <c r="R768" s="117"/>
      <c r="S768" s="295"/>
      <c r="T768" s="295"/>
      <c r="U768" s="295"/>
      <c r="V768" s="117"/>
      <c r="W768" s="117"/>
      <c r="X768" s="117"/>
      <c r="Y768" s="295"/>
      <c r="Z768" s="295"/>
      <c r="AA768" s="295"/>
      <c r="AB768" s="295"/>
      <c r="AC768" s="295"/>
      <c r="AD768" s="295"/>
      <c r="AE768" s="295"/>
    </row>
    <row r="769" spans="1:31" x14ac:dyDescent="0.3">
      <c r="A769" s="295"/>
      <c r="B769" s="295"/>
      <c r="C769" s="295"/>
      <c r="D769" s="295"/>
      <c r="E769" s="295"/>
      <c r="F769" s="295"/>
      <c r="G769" s="295"/>
      <c r="H769" s="295"/>
      <c r="I769" s="295"/>
      <c r="J769" s="117"/>
      <c r="K769" s="117"/>
      <c r="L769" s="117"/>
      <c r="M769" s="117"/>
      <c r="N769" s="117"/>
      <c r="O769" s="117"/>
      <c r="P769" s="117"/>
      <c r="Q769" s="117"/>
      <c r="R769" s="117"/>
      <c r="S769" s="295"/>
      <c r="T769" s="295"/>
      <c r="U769" s="295"/>
      <c r="V769" s="117"/>
      <c r="W769" s="117"/>
      <c r="X769" s="117"/>
      <c r="Y769" s="295"/>
      <c r="Z769" s="295"/>
      <c r="AA769" s="295"/>
      <c r="AB769" s="295"/>
      <c r="AC769" s="295"/>
      <c r="AD769" s="295"/>
      <c r="AE769" s="295"/>
    </row>
    <row r="770" spans="1:31" x14ac:dyDescent="0.3">
      <c r="A770" s="295"/>
      <c r="B770" s="295"/>
      <c r="C770" s="295"/>
      <c r="D770" s="295"/>
      <c r="E770" s="295"/>
      <c r="F770" s="295"/>
      <c r="G770" s="295"/>
      <c r="H770" s="295"/>
      <c r="I770" s="295"/>
      <c r="J770" s="117"/>
      <c r="K770" s="117"/>
      <c r="L770" s="117"/>
      <c r="M770" s="117"/>
      <c r="N770" s="117"/>
      <c r="O770" s="117"/>
      <c r="P770" s="117"/>
      <c r="Q770" s="117"/>
      <c r="R770" s="117"/>
      <c r="S770" s="295"/>
      <c r="T770" s="295"/>
      <c r="U770" s="295"/>
      <c r="V770" s="117"/>
      <c r="W770" s="117"/>
      <c r="X770" s="117"/>
      <c r="Y770" s="295"/>
      <c r="Z770" s="295"/>
      <c r="AA770" s="295"/>
      <c r="AB770" s="295"/>
      <c r="AC770" s="295"/>
      <c r="AD770" s="295"/>
      <c r="AE770" s="295"/>
    </row>
    <row r="771" spans="1:31" x14ac:dyDescent="0.3">
      <c r="A771" s="295"/>
      <c r="B771" s="295"/>
      <c r="C771" s="295"/>
      <c r="D771" s="295"/>
      <c r="E771" s="295"/>
      <c r="F771" s="295"/>
      <c r="G771" s="295"/>
      <c r="H771" s="295"/>
      <c r="I771" s="295"/>
      <c r="J771" s="117"/>
      <c r="K771" s="117"/>
      <c r="L771" s="117"/>
      <c r="M771" s="117"/>
      <c r="N771" s="117"/>
      <c r="O771" s="117"/>
      <c r="P771" s="117"/>
      <c r="Q771" s="117"/>
      <c r="R771" s="117"/>
      <c r="S771" s="295"/>
      <c r="T771" s="295"/>
      <c r="U771" s="295"/>
      <c r="V771" s="117"/>
      <c r="W771" s="117"/>
      <c r="X771" s="117"/>
      <c r="Y771" s="295"/>
      <c r="Z771" s="295"/>
      <c r="AA771" s="295"/>
      <c r="AB771" s="295"/>
      <c r="AC771" s="295"/>
      <c r="AD771" s="295"/>
      <c r="AE771" s="295"/>
    </row>
    <row r="772" spans="1:31" x14ac:dyDescent="0.3">
      <c r="A772" s="295"/>
      <c r="B772" s="295"/>
      <c r="C772" s="295"/>
      <c r="D772" s="295"/>
      <c r="E772" s="295"/>
      <c r="F772" s="295"/>
      <c r="G772" s="295"/>
      <c r="H772" s="295"/>
      <c r="I772" s="295"/>
      <c r="J772" s="117"/>
      <c r="K772" s="117"/>
      <c r="L772" s="117"/>
      <c r="M772" s="117"/>
      <c r="N772" s="117"/>
      <c r="O772" s="117"/>
      <c r="P772" s="117"/>
      <c r="Q772" s="117"/>
      <c r="R772" s="117"/>
      <c r="S772" s="295"/>
      <c r="T772" s="295"/>
      <c r="U772" s="295"/>
      <c r="V772" s="117"/>
      <c r="W772" s="117"/>
      <c r="X772" s="117"/>
      <c r="Y772" s="295"/>
      <c r="Z772" s="295"/>
      <c r="AA772" s="295"/>
      <c r="AB772" s="295"/>
      <c r="AC772" s="295"/>
      <c r="AD772" s="295"/>
      <c r="AE772" s="295"/>
    </row>
    <row r="773" spans="1:31" x14ac:dyDescent="0.3">
      <c r="A773" s="295"/>
      <c r="B773" s="295"/>
      <c r="C773" s="295"/>
      <c r="D773" s="295"/>
      <c r="E773" s="295"/>
      <c r="F773" s="295"/>
      <c r="G773" s="295"/>
      <c r="H773" s="295"/>
      <c r="I773" s="295"/>
      <c r="J773" s="117"/>
      <c r="K773" s="117"/>
      <c r="L773" s="117"/>
      <c r="M773" s="117"/>
      <c r="N773" s="117"/>
      <c r="O773" s="117"/>
      <c r="P773" s="117"/>
      <c r="Q773" s="117"/>
      <c r="R773" s="117"/>
      <c r="S773" s="295"/>
      <c r="T773" s="295"/>
      <c r="U773" s="295"/>
      <c r="V773" s="117"/>
      <c r="W773" s="117"/>
      <c r="X773" s="117"/>
      <c r="Y773" s="295"/>
      <c r="Z773" s="295"/>
      <c r="AA773" s="295"/>
      <c r="AB773" s="295"/>
      <c r="AC773" s="295"/>
      <c r="AD773" s="295"/>
      <c r="AE773" s="295"/>
    </row>
    <row r="774" spans="1:31" x14ac:dyDescent="0.3">
      <c r="A774" s="295"/>
      <c r="B774" s="295"/>
      <c r="C774" s="295"/>
      <c r="D774" s="295"/>
      <c r="E774" s="295"/>
      <c r="F774" s="295"/>
      <c r="G774" s="295"/>
      <c r="H774" s="295"/>
      <c r="I774" s="295"/>
      <c r="J774" s="117"/>
      <c r="K774" s="117"/>
      <c r="L774" s="117"/>
      <c r="M774" s="117"/>
      <c r="N774" s="117"/>
      <c r="O774" s="117"/>
      <c r="P774" s="117"/>
      <c r="Q774" s="117"/>
      <c r="R774" s="117"/>
      <c r="S774" s="295"/>
      <c r="T774" s="295"/>
      <c r="U774" s="295"/>
      <c r="V774" s="117"/>
      <c r="W774" s="117"/>
      <c r="X774" s="117"/>
      <c r="Y774" s="295"/>
      <c r="Z774" s="295"/>
      <c r="AA774" s="295"/>
      <c r="AB774" s="295"/>
      <c r="AC774" s="295"/>
      <c r="AD774" s="295"/>
      <c r="AE774" s="295"/>
    </row>
    <row r="775" spans="1:31" x14ac:dyDescent="0.3">
      <c r="A775" s="295"/>
      <c r="B775" s="295"/>
      <c r="C775" s="295"/>
      <c r="D775" s="295"/>
      <c r="E775" s="295"/>
      <c r="F775" s="295"/>
      <c r="G775" s="295"/>
      <c r="H775" s="295"/>
      <c r="I775" s="295"/>
      <c r="J775" s="117"/>
      <c r="K775" s="117"/>
      <c r="L775" s="117"/>
      <c r="M775" s="117"/>
      <c r="N775" s="117"/>
      <c r="O775" s="117"/>
      <c r="P775" s="117"/>
      <c r="Q775" s="117"/>
      <c r="R775" s="117"/>
      <c r="S775" s="295"/>
      <c r="T775" s="295"/>
      <c r="U775" s="295"/>
      <c r="V775" s="117"/>
      <c r="W775" s="117"/>
      <c r="X775" s="117"/>
      <c r="Y775" s="295"/>
      <c r="Z775" s="295"/>
      <c r="AA775" s="295"/>
      <c r="AB775" s="295"/>
      <c r="AC775" s="295"/>
      <c r="AD775" s="295"/>
      <c r="AE775" s="295"/>
    </row>
    <row r="776" spans="1:31" x14ac:dyDescent="0.3">
      <c r="A776" s="295"/>
      <c r="B776" s="295"/>
      <c r="C776" s="295"/>
      <c r="D776" s="295"/>
      <c r="E776" s="295"/>
      <c r="F776" s="295"/>
      <c r="G776" s="295"/>
      <c r="H776" s="295"/>
      <c r="I776" s="295"/>
      <c r="J776" s="117"/>
      <c r="K776" s="117"/>
      <c r="L776" s="117"/>
      <c r="M776" s="117"/>
      <c r="N776" s="117"/>
      <c r="O776" s="117"/>
      <c r="P776" s="117"/>
      <c r="Q776" s="117"/>
      <c r="R776" s="117"/>
      <c r="S776" s="295"/>
      <c r="T776" s="295"/>
      <c r="U776" s="295"/>
      <c r="V776" s="117"/>
      <c r="W776" s="117"/>
      <c r="X776" s="117"/>
      <c r="Y776" s="295"/>
      <c r="Z776" s="295"/>
      <c r="AA776" s="295"/>
      <c r="AB776" s="295"/>
      <c r="AC776" s="295"/>
      <c r="AD776" s="295"/>
      <c r="AE776" s="295"/>
    </row>
    <row r="777" spans="1:31" x14ac:dyDescent="0.3">
      <c r="A777" s="295"/>
      <c r="B777" s="295"/>
      <c r="C777" s="295"/>
      <c r="D777" s="295"/>
      <c r="E777" s="295"/>
      <c r="F777" s="295"/>
      <c r="G777" s="295"/>
      <c r="H777" s="295"/>
      <c r="I777" s="295"/>
      <c r="J777" s="117"/>
      <c r="K777" s="117"/>
      <c r="L777" s="117"/>
      <c r="M777" s="117"/>
      <c r="N777" s="117"/>
      <c r="O777" s="117"/>
      <c r="P777" s="117"/>
      <c r="Q777" s="117"/>
      <c r="R777" s="117"/>
      <c r="S777" s="295"/>
      <c r="T777" s="295"/>
      <c r="U777" s="295"/>
      <c r="V777" s="117"/>
      <c r="W777" s="117"/>
      <c r="X777" s="117"/>
      <c r="Y777" s="295"/>
      <c r="Z777" s="295"/>
      <c r="AA777" s="295"/>
      <c r="AB777" s="295"/>
      <c r="AC777" s="295"/>
      <c r="AD777" s="295"/>
      <c r="AE777" s="295"/>
    </row>
    <row r="778" spans="1:31" x14ac:dyDescent="0.3">
      <c r="A778" s="295"/>
      <c r="B778" s="295"/>
      <c r="C778" s="295"/>
      <c r="D778" s="295"/>
      <c r="E778" s="295"/>
      <c r="F778" s="295"/>
      <c r="G778" s="295"/>
      <c r="H778" s="295"/>
      <c r="I778" s="295"/>
      <c r="J778" s="117"/>
      <c r="K778" s="117"/>
      <c r="L778" s="117"/>
      <c r="M778" s="117"/>
      <c r="N778" s="117"/>
      <c r="O778" s="117"/>
      <c r="P778" s="117"/>
      <c r="Q778" s="117"/>
      <c r="R778" s="117"/>
      <c r="S778" s="295"/>
      <c r="T778" s="295"/>
      <c r="U778" s="295"/>
      <c r="V778" s="117"/>
      <c r="W778" s="117"/>
      <c r="X778" s="117"/>
      <c r="Y778" s="295"/>
      <c r="Z778" s="295"/>
      <c r="AA778" s="295"/>
      <c r="AB778" s="295"/>
      <c r="AC778" s="295"/>
      <c r="AD778" s="295"/>
      <c r="AE778" s="295"/>
    </row>
    <row r="779" spans="1:31" x14ac:dyDescent="0.3">
      <c r="A779" s="295"/>
      <c r="B779" s="295"/>
      <c r="C779" s="295"/>
      <c r="D779" s="295"/>
      <c r="E779" s="295"/>
      <c r="F779" s="295"/>
      <c r="G779" s="295"/>
      <c r="H779" s="295"/>
      <c r="I779" s="295"/>
      <c r="J779" s="117"/>
      <c r="K779" s="117"/>
      <c r="L779" s="117"/>
      <c r="M779" s="117"/>
      <c r="N779" s="117"/>
      <c r="O779" s="117"/>
      <c r="P779" s="117"/>
      <c r="Q779" s="117"/>
      <c r="R779" s="117"/>
      <c r="S779" s="295"/>
      <c r="T779" s="295"/>
      <c r="U779" s="295"/>
      <c r="V779" s="117"/>
      <c r="W779" s="117"/>
      <c r="X779" s="117"/>
      <c r="Y779" s="295"/>
      <c r="Z779" s="295"/>
      <c r="AA779" s="295"/>
      <c r="AB779" s="295"/>
      <c r="AC779" s="295"/>
      <c r="AD779" s="295"/>
      <c r="AE779" s="295"/>
    </row>
    <row r="780" spans="1:31" x14ac:dyDescent="0.3">
      <c r="A780" s="295"/>
      <c r="B780" s="295"/>
      <c r="C780" s="295"/>
      <c r="D780" s="295"/>
      <c r="E780" s="295"/>
      <c r="F780" s="295"/>
      <c r="G780" s="295"/>
      <c r="H780" s="295"/>
      <c r="I780" s="295"/>
      <c r="J780" s="117"/>
      <c r="K780" s="117"/>
      <c r="L780" s="117"/>
      <c r="M780" s="117"/>
      <c r="N780" s="117"/>
      <c r="O780" s="117"/>
      <c r="P780" s="117"/>
      <c r="Q780" s="117"/>
      <c r="R780" s="117"/>
      <c r="S780" s="295"/>
      <c r="T780" s="295"/>
      <c r="U780" s="295"/>
      <c r="V780" s="117"/>
      <c r="W780" s="117"/>
      <c r="X780" s="117"/>
      <c r="Y780" s="295"/>
      <c r="Z780" s="295"/>
      <c r="AA780" s="295"/>
      <c r="AB780" s="295"/>
      <c r="AC780" s="295"/>
      <c r="AD780" s="295"/>
      <c r="AE780" s="295"/>
    </row>
    <row r="781" spans="1:31" x14ac:dyDescent="0.3">
      <c r="A781" s="295"/>
      <c r="B781" s="295"/>
      <c r="C781" s="295"/>
      <c r="D781" s="295"/>
      <c r="E781" s="295"/>
      <c r="F781" s="295"/>
      <c r="G781" s="295"/>
      <c r="H781" s="295"/>
      <c r="I781" s="295"/>
      <c r="J781" s="117"/>
      <c r="K781" s="117"/>
      <c r="L781" s="117"/>
      <c r="M781" s="117"/>
      <c r="N781" s="117"/>
      <c r="O781" s="117"/>
      <c r="P781" s="117"/>
      <c r="Q781" s="117"/>
      <c r="R781" s="117"/>
      <c r="S781" s="295"/>
      <c r="T781" s="295"/>
      <c r="U781" s="295"/>
      <c r="V781" s="117"/>
      <c r="W781" s="117"/>
      <c r="X781" s="117"/>
      <c r="Y781" s="295"/>
      <c r="Z781" s="295"/>
      <c r="AA781" s="295"/>
      <c r="AB781" s="295"/>
      <c r="AC781" s="295"/>
      <c r="AD781" s="295"/>
      <c r="AE781" s="295"/>
    </row>
    <row r="782" spans="1:31" x14ac:dyDescent="0.3">
      <c r="A782" s="295"/>
      <c r="B782" s="295"/>
      <c r="C782" s="295"/>
      <c r="D782" s="295"/>
      <c r="E782" s="295"/>
      <c r="F782" s="295"/>
      <c r="G782" s="295"/>
      <c r="H782" s="295"/>
      <c r="I782" s="295"/>
      <c r="J782" s="117"/>
      <c r="K782" s="117"/>
      <c r="L782" s="117"/>
      <c r="M782" s="117"/>
      <c r="N782" s="117"/>
      <c r="O782" s="117"/>
      <c r="P782" s="117"/>
      <c r="Q782" s="117"/>
      <c r="R782" s="117"/>
      <c r="S782" s="295"/>
      <c r="T782" s="295"/>
      <c r="U782" s="295"/>
      <c r="V782" s="117"/>
      <c r="W782" s="117"/>
      <c r="X782" s="117"/>
      <c r="Y782" s="295"/>
      <c r="Z782" s="295"/>
      <c r="AA782" s="295"/>
      <c r="AB782" s="295"/>
      <c r="AC782" s="295"/>
      <c r="AD782" s="295"/>
      <c r="AE782" s="295"/>
    </row>
    <row r="783" spans="1:31" x14ac:dyDescent="0.3">
      <c r="A783" s="295"/>
      <c r="B783" s="295"/>
      <c r="C783" s="295"/>
      <c r="D783" s="295"/>
      <c r="E783" s="295"/>
      <c r="F783" s="295"/>
      <c r="G783" s="295"/>
      <c r="H783" s="295"/>
      <c r="I783" s="295"/>
      <c r="J783" s="117"/>
      <c r="K783" s="117"/>
      <c r="L783" s="117"/>
      <c r="M783" s="117"/>
      <c r="N783" s="117"/>
      <c r="O783" s="117"/>
      <c r="P783" s="117"/>
      <c r="Q783" s="117"/>
      <c r="R783" s="117"/>
      <c r="S783" s="295"/>
      <c r="T783" s="295"/>
      <c r="U783" s="295"/>
      <c r="V783" s="117"/>
      <c r="W783" s="117"/>
      <c r="X783" s="117"/>
      <c r="Y783" s="295"/>
      <c r="Z783" s="295"/>
      <c r="AA783" s="295"/>
      <c r="AB783" s="295"/>
      <c r="AC783" s="295"/>
      <c r="AD783" s="295"/>
      <c r="AE783" s="295"/>
    </row>
    <row r="784" spans="1:31" x14ac:dyDescent="0.3">
      <c r="A784" s="295"/>
      <c r="B784" s="295"/>
      <c r="C784" s="295"/>
      <c r="D784" s="295"/>
      <c r="E784" s="295"/>
      <c r="F784" s="295"/>
      <c r="G784" s="295"/>
      <c r="H784" s="295"/>
      <c r="I784" s="295"/>
      <c r="J784" s="117"/>
      <c r="K784" s="117"/>
      <c r="L784" s="117"/>
      <c r="M784" s="117"/>
      <c r="N784" s="117"/>
      <c r="O784" s="117"/>
      <c r="P784" s="117"/>
      <c r="Q784" s="117"/>
      <c r="R784" s="117"/>
      <c r="S784" s="295"/>
      <c r="T784" s="295"/>
      <c r="U784" s="295"/>
      <c r="V784" s="117"/>
      <c r="W784" s="117"/>
      <c r="X784" s="117"/>
      <c r="Y784" s="295"/>
      <c r="Z784" s="295"/>
      <c r="AA784" s="295"/>
      <c r="AB784" s="295"/>
      <c r="AC784" s="295"/>
      <c r="AD784" s="295"/>
      <c r="AE784" s="295"/>
    </row>
    <row r="785" spans="1:31" x14ac:dyDescent="0.3">
      <c r="A785" s="295"/>
      <c r="B785" s="295"/>
      <c r="C785" s="295"/>
      <c r="D785" s="295"/>
      <c r="E785" s="295"/>
      <c r="F785" s="295"/>
      <c r="G785" s="295"/>
      <c r="H785" s="295"/>
      <c r="I785" s="295"/>
      <c r="J785" s="117"/>
      <c r="K785" s="117"/>
      <c r="L785" s="117"/>
      <c r="M785" s="117"/>
      <c r="N785" s="117"/>
      <c r="O785" s="117"/>
      <c r="P785" s="117"/>
      <c r="Q785" s="117"/>
      <c r="R785" s="117"/>
      <c r="S785" s="295"/>
      <c r="T785" s="295"/>
      <c r="U785" s="295"/>
      <c r="V785" s="117"/>
      <c r="W785" s="117"/>
      <c r="X785" s="117"/>
      <c r="Y785" s="295"/>
      <c r="Z785" s="295"/>
      <c r="AA785" s="295"/>
      <c r="AB785" s="295"/>
      <c r="AC785" s="295"/>
      <c r="AD785" s="295"/>
      <c r="AE785" s="295"/>
    </row>
    <row r="786" spans="1:31" x14ac:dyDescent="0.3">
      <c r="A786" s="295"/>
      <c r="B786" s="295"/>
      <c r="C786" s="295"/>
      <c r="D786" s="295"/>
      <c r="E786" s="295"/>
      <c r="F786" s="295"/>
      <c r="G786" s="295"/>
      <c r="H786" s="295"/>
      <c r="I786" s="295"/>
      <c r="J786" s="117"/>
      <c r="K786" s="117"/>
      <c r="L786" s="117"/>
      <c r="M786" s="117"/>
      <c r="N786" s="117"/>
      <c r="O786" s="117"/>
      <c r="P786" s="117"/>
      <c r="Q786" s="117"/>
      <c r="R786" s="117"/>
      <c r="S786" s="295"/>
      <c r="T786" s="295"/>
      <c r="U786" s="295"/>
      <c r="V786" s="117"/>
      <c r="W786" s="117"/>
      <c r="X786" s="117"/>
      <c r="Y786" s="295"/>
      <c r="Z786" s="295"/>
      <c r="AA786" s="295"/>
      <c r="AB786" s="295"/>
      <c r="AC786" s="295"/>
      <c r="AD786" s="295"/>
      <c r="AE786" s="295"/>
    </row>
    <row r="787" spans="1:31" x14ac:dyDescent="0.3">
      <c r="A787" s="295"/>
      <c r="B787" s="295"/>
      <c r="C787" s="295"/>
      <c r="D787" s="295"/>
      <c r="E787" s="295"/>
      <c r="F787" s="295"/>
      <c r="G787" s="295"/>
      <c r="H787" s="295"/>
      <c r="I787" s="295"/>
      <c r="J787" s="117"/>
      <c r="K787" s="117"/>
      <c r="L787" s="117"/>
      <c r="M787" s="117"/>
      <c r="N787" s="117"/>
      <c r="O787" s="117"/>
      <c r="P787" s="117"/>
      <c r="Q787" s="117"/>
      <c r="R787" s="117"/>
      <c r="S787" s="295"/>
      <c r="T787" s="295"/>
      <c r="U787" s="295"/>
      <c r="V787" s="117"/>
      <c r="W787" s="117"/>
      <c r="X787" s="117"/>
      <c r="Y787" s="295"/>
      <c r="Z787" s="295"/>
      <c r="AA787" s="295"/>
      <c r="AB787" s="295"/>
      <c r="AC787" s="295"/>
      <c r="AD787" s="295"/>
      <c r="AE787" s="295"/>
    </row>
    <row r="788" spans="1:31" x14ac:dyDescent="0.3">
      <c r="A788" s="295"/>
      <c r="B788" s="295"/>
      <c r="C788" s="295"/>
      <c r="D788" s="295"/>
      <c r="E788" s="295"/>
      <c r="F788" s="295"/>
      <c r="G788" s="295"/>
      <c r="H788" s="295"/>
      <c r="I788" s="295"/>
      <c r="J788" s="117"/>
      <c r="K788" s="117"/>
      <c r="L788" s="117"/>
      <c r="M788" s="117"/>
      <c r="N788" s="117"/>
      <c r="O788" s="117"/>
      <c r="P788" s="117"/>
      <c r="Q788" s="117"/>
      <c r="R788" s="117"/>
      <c r="S788" s="295"/>
      <c r="T788" s="295"/>
      <c r="U788" s="295"/>
      <c r="V788" s="117"/>
      <c r="W788" s="117"/>
      <c r="X788" s="117"/>
      <c r="Y788" s="295"/>
      <c r="Z788" s="295"/>
      <c r="AA788" s="295"/>
      <c r="AB788" s="295"/>
      <c r="AC788" s="295"/>
      <c r="AD788" s="295"/>
      <c r="AE788" s="295"/>
    </row>
    <row r="789" spans="1:31" x14ac:dyDescent="0.3">
      <c r="A789" s="295"/>
      <c r="B789" s="295"/>
      <c r="C789" s="295"/>
      <c r="D789" s="295"/>
      <c r="E789" s="295"/>
      <c r="F789" s="295"/>
      <c r="G789" s="295"/>
      <c r="H789" s="295"/>
      <c r="I789" s="295"/>
      <c r="J789" s="117"/>
      <c r="K789" s="117"/>
      <c r="L789" s="117"/>
      <c r="M789" s="117"/>
      <c r="N789" s="117"/>
      <c r="O789" s="117"/>
      <c r="P789" s="117"/>
      <c r="Q789" s="117"/>
      <c r="R789" s="117"/>
      <c r="S789" s="295"/>
      <c r="T789" s="295"/>
      <c r="U789" s="295"/>
      <c r="V789" s="117"/>
      <c r="W789" s="117"/>
      <c r="X789" s="117"/>
      <c r="Y789" s="295"/>
      <c r="Z789" s="295"/>
      <c r="AA789" s="295"/>
      <c r="AB789" s="295"/>
      <c r="AC789" s="295"/>
      <c r="AD789" s="295"/>
      <c r="AE789" s="295"/>
    </row>
    <row r="790" spans="1:31" x14ac:dyDescent="0.3">
      <c r="A790" s="295"/>
      <c r="B790" s="295"/>
      <c r="C790" s="295"/>
      <c r="D790" s="295"/>
      <c r="E790" s="295"/>
      <c r="F790" s="295"/>
      <c r="G790" s="295"/>
      <c r="H790" s="295"/>
      <c r="I790" s="295"/>
      <c r="J790" s="117"/>
      <c r="K790" s="117"/>
      <c r="L790" s="117"/>
      <c r="M790" s="117"/>
      <c r="N790" s="117"/>
      <c r="O790" s="117"/>
      <c r="P790" s="117"/>
      <c r="Q790" s="117"/>
      <c r="R790" s="117"/>
      <c r="S790" s="295"/>
      <c r="T790" s="295"/>
      <c r="U790" s="295"/>
      <c r="V790" s="117"/>
      <c r="W790" s="117"/>
      <c r="X790" s="117"/>
      <c r="Y790" s="295"/>
      <c r="Z790" s="295"/>
      <c r="AA790" s="295"/>
      <c r="AB790" s="295"/>
      <c r="AC790" s="295"/>
      <c r="AD790" s="295"/>
      <c r="AE790" s="295"/>
    </row>
    <row r="791" spans="1:31" x14ac:dyDescent="0.3">
      <c r="A791" s="295"/>
      <c r="B791" s="295"/>
      <c r="C791" s="295"/>
      <c r="D791" s="295"/>
      <c r="E791" s="295"/>
      <c r="F791" s="295"/>
      <c r="G791" s="295"/>
      <c r="H791" s="295"/>
      <c r="I791" s="295"/>
      <c r="J791" s="117"/>
      <c r="K791" s="117"/>
      <c r="L791" s="117"/>
      <c r="M791" s="117"/>
      <c r="N791" s="117"/>
      <c r="O791" s="117"/>
      <c r="P791" s="117"/>
      <c r="Q791" s="117"/>
      <c r="R791" s="117"/>
      <c r="S791" s="295"/>
      <c r="T791" s="295"/>
      <c r="U791" s="295"/>
      <c r="V791" s="117"/>
      <c r="W791" s="117"/>
      <c r="X791" s="117"/>
      <c r="Y791" s="295"/>
      <c r="Z791" s="295"/>
      <c r="AA791" s="295"/>
      <c r="AB791" s="295"/>
      <c r="AC791" s="295"/>
      <c r="AD791" s="295"/>
      <c r="AE791" s="295"/>
    </row>
    <row r="792" spans="1:31" x14ac:dyDescent="0.3">
      <c r="A792" s="295"/>
      <c r="B792" s="295"/>
      <c r="C792" s="295"/>
      <c r="D792" s="295"/>
      <c r="E792" s="295"/>
      <c r="F792" s="295"/>
      <c r="G792" s="295"/>
      <c r="H792" s="295"/>
      <c r="I792" s="295"/>
      <c r="J792" s="117"/>
      <c r="K792" s="117"/>
      <c r="L792" s="117"/>
      <c r="M792" s="117"/>
      <c r="N792" s="117"/>
      <c r="O792" s="117"/>
      <c r="P792" s="117"/>
      <c r="Q792" s="117"/>
      <c r="R792" s="117"/>
      <c r="S792" s="295"/>
      <c r="T792" s="295"/>
      <c r="U792" s="295"/>
      <c r="V792" s="117"/>
      <c r="W792" s="117"/>
      <c r="X792" s="117"/>
      <c r="Y792" s="295"/>
      <c r="Z792" s="295"/>
      <c r="AA792" s="295"/>
      <c r="AB792" s="295"/>
      <c r="AC792" s="295"/>
      <c r="AD792" s="295"/>
      <c r="AE792" s="295"/>
    </row>
    <row r="793" spans="1:31" x14ac:dyDescent="0.3">
      <c r="A793" s="295"/>
      <c r="B793" s="295"/>
      <c r="C793" s="295"/>
      <c r="D793" s="295"/>
      <c r="E793" s="295"/>
      <c r="F793" s="295"/>
      <c r="G793" s="295"/>
      <c r="H793" s="295"/>
      <c r="I793" s="295"/>
      <c r="J793" s="117"/>
      <c r="K793" s="117"/>
      <c r="L793" s="117"/>
      <c r="M793" s="117"/>
      <c r="N793" s="117"/>
      <c r="O793" s="117"/>
      <c r="P793" s="117"/>
      <c r="Q793" s="117"/>
      <c r="R793" s="117"/>
      <c r="S793" s="295"/>
      <c r="T793" s="295"/>
      <c r="U793" s="295"/>
      <c r="V793" s="117"/>
      <c r="W793" s="117"/>
      <c r="X793" s="117"/>
      <c r="Y793" s="295"/>
      <c r="Z793" s="295"/>
      <c r="AA793" s="295"/>
      <c r="AB793" s="295"/>
      <c r="AC793" s="295"/>
      <c r="AD793" s="295"/>
      <c r="AE793" s="295"/>
    </row>
    <row r="794" spans="1:31" x14ac:dyDescent="0.3">
      <c r="A794" s="295"/>
      <c r="B794" s="295"/>
      <c r="C794" s="295"/>
      <c r="D794" s="295"/>
      <c r="E794" s="295"/>
      <c r="F794" s="295"/>
      <c r="G794" s="295"/>
      <c r="H794" s="295"/>
      <c r="I794" s="295"/>
      <c r="J794" s="117"/>
      <c r="K794" s="117"/>
      <c r="L794" s="117"/>
      <c r="M794" s="117"/>
      <c r="N794" s="117"/>
      <c r="O794" s="117"/>
      <c r="P794" s="117"/>
      <c r="Q794" s="117"/>
      <c r="R794" s="117"/>
      <c r="S794" s="295"/>
      <c r="T794" s="295"/>
      <c r="U794" s="295"/>
      <c r="V794" s="117"/>
      <c r="W794" s="117"/>
      <c r="X794" s="117"/>
      <c r="Y794" s="295"/>
      <c r="Z794" s="295"/>
      <c r="AA794" s="295"/>
      <c r="AB794" s="295"/>
      <c r="AC794" s="295"/>
      <c r="AD794" s="295"/>
      <c r="AE794" s="295"/>
    </row>
    <row r="795" spans="1:31" x14ac:dyDescent="0.3">
      <c r="A795" s="295"/>
      <c r="B795" s="295"/>
      <c r="C795" s="295"/>
      <c r="D795" s="295"/>
      <c r="E795" s="295"/>
      <c r="F795" s="295"/>
      <c r="G795" s="295"/>
      <c r="H795" s="295"/>
      <c r="I795" s="295"/>
      <c r="J795" s="117"/>
      <c r="K795" s="117"/>
      <c r="L795" s="117"/>
      <c r="M795" s="117"/>
      <c r="N795" s="117"/>
      <c r="O795" s="117"/>
      <c r="P795" s="117"/>
      <c r="Q795" s="117"/>
      <c r="R795" s="117"/>
      <c r="S795" s="295"/>
      <c r="T795" s="295"/>
      <c r="U795" s="295"/>
      <c r="V795" s="117"/>
      <c r="W795" s="117"/>
      <c r="X795" s="117"/>
      <c r="Y795" s="295"/>
      <c r="Z795" s="295"/>
      <c r="AA795" s="295"/>
      <c r="AB795" s="295"/>
      <c r="AC795" s="295"/>
      <c r="AD795" s="295"/>
      <c r="AE795" s="295"/>
    </row>
    <row r="796" spans="1:31" x14ac:dyDescent="0.3">
      <c r="A796" s="295"/>
      <c r="B796" s="295"/>
      <c r="C796" s="295"/>
      <c r="D796" s="295"/>
      <c r="E796" s="295"/>
      <c r="F796" s="295"/>
      <c r="G796" s="295"/>
      <c r="H796" s="295"/>
      <c r="I796" s="295"/>
      <c r="J796" s="117"/>
      <c r="K796" s="117"/>
      <c r="L796" s="117"/>
      <c r="M796" s="117"/>
      <c r="N796" s="117"/>
      <c r="O796" s="117"/>
      <c r="P796" s="117"/>
      <c r="Q796" s="117"/>
      <c r="R796" s="117"/>
      <c r="S796" s="295"/>
      <c r="T796" s="295"/>
      <c r="U796" s="295"/>
      <c r="V796" s="117"/>
      <c r="W796" s="117"/>
      <c r="X796" s="117"/>
      <c r="Y796" s="295"/>
      <c r="Z796" s="295"/>
      <c r="AA796" s="295"/>
      <c r="AB796" s="295"/>
      <c r="AC796" s="295"/>
      <c r="AD796" s="295"/>
      <c r="AE796" s="295"/>
    </row>
    <row r="797" spans="1:31" x14ac:dyDescent="0.3">
      <c r="A797" s="295"/>
      <c r="B797" s="295"/>
      <c r="C797" s="295"/>
      <c r="D797" s="295"/>
      <c r="E797" s="295"/>
      <c r="F797" s="295"/>
      <c r="G797" s="295"/>
      <c r="H797" s="295"/>
      <c r="I797" s="295"/>
      <c r="J797" s="117"/>
      <c r="K797" s="117"/>
      <c r="L797" s="117"/>
      <c r="M797" s="117"/>
      <c r="N797" s="117"/>
      <c r="O797" s="117"/>
      <c r="P797" s="117"/>
      <c r="Q797" s="117"/>
      <c r="R797" s="117"/>
      <c r="S797" s="295"/>
      <c r="T797" s="295"/>
      <c r="U797" s="295"/>
      <c r="V797" s="117"/>
      <c r="W797" s="117"/>
      <c r="X797" s="117"/>
      <c r="Y797" s="295"/>
      <c r="Z797" s="295"/>
      <c r="AA797" s="295"/>
      <c r="AB797" s="295"/>
      <c r="AC797" s="295"/>
      <c r="AD797" s="295"/>
      <c r="AE797" s="295"/>
    </row>
    <row r="798" spans="1:31" x14ac:dyDescent="0.3">
      <c r="A798" s="295"/>
      <c r="B798" s="295"/>
      <c r="C798" s="295"/>
      <c r="D798" s="295"/>
      <c r="E798" s="295"/>
      <c r="F798" s="295"/>
      <c r="G798" s="295"/>
      <c r="H798" s="295"/>
      <c r="I798" s="295"/>
      <c r="J798" s="117"/>
      <c r="K798" s="117"/>
      <c r="L798" s="117"/>
      <c r="M798" s="117"/>
      <c r="N798" s="117"/>
      <c r="O798" s="117"/>
      <c r="P798" s="117"/>
      <c r="Q798" s="117"/>
      <c r="R798" s="117"/>
      <c r="S798" s="295"/>
      <c r="T798" s="295"/>
      <c r="U798" s="295"/>
      <c r="V798" s="117"/>
      <c r="W798" s="117"/>
      <c r="X798" s="117"/>
      <c r="Y798" s="295"/>
      <c r="Z798" s="295"/>
      <c r="AA798" s="295"/>
      <c r="AB798" s="295"/>
      <c r="AC798" s="295"/>
      <c r="AD798" s="295"/>
      <c r="AE798" s="295"/>
    </row>
    <row r="799" spans="1:31" x14ac:dyDescent="0.3">
      <c r="A799" s="295"/>
      <c r="B799" s="295"/>
      <c r="C799" s="295"/>
      <c r="D799" s="295"/>
      <c r="E799" s="295"/>
      <c r="F799" s="295"/>
      <c r="G799" s="295"/>
      <c r="H799" s="295"/>
      <c r="I799" s="295"/>
      <c r="J799" s="117"/>
      <c r="K799" s="117"/>
      <c r="L799" s="117"/>
      <c r="M799" s="117"/>
      <c r="N799" s="117"/>
      <c r="O799" s="117"/>
      <c r="P799" s="117"/>
      <c r="Q799" s="117"/>
      <c r="R799" s="117"/>
      <c r="S799" s="295"/>
      <c r="T799" s="295"/>
      <c r="U799" s="295"/>
      <c r="V799" s="117"/>
      <c r="W799" s="117"/>
      <c r="X799" s="117"/>
      <c r="Y799" s="295"/>
      <c r="Z799" s="295"/>
      <c r="AA799" s="295"/>
      <c r="AB799" s="295"/>
      <c r="AC799" s="295"/>
      <c r="AD799" s="295"/>
      <c r="AE799" s="295"/>
    </row>
    <row r="800" spans="1:31" x14ac:dyDescent="0.3">
      <c r="A800" s="295"/>
      <c r="B800" s="295"/>
      <c r="C800" s="295"/>
      <c r="D800" s="295"/>
      <c r="E800" s="295"/>
      <c r="F800" s="295"/>
      <c r="G800" s="295"/>
      <c r="H800" s="295"/>
      <c r="I800" s="295"/>
      <c r="J800" s="117"/>
      <c r="K800" s="117"/>
      <c r="L800" s="117"/>
      <c r="M800" s="117"/>
      <c r="N800" s="117"/>
      <c r="O800" s="117"/>
      <c r="P800" s="117"/>
      <c r="Q800" s="117"/>
      <c r="R800" s="117"/>
      <c r="S800" s="295"/>
      <c r="T800" s="295"/>
      <c r="U800" s="295"/>
      <c r="V800" s="117"/>
      <c r="W800" s="117"/>
      <c r="X800" s="117"/>
      <c r="Y800" s="295"/>
      <c r="Z800" s="295"/>
      <c r="AA800" s="295"/>
      <c r="AB800" s="295"/>
      <c r="AC800" s="295"/>
      <c r="AD800" s="295"/>
      <c r="AE800" s="295"/>
    </row>
    <row r="801" spans="1:31" x14ac:dyDescent="0.3">
      <c r="A801" s="295"/>
      <c r="B801" s="295"/>
      <c r="C801" s="295"/>
      <c r="D801" s="295"/>
      <c r="E801" s="295"/>
      <c r="F801" s="295"/>
      <c r="G801" s="295"/>
      <c r="H801" s="295"/>
      <c r="I801" s="295"/>
      <c r="J801" s="117"/>
      <c r="K801" s="117"/>
      <c r="L801" s="117"/>
      <c r="M801" s="117"/>
      <c r="N801" s="117"/>
      <c r="O801" s="117"/>
      <c r="P801" s="117"/>
      <c r="Q801" s="117"/>
      <c r="R801" s="117"/>
      <c r="S801" s="295"/>
      <c r="T801" s="295"/>
      <c r="U801" s="295"/>
      <c r="V801" s="117"/>
      <c r="W801" s="117"/>
      <c r="X801" s="117"/>
      <c r="Y801" s="295"/>
      <c r="Z801" s="295"/>
      <c r="AA801" s="295"/>
      <c r="AB801" s="295"/>
      <c r="AC801" s="295"/>
      <c r="AD801" s="295"/>
      <c r="AE801" s="295"/>
    </row>
    <row r="802" spans="1:31" x14ac:dyDescent="0.3">
      <c r="A802" s="295"/>
      <c r="B802" s="295"/>
      <c r="C802" s="295"/>
      <c r="D802" s="295"/>
      <c r="E802" s="295"/>
      <c r="F802" s="295"/>
      <c r="G802" s="295"/>
      <c r="H802" s="295"/>
      <c r="I802" s="295"/>
      <c r="J802" s="117"/>
      <c r="K802" s="117"/>
      <c r="L802" s="117"/>
      <c r="M802" s="117"/>
      <c r="N802" s="117"/>
      <c r="O802" s="117"/>
      <c r="P802" s="117"/>
      <c r="Q802" s="117"/>
      <c r="R802" s="117"/>
      <c r="S802" s="295"/>
      <c r="T802" s="295"/>
      <c r="U802" s="295"/>
      <c r="V802" s="117"/>
      <c r="W802" s="117"/>
      <c r="X802" s="117"/>
      <c r="Y802" s="295"/>
      <c r="Z802" s="295"/>
      <c r="AA802" s="295"/>
      <c r="AB802" s="295"/>
      <c r="AC802" s="295"/>
      <c r="AD802" s="295"/>
      <c r="AE802" s="295"/>
    </row>
    <row r="803" spans="1:31" x14ac:dyDescent="0.3">
      <c r="A803" s="295"/>
      <c r="B803" s="295"/>
      <c r="C803" s="295"/>
      <c r="D803" s="295"/>
      <c r="E803" s="295"/>
      <c r="F803" s="295"/>
      <c r="G803" s="295"/>
      <c r="H803" s="295"/>
      <c r="I803" s="295"/>
      <c r="J803" s="117"/>
      <c r="K803" s="117"/>
      <c r="L803" s="117"/>
      <c r="M803" s="117"/>
      <c r="N803" s="117"/>
      <c r="O803" s="117"/>
      <c r="P803" s="117"/>
      <c r="Q803" s="117"/>
      <c r="R803" s="117"/>
      <c r="S803" s="295"/>
      <c r="T803" s="295"/>
      <c r="U803" s="295"/>
      <c r="V803" s="117"/>
      <c r="W803" s="117"/>
      <c r="X803" s="117"/>
      <c r="Y803" s="295"/>
      <c r="Z803" s="295"/>
      <c r="AA803" s="295"/>
      <c r="AB803" s="295"/>
      <c r="AC803" s="295"/>
      <c r="AD803" s="295"/>
      <c r="AE803" s="295"/>
    </row>
    <row r="804" spans="1:31" x14ac:dyDescent="0.3">
      <c r="A804" s="295"/>
      <c r="B804" s="295"/>
      <c r="C804" s="295"/>
      <c r="D804" s="295"/>
      <c r="E804" s="295"/>
      <c r="F804" s="295"/>
      <c r="G804" s="295"/>
      <c r="H804" s="295"/>
      <c r="I804" s="295"/>
      <c r="J804" s="117"/>
      <c r="K804" s="117"/>
      <c r="L804" s="117"/>
      <c r="M804" s="117"/>
      <c r="N804" s="117"/>
      <c r="O804" s="117"/>
      <c r="P804" s="117"/>
      <c r="Q804" s="117"/>
      <c r="R804" s="117"/>
      <c r="S804" s="295"/>
      <c r="T804" s="295"/>
      <c r="U804" s="295"/>
      <c r="V804" s="117"/>
      <c r="W804" s="117"/>
      <c r="X804" s="117"/>
      <c r="Y804" s="295"/>
      <c r="Z804" s="295"/>
      <c r="AA804" s="295"/>
      <c r="AB804" s="295"/>
      <c r="AC804" s="295"/>
      <c r="AD804" s="295"/>
      <c r="AE804" s="295"/>
    </row>
    <row r="805" spans="1:31" x14ac:dyDescent="0.3">
      <c r="A805" s="295"/>
      <c r="B805" s="295"/>
      <c r="C805" s="295"/>
      <c r="D805" s="295"/>
      <c r="E805" s="295"/>
      <c r="F805" s="295"/>
      <c r="G805" s="295"/>
      <c r="H805" s="295"/>
      <c r="I805" s="295"/>
      <c r="J805" s="117"/>
      <c r="K805" s="117"/>
      <c r="L805" s="117"/>
      <c r="M805" s="117"/>
      <c r="N805" s="117"/>
      <c r="O805" s="117"/>
      <c r="P805" s="117"/>
      <c r="Q805" s="117"/>
      <c r="R805" s="117"/>
      <c r="S805" s="295"/>
      <c r="T805" s="295"/>
      <c r="U805" s="295"/>
      <c r="V805" s="117"/>
      <c r="W805" s="117"/>
      <c r="X805" s="117"/>
      <c r="Y805" s="295"/>
      <c r="Z805" s="295"/>
      <c r="AA805" s="295"/>
      <c r="AB805" s="295"/>
      <c r="AC805" s="295"/>
      <c r="AD805" s="295"/>
      <c r="AE805" s="295"/>
    </row>
    <row r="806" spans="1:31" x14ac:dyDescent="0.3">
      <c r="A806" s="295"/>
      <c r="B806" s="295"/>
      <c r="C806" s="295"/>
      <c r="D806" s="295"/>
      <c r="E806" s="295"/>
      <c r="F806" s="295"/>
      <c r="G806" s="295"/>
      <c r="H806" s="295"/>
      <c r="I806" s="295"/>
      <c r="J806" s="117"/>
      <c r="K806" s="117"/>
      <c r="L806" s="117"/>
      <c r="M806" s="117"/>
      <c r="N806" s="117"/>
      <c r="O806" s="117"/>
      <c r="P806" s="117"/>
      <c r="Q806" s="117"/>
      <c r="R806" s="117"/>
      <c r="S806" s="295"/>
      <c r="T806" s="295"/>
      <c r="U806" s="295"/>
      <c r="V806" s="117"/>
      <c r="W806" s="117"/>
      <c r="X806" s="117"/>
      <c r="Y806" s="295"/>
      <c r="Z806" s="295"/>
      <c r="AA806" s="295"/>
      <c r="AB806" s="295"/>
      <c r="AC806" s="295"/>
      <c r="AD806" s="295"/>
      <c r="AE806" s="295"/>
    </row>
    <row r="807" spans="1:31" x14ac:dyDescent="0.3">
      <c r="A807" s="295"/>
      <c r="B807" s="295"/>
      <c r="C807" s="295"/>
      <c r="D807" s="295"/>
      <c r="E807" s="295"/>
      <c r="F807" s="295"/>
      <c r="G807" s="295"/>
      <c r="H807" s="295"/>
      <c r="I807" s="295"/>
      <c r="J807" s="117"/>
      <c r="K807" s="117"/>
      <c r="L807" s="117"/>
      <c r="M807" s="117"/>
      <c r="N807" s="117"/>
      <c r="O807" s="117"/>
      <c r="P807" s="117"/>
      <c r="Q807" s="117"/>
      <c r="R807" s="117"/>
      <c r="S807" s="295"/>
      <c r="T807" s="295"/>
      <c r="U807" s="295"/>
      <c r="V807" s="117"/>
      <c r="W807" s="117"/>
      <c r="X807" s="117"/>
      <c r="Y807" s="295"/>
      <c r="Z807" s="295"/>
      <c r="AA807" s="295"/>
      <c r="AB807" s="295"/>
      <c r="AC807" s="295"/>
      <c r="AD807" s="295"/>
      <c r="AE807" s="295"/>
    </row>
    <row r="808" spans="1:31" x14ac:dyDescent="0.3">
      <c r="A808" s="295"/>
      <c r="B808" s="295"/>
      <c r="C808" s="295"/>
      <c r="D808" s="295"/>
      <c r="E808" s="295"/>
      <c r="F808" s="295"/>
      <c r="G808" s="295"/>
      <c r="H808" s="295"/>
      <c r="I808" s="295"/>
      <c r="J808" s="117"/>
      <c r="K808" s="117"/>
      <c r="L808" s="117"/>
      <c r="M808" s="117"/>
      <c r="N808" s="117"/>
      <c r="O808" s="117"/>
      <c r="P808" s="117"/>
      <c r="Q808" s="117"/>
      <c r="R808" s="117"/>
      <c r="S808" s="295"/>
      <c r="T808" s="295"/>
      <c r="U808" s="295"/>
      <c r="V808" s="117"/>
      <c r="W808" s="117"/>
      <c r="X808" s="117"/>
      <c r="Y808" s="295"/>
      <c r="Z808" s="295"/>
      <c r="AA808" s="295"/>
      <c r="AB808" s="295"/>
      <c r="AC808" s="295"/>
      <c r="AD808" s="295"/>
      <c r="AE808" s="295"/>
    </row>
    <row r="809" spans="1:31" x14ac:dyDescent="0.3">
      <c r="A809" s="295"/>
      <c r="B809" s="295"/>
      <c r="C809" s="295"/>
      <c r="D809" s="295"/>
      <c r="E809" s="295"/>
      <c r="F809" s="295"/>
      <c r="G809" s="295"/>
      <c r="H809" s="295"/>
      <c r="I809" s="295"/>
      <c r="J809" s="117"/>
      <c r="K809" s="117"/>
      <c r="L809" s="117"/>
      <c r="M809" s="117"/>
      <c r="N809" s="117"/>
      <c r="O809" s="117"/>
      <c r="P809" s="117"/>
      <c r="Q809" s="117"/>
      <c r="R809" s="117"/>
      <c r="S809" s="295"/>
      <c r="T809" s="295"/>
      <c r="U809" s="295"/>
      <c r="V809" s="117"/>
      <c r="W809" s="117"/>
      <c r="X809" s="117"/>
      <c r="Y809" s="295"/>
      <c r="Z809" s="295"/>
      <c r="AA809" s="295"/>
      <c r="AB809" s="295"/>
      <c r="AC809" s="295"/>
      <c r="AD809" s="295"/>
      <c r="AE809" s="295"/>
    </row>
    <row r="810" spans="1:31" x14ac:dyDescent="0.3">
      <c r="A810" s="295"/>
      <c r="B810" s="295"/>
      <c r="C810" s="295"/>
      <c r="D810" s="295"/>
      <c r="E810" s="295"/>
      <c r="F810" s="295"/>
      <c r="G810" s="295"/>
      <c r="H810" s="295"/>
      <c r="I810" s="295"/>
      <c r="J810" s="117"/>
      <c r="K810" s="117"/>
      <c r="L810" s="117"/>
      <c r="M810" s="117"/>
      <c r="N810" s="117"/>
      <c r="O810" s="117"/>
      <c r="P810" s="117"/>
      <c r="Q810" s="117"/>
      <c r="R810" s="117"/>
      <c r="S810" s="295"/>
      <c r="T810" s="295"/>
      <c r="U810" s="295"/>
      <c r="V810" s="117"/>
      <c r="W810" s="117"/>
      <c r="X810" s="117"/>
      <c r="Y810" s="295"/>
      <c r="Z810" s="295"/>
      <c r="AA810" s="295"/>
      <c r="AB810" s="295"/>
      <c r="AC810" s="295"/>
      <c r="AD810" s="295"/>
      <c r="AE810" s="295"/>
    </row>
    <row r="811" spans="1:31" x14ac:dyDescent="0.3">
      <c r="A811" s="295"/>
      <c r="B811" s="295"/>
      <c r="C811" s="295"/>
      <c r="D811" s="295"/>
      <c r="E811" s="295"/>
      <c r="F811" s="295"/>
      <c r="G811" s="295"/>
      <c r="H811" s="295"/>
      <c r="I811" s="295"/>
      <c r="J811" s="117"/>
      <c r="K811" s="117"/>
      <c r="L811" s="117"/>
      <c r="M811" s="117"/>
      <c r="N811" s="117"/>
      <c r="O811" s="117"/>
      <c r="P811" s="117"/>
      <c r="Q811" s="117"/>
      <c r="R811" s="117"/>
      <c r="S811" s="295"/>
      <c r="T811" s="295"/>
      <c r="U811" s="295"/>
      <c r="V811" s="117"/>
      <c r="W811" s="117"/>
      <c r="X811" s="117"/>
      <c r="Y811" s="295"/>
      <c r="Z811" s="295"/>
      <c r="AA811" s="295"/>
      <c r="AB811" s="295"/>
      <c r="AC811" s="295"/>
      <c r="AD811" s="295"/>
      <c r="AE811" s="295"/>
    </row>
    <row r="812" spans="1:31" x14ac:dyDescent="0.3">
      <c r="A812" s="295"/>
      <c r="B812" s="295"/>
      <c r="C812" s="295"/>
      <c r="D812" s="295"/>
      <c r="E812" s="295"/>
      <c r="F812" s="295"/>
      <c r="G812" s="295"/>
      <c r="H812" s="295"/>
      <c r="I812" s="295"/>
      <c r="J812" s="117"/>
      <c r="K812" s="117"/>
      <c r="L812" s="117"/>
      <c r="M812" s="117"/>
      <c r="N812" s="117"/>
      <c r="O812" s="117"/>
      <c r="P812" s="117"/>
      <c r="Q812" s="117"/>
      <c r="R812" s="117"/>
      <c r="S812" s="295"/>
      <c r="T812" s="295"/>
      <c r="U812" s="295"/>
      <c r="V812" s="117"/>
      <c r="W812" s="117"/>
      <c r="X812" s="117"/>
      <c r="Y812" s="295"/>
      <c r="Z812" s="295"/>
      <c r="AA812" s="295"/>
      <c r="AB812" s="295"/>
      <c r="AC812" s="295"/>
      <c r="AD812" s="295"/>
      <c r="AE812" s="295"/>
    </row>
    <row r="813" spans="1:31" x14ac:dyDescent="0.3">
      <c r="A813" s="295"/>
      <c r="B813" s="295"/>
      <c r="C813" s="295"/>
      <c r="D813" s="295"/>
      <c r="E813" s="295"/>
      <c r="F813" s="295"/>
      <c r="G813" s="295"/>
      <c r="H813" s="295"/>
      <c r="I813" s="295"/>
      <c r="J813" s="117"/>
      <c r="K813" s="117"/>
      <c r="L813" s="117"/>
      <c r="M813" s="117"/>
      <c r="N813" s="117"/>
      <c r="O813" s="117"/>
      <c r="P813" s="117"/>
      <c r="Q813" s="117"/>
      <c r="R813" s="117"/>
      <c r="S813" s="295"/>
      <c r="T813" s="295"/>
      <c r="U813" s="295"/>
      <c r="V813" s="117"/>
      <c r="W813" s="117"/>
      <c r="X813" s="117"/>
      <c r="Y813" s="295"/>
      <c r="Z813" s="295"/>
      <c r="AA813" s="295"/>
      <c r="AB813" s="295"/>
      <c r="AC813" s="295"/>
      <c r="AD813" s="295"/>
      <c r="AE813" s="295"/>
    </row>
    <row r="814" spans="1:31" x14ac:dyDescent="0.3">
      <c r="A814" s="295"/>
      <c r="B814" s="295"/>
      <c r="C814" s="295"/>
      <c r="D814" s="295"/>
      <c r="E814" s="295"/>
      <c r="F814" s="295"/>
      <c r="G814" s="295"/>
      <c r="H814" s="295"/>
      <c r="I814" s="295"/>
      <c r="J814" s="117"/>
      <c r="K814" s="117"/>
      <c r="L814" s="117"/>
      <c r="M814" s="117"/>
      <c r="N814" s="117"/>
      <c r="O814" s="117"/>
      <c r="P814" s="117"/>
      <c r="Q814" s="117"/>
      <c r="R814" s="117"/>
      <c r="S814" s="295"/>
      <c r="T814" s="295"/>
      <c r="U814" s="295"/>
      <c r="V814" s="117"/>
      <c r="W814" s="117"/>
      <c r="X814" s="117"/>
      <c r="Y814" s="295"/>
      <c r="Z814" s="295"/>
      <c r="AA814" s="295"/>
      <c r="AB814" s="295"/>
      <c r="AC814" s="295"/>
      <c r="AD814" s="295"/>
      <c r="AE814" s="295"/>
    </row>
    <row r="815" spans="1:31" x14ac:dyDescent="0.3">
      <c r="A815" s="295"/>
      <c r="B815" s="295"/>
      <c r="C815" s="295"/>
      <c r="D815" s="295"/>
      <c r="E815" s="295"/>
      <c r="F815" s="295"/>
      <c r="G815" s="295"/>
      <c r="H815" s="295"/>
      <c r="I815" s="295"/>
      <c r="J815" s="117"/>
      <c r="K815" s="117"/>
      <c r="L815" s="117"/>
      <c r="M815" s="117"/>
      <c r="N815" s="117"/>
      <c r="O815" s="117"/>
      <c r="P815" s="117"/>
      <c r="Q815" s="117"/>
      <c r="R815" s="117"/>
      <c r="S815" s="295"/>
      <c r="T815" s="295"/>
      <c r="U815" s="295"/>
      <c r="V815" s="117"/>
      <c r="W815" s="117"/>
      <c r="X815" s="117"/>
      <c r="Y815" s="295"/>
      <c r="Z815" s="295"/>
      <c r="AA815" s="295"/>
      <c r="AB815" s="295"/>
      <c r="AC815" s="295"/>
      <c r="AD815" s="295"/>
      <c r="AE815" s="295"/>
    </row>
    <row r="816" spans="1:31" x14ac:dyDescent="0.3">
      <c r="A816" s="295"/>
      <c r="B816" s="295"/>
      <c r="C816" s="295"/>
      <c r="D816" s="295"/>
      <c r="E816" s="295"/>
      <c r="F816" s="295"/>
      <c r="G816" s="295"/>
      <c r="H816" s="295"/>
      <c r="I816" s="295"/>
      <c r="J816" s="117"/>
      <c r="K816" s="117"/>
      <c r="L816" s="117"/>
      <c r="M816" s="117"/>
      <c r="N816" s="117"/>
      <c r="O816" s="117"/>
      <c r="P816" s="117"/>
      <c r="Q816" s="117"/>
      <c r="R816" s="117"/>
      <c r="S816" s="295"/>
      <c r="T816" s="295"/>
      <c r="U816" s="295"/>
      <c r="V816" s="117"/>
      <c r="W816" s="117"/>
      <c r="X816" s="117"/>
      <c r="Y816" s="295"/>
      <c r="Z816" s="295"/>
      <c r="AA816" s="295"/>
      <c r="AB816" s="295"/>
      <c r="AC816" s="295"/>
      <c r="AD816" s="295"/>
      <c r="AE816" s="295"/>
    </row>
    <row r="817" spans="1:31" x14ac:dyDescent="0.3">
      <c r="A817" s="295"/>
      <c r="B817" s="295"/>
      <c r="C817" s="295"/>
      <c r="D817" s="295"/>
      <c r="E817" s="295"/>
      <c r="F817" s="295"/>
      <c r="G817" s="295"/>
      <c r="H817" s="295"/>
      <c r="I817" s="295"/>
      <c r="J817" s="117"/>
      <c r="K817" s="117"/>
      <c r="L817" s="117"/>
      <c r="M817" s="117"/>
      <c r="N817" s="117"/>
      <c r="O817" s="117"/>
      <c r="P817" s="117"/>
      <c r="Q817" s="117"/>
      <c r="R817" s="117"/>
      <c r="S817" s="295"/>
      <c r="T817" s="295"/>
      <c r="U817" s="295"/>
      <c r="V817" s="117"/>
      <c r="W817" s="117"/>
      <c r="X817" s="117"/>
      <c r="Y817" s="295"/>
      <c r="Z817" s="295"/>
      <c r="AA817" s="295"/>
      <c r="AB817" s="295"/>
      <c r="AC817" s="295"/>
      <c r="AD817" s="295"/>
      <c r="AE817" s="295"/>
    </row>
    <row r="818" spans="1:31" x14ac:dyDescent="0.3">
      <c r="A818" s="295"/>
      <c r="B818" s="295"/>
      <c r="C818" s="295"/>
      <c r="D818" s="295"/>
      <c r="E818" s="295"/>
      <c r="F818" s="295"/>
      <c r="G818" s="295"/>
      <c r="H818" s="295"/>
      <c r="I818" s="295"/>
      <c r="J818" s="117"/>
      <c r="K818" s="117"/>
      <c r="L818" s="117"/>
      <c r="M818" s="117"/>
      <c r="N818" s="117"/>
      <c r="O818" s="117"/>
      <c r="P818" s="117"/>
      <c r="Q818" s="117"/>
      <c r="R818" s="117"/>
      <c r="S818" s="295"/>
      <c r="T818" s="295"/>
      <c r="U818" s="295"/>
      <c r="V818" s="117"/>
      <c r="W818" s="117"/>
      <c r="X818" s="117"/>
      <c r="Y818" s="295"/>
      <c r="Z818" s="295"/>
      <c r="AA818" s="295"/>
      <c r="AB818" s="295"/>
      <c r="AC818" s="295"/>
      <c r="AD818" s="295"/>
      <c r="AE818" s="295"/>
    </row>
    <row r="819" spans="1:31" x14ac:dyDescent="0.3">
      <c r="A819" s="295"/>
      <c r="B819" s="295"/>
      <c r="C819" s="295"/>
      <c r="D819" s="295"/>
      <c r="E819" s="295"/>
      <c r="F819" s="295"/>
      <c r="G819" s="295"/>
      <c r="H819" s="295"/>
      <c r="I819" s="295"/>
      <c r="J819" s="117"/>
      <c r="K819" s="117"/>
      <c r="L819" s="117"/>
      <c r="M819" s="117"/>
      <c r="N819" s="117"/>
      <c r="O819" s="117"/>
      <c r="P819" s="117"/>
      <c r="Q819" s="117"/>
      <c r="R819" s="117"/>
      <c r="S819" s="295"/>
      <c r="T819" s="295"/>
      <c r="U819" s="295"/>
      <c r="V819" s="117"/>
      <c r="W819" s="117"/>
      <c r="X819" s="117"/>
      <c r="Y819" s="295"/>
      <c r="Z819" s="295"/>
      <c r="AA819" s="295"/>
      <c r="AB819" s="295"/>
      <c r="AC819" s="295"/>
      <c r="AD819" s="295"/>
      <c r="AE819" s="295"/>
    </row>
    <row r="820" spans="1:31" x14ac:dyDescent="0.3">
      <c r="A820" s="295"/>
      <c r="B820" s="295"/>
      <c r="C820" s="295"/>
      <c r="D820" s="295"/>
      <c r="E820" s="295"/>
      <c r="F820" s="295"/>
      <c r="G820" s="295"/>
      <c r="H820" s="295"/>
      <c r="I820" s="295"/>
      <c r="J820" s="117"/>
      <c r="K820" s="117"/>
      <c r="L820" s="117"/>
      <c r="M820" s="117"/>
      <c r="N820" s="117"/>
      <c r="O820" s="117"/>
      <c r="P820" s="117"/>
      <c r="Q820" s="117"/>
      <c r="R820" s="117"/>
      <c r="S820" s="295"/>
      <c r="T820" s="295"/>
      <c r="U820" s="295"/>
      <c r="V820" s="117"/>
      <c r="W820" s="117"/>
      <c r="X820" s="117"/>
      <c r="Y820" s="295"/>
      <c r="Z820" s="295"/>
      <c r="AA820" s="295"/>
      <c r="AB820" s="295"/>
      <c r="AC820" s="295"/>
      <c r="AD820" s="295"/>
      <c r="AE820" s="295"/>
    </row>
    <row r="821" spans="1:31" x14ac:dyDescent="0.3">
      <c r="A821" s="295"/>
      <c r="B821" s="295"/>
      <c r="C821" s="295"/>
      <c r="D821" s="295"/>
      <c r="E821" s="295"/>
      <c r="F821" s="295"/>
      <c r="G821" s="295"/>
      <c r="H821" s="295"/>
      <c r="I821" s="295"/>
      <c r="J821" s="117"/>
      <c r="K821" s="117"/>
      <c r="L821" s="117"/>
      <c r="M821" s="117"/>
      <c r="N821" s="117"/>
      <c r="O821" s="117"/>
      <c r="P821" s="117"/>
      <c r="Q821" s="117"/>
      <c r="R821" s="117"/>
      <c r="S821" s="295"/>
      <c r="T821" s="295"/>
      <c r="U821" s="295"/>
      <c r="V821" s="117"/>
      <c r="W821" s="117"/>
      <c r="X821" s="117"/>
      <c r="Y821" s="295"/>
      <c r="Z821" s="295"/>
      <c r="AA821" s="295"/>
      <c r="AB821" s="295"/>
      <c r="AC821" s="295"/>
      <c r="AD821" s="295"/>
      <c r="AE821" s="295"/>
    </row>
    <row r="822" spans="1:31" x14ac:dyDescent="0.3">
      <c r="A822" s="295"/>
      <c r="B822" s="295"/>
      <c r="C822" s="295"/>
      <c r="D822" s="295"/>
      <c r="E822" s="295"/>
      <c r="F822" s="295"/>
      <c r="G822" s="295"/>
      <c r="H822" s="295"/>
      <c r="I822" s="295"/>
      <c r="J822" s="117"/>
      <c r="K822" s="117"/>
      <c r="L822" s="117"/>
      <c r="M822" s="117"/>
      <c r="N822" s="117"/>
      <c r="O822" s="117"/>
      <c r="P822" s="117"/>
      <c r="Q822" s="117"/>
      <c r="R822" s="117"/>
      <c r="S822" s="295"/>
      <c r="T822" s="295"/>
      <c r="U822" s="295"/>
      <c r="V822" s="117"/>
      <c r="W822" s="117"/>
      <c r="X822" s="117"/>
      <c r="Y822" s="295"/>
      <c r="Z822" s="295"/>
      <c r="AA822" s="295"/>
      <c r="AB822" s="295"/>
      <c r="AC822" s="295"/>
      <c r="AD822" s="295"/>
      <c r="AE822" s="295"/>
    </row>
    <row r="823" spans="1:31" x14ac:dyDescent="0.3">
      <c r="A823" s="295"/>
      <c r="B823" s="295"/>
      <c r="C823" s="295"/>
      <c r="D823" s="295"/>
      <c r="E823" s="295"/>
      <c r="F823" s="295"/>
      <c r="G823" s="295"/>
      <c r="H823" s="295"/>
      <c r="I823" s="295"/>
      <c r="J823" s="117"/>
      <c r="K823" s="117"/>
      <c r="L823" s="117"/>
      <c r="M823" s="117"/>
      <c r="N823" s="117"/>
      <c r="O823" s="117"/>
      <c r="P823" s="117"/>
      <c r="Q823" s="117"/>
      <c r="R823" s="117"/>
      <c r="S823" s="295"/>
      <c r="T823" s="295"/>
      <c r="U823" s="295"/>
      <c r="V823" s="117"/>
      <c r="W823" s="117"/>
      <c r="X823" s="117"/>
      <c r="Y823" s="295"/>
      <c r="Z823" s="295"/>
      <c r="AA823" s="295"/>
      <c r="AB823" s="295"/>
      <c r="AC823" s="295"/>
      <c r="AD823" s="295"/>
      <c r="AE823" s="295"/>
    </row>
    <row r="824" spans="1:31" x14ac:dyDescent="0.3">
      <c r="A824" s="295"/>
      <c r="B824" s="295"/>
      <c r="C824" s="295"/>
      <c r="D824" s="295"/>
      <c r="E824" s="295"/>
      <c r="F824" s="295"/>
      <c r="G824" s="295"/>
      <c r="H824" s="295"/>
      <c r="I824" s="295"/>
      <c r="J824" s="117"/>
      <c r="K824" s="117"/>
      <c r="L824" s="117"/>
      <c r="M824" s="117"/>
      <c r="N824" s="117"/>
      <c r="O824" s="117"/>
      <c r="P824" s="117"/>
      <c r="Q824" s="117"/>
      <c r="R824" s="117"/>
      <c r="S824" s="295"/>
      <c r="T824" s="295"/>
      <c r="U824" s="295"/>
      <c r="V824" s="117"/>
      <c r="W824" s="117"/>
      <c r="X824" s="117"/>
      <c r="Y824" s="295"/>
      <c r="Z824" s="295"/>
      <c r="AA824" s="295"/>
      <c r="AB824" s="295"/>
      <c r="AC824" s="295"/>
      <c r="AD824" s="295"/>
      <c r="AE824" s="295"/>
    </row>
    <row r="825" spans="1:31" x14ac:dyDescent="0.3">
      <c r="A825" s="295"/>
      <c r="B825" s="295"/>
      <c r="C825" s="295"/>
      <c r="D825" s="295"/>
      <c r="E825" s="295"/>
      <c r="F825" s="295"/>
      <c r="G825" s="295"/>
      <c r="H825" s="295"/>
      <c r="I825" s="295"/>
      <c r="J825" s="117"/>
      <c r="K825" s="117"/>
      <c r="L825" s="117"/>
      <c r="M825" s="117"/>
      <c r="N825" s="117"/>
      <c r="O825" s="117"/>
      <c r="P825" s="117"/>
      <c r="Q825" s="117"/>
      <c r="R825" s="117"/>
      <c r="S825" s="295"/>
      <c r="T825" s="295"/>
      <c r="U825" s="295"/>
      <c r="V825" s="117"/>
      <c r="W825" s="117"/>
      <c r="X825" s="117"/>
      <c r="Y825" s="295"/>
      <c r="Z825" s="295"/>
      <c r="AA825" s="295"/>
      <c r="AB825" s="295"/>
      <c r="AC825" s="295"/>
      <c r="AD825" s="295"/>
      <c r="AE825" s="295"/>
    </row>
    <row r="826" spans="1:31" x14ac:dyDescent="0.3">
      <c r="A826" s="295"/>
      <c r="B826" s="295"/>
      <c r="C826" s="295"/>
      <c r="D826" s="295"/>
      <c r="E826" s="295"/>
      <c r="F826" s="295"/>
      <c r="G826" s="295"/>
      <c r="H826" s="295"/>
      <c r="I826" s="295"/>
      <c r="J826" s="117"/>
      <c r="K826" s="117"/>
      <c r="L826" s="117"/>
      <c r="M826" s="117"/>
      <c r="N826" s="117"/>
      <c r="O826" s="117"/>
      <c r="P826" s="117"/>
      <c r="Q826" s="117"/>
      <c r="R826" s="117"/>
      <c r="S826" s="295"/>
      <c r="T826" s="295"/>
      <c r="U826" s="295"/>
      <c r="V826" s="117"/>
      <c r="W826" s="117"/>
      <c r="X826" s="117"/>
      <c r="Y826" s="295"/>
      <c r="Z826" s="295"/>
      <c r="AA826" s="295"/>
      <c r="AB826" s="295"/>
      <c r="AC826" s="295"/>
      <c r="AD826" s="295"/>
      <c r="AE826" s="295"/>
    </row>
    <row r="827" spans="1:31" x14ac:dyDescent="0.3">
      <c r="A827" s="295"/>
      <c r="B827" s="295"/>
      <c r="C827" s="295"/>
      <c r="D827" s="295"/>
      <c r="E827" s="295"/>
      <c r="F827" s="295"/>
      <c r="G827" s="295"/>
      <c r="H827" s="295"/>
      <c r="I827" s="295"/>
      <c r="J827" s="117"/>
      <c r="K827" s="117"/>
      <c r="L827" s="117"/>
      <c r="M827" s="117"/>
      <c r="N827" s="117"/>
      <c r="O827" s="117"/>
      <c r="P827" s="117"/>
      <c r="Q827" s="117"/>
      <c r="R827" s="117"/>
      <c r="S827" s="295"/>
      <c r="T827" s="295"/>
      <c r="U827" s="295"/>
      <c r="V827" s="117"/>
      <c r="W827" s="117"/>
      <c r="X827" s="117"/>
      <c r="Y827" s="295"/>
      <c r="Z827" s="295"/>
      <c r="AA827" s="295"/>
      <c r="AB827" s="295"/>
      <c r="AC827" s="295"/>
      <c r="AD827" s="295"/>
      <c r="AE827" s="295"/>
    </row>
    <row r="828" spans="1:31" x14ac:dyDescent="0.3">
      <c r="A828" s="295"/>
      <c r="B828" s="295"/>
      <c r="C828" s="295"/>
      <c r="D828" s="295"/>
      <c r="E828" s="295"/>
      <c r="F828" s="295"/>
      <c r="G828" s="295"/>
      <c r="H828" s="295"/>
      <c r="I828" s="295"/>
      <c r="J828" s="117"/>
      <c r="K828" s="117"/>
      <c r="L828" s="117"/>
      <c r="M828" s="117"/>
      <c r="N828" s="117"/>
      <c r="O828" s="117"/>
      <c r="P828" s="117"/>
      <c r="Q828" s="117"/>
      <c r="R828" s="117"/>
      <c r="S828" s="295"/>
      <c r="T828" s="295"/>
      <c r="U828" s="295"/>
      <c r="V828" s="117"/>
      <c r="W828" s="117"/>
      <c r="X828" s="117"/>
      <c r="Y828" s="295"/>
      <c r="Z828" s="295"/>
      <c r="AA828" s="295"/>
      <c r="AB828" s="295"/>
      <c r="AC828" s="295"/>
      <c r="AD828" s="295"/>
      <c r="AE828" s="295"/>
    </row>
    <row r="829" spans="1:31" x14ac:dyDescent="0.3">
      <c r="A829" s="295"/>
      <c r="B829" s="295"/>
      <c r="C829" s="295"/>
      <c r="D829" s="295"/>
      <c r="E829" s="295"/>
      <c r="F829" s="295"/>
      <c r="G829" s="295"/>
      <c r="H829" s="295"/>
      <c r="I829" s="295"/>
      <c r="J829" s="117"/>
      <c r="K829" s="117"/>
      <c r="L829" s="117"/>
      <c r="M829" s="117"/>
      <c r="N829" s="117"/>
      <c r="O829" s="117"/>
      <c r="P829" s="117"/>
      <c r="Q829" s="117"/>
      <c r="R829" s="117"/>
      <c r="S829" s="295"/>
      <c r="T829" s="295"/>
      <c r="U829" s="295"/>
      <c r="V829" s="117"/>
      <c r="W829" s="117"/>
      <c r="X829" s="117"/>
      <c r="Y829" s="295"/>
      <c r="Z829" s="295"/>
      <c r="AA829" s="295"/>
      <c r="AB829" s="295"/>
      <c r="AC829" s="295"/>
      <c r="AD829" s="295"/>
      <c r="AE829" s="295"/>
    </row>
    <row r="830" spans="1:31" x14ac:dyDescent="0.3">
      <c r="A830" s="295"/>
      <c r="B830" s="295"/>
      <c r="C830" s="295"/>
      <c r="D830" s="295"/>
      <c r="E830" s="295"/>
      <c r="F830" s="295"/>
      <c r="G830" s="295"/>
      <c r="H830" s="295"/>
      <c r="I830" s="295"/>
      <c r="J830" s="117"/>
      <c r="K830" s="117"/>
      <c r="L830" s="117"/>
      <c r="M830" s="117"/>
      <c r="N830" s="117"/>
      <c r="O830" s="117"/>
      <c r="P830" s="117"/>
      <c r="Q830" s="117"/>
      <c r="R830" s="117"/>
      <c r="S830" s="295"/>
      <c r="T830" s="295"/>
      <c r="U830" s="295"/>
      <c r="V830" s="117"/>
      <c r="W830" s="117"/>
      <c r="X830" s="117"/>
      <c r="Y830" s="295"/>
      <c r="Z830" s="295"/>
      <c r="AA830" s="295"/>
      <c r="AB830" s="295"/>
      <c r="AC830" s="295"/>
      <c r="AD830" s="295"/>
      <c r="AE830" s="295"/>
    </row>
    <row r="831" spans="1:31" x14ac:dyDescent="0.3">
      <c r="A831" s="295"/>
      <c r="B831" s="295"/>
      <c r="C831" s="295"/>
      <c r="D831" s="295"/>
      <c r="E831" s="295"/>
      <c r="F831" s="295"/>
      <c r="G831" s="295"/>
      <c r="H831" s="295"/>
      <c r="I831" s="295"/>
      <c r="J831" s="117"/>
      <c r="K831" s="117"/>
      <c r="L831" s="117"/>
      <c r="M831" s="117"/>
      <c r="N831" s="117"/>
      <c r="O831" s="117"/>
      <c r="P831" s="117"/>
      <c r="Q831" s="117"/>
      <c r="R831" s="117"/>
      <c r="S831" s="295"/>
      <c r="T831" s="295"/>
      <c r="U831" s="295"/>
      <c r="V831" s="117"/>
      <c r="W831" s="117"/>
      <c r="X831" s="117"/>
      <c r="Y831" s="295"/>
      <c r="Z831" s="295"/>
      <c r="AA831" s="295"/>
      <c r="AB831" s="295"/>
      <c r="AC831" s="295"/>
      <c r="AD831" s="295"/>
      <c r="AE831" s="295"/>
    </row>
    <row r="832" spans="1:31" x14ac:dyDescent="0.3">
      <c r="A832" s="295"/>
      <c r="B832" s="295"/>
      <c r="C832" s="295"/>
      <c r="D832" s="295"/>
      <c r="E832" s="295"/>
      <c r="F832" s="295"/>
      <c r="G832" s="295"/>
      <c r="H832" s="295"/>
      <c r="I832" s="295"/>
      <c r="J832" s="117"/>
      <c r="K832" s="117"/>
      <c r="L832" s="117"/>
      <c r="M832" s="117"/>
      <c r="N832" s="117"/>
      <c r="O832" s="117"/>
      <c r="P832" s="117"/>
      <c r="Q832" s="117"/>
      <c r="R832" s="117"/>
      <c r="S832" s="295"/>
      <c r="T832" s="295"/>
      <c r="U832" s="295"/>
      <c r="V832" s="117"/>
      <c r="W832" s="117"/>
      <c r="X832" s="117"/>
      <c r="Y832" s="295"/>
      <c r="Z832" s="295"/>
      <c r="AA832" s="295"/>
      <c r="AB832" s="295"/>
      <c r="AC832" s="295"/>
      <c r="AD832" s="295"/>
      <c r="AE832" s="295"/>
    </row>
    <row r="833" spans="1:31" x14ac:dyDescent="0.3">
      <c r="A833" s="295"/>
      <c r="B833" s="295"/>
      <c r="C833" s="295"/>
      <c r="D833" s="295"/>
      <c r="E833" s="295"/>
      <c r="F833" s="295"/>
      <c r="G833" s="295"/>
      <c r="H833" s="295"/>
      <c r="I833" s="295"/>
      <c r="J833" s="117"/>
      <c r="K833" s="117"/>
      <c r="L833" s="117"/>
      <c r="M833" s="117"/>
      <c r="N833" s="117"/>
      <c r="O833" s="117"/>
      <c r="P833" s="117"/>
      <c r="Q833" s="117"/>
      <c r="R833" s="117"/>
      <c r="S833" s="295"/>
      <c r="T833" s="295"/>
      <c r="U833" s="295"/>
      <c r="V833" s="117"/>
      <c r="W833" s="117"/>
      <c r="X833" s="117"/>
      <c r="Y833" s="295"/>
      <c r="Z833" s="295"/>
      <c r="AA833" s="295"/>
      <c r="AB833" s="295"/>
      <c r="AC833" s="295"/>
      <c r="AD833" s="295"/>
      <c r="AE833" s="295"/>
    </row>
    <row r="834" spans="1:31" x14ac:dyDescent="0.3">
      <c r="A834" s="295"/>
      <c r="B834" s="295"/>
      <c r="C834" s="295"/>
      <c r="D834" s="295"/>
      <c r="E834" s="295"/>
      <c r="F834" s="295"/>
      <c r="G834" s="295"/>
      <c r="H834" s="295"/>
      <c r="I834" s="295"/>
      <c r="J834" s="117"/>
      <c r="K834" s="117"/>
      <c r="L834" s="117"/>
      <c r="M834" s="117"/>
      <c r="N834" s="117"/>
      <c r="O834" s="117"/>
      <c r="P834" s="117"/>
      <c r="Q834" s="117"/>
      <c r="R834" s="117"/>
      <c r="S834" s="295"/>
      <c r="T834" s="295"/>
      <c r="U834" s="295"/>
      <c r="V834" s="117"/>
      <c r="W834" s="117"/>
      <c r="X834" s="117"/>
      <c r="Y834" s="295"/>
      <c r="Z834" s="295"/>
      <c r="AA834" s="295"/>
      <c r="AB834" s="295"/>
      <c r="AC834" s="295"/>
      <c r="AD834" s="295"/>
      <c r="AE834" s="295"/>
    </row>
    <row r="835" spans="1:31" x14ac:dyDescent="0.3">
      <c r="A835" s="295"/>
      <c r="B835" s="295"/>
      <c r="C835" s="295"/>
      <c r="D835" s="295"/>
      <c r="E835" s="295"/>
      <c r="F835" s="295"/>
      <c r="G835" s="295"/>
      <c r="H835" s="295"/>
      <c r="I835" s="295"/>
      <c r="J835" s="117"/>
      <c r="K835" s="117"/>
      <c r="L835" s="117"/>
      <c r="M835" s="117"/>
      <c r="N835" s="117"/>
      <c r="O835" s="117"/>
      <c r="P835" s="117"/>
      <c r="Q835" s="117"/>
      <c r="R835" s="117"/>
      <c r="S835" s="295"/>
      <c r="T835" s="295"/>
      <c r="U835" s="295"/>
      <c r="V835" s="117"/>
      <c r="W835" s="117"/>
      <c r="X835" s="117"/>
      <c r="Y835" s="295"/>
      <c r="Z835" s="295"/>
      <c r="AA835" s="295"/>
      <c r="AB835" s="295"/>
      <c r="AC835" s="295"/>
      <c r="AD835" s="295"/>
      <c r="AE835" s="295"/>
    </row>
    <row r="836" spans="1:31" x14ac:dyDescent="0.3">
      <c r="A836" s="295"/>
      <c r="B836" s="295"/>
      <c r="C836" s="295"/>
      <c r="D836" s="295"/>
      <c r="E836" s="295"/>
      <c r="F836" s="295"/>
      <c r="G836" s="295"/>
      <c r="H836" s="295"/>
      <c r="I836" s="295"/>
      <c r="J836" s="117"/>
      <c r="K836" s="117"/>
      <c r="L836" s="117"/>
      <c r="M836" s="117"/>
      <c r="N836" s="117"/>
      <c r="O836" s="117"/>
      <c r="P836" s="117"/>
      <c r="Q836" s="117"/>
      <c r="R836" s="117"/>
      <c r="S836" s="295"/>
      <c r="T836" s="295"/>
      <c r="U836" s="295"/>
      <c r="V836" s="117"/>
      <c r="W836" s="117"/>
      <c r="X836" s="117"/>
      <c r="Y836" s="295"/>
      <c r="Z836" s="295"/>
      <c r="AA836" s="295"/>
      <c r="AB836" s="295"/>
      <c r="AC836" s="295"/>
      <c r="AD836" s="295"/>
      <c r="AE836" s="295"/>
    </row>
    <row r="837" spans="1:31" x14ac:dyDescent="0.3">
      <c r="A837" s="295"/>
      <c r="B837" s="295"/>
      <c r="C837" s="295"/>
      <c r="D837" s="295"/>
      <c r="E837" s="295"/>
      <c r="F837" s="295"/>
      <c r="G837" s="295"/>
      <c r="H837" s="295"/>
      <c r="I837" s="295"/>
      <c r="J837" s="117"/>
      <c r="K837" s="117"/>
      <c r="L837" s="117"/>
      <c r="M837" s="117"/>
      <c r="N837" s="117"/>
      <c r="O837" s="117"/>
      <c r="P837" s="117"/>
      <c r="Q837" s="117"/>
      <c r="R837" s="117"/>
      <c r="S837" s="295"/>
      <c r="T837" s="295"/>
      <c r="U837" s="295"/>
      <c r="V837" s="117"/>
      <c r="W837" s="117"/>
      <c r="X837" s="117"/>
      <c r="Y837" s="295"/>
      <c r="Z837" s="295"/>
      <c r="AA837" s="295"/>
      <c r="AB837" s="295"/>
      <c r="AC837" s="295"/>
      <c r="AD837" s="295"/>
      <c r="AE837" s="295"/>
    </row>
    <row r="838" spans="1:31" x14ac:dyDescent="0.3">
      <c r="A838" s="295"/>
      <c r="B838" s="295"/>
      <c r="C838" s="295"/>
      <c r="D838" s="295"/>
      <c r="E838" s="295"/>
      <c r="F838" s="295"/>
      <c r="G838" s="295"/>
      <c r="H838" s="295"/>
      <c r="I838" s="295"/>
      <c r="J838" s="117"/>
      <c r="K838" s="117"/>
      <c r="L838" s="117"/>
      <c r="M838" s="117"/>
      <c r="N838" s="117"/>
      <c r="O838" s="117"/>
      <c r="P838" s="117"/>
      <c r="Q838" s="117"/>
      <c r="R838" s="117"/>
      <c r="S838" s="295"/>
      <c r="T838" s="295"/>
      <c r="U838" s="295"/>
      <c r="V838" s="117"/>
      <c r="W838" s="117"/>
      <c r="X838" s="117"/>
      <c r="Y838" s="295"/>
      <c r="Z838" s="295"/>
      <c r="AA838" s="295"/>
      <c r="AB838" s="295"/>
      <c r="AC838" s="295"/>
      <c r="AD838" s="295"/>
      <c r="AE838" s="295"/>
    </row>
    <row r="839" spans="1:31" x14ac:dyDescent="0.3">
      <c r="A839" s="295"/>
      <c r="B839" s="295"/>
      <c r="C839" s="295"/>
      <c r="D839" s="295"/>
      <c r="E839" s="295"/>
      <c r="F839" s="295"/>
      <c r="G839" s="295"/>
      <c r="H839" s="295"/>
      <c r="I839" s="295"/>
      <c r="J839" s="117"/>
      <c r="K839" s="117"/>
      <c r="L839" s="117"/>
      <c r="M839" s="117"/>
      <c r="N839" s="117"/>
      <c r="O839" s="117"/>
      <c r="P839" s="117"/>
      <c r="Q839" s="117"/>
      <c r="R839" s="117"/>
      <c r="S839" s="295"/>
      <c r="T839" s="295"/>
      <c r="U839" s="295"/>
      <c r="V839" s="117"/>
      <c r="W839" s="117"/>
      <c r="X839" s="117"/>
      <c r="Y839" s="295"/>
      <c r="Z839" s="295"/>
      <c r="AA839" s="295"/>
      <c r="AB839" s="295"/>
      <c r="AC839" s="295"/>
      <c r="AD839" s="295"/>
      <c r="AE839" s="295"/>
    </row>
    <row r="840" spans="1:31" x14ac:dyDescent="0.3">
      <c r="A840" s="295"/>
      <c r="B840" s="295"/>
      <c r="C840" s="295"/>
      <c r="D840" s="295"/>
      <c r="E840" s="295"/>
      <c r="F840" s="295"/>
      <c r="G840" s="295"/>
      <c r="H840" s="295"/>
      <c r="I840" s="295"/>
      <c r="J840" s="117"/>
      <c r="K840" s="117"/>
      <c r="L840" s="117"/>
      <c r="M840" s="117"/>
      <c r="N840" s="117"/>
      <c r="O840" s="117"/>
      <c r="P840" s="117"/>
      <c r="Q840" s="117"/>
      <c r="R840" s="117"/>
      <c r="S840" s="295"/>
      <c r="T840" s="295"/>
      <c r="U840" s="295"/>
      <c r="V840" s="117"/>
      <c r="W840" s="117"/>
      <c r="X840" s="117"/>
      <c r="Y840" s="295"/>
      <c r="Z840" s="295"/>
      <c r="AA840" s="295"/>
      <c r="AB840" s="295"/>
      <c r="AC840" s="295"/>
      <c r="AD840" s="295"/>
      <c r="AE840" s="295"/>
    </row>
    <row r="841" spans="1:31" x14ac:dyDescent="0.3">
      <c r="A841" s="295"/>
      <c r="B841" s="295"/>
      <c r="C841" s="295"/>
      <c r="D841" s="295"/>
      <c r="E841" s="295"/>
      <c r="F841" s="295"/>
      <c r="G841" s="295"/>
      <c r="H841" s="295"/>
      <c r="I841" s="295"/>
      <c r="J841" s="117"/>
      <c r="K841" s="117"/>
      <c r="L841" s="117"/>
      <c r="M841" s="117"/>
      <c r="N841" s="117"/>
      <c r="O841" s="117"/>
      <c r="P841" s="117"/>
      <c r="Q841" s="117"/>
      <c r="R841" s="117"/>
      <c r="S841" s="295"/>
      <c r="T841" s="295"/>
      <c r="U841" s="295"/>
      <c r="V841" s="117"/>
      <c r="W841" s="117"/>
      <c r="X841" s="117"/>
      <c r="Y841" s="295"/>
      <c r="Z841" s="295"/>
      <c r="AA841" s="295"/>
      <c r="AB841" s="295"/>
      <c r="AC841" s="295"/>
      <c r="AD841" s="295"/>
      <c r="AE841" s="295"/>
    </row>
    <row r="842" spans="1:31" x14ac:dyDescent="0.3">
      <c r="A842" s="295"/>
      <c r="B842" s="295"/>
      <c r="C842" s="295"/>
      <c r="D842" s="295"/>
      <c r="E842" s="295"/>
      <c r="F842" s="295"/>
      <c r="G842" s="295"/>
      <c r="H842" s="295"/>
      <c r="I842" s="295"/>
      <c r="J842" s="117"/>
      <c r="K842" s="117"/>
      <c r="L842" s="117"/>
      <c r="M842" s="117"/>
      <c r="N842" s="117"/>
      <c r="O842" s="117"/>
      <c r="P842" s="117"/>
      <c r="Q842" s="117"/>
      <c r="R842" s="117"/>
      <c r="S842" s="295"/>
      <c r="T842" s="295"/>
      <c r="U842" s="295"/>
      <c r="V842" s="117"/>
      <c r="W842" s="117"/>
      <c r="X842" s="117"/>
      <c r="Y842" s="295"/>
      <c r="Z842" s="295"/>
      <c r="AA842" s="295"/>
      <c r="AB842" s="295"/>
      <c r="AC842" s="295"/>
      <c r="AD842" s="295"/>
      <c r="AE842" s="295"/>
    </row>
    <row r="843" spans="1:31" x14ac:dyDescent="0.3">
      <c r="A843" s="295"/>
      <c r="B843" s="295"/>
      <c r="C843" s="295"/>
      <c r="D843" s="295"/>
      <c r="E843" s="295"/>
      <c r="F843" s="295"/>
      <c r="G843" s="295"/>
      <c r="H843" s="295"/>
      <c r="I843" s="295"/>
      <c r="J843" s="117"/>
      <c r="K843" s="117"/>
      <c r="L843" s="117"/>
      <c r="M843" s="117"/>
      <c r="N843" s="117"/>
      <c r="O843" s="117"/>
      <c r="P843" s="117"/>
      <c r="Q843" s="117"/>
      <c r="R843" s="117"/>
      <c r="S843" s="295"/>
      <c r="T843" s="295"/>
      <c r="U843" s="295"/>
      <c r="V843" s="117"/>
      <c r="W843" s="117"/>
      <c r="X843" s="117"/>
      <c r="Y843" s="295"/>
      <c r="Z843" s="295"/>
      <c r="AA843" s="295"/>
      <c r="AB843" s="295"/>
      <c r="AC843" s="295"/>
      <c r="AD843" s="295"/>
      <c r="AE843" s="295"/>
    </row>
    <row r="844" spans="1:31" x14ac:dyDescent="0.3">
      <c r="A844" s="295"/>
      <c r="B844" s="295"/>
      <c r="C844" s="295"/>
      <c r="D844" s="295"/>
      <c r="E844" s="295"/>
      <c r="F844" s="295"/>
      <c r="G844" s="295"/>
      <c r="H844" s="295"/>
      <c r="I844" s="295"/>
      <c r="J844" s="117"/>
      <c r="K844" s="117"/>
      <c r="L844" s="117"/>
      <c r="M844" s="117"/>
      <c r="N844" s="117"/>
      <c r="O844" s="117"/>
      <c r="P844" s="117"/>
      <c r="Q844" s="117"/>
      <c r="R844" s="117"/>
      <c r="S844" s="295"/>
      <c r="T844" s="295"/>
      <c r="U844" s="295"/>
      <c r="V844" s="117"/>
      <c r="W844" s="117"/>
      <c r="X844" s="117"/>
      <c r="Y844" s="295"/>
      <c r="Z844" s="295"/>
      <c r="AA844" s="295"/>
      <c r="AB844" s="295"/>
      <c r="AC844" s="295"/>
      <c r="AD844" s="295"/>
      <c r="AE844" s="295"/>
    </row>
    <row r="845" spans="1:31" x14ac:dyDescent="0.3">
      <c r="A845" s="295"/>
      <c r="B845" s="295"/>
      <c r="C845" s="295"/>
      <c r="D845" s="295"/>
      <c r="E845" s="295"/>
      <c r="F845" s="295"/>
      <c r="G845" s="295"/>
      <c r="H845" s="295"/>
      <c r="I845" s="295"/>
      <c r="J845" s="117"/>
      <c r="K845" s="117"/>
      <c r="L845" s="117"/>
      <c r="M845" s="117"/>
      <c r="N845" s="117"/>
      <c r="O845" s="117"/>
      <c r="P845" s="117"/>
      <c r="Q845" s="117"/>
      <c r="R845" s="117"/>
      <c r="S845" s="295"/>
      <c r="T845" s="295"/>
      <c r="U845" s="295"/>
      <c r="V845" s="117"/>
      <c r="W845" s="117"/>
      <c r="X845" s="117"/>
      <c r="Y845" s="295"/>
      <c r="Z845" s="295"/>
      <c r="AA845" s="295"/>
      <c r="AB845" s="295"/>
      <c r="AC845" s="295"/>
      <c r="AD845" s="295"/>
      <c r="AE845" s="295"/>
    </row>
    <row r="846" spans="1:31" x14ac:dyDescent="0.3">
      <c r="A846" s="295"/>
      <c r="B846" s="295"/>
      <c r="C846" s="295"/>
      <c r="D846" s="295"/>
      <c r="E846" s="295"/>
      <c r="F846" s="295"/>
      <c r="G846" s="295"/>
      <c r="H846" s="295"/>
      <c r="I846" s="295"/>
      <c r="J846" s="117"/>
      <c r="K846" s="117"/>
      <c r="L846" s="117"/>
      <c r="M846" s="117"/>
      <c r="N846" s="117"/>
      <c r="O846" s="117"/>
      <c r="P846" s="117"/>
      <c r="Q846" s="117"/>
      <c r="R846" s="117"/>
      <c r="S846" s="295"/>
      <c r="T846" s="295"/>
      <c r="U846" s="295"/>
      <c r="V846" s="117"/>
      <c r="W846" s="117"/>
      <c r="X846" s="117"/>
      <c r="Y846" s="295"/>
      <c r="Z846" s="295"/>
      <c r="AA846" s="295"/>
      <c r="AB846" s="295"/>
      <c r="AC846" s="295"/>
      <c r="AD846" s="295"/>
      <c r="AE846" s="295"/>
    </row>
    <row r="847" spans="1:31" x14ac:dyDescent="0.3">
      <c r="A847" s="295"/>
      <c r="B847" s="295"/>
      <c r="C847" s="295"/>
      <c r="D847" s="295"/>
      <c r="E847" s="295"/>
      <c r="F847" s="295"/>
      <c r="G847" s="295"/>
      <c r="H847" s="295"/>
      <c r="I847" s="295"/>
      <c r="J847" s="117"/>
      <c r="K847" s="117"/>
      <c r="L847" s="117"/>
      <c r="M847" s="117"/>
      <c r="N847" s="117"/>
      <c r="O847" s="117"/>
      <c r="P847" s="117"/>
      <c r="Q847" s="117"/>
      <c r="R847" s="117"/>
      <c r="S847" s="295"/>
      <c r="T847" s="295"/>
      <c r="U847" s="295"/>
      <c r="V847" s="117"/>
      <c r="W847" s="117"/>
      <c r="X847" s="117"/>
      <c r="Y847" s="295"/>
      <c r="Z847" s="295"/>
      <c r="AA847" s="295"/>
      <c r="AB847" s="295"/>
      <c r="AC847" s="295"/>
      <c r="AD847" s="295"/>
      <c r="AE847" s="295"/>
    </row>
    <row r="848" spans="1:31" x14ac:dyDescent="0.3">
      <c r="A848" s="295"/>
      <c r="B848" s="295"/>
      <c r="C848" s="295"/>
      <c r="D848" s="295"/>
      <c r="E848" s="295"/>
      <c r="F848" s="295"/>
      <c r="G848" s="295"/>
      <c r="H848" s="295"/>
      <c r="I848" s="295"/>
      <c r="J848" s="117"/>
      <c r="K848" s="117"/>
      <c r="L848" s="117"/>
      <c r="M848" s="117"/>
      <c r="N848" s="117"/>
      <c r="O848" s="117"/>
      <c r="P848" s="117"/>
      <c r="Q848" s="117"/>
      <c r="R848" s="117"/>
      <c r="S848" s="295"/>
      <c r="T848" s="295"/>
      <c r="U848" s="295"/>
      <c r="V848" s="117"/>
      <c r="W848" s="117"/>
      <c r="X848" s="117"/>
      <c r="Y848" s="295"/>
      <c r="Z848" s="295"/>
      <c r="AA848" s="295"/>
      <c r="AB848" s="295"/>
      <c r="AC848" s="295"/>
      <c r="AD848" s="295"/>
      <c r="AE848" s="295"/>
    </row>
    <row r="849" spans="1:31" x14ac:dyDescent="0.3">
      <c r="A849" s="295"/>
      <c r="B849" s="295"/>
      <c r="C849" s="295"/>
      <c r="D849" s="295"/>
      <c r="E849" s="295"/>
      <c r="F849" s="295"/>
      <c r="G849" s="295"/>
      <c r="H849" s="295"/>
      <c r="I849" s="295"/>
      <c r="J849" s="117"/>
      <c r="K849" s="117"/>
      <c r="L849" s="117"/>
      <c r="M849" s="117"/>
      <c r="N849" s="117"/>
      <c r="O849" s="117"/>
      <c r="P849" s="117"/>
      <c r="Q849" s="117"/>
      <c r="R849" s="117"/>
      <c r="S849" s="295"/>
      <c r="T849" s="295"/>
      <c r="U849" s="295"/>
      <c r="V849" s="117"/>
      <c r="W849" s="117"/>
      <c r="X849" s="117"/>
      <c r="Y849" s="295"/>
      <c r="Z849" s="295"/>
      <c r="AA849" s="295"/>
      <c r="AB849" s="295"/>
      <c r="AC849" s="295"/>
      <c r="AD849" s="295"/>
      <c r="AE849" s="295"/>
    </row>
    <row r="850" spans="1:31" x14ac:dyDescent="0.3">
      <c r="A850" s="295"/>
      <c r="B850" s="295"/>
      <c r="C850" s="295"/>
      <c r="D850" s="295"/>
      <c r="E850" s="295"/>
      <c r="F850" s="295"/>
      <c r="G850" s="295"/>
      <c r="H850" s="295"/>
      <c r="I850" s="295"/>
      <c r="J850" s="117"/>
      <c r="K850" s="117"/>
      <c r="L850" s="117"/>
      <c r="M850" s="117"/>
      <c r="N850" s="117"/>
      <c r="O850" s="117"/>
      <c r="P850" s="117"/>
      <c r="Q850" s="117"/>
      <c r="R850" s="117"/>
      <c r="S850" s="295"/>
      <c r="T850" s="295"/>
      <c r="U850" s="295"/>
      <c r="V850" s="117"/>
      <c r="W850" s="117"/>
      <c r="X850" s="117"/>
      <c r="Y850" s="295"/>
      <c r="Z850" s="295"/>
      <c r="AA850" s="295"/>
      <c r="AB850" s="295"/>
      <c r="AC850" s="295"/>
      <c r="AD850" s="295"/>
      <c r="AE850" s="295"/>
    </row>
    <row r="851" spans="1:31" x14ac:dyDescent="0.3">
      <c r="A851" s="295"/>
      <c r="B851" s="295"/>
      <c r="C851" s="295"/>
      <c r="D851" s="295"/>
      <c r="E851" s="295"/>
      <c r="F851" s="295"/>
      <c r="G851" s="295"/>
      <c r="H851" s="295"/>
      <c r="I851" s="295"/>
      <c r="J851" s="117"/>
      <c r="K851" s="117"/>
      <c r="L851" s="117"/>
      <c r="M851" s="117"/>
      <c r="N851" s="117"/>
      <c r="O851" s="117"/>
      <c r="P851" s="117"/>
      <c r="Q851" s="117"/>
      <c r="R851" s="117"/>
      <c r="S851" s="295"/>
      <c r="T851" s="295"/>
      <c r="U851" s="295"/>
      <c r="V851" s="117"/>
      <c r="W851" s="117"/>
      <c r="X851" s="117"/>
      <c r="Y851" s="295"/>
      <c r="Z851" s="295"/>
      <c r="AA851" s="295"/>
      <c r="AB851" s="295"/>
      <c r="AC851" s="295"/>
      <c r="AD851" s="295"/>
      <c r="AE851" s="295"/>
    </row>
    <row r="852" spans="1:31" x14ac:dyDescent="0.3">
      <c r="A852" s="295"/>
      <c r="B852" s="295"/>
      <c r="C852" s="295"/>
      <c r="D852" s="295"/>
      <c r="E852" s="295"/>
      <c r="F852" s="295"/>
      <c r="G852" s="295"/>
      <c r="H852" s="295"/>
      <c r="I852" s="295"/>
      <c r="J852" s="117"/>
      <c r="K852" s="117"/>
      <c r="L852" s="117"/>
      <c r="M852" s="117"/>
      <c r="N852" s="117"/>
      <c r="O852" s="117"/>
      <c r="P852" s="117"/>
      <c r="Q852" s="117"/>
      <c r="R852" s="117"/>
      <c r="S852" s="295"/>
      <c r="T852" s="295"/>
      <c r="U852" s="295"/>
      <c r="V852" s="117"/>
      <c r="W852" s="117"/>
      <c r="X852" s="117"/>
      <c r="Y852" s="295"/>
      <c r="Z852" s="295"/>
      <c r="AA852" s="295"/>
      <c r="AB852" s="295"/>
      <c r="AC852" s="295"/>
      <c r="AD852" s="295"/>
      <c r="AE852" s="295"/>
    </row>
    <row r="853" spans="1:31" x14ac:dyDescent="0.3">
      <c r="A853" s="295"/>
      <c r="B853" s="295"/>
      <c r="C853" s="295"/>
      <c r="D853" s="295"/>
      <c r="E853" s="295"/>
      <c r="F853" s="295"/>
      <c r="G853" s="295"/>
      <c r="H853" s="295"/>
      <c r="I853" s="295"/>
      <c r="J853" s="117"/>
      <c r="K853" s="117"/>
      <c r="L853" s="117"/>
      <c r="M853" s="117"/>
      <c r="N853" s="117"/>
      <c r="O853" s="117"/>
      <c r="P853" s="117"/>
      <c r="Q853" s="117"/>
      <c r="R853" s="117"/>
      <c r="S853" s="295"/>
      <c r="T853" s="295"/>
      <c r="U853" s="295"/>
      <c r="V853" s="117"/>
      <c r="W853" s="117"/>
      <c r="X853" s="117"/>
      <c r="Y853" s="295"/>
      <c r="Z853" s="295"/>
      <c r="AA853" s="295"/>
      <c r="AB853" s="295"/>
      <c r="AC853" s="295"/>
      <c r="AD853" s="295"/>
      <c r="AE853" s="295"/>
    </row>
    <row r="854" spans="1:31" x14ac:dyDescent="0.3">
      <c r="A854" s="295"/>
      <c r="B854" s="295"/>
      <c r="C854" s="295"/>
      <c r="D854" s="295"/>
      <c r="E854" s="295"/>
      <c r="F854" s="295"/>
      <c r="G854" s="295"/>
      <c r="H854" s="295"/>
      <c r="I854" s="295"/>
      <c r="J854" s="117"/>
      <c r="K854" s="117"/>
      <c r="L854" s="117"/>
      <c r="M854" s="117"/>
      <c r="N854" s="117"/>
      <c r="O854" s="117"/>
      <c r="P854" s="117"/>
      <c r="Q854" s="117"/>
      <c r="R854" s="117"/>
      <c r="S854" s="295"/>
      <c r="T854" s="295"/>
      <c r="U854" s="295"/>
      <c r="V854" s="117"/>
      <c r="W854" s="117"/>
      <c r="X854" s="117"/>
      <c r="Y854" s="295"/>
      <c r="Z854" s="295"/>
      <c r="AA854" s="295"/>
      <c r="AB854" s="295"/>
      <c r="AC854" s="295"/>
      <c r="AD854" s="295"/>
      <c r="AE854" s="295"/>
    </row>
    <row r="855" spans="1:31" x14ac:dyDescent="0.3">
      <c r="A855" s="295"/>
      <c r="B855" s="295"/>
      <c r="C855" s="295"/>
      <c r="D855" s="295"/>
      <c r="E855" s="295"/>
      <c r="F855" s="295"/>
      <c r="G855" s="295"/>
      <c r="H855" s="295"/>
      <c r="I855" s="295"/>
      <c r="J855" s="117"/>
      <c r="K855" s="117"/>
      <c r="L855" s="117"/>
      <c r="M855" s="117"/>
      <c r="N855" s="117"/>
      <c r="O855" s="117"/>
      <c r="P855" s="117"/>
      <c r="Q855" s="117"/>
      <c r="R855" s="117"/>
      <c r="S855" s="295"/>
      <c r="T855" s="295"/>
      <c r="U855" s="295"/>
      <c r="V855" s="117"/>
      <c r="W855" s="117"/>
      <c r="X855" s="117"/>
      <c r="Y855" s="295"/>
      <c r="Z855" s="295"/>
      <c r="AA855" s="295"/>
      <c r="AB855" s="295"/>
      <c r="AC855" s="295"/>
      <c r="AD855" s="295"/>
      <c r="AE855" s="295"/>
    </row>
    <row r="856" spans="1:31" x14ac:dyDescent="0.3">
      <c r="A856" s="295"/>
      <c r="B856" s="295"/>
      <c r="C856" s="295"/>
      <c r="D856" s="295"/>
      <c r="E856" s="295"/>
      <c r="F856" s="295"/>
      <c r="G856" s="295"/>
      <c r="H856" s="295"/>
      <c r="I856" s="295"/>
      <c r="J856" s="117"/>
      <c r="K856" s="117"/>
      <c r="L856" s="117"/>
      <c r="M856" s="117"/>
      <c r="N856" s="117"/>
      <c r="O856" s="117"/>
      <c r="P856" s="117"/>
      <c r="Q856" s="117"/>
      <c r="R856" s="117"/>
      <c r="S856" s="295"/>
      <c r="T856" s="295"/>
      <c r="U856" s="295"/>
      <c r="V856" s="117"/>
      <c r="W856" s="117"/>
      <c r="X856" s="117"/>
      <c r="Y856" s="295"/>
      <c r="Z856" s="295"/>
      <c r="AA856" s="295"/>
      <c r="AB856" s="295"/>
      <c r="AC856" s="295"/>
      <c r="AD856" s="295"/>
      <c r="AE856" s="295"/>
    </row>
    <row r="857" spans="1:31" x14ac:dyDescent="0.3">
      <c r="A857" s="295"/>
      <c r="B857" s="295"/>
      <c r="C857" s="295"/>
      <c r="D857" s="295"/>
      <c r="E857" s="295"/>
      <c r="F857" s="295"/>
      <c r="G857" s="295"/>
      <c r="H857" s="295"/>
      <c r="I857" s="295"/>
      <c r="J857" s="117"/>
      <c r="K857" s="117"/>
      <c r="L857" s="117"/>
      <c r="M857" s="117"/>
      <c r="N857" s="117"/>
      <c r="O857" s="117"/>
      <c r="P857" s="117"/>
      <c r="Q857" s="117"/>
      <c r="R857" s="117"/>
      <c r="S857" s="295"/>
      <c r="T857" s="295"/>
      <c r="U857" s="295"/>
      <c r="V857" s="117"/>
      <c r="W857" s="117"/>
      <c r="X857" s="117"/>
      <c r="Y857" s="295"/>
      <c r="Z857" s="295"/>
      <c r="AA857" s="295"/>
      <c r="AB857" s="295"/>
      <c r="AC857" s="295"/>
      <c r="AD857" s="295"/>
      <c r="AE857" s="295"/>
    </row>
    <row r="858" spans="1:31" x14ac:dyDescent="0.3">
      <c r="A858" s="295"/>
      <c r="B858" s="295"/>
      <c r="C858" s="295"/>
      <c r="D858" s="295"/>
      <c r="E858" s="295"/>
      <c r="F858" s="295"/>
      <c r="G858" s="295"/>
      <c r="H858" s="295"/>
      <c r="I858" s="295"/>
      <c r="J858" s="117"/>
      <c r="K858" s="117"/>
      <c r="L858" s="117"/>
      <c r="M858" s="117"/>
      <c r="N858" s="117"/>
      <c r="O858" s="117"/>
      <c r="P858" s="117"/>
      <c r="Q858" s="117"/>
      <c r="R858" s="117"/>
      <c r="S858" s="295"/>
      <c r="T858" s="295"/>
      <c r="U858" s="295"/>
      <c r="V858" s="117"/>
      <c r="W858" s="117"/>
      <c r="X858" s="117"/>
      <c r="Y858" s="295"/>
      <c r="Z858" s="295"/>
      <c r="AA858" s="295"/>
      <c r="AB858" s="295"/>
      <c r="AC858" s="295"/>
      <c r="AD858" s="295"/>
      <c r="AE858" s="295"/>
    </row>
    <row r="859" spans="1:31" x14ac:dyDescent="0.3">
      <c r="A859" s="295"/>
      <c r="B859" s="295"/>
      <c r="C859" s="295"/>
      <c r="D859" s="295"/>
      <c r="E859" s="295"/>
      <c r="F859" s="295"/>
      <c r="G859" s="295"/>
      <c r="H859" s="295"/>
      <c r="I859" s="295"/>
      <c r="J859" s="117"/>
      <c r="K859" s="117"/>
      <c r="L859" s="117"/>
      <c r="M859" s="117"/>
      <c r="N859" s="117"/>
      <c r="O859" s="117"/>
      <c r="P859" s="117"/>
      <c r="Q859" s="117"/>
      <c r="R859" s="117"/>
      <c r="S859" s="295"/>
      <c r="T859" s="295"/>
      <c r="U859" s="295"/>
      <c r="V859" s="117"/>
      <c r="W859" s="117"/>
      <c r="X859" s="117"/>
      <c r="Y859" s="295"/>
      <c r="Z859" s="295"/>
      <c r="AA859" s="295"/>
      <c r="AB859" s="295"/>
      <c r="AC859" s="295"/>
      <c r="AD859" s="295"/>
      <c r="AE859" s="295"/>
    </row>
    <row r="860" spans="1:31" x14ac:dyDescent="0.3">
      <c r="A860" s="295"/>
      <c r="B860" s="295"/>
      <c r="C860" s="295"/>
      <c r="D860" s="295"/>
      <c r="E860" s="295"/>
      <c r="F860" s="295"/>
      <c r="G860" s="295"/>
      <c r="H860" s="295"/>
      <c r="I860" s="295"/>
      <c r="J860" s="117"/>
      <c r="K860" s="117"/>
      <c r="L860" s="117"/>
      <c r="M860" s="117"/>
      <c r="N860" s="117"/>
      <c r="O860" s="117"/>
      <c r="P860" s="117"/>
      <c r="Q860" s="117"/>
      <c r="R860" s="117"/>
      <c r="S860" s="295"/>
      <c r="T860" s="295"/>
      <c r="U860" s="295"/>
      <c r="V860" s="117"/>
      <c r="W860" s="117"/>
      <c r="X860" s="117"/>
      <c r="Y860" s="295"/>
      <c r="Z860" s="295"/>
      <c r="AA860" s="295"/>
      <c r="AB860" s="295"/>
      <c r="AC860" s="295"/>
      <c r="AD860" s="295"/>
      <c r="AE860" s="295"/>
    </row>
    <row r="861" spans="1:31" x14ac:dyDescent="0.3">
      <c r="A861" s="295"/>
      <c r="B861" s="295"/>
      <c r="C861" s="295"/>
      <c r="D861" s="295"/>
      <c r="E861" s="295"/>
      <c r="F861" s="295"/>
      <c r="G861" s="295"/>
      <c r="H861" s="295"/>
      <c r="I861" s="295"/>
      <c r="J861" s="117"/>
      <c r="K861" s="117"/>
      <c r="L861" s="117"/>
      <c r="M861" s="117"/>
      <c r="N861" s="117"/>
      <c r="O861" s="117"/>
      <c r="P861" s="117"/>
      <c r="Q861" s="117"/>
      <c r="R861" s="117"/>
      <c r="S861" s="295"/>
      <c r="T861" s="295"/>
      <c r="U861" s="295"/>
      <c r="V861" s="117"/>
      <c r="W861" s="117"/>
      <c r="X861" s="117"/>
      <c r="Y861" s="295"/>
      <c r="Z861" s="295"/>
      <c r="AA861" s="295"/>
      <c r="AB861" s="295"/>
      <c r="AC861" s="295"/>
      <c r="AD861" s="295"/>
      <c r="AE861" s="295"/>
    </row>
    <row r="862" spans="1:31" x14ac:dyDescent="0.3">
      <c r="A862" s="295"/>
      <c r="B862" s="295"/>
      <c r="C862" s="295"/>
      <c r="D862" s="295"/>
      <c r="E862" s="295"/>
      <c r="F862" s="295"/>
      <c r="G862" s="295"/>
      <c r="H862" s="295"/>
      <c r="I862" s="295"/>
      <c r="J862" s="117"/>
      <c r="K862" s="117"/>
      <c r="L862" s="117"/>
      <c r="M862" s="117"/>
      <c r="N862" s="117"/>
      <c r="O862" s="117"/>
      <c r="P862" s="117"/>
      <c r="Q862" s="117"/>
      <c r="R862" s="117"/>
      <c r="S862" s="295"/>
      <c r="T862" s="295"/>
      <c r="U862" s="295"/>
      <c r="V862" s="117"/>
      <c r="W862" s="117"/>
      <c r="X862" s="117"/>
      <c r="Y862" s="295"/>
      <c r="Z862" s="295"/>
      <c r="AA862" s="295"/>
      <c r="AB862" s="295"/>
      <c r="AC862" s="295"/>
      <c r="AD862" s="295"/>
      <c r="AE862" s="295"/>
    </row>
    <row r="863" spans="1:31" x14ac:dyDescent="0.3">
      <c r="A863" s="295"/>
      <c r="B863" s="295"/>
      <c r="C863" s="295"/>
      <c r="D863" s="295"/>
      <c r="E863" s="295"/>
      <c r="F863" s="295"/>
      <c r="G863" s="295"/>
      <c r="H863" s="295"/>
      <c r="I863" s="295"/>
      <c r="J863" s="117"/>
      <c r="K863" s="117"/>
      <c r="L863" s="117"/>
      <c r="M863" s="117"/>
      <c r="N863" s="117"/>
      <c r="O863" s="117"/>
      <c r="P863" s="117"/>
      <c r="Q863" s="117"/>
      <c r="R863" s="117"/>
      <c r="S863" s="295"/>
      <c r="T863" s="295"/>
      <c r="U863" s="295"/>
      <c r="V863" s="117"/>
      <c r="W863" s="117"/>
      <c r="X863" s="117"/>
      <c r="Y863" s="295"/>
      <c r="Z863" s="295"/>
      <c r="AA863" s="295"/>
      <c r="AB863" s="295"/>
      <c r="AC863" s="295"/>
      <c r="AD863" s="295"/>
      <c r="AE863" s="295"/>
    </row>
    <row r="864" spans="1:31" x14ac:dyDescent="0.3">
      <c r="A864" s="295"/>
      <c r="B864" s="295"/>
      <c r="C864" s="295"/>
      <c r="D864" s="295"/>
      <c r="E864" s="295"/>
      <c r="F864" s="295"/>
      <c r="G864" s="295"/>
      <c r="H864" s="295"/>
      <c r="I864" s="295"/>
      <c r="J864" s="117"/>
      <c r="K864" s="117"/>
      <c r="L864" s="117"/>
      <c r="M864" s="117"/>
      <c r="N864" s="117"/>
      <c r="O864" s="117"/>
      <c r="P864" s="117"/>
      <c r="Q864" s="117"/>
      <c r="R864" s="117"/>
      <c r="S864" s="295"/>
      <c r="T864" s="295"/>
      <c r="U864" s="295"/>
      <c r="V864" s="117"/>
      <c r="W864" s="117"/>
      <c r="X864" s="117"/>
      <c r="Y864" s="295"/>
      <c r="Z864" s="295"/>
      <c r="AA864" s="295"/>
      <c r="AB864" s="295"/>
      <c r="AC864" s="295"/>
      <c r="AD864" s="295"/>
      <c r="AE864" s="295"/>
    </row>
    <row r="865" spans="1:31" x14ac:dyDescent="0.3">
      <c r="A865" s="295"/>
      <c r="B865" s="295"/>
      <c r="C865" s="295"/>
      <c r="D865" s="295"/>
      <c r="E865" s="295"/>
      <c r="F865" s="295"/>
      <c r="G865" s="295"/>
      <c r="H865" s="295"/>
      <c r="I865" s="295"/>
      <c r="J865" s="117"/>
      <c r="K865" s="117"/>
      <c r="L865" s="117"/>
      <c r="M865" s="117"/>
      <c r="N865" s="117"/>
      <c r="O865" s="117"/>
      <c r="P865" s="117"/>
      <c r="Q865" s="117"/>
      <c r="R865" s="117"/>
      <c r="S865" s="295"/>
      <c r="T865" s="295"/>
      <c r="U865" s="295"/>
      <c r="V865" s="117"/>
      <c r="W865" s="117"/>
      <c r="X865" s="117"/>
      <c r="Y865" s="295"/>
      <c r="Z865" s="295"/>
      <c r="AA865" s="295"/>
      <c r="AB865" s="295"/>
      <c r="AC865" s="295"/>
      <c r="AD865" s="295"/>
      <c r="AE865" s="295"/>
    </row>
    <row r="866" spans="1:31" x14ac:dyDescent="0.3">
      <c r="A866" s="295"/>
      <c r="B866" s="295"/>
      <c r="C866" s="295"/>
      <c r="D866" s="295"/>
      <c r="E866" s="295"/>
      <c r="F866" s="295"/>
      <c r="G866" s="295"/>
      <c r="H866" s="295"/>
      <c r="I866" s="295"/>
      <c r="J866" s="117"/>
      <c r="K866" s="117"/>
      <c r="L866" s="117"/>
      <c r="M866" s="117"/>
      <c r="N866" s="117"/>
      <c r="O866" s="117"/>
      <c r="P866" s="117"/>
      <c r="Q866" s="117"/>
      <c r="R866" s="117"/>
      <c r="S866" s="295"/>
      <c r="T866" s="295"/>
      <c r="U866" s="295"/>
      <c r="V866" s="117"/>
      <c r="W866" s="117"/>
      <c r="X866" s="117"/>
      <c r="Y866" s="295"/>
      <c r="Z866" s="295"/>
      <c r="AA866" s="295"/>
      <c r="AB866" s="295"/>
      <c r="AC866" s="295"/>
      <c r="AD866" s="295"/>
      <c r="AE866" s="295"/>
    </row>
    <row r="867" spans="1:31" x14ac:dyDescent="0.3">
      <c r="A867" s="295"/>
      <c r="B867" s="295"/>
      <c r="C867" s="295"/>
      <c r="D867" s="295"/>
      <c r="E867" s="295"/>
      <c r="F867" s="295"/>
      <c r="G867" s="295"/>
      <c r="H867" s="295"/>
      <c r="I867" s="295"/>
      <c r="J867" s="117"/>
      <c r="K867" s="117"/>
      <c r="L867" s="117"/>
      <c r="M867" s="117"/>
      <c r="N867" s="117"/>
      <c r="O867" s="117"/>
      <c r="P867" s="117"/>
      <c r="Q867" s="117"/>
      <c r="R867" s="117"/>
      <c r="S867" s="295"/>
      <c r="T867" s="295"/>
      <c r="U867" s="295"/>
      <c r="V867" s="117"/>
      <c r="W867" s="117"/>
      <c r="X867" s="117"/>
      <c r="Y867" s="295"/>
      <c r="Z867" s="295"/>
      <c r="AA867" s="295"/>
      <c r="AB867" s="295"/>
      <c r="AC867" s="295"/>
      <c r="AD867" s="295"/>
      <c r="AE867" s="295"/>
    </row>
    <row r="868" spans="1:31" x14ac:dyDescent="0.3">
      <c r="A868" s="295"/>
      <c r="B868" s="295"/>
      <c r="C868" s="295"/>
      <c r="D868" s="295"/>
      <c r="E868" s="295"/>
      <c r="F868" s="295"/>
      <c r="G868" s="295"/>
      <c r="H868" s="295"/>
      <c r="I868" s="295"/>
      <c r="J868" s="117"/>
      <c r="K868" s="117"/>
      <c r="L868" s="117"/>
      <c r="M868" s="117"/>
      <c r="N868" s="117"/>
      <c r="O868" s="117"/>
      <c r="P868" s="117"/>
      <c r="Q868" s="117"/>
      <c r="R868" s="117"/>
      <c r="S868" s="295"/>
      <c r="T868" s="295"/>
      <c r="U868" s="295"/>
      <c r="V868" s="117"/>
      <c r="W868" s="117"/>
      <c r="X868" s="117"/>
      <c r="Y868" s="295"/>
      <c r="Z868" s="295"/>
      <c r="AA868" s="295"/>
      <c r="AB868" s="295"/>
      <c r="AC868" s="295"/>
      <c r="AD868" s="295"/>
      <c r="AE868" s="295"/>
    </row>
    <row r="869" spans="1:31" x14ac:dyDescent="0.3">
      <c r="A869" s="295"/>
      <c r="B869" s="295"/>
      <c r="C869" s="295"/>
      <c r="D869" s="295"/>
      <c r="E869" s="295"/>
      <c r="F869" s="295"/>
      <c r="G869" s="295"/>
      <c r="H869" s="295"/>
      <c r="I869" s="295"/>
      <c r="J869" s="117"/>
      <c r="K869" s="117"/>
      <c r="L869" s="117"/>
      <c r="M869" s="117"/>
      <c r="N869" s="117"/>
      <c r="O869" s="117"/>
      <c r="P869" s="117"/>
      <c r="Q869" s="117"/>
      <c r="R869" s="117"/>
      <c r="S869" s="295"/>
      <c r="T869" s="295"/>
      <c r="U869" s="295"/>
      <c r="V869" s="117"/>
      <c r="W869" s="117"/>
      <c r="X869" s="117"/>
      <c r="Y869" s="295"/>
      <c r="Z869" s="295"/>
      <c r="AA869" s="295"/>
      <c r="AB869" s="295"/>
      <c r="AC869" s="295"/>
      <c r="AD869" s="295"/>
      <c r="AE869" s="295"/>
    </row>
    <row r="870" spans="1:31" x14ac:dyDescent="0.3">
      <c r="A870" s="295"/>
      <c r="B870" s="295"/>
      <c r="C870" s="295"/>
      <c r="D870" s="295"/>
      <c r="E870" s="295"/>
      <c r="F870" s="295"/>
      <c r="G870" s="295"/>
      <c r="H870" s="295"/>
      <c r="I870" s="295"/>
      <c r="J870" s="117"/>
      <c r="K870" s="117"/>
      <c r="L870" s="117"/>
      <c r="M870" s="117"/>
      <c r="N870" s="117"/>
      <c r="O870" s="117"/>
      <c r="P870" s="117"/>
      <c r="Q870" s="117"/>
      <c r="R870" s="117"/>
      <c r="S870" s="295"/>
      <c r="T870" s="295"/>
      <c r="U870" s="295"/>
      <c r="V870" s="117"/>
      <c r="W870" s="117"/>
      <c r="X870" s="117"/>
      <c r="Y870" s="295"/>
      <c r="Z870" s="295"/>
      <c r="AA870" s="295"/>
      <c r="AB870" s="295"/>
      <c r="AC870" s="295"/>
      <c r="AD870" s="295"/>
      <c r="AE870" s="295"/>
    </row>
    <row r="871" spans="1:31" x14ac:dyDescent="0.3">
      <c r="A871" s="295"/>
      <c r="B871" s="295"/>
      <c r="C871" s="295"/>
      <c r="D871" s="295"/>
      <c r="E871" s="295"/>
      <c r="F871" s="295"/>
      <c r="G871" s="295"/>
      <c r="H871" s="295"/>
      <c r="I871" s="295"/>
      <c r="J871" s="117"/>
      <c r="K871" s="117"/>
      <c r="L871" s="117"/>
      <c r="M871" s="117"/>
      <c r="N871" s="117"/>
      <c r="O871" s="117"/>
      <c r="P871" s="117"/>
      <c r="Q871" s="117"/>
      <c r="R871" s="117"/>
      <c r="S871" s="295"/>
      <c r="T871" s="295"/>
      <c r="U871" s="295"/>
      <c r="V871" s="117"/>
      <c r="W871" s="117"/>
      <c r="X871" s="117"/>
      <c r="Y871" s="295"/>
      <c r="Z871" s="295"/>
      <c r="AA871" s="295"/>
      <c r="AB871" s="295"/>
      <c r="AC871" s="295"/>
      <c r="AD871" s="295"/>
      <c r="AE871" s="295"/>
    </row>
    <row r="872" spans="1:31" x14ac:dyDescent="0.3">
      <c r="A872" s="295"/>
      <c r="B872" s="295"/>
      <c r="C872" s="295"/>
      <c r="D872" s="295"/>
      <c r="E872" s="295"/>
      <c r="F872" s="295"/>
      <c r="G872" s="295"/>
      <c r="H872" s="295"/>
      <c r="I872" s="295"/>
      <c r="J872" s="117"/>
      <c r="K872" s="117"/>
      <c r="L872" s="117"/>
      <c r="M872" s="117"/>
      <c r="N872" s="117"/>
      <c r="O872" s="117"/>
      <c r="P872" s="117"/>
      <c r="Q872" s="117"/>
      <c r="R872" s="117"/>
      <c r="S872" s="295"/>
      <c r="T872" s="295"/>
      <c r="U872" s="295"/>
      <c r="V872" s="117"/>
      <c r="W872" s="117"/>
      <c r="X872" s="117"/>
      <c r="Y872" s="295"/>
      <c r="Z872" s="295"/>
      <c r="AA872" s="295"/>
      <c r="AB872" s="295"/>
      <c r="AC872" s="295"/>
      <c r="AD872" s="295"/>
      <c r="AE872" s="295"/>
    </row>
    <row r="873" spans="1:31" x14ac:dyDescent="0.3">
      <c r="A873" s="295"/>
      <c r="B873" s="295"/>
      <c r="C873" s="295"/>
      <c r="D873" s="295"/>
      <c r="E873" s="295"/>
      <c r="F873" s="295"/>
      <c r="G873" s="295"/>
      <c r="H873" s="295"/>
      <c r="I873" s="295"/>
      <c r="J873" s="117"/>
      <c r="K873" s="117"/>
      <c r="L873" s="117"/>
      <c r="M873" s="117"/>
      <c r="N873" s="117"/>
      <c r="O873" s="117"/>
      <c r="P873" s="117"/>
      <c r="Q873" s="117"/>
      <c r="R873" s="117"/>
      <c r="S873" s="295"/>
      <c r="T873" s="295"/>
      <c r="U873" s="295"/>
      <c r="V873" s="117"/>
      <c r="W873" s="117"/>
      <c r="X873" s="117"/>
      <c r="Y873" s="295"/>
      <c r="Z873" s="295"/>
      <c r="AA873" s="295"/>
      <c r="AB873" s="295"/>
      <c r="AC873" s="295"/>
      <c r="AD873" s="295"/>
      <c r="AE873" s="295"/>
    </row>
    <row r="874" spans="1:31" x14ac:dyDescent="0.3">
      <c r="A874" s="295"/>
      <c r="B874" s="295"/>
      <c r="C874" s="295"/>
      <c r="D874" s="295"/>
      <c r="E874" s="295"/>
      <c r="F874" s="295"/>
      <c r="G874" s="295"/>
      <c r="H874" s="295"/>
      <c r="I874" s="295"/>
      <c r="J874" s="117"/>
      <c r="K874" s="117"/>
      <c r="L874" s="117"/>
      <c r="M874" s="117"/>
      <c r="N874" s="117"/>
      <c r="O874" s="117"/>
      <c r="P874" s="117"/>
      <c r="Q874" s="117"/>
      <c r="R874" s="117"/>
      <c r="S874" s="295"/>
      <c r="T874" s="295"/>
      <c r="U874" s="295"/>
      <c r="V874" s="117"/>
      <c r="W874" s="117"/>
      <c r="X874" s="117"/>
      <c r="Y874" s="295"/>
      <c r="Z874" s="295"/>
      <c r="AA874" s="295"/>
      <c r="AB874" s="295"/>
      <c r="AC874" s="295"/>
      <c r="AD874" s="295"/>
      <c r="AE874" s="295"/>
    </row>
    <row r="875" spans="1:31" x14ac:dyDescent="0.3">
      <c r="A875" s="295"/>
      <c r="B875" s="295"/>
      <c r="C875" s="295"/>
      <c r="D875" s="295"/>
      <c r="E875" s="295"/>
      <c r="F875" s="295"/>
      <c r="G875" s="295"/>
      <c r="H875" s="295"/>
      <c r="I875" s="295"/>
      <c r="J875" s="117"/>
      <c r="K875" s="117"/>
      <c r="L875" s="117"/>
      <c r="M875" s="117"/>
      <c r="N875" s="117"/>
      <c r="O875" s="117"/>
      <c r="P875" s="117"/>
      <c r="Q875" s="117"/>
      <c r="R875" s="117"/>
      <c r="S875" s="295"/>
      <c r="T875" s="295"/>
      <c r="U875" s="295"/>
      <c r="V875" s="117"/>
      <c r="W875" s="117"/>
      <c r="X875" s="117"/>
      <c r="Y875" s="295"/>
      <c r="Z875" s="295"/>
      <c r="AA875" s="295"/>
      <c r="AB875" s="295"/>
      <c r="AC875" s="295"/>
      <c r="AD875" s="295"/>
      <c r="AE875" s="295"/>
    </row>
    <row r="876" spans="1:31" x14ac:dyDescent="0.3">
      <c r="A876" s="295"/>
      <c r="B876" s="295"/>
      <c r="C876" s="295"/>
      <c r="D876" s="295"/>
      <c r="E876" s="295"/>
      <c r="F876" s="295"/>
      <c r="G876" s="295"/>
      <c r="H876" s="295"/>
      <c r="I876" s="295"/>
      <c r="J876" s="117"/>
      <c r="K876" s="117"/>
      <c r="L876" s="117"/>
      <c r="M876" s="117"/>
      <c r="N876" s="117"/>
      <c r="O876" s="117"/>
      <c r="P876" s="117"/>
      <c r="Q876" s="117"/>
      <c r="R876" s="117"/>
      <c r="S876" s="295"/>
      <c r="T876" s="295"/>
      <c r="U876" s="295"/>
      <c r="V876" s="117"/>
      <c r="W876" s="117"/>
      <c r="X876" s="117"/>
      <c r="Y876" s="295"/>
      <c r="Z876" s="295"/>
      <c r="AA876" s="295"/>
      <c r="AB876" s="295"/>
      <c r="AC876" s="295"/>
      <c r="AD876" s="295"/>
      <c r="AE876" s="295"/>
    </row>
    <row r="877" spans="1:31" x14ac:dyDescent="0.3">
      <c r="A877" s="295"/>
      <c r="B877" s="295"/>
      <c r="C877" s="295"/>
      <c r="D877" s="295"/>
      <c r="E877" s="295"/>
      <c r="F877" s="295"/>
      <c r="G877" s="295"/>
      <c r="H877" s="295"/>
      <c r="I877" s="295"/>
      <c r="J877" s="117"/>
      <c r="K877" s="117"/>
      <c r="L877" s="117"/>
      <c r="M877" s="117"/>
      <c r="N877" s="117"/>
      <c r="O877" s="117"/>
      <c r="P877" s="117"/>
      <c r="Q877" s="117"/>
      <c r="R877" s="117"/>
      <c r="S877" s="295"/>
      <c r="T877" s="295"/>
      <c r="U877" s="295"/>
      <c r="V877" s="117"/>
      <c r="W877" s="117"/>
      <c r="X877" s="117"/>
      <c r="Y877" s="295"/>
      <c r="Z877" s="295"/>
      <c r="AA877" s="295"/>
      <c r="AB877" s="295"/>
      <c r="AC877" s="295"/>
      <c r="AD877" s="295"/>
      <c r="AE877" s="295"/>
    </row>
    <row r="878" spans="1:31" x14ac:dyDescent="0.3">
      <c r="A878" s="295"/>
      <c r="B878" s="295"/>
      <c r="C878" s="295"/>
      <c r="D878" s="295"/>
      <c r="E878" s="295"/>
      <c r="F878" s="295"/>
      <c r="G878" s="295"/>
      <c r="H878" s="295"/>
      <c r="I878" s="295"/>
      <c r="J878" s="117"/>
      <c r="K878" s="117"/>
      <c r="L878" s="117"/>
      <c r="M878" s="117"/>
      <c r="N878" s="117"/>
      <c r="O878" s="117"/>
      <c r="P878" s="117"/>
      <c r="Q878" s="117"/>
      <c r="R878" s="117"/>
      <c r="S878" s="295"/>
      <c r="T878" s="295"/>
      <c r="U878" s="295"/>
      <c r="V878" s="117"/>
      <c r="W878" s="117"/>
      <c r="X878" s="117"/>
      <c r="Y878" s="295"/>
      <c r="Z878" s="295"/>
      <c r="AA878" s="295"/>
      <c r="AB878" s="295"/>
      <c r="AC878" s="295"/>
      <c r="AD878" s="295"/>
      <c r="AE878" s="295"/>
    </row>
    <row r="879" spans="1:31" x14ac:dyDescent="0.3">
      <c r="A879" s="295"/>
      <c r="B879" s="295"/>
      <c r="C879" s="295"/>
      <c r="D879" s="295"/>
      <c r="E879" s="295"/>
      <c r="F879" s="295"/>
      <c r="G879" s="295"/>
      <c r="H879" s="295"/>
      <c r="I879" s="295"/>
      <c r="J879" s="117"/>
      <c r="K879" s="117"/>
      <c r="L879" s="117"/>
      <c r="M879" s="117"/>
      <c r="N879" s="117"/>
      <c r="O879" s="117"/>
      <c r="P879" s="117"/>
      <c r="Q879" s="117"/>
      <c r="R879" s="117"/>
      <c r="S879" s="295"/>
      <c r="T879" s="295"/>
      <c r="U879" s="295"/>
      <c r="V879" s="117"/>
      <c r="W879" s="117"/>
      <c r="X879" s="117"/>
      <c r="Y879" s="295"/>
      <c r="Z879" s="295"/>
      <c r="AA879" s="295"/>
      <c r="AB879" s="295"/>
      <c r="AC879" s="295"/>
      <c r="AD879" s="295"/>
      <c r="AE879" s="295"/>
    </row>
    <row r="880" spans="1:31" x14ac:dyDescent="0.3">
      <c r="A880" s="295"/>
      <c r="B880" s="295"/>
      <c r="C880" s="295"/>
      <c r="D880" s="295"/>
      <c r="E880" s="295"/>
      <c r="F880" s="295"/>
      <c r="G880" s="295"/>
      <c r="H880" s="295"/>
      <c r="I880" s="295"/>
      <c r="J880" s="117"/>
      <c r="K880" s="117"/>
      <c r="L880" s="117"/>
      <c r="M880" s="117"/>
      <c r="N880" s="117"/>
      <c r="O880" s="117"/>
      <c r="P880" s="117"/>
      <c r="Q880" s="117"/>
      <c r="R880" s="117"/>
      <c r="S880" s="295"/>
      <c r="T880" s="295"/>
      <c r="U880" s="295"/>
      <c r="V880" s="117"/>
      <c r="W880" s="117"/>
      <c r="X880" s="117"/>
      <c r="Y880" s="295"/>
      <c r="Z880" s="295"/>
      <c r="AA880" s="295"/>
      <c r="AB880" s="295"/>
      <c r="AC880" s="295"/>
      <c r="AD880" s="295"/>
      <c r="AE880" s="295"/>
    </row>
    <row r="881" spans="1:31" x14ac:dyDescent="0.3">
      <c r="A881" s="295"/>
      <c r="B881" s="295"/>
      <c r="C881" s="295"/>
      <c r="D881" s="295"/>
      <c r="E881" s="295"/>
      <c r="F881" s="295"/>
      <c r="G881" s="295"/>
      <c r="H881" s="295"/>
      <c r="I881" s="295"/>
      <c r="J881" s="117"/>
      <c r="K881" s="117"/>
      <c r="L881" s="117"/>
      <c r="M881" s="117"/>
      <c r="N881" s="117"/>
      <c r="O881" s="117"/>
      <c r="P881" s="117"/>
      <c r="Q881" s="117"/>
      <c r="R881" s="117"/>
      <c r="S881" s="295"/>
      <c r="T881" s="295"/>
      <c r="U881" s="295"/>
      <c r="V881" s="117"/>
      <c r="W881" s="117"/>
      <c r="X881" s="117"/>
      <c r="Y881" s="295"/>
      <c r="Z881" s="295"/>
      <c r="AA881" s="295"/>
      <c r="AB881" s="295"/>
      <c r="AC881" s="295"/>
      <c r="AD881" s="295"/>
      <c r="AE881" s="295"/>
    </row>
    <row r="882" spans="1:31" x14ac:dyDescent="0.3">
      <c r="A882" s="295"/>
      <c r="B882" s="295"/>
      <c r="C882" s="295"/>
      <c r="D882" s="295"/>
      <c r="E882" s="295"/>
      <c r="F882" s="295"/>
      <c r="G882" s="295"/>
      <c r="H882" s="295"/>
      <c r="I882" s="295"/>
      <c r="J882" s="117"/>
      <c r="K882" s="117"/>
      <c r="L882" s="117"/>
      <c r="M882" s="117"/>
      <c r="N882" s="117"/>
      <c r="O882" s="117"/>
      <c r="P882" s="117"/>
      <c r="Q882" s="117"/>
      <c r="R882" s="117"/>
      <c r="S882" s="295"/>
      <c r="T882" s="295"/>
      <c r="U882" s="295"/>
      <c r="V882" s="117"/>
      <c r="W882" s="117"/>
      <c r="X882" s="117"/>
      <c r="Y882" s="295"/>
      <c r="Z882" s="295"/>
      <c r="AA882" s="295"/>
      <c r="AB882" s="295"/>
      <c r="AC882" s="295"/>
      <c r="AD882" s="295"/>
      <c r="AE882" s="295"/>
    </row>
    <row r="883" spans="1:31" x14ac:dyDescent="0.3">
      <c r="A883" s="295"/>
      <c r="B883" s="295"/>
      <c r="C883" s="295"/>
      <c r="D883" s="295"/>
      <c r="E883" s="295"/>
      <c r="F883" s="295"/>
      <c r="G883" s="295"/>
      <c r="H883" s="295"/>
      <c r="I883" s="295"/>
      <c r="J883" s="117"/>
      <c r="K883" s="117"/>
      <c r="L883" s="117"/>
      <c r="M883" s="117"/>
      <c r="N883" s="117"/>
      <c r="O883" s="117"/>
      <c r="P883" s="117"/>
      <c r="Q883" s="117"/>
      <c r="R883" s="117"/>
      <c r="S883" s="295"/>
      <c r="T883" s="295"/>
      <c r="U883" s="295"/>
      <c r="V883" s="117"/>
      <c r="W883" s="117"/>
      <c r="X883" s="117"/>
      <c r="Y883" s="295"/>
      <c r="Z883" s="295"/>
      <c r="AA883" s="295"/>
      <c r="AB883" s="295"/>
      <c r="AC883" s="295"/>
      <c r="AD883" s="295"/>
      <c r="AE883" s="295"/>
    </row>
    <row r="884" spans="1:31" x14ac:dyDescent="0.3">
      <c r="A884" s="295"/>
      <c r="B884" s="295"/>
      <c r="C884" s="295"/>
      <c r="D884" s="295"/>
      <c r="E884" s="295"/>
      <c r="F884" s="295"/>
      <c r="G884" s="295"/>
      <c r="H884" s="295"/>
      <c r="I884" s="295"/>
      <c r="J884" s="117"/>
      <c r="K884" s="117"/>
      <c r="L884" s="117"/>
      <c r="M884" s="117"/>
      <c r="N884" s="117"/>
      <c r="O884" s="117"/>
      <c r="P884" s="117"/>
      <c r="Q884" s="117"/>
      <c r="R884" s="117"/>
      <c r="S884" s="295"/>
      <c r="T884" s="295"/>
      <c r="U884" s="295"/>
      <c r="V884" s="117"/>
      <c r="W884" s="117"/>
      <c r="X884" s="117"/>
      <c r="Y884" s="295"/>
      <c r="Z884" s="295"/>
      <c r="AA884" s="295"/>
      <c r="AB884" s="295"/>
      <c r="AC884" s="295"/>
      <c r="AD884" s="295"/>
      <c r="AE884" s="295"/>
    </row>
    <row r="885" spans="1:31" x14ac:dyDescent="0.3">
      <c r="A885" s="295"/>
      <c r="B885" s="295"/>
      <c r="C885" s="295"/>
      <c r="D885" s="295"/>
      <c r="E885" s="295"/>
      <c r="F885" s="295"/>
      <c r="G885" s="295"/>
      <c r="H885" s="295"/>
      <c r="I885" s="295"/>
      <c r="J885" s="117"/>
      <c r="K885" s="117"/>
      <c r="L885" s="117"/>
      <c r="M885" s="117"/>
      <c r="N885" s="117"/>
      <c r="O885" s="117"/>
      <c r="P885" s="117"/>
      <c r="Q885" s="117"/>
      <c r="R885" s="117"/>
      <c r="S885" s="295"/>
      <c r="T885" s="295"/>
      <c r="U885" s="295"/>
      <c r="V885" s="117"/>
      <c r="W885" s="117"/>
      <c r="X885" s="117"/>
      <c r="Y885" s="295"/>
      <c r="Z885" s="295"/>
      <c r="AA885" s="295"/>
      <c r="AB885" s="295"/>
      <c r="AC885" s="295"/>
      <c r="AD885" s="295"/>
      <c r="AE885" s="295"/>
    </row>
    <row r="886" spans="1:31" x14ac:dyDescent="0.3">
      <c r="A886" s="295"/>
      <c r="B886" s="295"/>
      <c r="C886" s="295"/>
      <c r="D886" s="295"/>
      <c r="E886" s="295"/>
      <c r="F886" s="295"/>
      <c r="G886" s="295"/>
      <c r="H886" s="295"/>
      <c r="I886" s="295"/>
      <c r="J886" s="117"/>
      <c r="K886" s="117"/>
      <c r="L886" s="117"/>
      <c r="M886" s="117"/>
      <c r="N886" s="117"/>
      <c r="O886" s="117"/>
      <c r="P886" s="117"/>
      <c r="Q886" s="117"/>
      <c r="R886" s="117"/>
      <c r="S886" s="295"/>
      <c r="T886" s="295"/>
      <c r="U886" s="295"/>
      <c r="V886" s="117"/>
      <c r="W886" s="117"/>
      <c r="X886" s="117"/>
      <c r="Y886" s="295"/>
      <c r="Z886" s="295"/>
      <c r="AA886" s="295"/>
      <c r="AB886" s="295"/>
      <c r="AC886" s="295"/>
      <c r="AD886" s="295"/>
      <c r="AE886" s="295"/>
    </row>
    <row r="887" spans="1:31" x14ac:dyDescent="0.3">
      <c r="A887" s="295"/>
      <c r="B887" s="295"/>
      <c r="C887" s="295"/>
      <c r="D887" s="295"/>
      <c r="E887" s="295"/>
      <c r="F887" s="295"/>
      <c r="G887" s="295"/>
      <c r="H887" s="295"/>
      <c r="I887" s="295"/>
      <c r="J887" s="117"/>
      <c r="K887" s="117"/>
      <c r="L887" s="117"/>
      <c r="M887" s="117"/>
      <c r="N887" s="117"/>
      <c r="O887" s="117"/>
      <c r="P887" s="117"/>
      <c r="Q887" s="117"/>
      <c r="R887" s="117"/>
      <c r="S887" s="295"/>
      <c r="T887" s="295"/>
      <c r="U887" s="295"/>
      <c r="V887" s="117"/>
      <c r="W887" s="117"/>
      <c r="X887" s="117"/>
      <c r="Y887" s="295"/>
      <c r="Z887" s="295"/>
      <c r="AA887" s="295"/>
      <c r="AB887" s="295"/>
      <c r="AC887" s="295"/>
      <c r="AD887" s="295"/>
      <c r="AE887" s="295"/>
    </row>
    <row r="888" spans="1:31" x14ac:dyDescent="0.3">
      <c r="A888" s="295"/>
      <c r="B888" s="295"/>
      <c r="C888" s="295"/>
      <c r="D888" s="295"/>
      <c r="E888" s="295"/>
      <c r="F888" s="295"/>
      <c r="G888" s="295"/>
      <c r="H888" s="295"/>
      <c r="I888" s="295"/>
      <c r="J888" s="117"/>
      <c r="K888" s="117"/>
      <c r="L888" s="117"/>
      <c r="M888" s="117"/>
      <c r="N888" s="117"/>
      <c r="O888" s="117"/>
      <c r="P888" s="117"/>
      <c r="Q888" s="117"/>
      <c r="R888" s="117"/>
      <c r="S888" s="295"/>
      <c r="T888" s="295"/>
      <c r="U888" s="295"/>
      <c r="V888" s="117"/>
      <c r="W888" s="117"/>
      <c r="X888" s="117"/>
      <c r="Y888" s="295"/>
      <c r="Z888" s="295"/>
      <c r="AA888" s="295"/>
      <c r="AB888" s="295"/>
      <c r="AC888" s="295"/>
      <c r="AD888" s="295"/>
      <c r="AE888" s="295"/>
    </row>
    <row r="889" spans="1:31" x14ac:dyDescent="0.3">
      <c r="A889" s="295"/>
      <c r="B889" s="295"/>
      <c r="C889" s="295"/>
      <c r="D889" s="295"/>
      <c r="E889" s="295"/>
      <c r="F889" s="295"/>
      <c r="G889" s="295"/>
      <c r="H889" s="295"/>
      <c r="I889" s="295"/>
      <c r="J889" s="117"/>
      <c r="K889" s="117"/>
      <c r="L889" s="117"/>
      <c r="M889" s="117"/>
      <c r="N889" s="117"/>
      <c r="O889" s="117"/>
      <c r="P889" s="117"/>
      <c r="Q889" s="117"/>
      <c r="R889" s="117"/>
      <c r="S889" s="295"/>
      <c r="T889" s="295"/>
      <c r="U889" s="295"/>
      <c r="V889" s="117"/>
      <c r="W889" s="117"/>
      <c r="X889" s="117"/>
      <c r="Y889" s="295"/>
      <c r="Z889" s="295"/>
      <c r="AA889" s="295"/>
      <c r="AB889" s="295"/>
      <c r="AC889" s="295"/>
      <c r="AD889" s="295"/>
      <c r="AE889" s="295"/>
    </row>
    <row r="890" spans="1:31" x14ac:dyDescent="0.3">
      <c r="A890" s="295"/>
      <c r="B890" s="295"/>
      <c r="C890" s="295"/>
      <c r="D890" s="295"/>
      <c r="E890" s="295"/>
      <c r="F890" s="295"/>
      <c r="G890" s="295"/>
      <c r="H890" s="295"/>
      <c r="I890" s="295"/>
      <c r="J890" s="117"/>
      <c r="K890" s="117"/>
      <c r="L890" s="117"/>
      <c r="M890" s="117"/>
      <c r="N890" s="117"/>
      <c r="O890" s="117"/>
      <c r="P890" s="117"/>
      <c r="Q890" s="117"/>
      <c r="R890" s="117"/>
      <c r="S890" s="295"/>
      <c r="T890" s="295"/>
      <c r="U890" s="295"/>
      <c r="V890" s="117"/>
      <c r="W890" s="117"/>
      <c r="X890" s="117"/>
      <c r="Y890" s="295"/>
      <c r="Z890" s="295"/>
      <c r="AA890" s="295"/>
      <c r="AB890" s="295"/>
      <c r="AC890" s="295"/>
      <c r="AD890" s="295"/>
      <c r="AE890" s="295"/>
    </row>
    <row r="891" spans="1:31" x14ac:dyDescent="0.3">
      <c r="A891" s="295"/>
      <c r="B891" s="295"/>
      <c r="C891" s="295"/>
      <c r="D891" s="295"/>
      <c r="E891" s="295"/>
      <c r="F891" s="295"/>
      <c r="G891" s="295"/>
      <c r="H891" s="295"/>
      <c r="I891" s="295"/>
      <c r="J891" s="117"/>
      <c r="K891" s="117"/>
      <c r="L891" s="117"/>
      <c r="M891" s="117"/>
      <c r="N891" s="117"/>
      <c r="O891" s="117"/>
      <c r="P891" s="117"/>
      <c r="Q891" s="117"/>
      <c r="R891" s="117"/>
      <c r="S891" s="295"/>
      <c r="T891" s="295"/>
      <c r="U891" s="295"/>
      <c r="V891" s="117"/>
      <c r="W891" s="117"/>
      <c r="X891" s="117"/>
      <c r="Y891" s="295"/>
      <c r="Z891" s="295"/>
      <c r="AA891" s="295"/>
      <c r="AB891" s="295"/>
      <c r="AC891" s="295"/>
      <c r="AD891" s="295"/>
      <c r="AE891" s="295"/>
    </row>
    <row r="892" spans="1:31" x14ac:dyDescent="0.3">
      <c r="A892" s="295"/>
      <c r="B892" s="295"/>
      <c r="C892" s="295"/>
      <c r="D892" s="295"/>
      <c r="E892" s="295"/>
      <c r="F892" s="295"/>
      <c r="G892" s="295"/>
      <c r="H892" s="295"/>
      <c r="I892" s="295"/>
      <c r="J892" s="117"/>
      <c r="K892" s="117"/>
      <c r="L892" s="117"/>
      <c r="M892" s="117"/>
      <c r="N892" s="117"/>
      <c r="O892" s="117"/>
      <c r="P892" s="117"/>
      <c r="Q892" s="117"/>
      <c r="R892" s="117"/>
      <c r="S892" s="295"/>
      <c r="T892" s="295"/>
      <c r="U892" s="295"/>
      <c r="V892" s="117"/>
      <c r="W892" s="117"/>
      <c r="X892" s="117"/>
      <c r="Y892" s="295"/>
      <c r="Z892" s="295"/>
      <c r="AA892" s="295"/>
      <c r="AB892" s="295"/>
      <c r="AC892" s="295"/>
      <c r="AD892" s="295"/>
      <c r="AE892" s="295"/>
    </row>
    <row r="893" spans="1:31" x14ac:dyDescent="0.3">
      <c r="A893" s="295"/>
      <c r="B893" s="295"/>
      <c r="C893" s="295"/>
      <c r="D893" s="295"/>
      <c r="E893" s="295"/>
      <c r="F893" s="295"/>
      <c r="G893" s="295"/>
      <c r="H893" s="295"/>
      <c r="I893" s="295"/>
      <c r="J893" s="117"/>
      <c r="K893" s="117"/>
      <c r="L893" s="117"/>
      <c r="M893" s="117"/>
      <c r="N893" s="117"/>
      <c r="O893" s="117"/>
      <c r="P893" s="117"/>
      <c r="Q893" s="117"/>
      <c r="R893" s="117"/>
      <c r="S893" s="295"/>
      <c r="T893" s="295"/>
      <c r="U893" s="295"/>
      <c r="V893" s="117"/>
      <c r="W893" s="117"/>
      <c r="X893" s="117"/>
      <c r="Y893" s="295"/>
      <c r="Z893" s="295"/>
      <c r="AA893" s="295"/>
      <c r="AB893" s="295"/>
      <c r="AC893" s="295"/>
      <c r="AD893" s="295"/>
      <c r="AE893" s="295"/>
    </row>
    <row r="894" spans="1:31" x14ac:dyDescent="0.3">
      <c r="A894" s="295"/>
      <c r="B894" s="295"/>
      <c r="C894" s="295"/>
      <c r="D894" s="295"/>
      <c r="E894" s="295"/>
      <c r="F894" s="295"/>
      <c r="G894" s="295"/>
      <c r="H894" s="295"/>
      <c r="I894" s="295"/>
      <c r="J894" s="117"/>
      <c r="K894" s="117"/>
      <c r="L894" s="117"/>
      <c r="M894" s="117"/>
      <c r="N894" s="117"/>
      <c r="O894" s="117"/>
      <c r="P894" s="117"/>
      <c r="Q894" s="117"/>
      <c r="R894" s="117"/>
      <c r="S894" s="295"/>
      <c r="T894" s="295"/>
      <c r="U894" s="295"/>
      <c r="V894" s="117"/>
      <c r="W894" s="117"/>
      <c r="X894" s="117"/>
      <c r="Y894" s="295"/>
      <c r="Z894" s="295"/>
      <c r="AA894" s="295"/>
      <c r="AB894" s="295"/>
      <c r="AC894" s="295"/>
      <c r="AD894" s="295"/>
      <c r="AE894" s="295"/>
    </row>
    <row r="895" spans="1:31" x14ac:dyDescent="0.3">
      <c r="A895" s="295"/>
      <c r="B895" s="295"/>
      <c r="C895" s="295"/>
      <c r="D895" s="295"/>
      <c r="E895" s="295"/>
      <c r="F895" s="295"/>
      <c r="G895" s="295"/>
      <c r="H895" s="295"/>
      <c r="I895" s="295"/>
      <c r="J895" s="117"/>
      <c r="K895" s="117"/>
      <c r="L895" s="117"/>
      <c r="M895" s="117"/>
      <c r="N895" s="117"/>
      <c r="O895" s="117"/>
      <c r="P895" s="117"/>
      <c r="Q895" s="117"/>
      <c r="R895" s="117"/>
      <c r="S895" s="295"/>
      <c r="T895" s="295"/>
      <c r="U895" s="295"/>
      <c r="V895" s="117"/>
      <c r="W895" s="117"/>
      <c r="X895" s="117"/>
      <c r="Y895" s="295"/>
      <c r="Z895" s="295"/>
      <c r="AA895" s="295"/>
      <c r="AB895" s="295"/>
      <c r="AC895" s="295"/>
      <c r="AD895" s="295"/>
      <c r="AE895" s="295"/>
    </row>
    <row r="896" spans="1:31" x14ac:dyDescent="0.3">
      <c r="A896" s="295"/>
      <c r="B896" s="295"/>
      <c r="C896" s="295"/>
      <c r="D896" s="295"/>
      <c r="E896" s="295"/>
      <c r="F896" s="295"/>
      <c r="G896" s="295"/>
      <c r="H896" s="295"/>
      <c r="I896" s="295"/>
      <c r="J896" s="117"/>
      <c r="K896" s="117"/>
      <c r="L896" s="117"/>
      <c r="M896" s="117"/>
      <c r="N896" s="117"/>
      <c r="O896" s="117"/>
      <c r="P896" s="117"/>
      <c r="Q896" s="117"/>
      <c r="R896" s="117"/>
      <c r="S896" s="295"/>
      <c r="T896" s="295"/>
      <c r="U896" s="295"/>
      <c r="V896" s="117"/>
      <c r="W896" s="117"/>
      <c r="X896" s="117"/>
      <c r="Y896" s="295"/>
      <c r="Z896" s="295"/>
      <c r="AA896" s="295"/>
      <c r="AB896" s="295"/>
      <c r="AC896" s="295"/>
      <c r="AD896" s="295"/>
      <c r="AE896" s="295"/>
    </row>
    <row r="897" spans="1:31" x14ac:dyDescent="0.3">
      <c r="A897" s="295"/>
      <c r="B897" s="295"/>
      <c r="C897" s="295"/>
      <c r="D897" s="295"/>
      <c r="E897" s="295"/>
      <c r="F897" s="295"/>
      <c r="G897" s="295"/>
      <c r="H897" s="295"/>
      <c r="I897" s="295"/>
      <c r="J897" s="117"/>
      <c r="K897" s="117"/>
      <c r="L897" s="117"/>
      <c r="M897" s="117"/>
      <c r="N897" s="117"/>
      <c r="O897" s="117"/>
      <c r="P897" s="117"/>
      <c r="Q897" s="117"/>
      <c r="R897" s="117"/>
      <c r="S897" s="295"/>
      <c r="T897" s="295"/>
      <c r="U897" s="295"/>
      <c r="V897" s="117"/>
      <c r="W897" s="117"/>
      <c r="X897" s="117"/>
      <c r="Y897" s="295"/>
      <c r="Z897" s="295"/>
      <c r="AA897" s="295"/>
      <c r="AB897" s="295"/>
      <c r="AC897" s="295"/>
      <c r="AD897" s="295"/>
      <c r="AE897" s="295"/>
    </row>
    <row r="898" spans="1:31" x14ac:dyDescent="0.3">
      <c r="A898" s="295"/>
      <c r="B898" s="295"/>
      <c r="C898" s="295"/>
      <c r="D898" s="295"/>
      <c r="E898" s="295"/>
      <c r="F898" s="295"/>
      <c r="G898" s="295"/>
      <c r="H898" s="295"/>
      <c r="I898" s="295"/>
      <c r="J898" s="117"/>
      <c r="K898" s="117"/>
      <c r="L898" s="117"/>
      <c r="M898" s="117"/>
      <c r="N898" s="117"/>
      <c r="O898" s="117"/>
      <c r="P898" s="117"/>
      <c r="Q898" s="117"/>
      <c r="R898" s="117"/>
      <c r="S898" s="295"/>
      <c r="T898" s="295"/>
      <c r="U898" s="295"/>
      <c r="V898" s="117"/>
      <c r="W898" s="117"/>
      <c r="X898" s="117"/>
      <c r="Y898" s="295"/>
      <c r="Z898" s="295"/>
      <c r="AA898" s="295"/>
      <c r="AB898" s="295"/>
      <c r="AC898" s="295"/>
      <c r="AD898" s="295"/>
      <c r="AE898" s="295"/>
    </row>
    <row r="899" spans="1:31" x14ac:dyDescent="0.3">
      <c r="A899" s="295"/>
      <c r="B899" s="295"/>
      <c r="C899" s="295"/>
      <c r="D899" s="295"/>
      <c r="E899" s="295"/>
      <c r="F899" s="295"/>
      <c r="G899" s="295"/>
      <c r="H899" s="295"/>
      <c r="I899" s="295"/>
      <c r="J899" s="117"/>
      <c r="K899" s="117"/>
      <c r="L899" s="117"/>
      <c r="M899" s="117"/>
      <c r="N899" s="117"/>
      <c r="O899" s="117"/>
      <c r="P899" s="117"/>
      <c r="Q899" s="117"/>
      <c r="R899" s="117"/>
      <c r="S899" s="295"/>
      <c r="T899" s="295"/>
      <c r="U899" s="295"/>
      <c r="V899" s="117"/>
      <c r="W899" s="117"/>
      <c r="X899" s="117"/>
      <c r="Y899" s="295"/>
      <c r="Z899" s="295"/>
      <c r="AA899" s="295"/>
      <c r="AB899" s="295"/>
      <c r="AC899" s="295"/>
      <c r="AD899" s="295"/>
      <c r="AE899" s="295"/>
    </row>
    <row r="900" spans="1:31" x14ac:dyDescent="0.3">
      <c r="A900" s="295"/>
      <c r="B900" s="295"/>
      <c r="C900" s="295"/>
      <c r="D900" s="295"/>
      <c r="E900" s="295"/>
      <c r="F900" s="295"/>
      <c r="G900" s="295"/>
      <c r="H900" s="295"/>
      <c r="I900" s="295"/>
      <c r="J900" s="117"/>
      <c r="K900" s="117"/>
      <c r="L900" s="117"/>
      <c r="M900" s="117"/>
      <c r="N900" s="117"/>
      <c r="O900" s="117"/>
      <c r="P900" s="117"/>
      <c r="Q900" s="117"/>
      <c r="R900" s="117"/>
      <c r="S900" s="295"/>
      <c r="T900" s="295"/>
      <c r="U900" s="295"/>
      <c r="V900" s="117"/>
      <c r="W900" s="117"/>
      <c r="X900" s="117"/>
      <c r="Y900" s="295"/>
      <c r="Z900" s="295"/>
      <c r="AA900" s="295"/>
      <c r="AB900" s="295"/>
      <c r="AC900" s="295"/>
      <c r="AD900" s="295"/>
      <c r="AE900" s="295"/>
    </row>
    <row r="901" spans="1:31" x14ac:dyDescent="0.3">
      <c r="A901" s="295"/>
      <c r="B901" s="295"/>
      <c r="C901" s="295"/>
      <c r="D901" s="295"/>
      <c r="E901" s="295"/>
      <c r="F901" s="295"/>
      <c r="G901" s="295"/>
      <c r="H901" s="295"/>
      <c r="I901" s="295"/>
      <c r="J901" s="117"/>
      <c r="K901" s="117"/>
      <c r="L901" s="117"/>
      <c r="M901" s="117"/>
      <c r="N901" s="117"/>
      <c r="O901" s="117"/>
      <c r="P901" s="117"/>
      <c r="Q901" s="117"/>
      <c r="R901" s="117"/>
      <c r="S901" s="295"/>
      <c r="T901" s="295"/>
      <c r="U901" s="295"/>
      <c r="V901" s="117"/>
      <c r="W901" s="117"/>
      <c r="X901" s="117"/>
      <c r="Y901" s="295"/>
      <c r="Z901" s="295"/>
      <c r="AA901" s="295"/>
      <c r="AB901" s="295"/>
      <c r="AC901" s="295"/>
      <c r="AD901" s="295"/>
      <c r="AE901" s="295"/>
    </row>
    <row r="902" spans="1:31" x14ac:dyDescent="0.3">
      <c r="A902" s="295"/>
      <c r="B902" s="295"/>
      <c r="C902" s="295"/>
      <c r="D902" s="295"/>
      <c r="E902" s="295"/>
      <c r="F902" s="295"/>
      <c r="G902" s="295"/>
      <c r="H902" s="295"/>
      <c r="I902" s="295"/>
      <c r="J902" s="117"/>
      <c r="K902" s="117"/>
      <c r="L902" s="117"/>
      <c r="M902" s="117"/>
      <c r="N902" s="117"/>
      <c r="O902" s="117"/>
      <c r="P902" s="117"/>
      <c r="Q902" s="117"/>
      <c r="R902" s="117"/>
      <c r="S902" s="295"/>
      <c r="T902" s="295"/>
      <c r="U902" s="295"/>
      <c r="V902" s="117"/>
      <c r="W902" s="117"/>
      <c r="X902" s="117"/>
      <c r="Y902" s="295"/>
      <c r="Z902" s="295"/>
      <c r="AA902" s="295"/>
      <c r="AB902" s="295"/>
      <c r="AC902" s="295"/>
      <c r="AD902" s="295"/>
      <c r="AE902" s="295"/>
    </row>
    <row r="903" spans="1:31" x14ac:dyDescent="0.3">
      <c r="A903" s="295"/>
      <c r="B903" s="295"/>
      <c r="C903" s="295"/>
      <c r="D903" s="295"/>
      <c r="E903" s="295"/>
      <c r="F903" s="295"/>
      <c r="G903" s="295"/>
      <c r="H903" s="295"/>
      <c r="I903" s="295"/>
      <c r="J903" s="117"/>
      <c r="K903" s="117"/>
      <c r="L903" s="117"/>
      <c r="M903" s="117"/>
      <c r="N903" s="117"/>
      <c r="O903" s="117"/>
      <c r="P903" s="117"/>
      <c r="Q903" s="117"/>
      <c r="R903" s="117"/>
      <c r="S903" s="295"/>
      <c r="T903" s="295"/>
      <c r="U903" s="295"/>
      <c r="V903" s="117"/>
      <c r="W903" s="117"/>
      <c r="X903" s="117"/>
      <c r="Y903" s="295"/>
      <c r="Z903" s="295"/>
      <c r="AA903" s="295"/>
      <c r="AB903" s="295"/>
      <c r="AC903" s="295"/>
      <c r="AD903" s="295"/>
      <c r="AE903" s="295"/>
    </row>
    <row r="904" spans="1:31" x14ac:dyDescent="0.3">
      <c r="A904" s="295"/>
      <c r="B904" s="295"/>
      <c r="C904" s="295"/>
      <c r="D904" s="295"/>
      <c r="E904" s="295"/>
      <c r="F904" s="295"/>
      <c r="G904" s="295"/>
      <c r="H904" s="295"/>
      <c r="I904" s="295"/>
      <c r="J904" s="117"/>
      <c r="K904" s="117"/>
      <c r="L904" s="117"/>
      <c r="M904" s="117"/>
      <c r="N904" s="117"/>
      <c r="O904" s="117"/>
      <c r="P904" s="117"/>
      <c r="Q904" s="117"/>
      <c r="R904" s="117"/>
      <c r="S904" s="295"/>
      <c r="T904" s="295"/>
      <c r="U904" s="295"/>
      <c r="V904" s="117"/>
      <c r="W904" s="117"/>
      <c r="X904" s="117"/>
      <c r="Y904" s="295"/>
      <c r="Z904" s="295"/>
      <c r="AA904" s="295"/>
      <c r="AB904" s="295"/>
      <c r="AC904" s="295"/>
      <c r="AD904" s="295"/>
      <c r="AE904" s="295"/>
    </row>
    <row r="905" spans="1:31" x14ac:dyDescent="0.3">
      <c r="A905" s="295"/>
      <c r="B905" s="295"/>
      <c r="C905" s="295"/>
      <c r="D905" s="295"/>
      <c r="E905" s="295"/>
      <c r="F905" s="295"/>
      <c r="G905" s="295"/>
      <c r="H905" s="295"/>
      <c r="I905" s="295"/>
      <c r="J905" s="117"/>
      <c r="K905" s="117"/>
      <c r="L905" s="117"/>
      <c r="M905" s="117"/>
      <c r="N905" s="117"/>
      <c r="O905" s="117"/>
      <c r="P905" s="117"/>
      <c r="Q905" s="117"/>
      <c r="R905" s="117"/>
      <c r="S905" s="295"/>
      <c r="T905" s="295"/>
      <c r="U905" s="295"/>
      <c r="V905" s="117"/>
      <c r="W905" s="117"/>
      <c r="X905" s="117"/>
      <c r="Y905" s="295"/>
      <c r="Z905" s="295"/>
      <c r="AA905" s="295"/>
      <c r="AB905" s="295"/>
      <c r="AC905" s="295"/>
      <c r="AD905" s="295"/>
      <c r="AE905" s="295"/>
    </row>
    <row r="906" spans="1:31" x14ac:dyDescent="0.3">
      <c r="A906" s="295"/>
      <c r="B906" s="295"/>
      <c r="C906" s="295"/>
      <c r="D906" s="295"/>
      <c r="E906" s="295"/>
      <c r="F906" s="295"/>
      <c r="G906" s="295"/>
      <c r="H906" s="295"/>
      <c r="I906" s="295"/>
      <c r="J906" s="117"/>
      <c r="K906" s="117"/>
      <c r="L906" s="117"/>
      <c r="M906" s="117"/>
      <c r="N906" s="117"/>
      <c r="O906" s="117"/>
      <c r="P906" s="117"/>
      <c r="Q906" s="117"/>
      <c r="R906" s="117"/>
      <c r="S906" s="295"/>
      <c r="T906" s="295"/>
      <c r="U906" s="295"/>
      <c r="V906" s="117"/>
      <c r="W906" s="117"/>
      <c r="X906" s="117"/>
      <c r="Y906" s="295"/>
      <c r="Z906" s="295"/>
      <c r="AA906" s="295"/>
      <c r="AB906" s="295"/>
      <c r="AC906" s="295"/>
      <c r="AD906" s="295"/>
      <c r="AE906" s="295"/>
    </row>
    <row r="907" spans="1:31" x14ac:dyDescent="0.3">
      <c r="A907" s="295"/>
      <c r="B907" s="295"/>
      <c r="C907" s="295"/>
      <c r="D907" s="295"/>
      <c r="E907" s="295"/>
      <c r="F907" s="295"/>
      <c r="G907" s="295"/>
      <c r="H907" s="295"/>
      <c r="I907" s="295"/>
      <c r="J907" s="117"/>
      <c r="K907" s="117"/>
      <c r="L907" s="117"/>
      <c r="M907" s="117"/>
      <c r="N907" s="117"/>
      <c r="O907" s="117"/>
      <c r="P907" s="117"/>
      <c r="Q907" s="117"/>
      <c r="R907" s="117"/>
      <c r="S907" s="295"/>
      <c r="T907" s="295"/>
      <c r="U907" s="295"/>
      <c r="V907" s="117"/>
      <c r="W907" s="117"/>
      <c r="X907" s="117"/>
      <c r="Y907" s="295"/>
      <c r="Z907" s="295"/>
      <c r="AA907" s="295"/>
      <c r="AB907" s="295"/>
      <c r="AC907" s="295"/>
      <c r="AD907" s="295"/>
      <c r="AE907" s="295"/>
    </row>
    <row r="908" spans="1:31" x14ac:dyDescent="0.3">
      <c r="A908" s="295"/>
      <c r="B908" s="295"/>
      <c r="C908" s="295"/>
      <c r="D908" s="295"/>
      <c r="E908" s="295"/>
      <c r="F908" s="295"/>
      <c r="G908" s="295"/>
      <c r="H908" s="295"/>
      <c r="I908" s="295"/>
      <c r="J908" s="117"/>
      <c r="K908" s="117"/>
      <c r="L908" s="117"/>
      <c r="M908" s="117"/>
      <c r="N908" s="117"/>
      <c r="O908" s="117"/>
      <c r="P908" s="117"/>
      <c r="Q908" s="117"/>
      <c r="R908" s="117"/>
      <c r="S908" s="295"/>
      <c r="T908" s="295"/>
      <c r="U908" s="295"/>
      <c r="V908" s="117"/>
      <c r="W908" s="117"/>
      <c r="X908" s="117"/>
      <c r="Y908" s="295"/>
      <c r="Z908" s="295"/>
      <c r="AA908" s="295"/>
      <c r="AB908" s="295"/>
      <c r="AC908" s="295"/>
      <c r="AD908" s="295"/>
      <c r="AE908" s="295"/>
    </row>
    <row r="909" spans="1:31" x14ac:dyDescent="0.3">
      <c r="A909" s="295"/>
      <c r="B909" s="295"/>
      <c r="C909" s="295"/>
      <c r="D909" s="295"/>
      <c r="E909" s="295"/>
      <c r="F909" s="295"/>
      <c r="G909" s="295"/>
      <c r="H909" s="295"/>
      <c r="I909" s="295"/>
      <c r="J909" s="117"/>
      <c r="K909" s="117"/>
      <c r="L909" s="117"/>
      <c r="M909" s="117"/>
      <c r="N909" s="117"/>
      <c r="O909" s="117"/>
      <c r="P909" s="117"/>
      <c r="Q909" s="117"/>
      <c r="R909" s="117"/>
      <c r="S909" s="295"/>
      <c r="T909" s="295"/>
      <c r="U909" s="295"/>
      <c r="V909" s="117"/>
      <c r="W909" s="117"/>
      <c r="X909" s="117"/>
      <c r="Y909" s="295"/>
      <c r="Z909" s="295"/>
      <c r="AA909" s="295"/>
      <c r="AB909" s="295"/>
      <c r="AC909" s="295"/>
      <c r="AD909" s="295"/>
      <c r="AE909" s="295"/>
    </row>
    <row r="910" spans="1:31" x14ac:dyDescent="0.3">
      <c r="A910" s="295"/>
      <c r="B910" s="295"/>
      <c r="C910" s="295"/>
      <c r="D910" s="295"/>
      <c r="E910" s="295"/>
      <c r="F910" s="295"/>
      <c r="G910" s="295"/>
      <c r="H910" s="295"/>
      <c r="I910" s="295"/>
      <c r="J910" s="117"/>
      <c r="K910" s="117"/>
      <c r="L910" s="117"/>
      <c r="M910" s="117"/>
      <c r="N910" s="117"/>
      <c r="O910" s="117"/>
      <c r="P910" s="117"/>
      <c r="Q910" s="117"/>
      <c r="R910" s="117"/>
      <c r="S910" s="295"/>
      <c r="T910" s="295"/>
      <c r="U910" s="295"/>
      <c r="V910" s="117"/>
      <c r="W910" s="117"/>
      <c r="X910" s="117"/>
      <c r="Y910" s="295"/>
      <c r="Z910" s="295"/>
      <c r="AA910" s="295"/>
      <c r="AB910" s="295"/>
      <c r="AC910" s="295"/>
      <c r="AD910" s="295"/>
      <c r="AE910" s="295"/>
    </row>
    <row r="911" spans="1:31" x14ac:dyDescent="0.3">
      <c r="A911" s="295"/>
      <c r="B911" s="295"/>
      <c r="C911" s="295"/>
      <c r="D911" s="295"/>
      <c r="E911" s="295"/>
      <c r="F911" s="295"/>
      <c r="G911" s="295"/>
      <c r="H911" s="295"/>
      <c r="I911" s="295"/>
      <c r="J911" s="117"/>
      <c r="K911" s="117"/>
      <c r="L911" s="117"/>
      <c r="M911" s="117"/>
      <c r="N911" s="117"/>
      <c r="O911" s="117"/>
      <c r="P911" s="117"/>
      <c r="Q911" s="117"/>
      <c r="R911" s="117"/>
      <c r="S911" s="295"/>
      <c r="T911" s="295"/>
      <c r="U911" s="295"/>
      <c r="V911" s="117"/>
      <c r="W911" s="117"/>
      <c r="X911" s="117"/>
      <c r="Y911" s="295"/>
      <c r="Z911" s="295"/>
      <c r="AA911" s="295"/>
      <c r="AB911" s="295"/>
      <c r="AC911" s="295"/>
      <c r="AD911" s="295"/>
      <c r="AE911" s="295"/>
    </row>
    <row r="912" spans="1:31" x14ac:dyDescent="0.3">
      <c r="A912" s="295"/>
      <c r="B912" s="295"/>
      <c r="C912" s="295"/>
      <c r="D912" s="295"/>
      <c r="E912" s="295"/>
      <c r="F912" s="295"/>
      <c r="G912" s="295"/>
      <c r="H912" s="295"/>
      <c r="I912" s="295"/>
      <c r="J912" s="117"/>
      <c r="K912" s="117"/>
      <c r="L912" s="117"/>
      <c r="M912" s="117"/>
      <c r="N912" s="117"/>
      <c r="O912" s="117"/>
      <c r="P912" s="117"/>
      <c r="Q912" s="117"/>
      <c r="R912" s="117"/>
      <c r="S912" s="295"/>
      <c r="T912" s="295"/>
      <c r="U912" s="295"/>
      <c r="V912" s="117"/>
      <c r="W912" s="117"/>
      <c r="X912" s="117"/>
      <c r="Y912" s="295"/>
      <c r="Z912" s="295"/>
      <c r="AA912" s="295"/>
      <c r="AB912" s="295"/>
      <c r="AC912" s="295"/>
      <c r="AD912" s="295"/>
      <c r="AE912" s="295"/>
    </row>
    <row r="913" spans="1:31" x14ac:dyDescent="0.3">
      <c r="A913" s="295"/>
      <c r="B913" s="295"/>
      <c r="C913" s="295"/>
      <c r="D913" s="295"/>
      <c r="E913" s="295"/>
      <c r="F913" s="295"/>
      <c r="G913" s="295"/>
      <c r="H913" s="295"/>
      <c r="I913" s="295"/>
      <c r="J913" s="117"/>
      <c r="K913" s="117"/>
      <c r="L913" s="117"/>
      <c r="M913" s="117"/>
      <c r="N913" s="117"/>
      <c r="O913" s="117"/>
      <c r="P913" s="117"/>
      <c r="Q913" s="117"/>
      <c r="R913" s="117"/>
      <c r="S913" s="295"/>
      <c r="T913" s="295"/>
      <c r="U913" s="295"/>
      <c r="V913" s="117"/>
      <c r="W913" s="117"/>
      <c r="X913" s="117"/>
      <c r="Y913" s="295"/>
      <c r="Z913" s="295"/>
      <c r="AA913" s="295"/>
      <c r="AB913" s="295"/>
      <c r="AC913" s="295"/>
      <c r="AD913" s="295"/>
      <c r="AE913" s="295"/>
    </row>
    <row r="914" spans="1:31" x14ac:dyDescent="0.3">
      <c r="A914" s="295"/>
      <c r="B914" s="295"/>
      <c r="C914" s="295"/>
      <c r="D914" s="295"/>
      <c r="E914" s="295"/>
      <c r="F914" s="295"/>
      <c r="G914" s="295"/>
      <c r="H914" s="295"/>
      <c r="I914" s="295"/>
      <c r="J914" s="117"/>
      <c r="K914" s="117"/>
      <c r="L914" s="117"/>
      <c r="M914" s="117"/>
      <c r="N914" s="117"/>
      <c r="O914" s="117"/>
      <c r="P914" s="117"/>
      <c r="Q914" s="117"/>
      <c r="R914" s="117"/>
      <c r="S914" s="295"/>
      <c r="T914" s="295"/>
      <c r="U914" s="295"/>
      <c r="V914" s="117"/>
      <c r="W914" s="117"/>
      <c r="X914" s="117"/>
      <c r="Y914" s="295"/>
      <c r="Z914" s="295"/>
      <c r="AA914" s="295"/>
      <c r="AB914" s="295"/>
      <c r="AC914" s="295"/>
      <c r="AD914" s="295"/>
      <c r="AE914" s="295"/>
    </row>
    <row r="915" spans="1:31" x14ac:dyDescent="0.3">
      <c r="A915" s="295"/>
      <c r="B915" s="295"/>
      <c r="C915" s="295"/>
      <c r="D915" s="295"/>
      <c r="E915" s="295"/>
      <c r="F915" s="295"/>
      <c r="G915" s="295"/>
      <c r="H915" s="295"/>
      <c r="I915" s="295"/>
      <c r="J915" s="117"/>
      <c r="K915" s="117"/>
      <c r="L915" s="117"/>
      <c r="M915" s="117"/>
      <c r="N915" s="117"/>
      <c r="O915" s="117"/>
      <c r="P915" s="117"/>
      <c r="Q915" s="117"/>
      <c r="R915" s="117"/>
      <c r="S915" s="295"/>
      <c r="T915" s="295"/>
      <c r="U915" s="295"/>
      <c r="V915" s="117"/>
      <c r="W915" s="117"/>
      <c r="X915" s="117"/>
      <c r="Y915" s="295"/>
      <c r="Z915" s="295"/>
      <c r="AA915" s="295"/>
      <c r="AB915" s="295"/>
      <c r="AC915" s="295"/>
      <c r="AD915" s="295"/>
      <c r="AE915" s="295"/>
    </row>
    <row r="916" spans="1:31" x14ac:dyDescent="0.3">
      <c r="A916" s="295"/>
      <c r="B916" s="295"/>
      <c r="C916" s="295"/>
      <c r="D916" s="295"/>
      <c r="E916" s="295"/>
      <c r="F916" s="295"/>
      <c r="G916" s="295"/>
      <c r="H916" s="295"/>
      <c r="I916" s="295"/>
      <c r="J916" s="117"/>
      <c r="K916" s="117"/>
      <c r="L916" s="117"/>
      <c r="M916" s="117"/>
      <c r="N916" s="117"/>
      <c r="O916" s="117"/>
      <c r="P916" s="117"/>
      <c r="Q916" s="117"/>
      <c r="R916" s="117"/>
      <c r="S916" s="295"/>
      <c r="T916" s="295"/>
      <c r="U916" s="295"/>
      <c r="V916" s="117"/>
      <c r="W916" s="117"/>
      <c r="X916" s="117"/>
      <c r="Y916" s="295"/>
      <c r="Z916" s="295"/>
      <c r="AA916" s="295"/>
      <c r="AB916" s="295"/>
      <c r="AC916" s="295"/>
      <c r="AD916" s="295"/>
      <c r="AE916" s="295"/>
    </row>
    <row r="917" spans="1:31" x14ac:dyDescent="0.3">
      <c r="A917" s="295"/>
      <c r="B917" s="295"/>
      <c r="C917" s="295"/>
      <c r="D917" s="295"/>
      <c r="E917" s="295"/>
      <c r="F917" s="295"/>
      <c r="G917" s="295"/>
      <c r="H917" s="295"/>
      <c r="I917" s="295"/>
      <c r="J917" s="117"/>
      <c r="K917" s="117"/>
      <c r="L917" s="117"/>
      <c r="M917" s="117"/>
      <c r="N917" s="117"/>
      <c r="O917" s="117"/>
      <c r="P917" s="117"/>
      <c r="Q917" s="117"/>
      <c r="R917" s="117"/>
      <c r="S917" s="295"/>
      <c r="T917" s="295"/>
      <c r="U917" s="295"/>
      <c r="V917" s="117"/>
      <c r="W917" s="117"/>
      <c r="X917" s="117"/>
      <c r="Y917" s="295"/>
      <c r="Z917" s="295"/>
      <c r="AA917" s="295"/>
      <c r="AB917" s="295"/>
      <c r="AC917" s="295"/>
      <c r="AD917" s="295"/>
      <c r="AE917" s="295"/>
    </row>
    <row r="918" spans="1:31" x14ac:dyDescent="0.3">
      <c r="A918" s="295"/>
      <c r="B918" s="295"/>
      <c r="C918" s="295"/>
      <c r="D918" s="295"/>
      <c r="E918" s="295"/>
      <c r="F918" s="295"/>
      <c r="G918" s="295"/>
      <c r="H918" s="295"/>
      <c r="I918" s="295"/>
      <c r="J918" s="117"/>
      <c r="K918" s="117"/>
      <c r="L918" s="117"/>
      <c r="M918" s="117"/>
      <c r="N918" s="117"/>
      <c r="O918" s="117"/>
      <c r="P918" s="117"/>
      <c r="Q918" s="117"/>
      <c r="R918" s="117"/>
      <c r="S918" s="295"/>
      <c r="T918" s="295"/>
      <c r="U918" s="295"/>
      <c r="V918" s="117"/>
      <c r="W918" s="117"/>
      <c r="X918" s="117"/>
      <c r="Y918" s="295"/>
      <c r="Z918" s="295"/>
      <c r="AA918" s="295"/>
      <c r="AB918" s="295"/>
      <c r="AC918" s="295"/>
      <c r="AD918" s="295"/>
      <c r="AE918" s="295"/>
    </row>
    <row r="919" spans="1:31" x14ac:dyDescent="0.3">
      <c r="A919" s="295"/>
      <c r="B919" s="295"/>
      <c r="C919" s="295"/>
      <c r="D919" s="295"/>
      <c r="E919" s="295"/>
      <c r="F919" s="295"/>
      <c r="G919" s="295"/>
      <c r="H919" s="295"/>
      <c r="I919" s="295"/>
      <c r="J919" s="117"/>
      <c r="K919" s="117"/>
      <c r="L919" s="117"/>
      <c r="M919" s="117"/>
      <c r="N919" s="117"/>
      <c r="O919" s="117"/>
      <c r="P919" s="117"/>
      <c r="Q919" s="117"/>
      <c r="R919" s="117"/>
      <c r="S919" s="295"/>
      <c r="T919" s="295"/>
      <c r="U919" s="295"/>
      <c r="V919" s="117"/>
      <c r="W919" s="117"/>
      <c r="X919" s="117"/>
      <c r="Y919" s="295"/>
      <c r="Z919" s="295"/>
      <c r="AA919" s="295"/>
      <c r="AB919" s="295"/>
      <c r="AC919" s="295"/>
      <c r="AD919" s="295"/>
      <c r="AE919" s="295"/>
    </row>
    <row r="920" spans="1:31" x14ac:dyDescent="0.3">
      <c r="A920" s="295"/>
      <c r="B920" s="295"/>
      <c r="C920" s="295"/>
      <c r="D920" s="295"/>
      <c r="E920" s="295"/>
      <c r="F920" s="295"/>
      <c r="G920" s="295"/>
      <c r="H920" s="295"/>
      <c r="I920" s="295"/>
      <c r="J920" s="117"/>
      <c r="K920" s="117"/>
      <c r="L920" s="117"/>
      <c r="M920" s="117"/>
      <c r="N920" s="117"/>
      <c r="O920" s="117"/>
      <c r="P920" s="117"/>
      <c r="Q920" s="117"/>
      <c r="R920" s="117"/>
      <c r="S920" s="295"/>
      <c r="T920" s="295"/>
      <c r="U920" s="295"/>
      <c r="V920" s="117"/>
      <c r="W920" s="117"/>
      <c r="X920" s="117"/>
      <c r="Y920" s="295"/>
      <c r="Z920" s="295"/>
      <c r="AA920" s="295"/>
      <c r="AB920" s="295"/>
      <c r="AC920" s="295"/>
      <c r="AD920" s="295"/>
      <c r="AE920" s="295"/>
    </row>
    <row r="921" spans="1:31" x14ac:dyDescent="0.3">
      <c r="A921" s="295"/>
      <c r="B921" s="295"/>
      <c r="C921" s="295"/>
      <c r="D921" s="295"/>
      <c r="E921" s="295"/>
      <c r="F921" s="295"/>
      <c r="G921" s="295"/>
      <c r="H921" s="295"/>
      <c r="I921" s="295"/>
      <c r="J921" s="117"/>
      <c r="K921" s="117"/>
      <c r="L921" s="117"/>
      <c r="M921" s="117"/>
      <c r="N921" s="117"/>
      <c r="O921" s="117"/>
      <c r="P921" s="117"/>
      <c r="Q921" s="117"/>
      <c r="R921" s="117"/>
      <c r="S921" s="295"/>
      <c r="T921" s="295"/>
      <c r="U921" s="295"/>
      <c r="V921" s="117"/>
      <c r="W921" s="117"/>
      <c r="X921" s="117"/>
      <c r="Y921" s="295"/>
      <c r="Z921" s="295"/>
      <c r="AA921" s="295"/>
      <c r="AB921" s="295"/>
      <c r="AC921" s="295"/>
      <c r="AD921" s="295"/>
      <c r="AE921" s="295"/>
    </row>
    <row r="922" spans="1:31" x14ac:dyDescent="0.3">
      <c r="A922" s="295"/>
      <c r="B922" s="295"/>
      <c r="C922" s="295"/>
      <c r="D922" s="295"/>
      <c r="E922" s="295"/>
      <c r="F922" s="295"/>
      <c r="G922" s="295"/>
      <c r="H922" s="295"/>
      <c r="I922" s="295"/>
      <c r="J922" s="117"/>
      <c r="K922" s="117"/>
      <c r="L922" s="117"/>
      <c r="M922" s="117"/>
      <c r="N922" s="117"/>
      <c r="O922" s="117"/>
      <c r="P922" s="117"/>
      <c r="Q922" s="117"/>
      <c r="R922" s="117"/>
      <c r="S922" s="295"/>
      <c r="T922" s="295"/>
      <c r="U922" s="295"/>
      <c r="V922" s="117"/>
      <c r="W922" s="117"/>
      <c r="X922" s="117"/>
      <c r="Y922" s="295"/>
      <c r="Z922" s="295"/>
      <c r="AA922" s="295"/>
      <c r="AB922" s="295"/>
      <c r="AC922" s="295"/>
      <c r="AD922" s="295"/>
      <c r="AE922" s="295"/>
    </row>
    <row r="923" spans="1:31" x14ac:dyDescent="0.3">
      <c r="A923" s="295"/>
      <c r="B923" s="295"/>
      <c r="C923" s="295"/>
      <c r="D923" s="295"/>
      <c r="E923" s="295"/>
      <c r="F923" s="295"/>
      <c r="G923" s="295"/>
      <c r="H923" s="295"/>
      <c r="I923" s="295"/>
      <c r="J923" s="117"/>
      <c r="K923" s="117"/>
      <c r="L923" s="117"/>
      <c r="M923" s="117"/>
      <c r="N923" s="117"/>
      <c r="O923" s="117"/>
      <c r="P923" s="117"/>
      <c r="Q923" s="117"/>
      <c r="R923" s="117"/>
      <c r="S923" s="295"/>
      <c r="T923" s="295"/>
      <c r="U923" s="295"/>
      <c r="V923" s="117"/>
      <c r="W923" s="117"/>
      <c r="X923" s="117"/>
      <c r="Y923" s="295"/>
      <c r="Z923" s="295"/>
      <c r="AA923" s="295"/>
      <c r="AB923" s="295"/>
      <c r="AC923" s="295"/>
      <c r="AD923" s="295"/>
      <c r="AE923" s="295"/>
    </row>
    <row r="924" spans="1:31" x14ac:dyDescent="0.3">
      <c r="A924" s="295"/>
      <c r="B924" s="295"/>
      <c r="C924" s="295"/>
      <c r="D924" s="295"/>
      <c r="E924" s="295"/>
      <c r="F924" s="295"/>
      <c r="G924" s="295"/>
      <c r="H924" s="295"/>
      <c r="I924" s="295"/>
      <c r="J924" s="117"/>
      <c r="K924" s="117"/>
      <c r="L924" s="117"/>
      <c r="M924" s="117"/>
      <c r="N924" s="117"/>
      <c r="O924" s="117"/>
      <c r="P924" s="117"/>
      <c r="Q924" s="117"/>
      <c r="R924" s="117"/>
      <c r="S924" s="295"/>
      <c r="T924" s="295"/>
      <c r="U924" s="295"/>
      <c r="V924" s="117"/>
      <c r="W924" s="117"/>
      <c r="X924" s="117"/>
      <c r="Y924" s="295"/>
      <c r="Z924" s="295"/>
      <c r="AA924" s="295"/>
      <c r="AB924" s="295"/>
      <c r="AC924" s="295"/>
      <c r="AD924" s="295"/>
      <c r="AE924" s="295"/>
    </row>
    <row r="925" spans="1:31" x14ac:dyDescent="0.3">
      <c r="A925" s="295"/>
      <c r="B925" s="295"/>
      <c r="C925" s="295"/>
      <c r="D925" s="295"/>
      <c r="E925" s="295"/>
      <c r="F925" s="295"/>
      <c r="G925" s="295"/>
      <c r="H925" s="295"/>
      <c r="I925" s="295"/>
      <c r="J925" s="117"/>
      <c r="K925" s="117"/>
      <c r="L925" s="117"/>
      <c r="M925" s="117"/>
      <c r="N925" s="117"/>
      <c r="O925" s="117"/>
      <c r="P925" s="117"/>
      <c r="Q925" s="117"/>
      <c r="R925" s="117"/>
      <c r="S925" s="295"/>
      <c r="T925" s="295"/>
      <c r="U925" s="295"/>
      <c r="V925" s="117"/>
      <c r="W925" s="117"/>
      <c r="X925" s="117"/>
      <c r="Y925" s="295"/>
      <c r="Z925" s="295"/>
      <c r="AA925" s="295"/>
      <c r="AB925" s="295"/>
      <c r="AC925" s="295"/>
      <c r="AD925" s="295"/>
      <c r="AE925" s="295"/>
    </row>
    <row r="926" spans="1:31" x14ac:dyDescent="0.3">
      <c r="A926" s="295"/>
      <c r="B926" s="295"/>
      <c r="C926" s="295"/>
      <c r="D926" s="295"/>
      <c r="E926" s="295"/>
      <c r="F926" s="295"/>
      <c r="G926" s="295"/>
      <c r="H926" s="295"/>
      <c r="I926" s="295"/>
      <c r="J926" s="117"/>
      <c r="K926" s="117"/>
      <c r="L926" s="117"/>
      <c r="M926" s="117"/>
      <c r="N926" s="117"/>
      <c r="O926" s="117"/>
      <c r="P926" s="117"/>
      <c r="Q926" s="117"/>
      <c r="R926" s="117"/>
      <c r="S926" s="295"/>
      <c r="T926" s="295"/>
      <c r="U926" s="295"/>
      <c r="V926" s="117"/>
      <c r="W926" s="117"/>
      <c r="X926" s="117"/>
      <c r="Y926" s="295"/>
      <c r="Z926" s="295"/>
      <c r="AA926" s="295"/>
      <c r="AB926" s="295"/>
      <c r="AC926" s="295"/>
      <c r="AD926" s="295"/>
      <c r="AE926" s="295"/>
    </row>
    <row r="927" spans="1:31" x14ac:dyDescent="0.3">
      <c r="A927" s="295"/>
      <c r="B927" s="295"/>
      <c r="C927" s="295"/>
      <c r="D927" s="295"/>
      <c r="E927" s="295"/>
      <c r="F927" s="295"/>
      <c r="G927" s="295"/>
      <c r="H927" s="295"/>
      <c r="I927" s="295"/>
      <c r="J927" s="117"/>
      <c r="K927" s="117"/>
      <c r="L927" s="117"/>
      <c r="M927" s="117"/>
      <c r="N927" s="117"/>
      <c r="O927" s="117"/>
      <c r="P927" s="117"/>
      <c r="Q927" s="117"/>
      <c r="R927" s="117"/>
      <c r="S927" s="295"/>
      <c r="T927" s="295"/>
      <c r="U927" s="295"/>
      <c r="V927" s="117"/>
      <c r="W927" s="117"/>
      <c r="X927" s="117"/>
      <c r="Y927" s="295"/>
      <c r="Z927" s="295"/>
      <c r="AA927" s="295"/>
      <c r="AB927" s="295"/>
      <c r="AC927" s="295"/>
      <c r="AD927" s="295"/>
      <c r="AE927" s="295"/>
    </row>
    <row r="928" spans="1:31" x14ac:dyDescent="0.3">
      <c r="A928" s="295"/>
      <c r="B928" s="295"/>
      <c r="C928" s="295"/>
      <c r="D928" s="295"/>
      <c r="E928" s="295"/>
      <c r="F928" s="295"/>
      <c r="G928" s="295"/>
      <c r="H928" s="295"/>
      <c r="I928" s="295"/>
      <c r="J928" s="117"/>
      <c r="K928" s="117"/>
      <c r="L928" s="117"/>
      <c r="M928" s="117"/>
      <c r="N928" s="117"/>
      <c r="O928" s="117"/>
      <c r="P928" s="117"/>
      <c r="Q928" s="117"/>
      <c r="R928" s="117"/>
      <c r="S928" s="295"/>
      <c r="T928" s="295"/>
      <c r="U928" s="295"/>
      <c r="V928" s="117"/>
      <c r="W928" s="117"/>
      <c r="X928" s="117"/>
      <c r="Y928" s="295"/>
      <c r="Z928" s="295"/>
      <c r="AA928" s="295"/>
      <c r="AB928" s="295"/>
      <c r="AC928" s="295"/>
      <c r="AD928" s="295"/>
      <c r="AE928" s="295"/>
    </row>
    <row r="929" spans="1:31" x14ac:dyDescent="0.3">
      <c r="A929" s="295"/>
      <c r="B929" s="295"/>
      <c r="C929" s="295"/>
      <c r="D929" s="295"/>
      <c r="E929" s="295"/>
      <c r="F929" s="295"/>
      <c r="G929" s="295"/>
      <c r="H929" s="295"/>
      <c r="I929" s="295"/>
      <c r="J929" s="117"/>
      <c r="K929" s="117"/>
      <c r="L929" s="117"/>
      <c r="M929" s="117"/>
      <c r="N929" s="117"/>
      <c r="O929" s="117"/>
      <c r="P929" s="117"/>
      <c r="Q929" s="117"/>
      <c r="R929" s="117"/>
      <c r="S929" s="295"/>
      <c r="T929" s="295"/>
      <c r="U929" s="295"/>
      <c r="V929" s="117"/>
      <c r="W929" s="117"/>
      <c r="X929" s="117"/>
      <c r="Y929" s="295"/>
      <c r="Z929" s="295"/>
      <c r="AA929" s="295"/>
      <c r="AB929" s="295"/>
      <c r="AC929" s="295"/>
      <c r="AD929" s="295"/>
      <c r="AE929" s="295"/>
    </row>
    <row r="930" spans="1:31" x14ac:dyDescent="0.3">
      <c r="A930" s="295"/>
      <c r="B930" s="295"/>
      <c r="C930" s="295"/>
      <c r="D930" s="295"/>
      <c r="E930" s="295"/>
      <c r="F930" s="295"/>
      <c r="G930" s="295"/>
      <c r="H930" s="295"/>
      <c r="I930" s="295"/>
      <c r="J930" s="117"/>
      <c r="K930" s="117"/>
      <c r="L930" s="117"/>
      <c r="M930" s="117"/>
      <c r="N930" s="117"/>
      <c r="O930" s="117"/>
      <c r="P930" s="117"/>
      <c r="Q930" s="117"/>
      <c r="R930" s="117"/>
      <c r="S930" s="295"/>
      <c r="T930" s="295"/>
      <c r="U930" s="295"/>
      <c r="V930" s="117"/>
      <c r="W930" s="117"/>
      <c r="X930" s="117"/>
      <c r="Y930" s="295"/>
      <c r="Z930" s="295"/>
      <c r="AA930" s="295"/>
      <c r="AB930" s="295"/>
      <c r="AC930" s="295"/>
      <c r="AD930" s="295"/>
      <c r="AE930" s="295"/>
    </row>
    <row r="931" spans="1:31" x14ac:dyDescent="0.3">
      <c r="A931" s="295"/>
      <c r="B931" s="295"/>
      <c r="C931" s="295"/>
      <c r="D931" s="295"/>
      <c r="E931" s="295"/>
      <c r="F931" s="295"/>
      <c r="G931" s="295"/>
      <c r="H931" s="295"/>
      <c r="I931" s="295"/>
      <c r="J931" s="117"/>
      <c r="K931" s="117"/>
      <c r="L931" s="117"/>
      <c r="M931" s="117"/>
      <c r="N931" s="117"/>
      <c r="O931" s="117"/>
      <c r="P931" s="117"/>
      <c r="Q931" s="117"/>
      <c r="R931" s="117"/>
      <c r="S931" s="295"/>
      <c r="T931" s="295"/>
      <c r="U931" s="295"/>
      <c r="V931" s="117"/>
      <c r="W931" s="117"/>
      <c r="X931" s="117"/>
      <c r="Y931" s="295"/>
      <c r="Z931" s="295"/>
      <c r="AA931" s="295"/>
      <c r="AB931" s="295"/>
      <c r="AC931" s="295"/>
      <c r="AD931" s="295"/>
      <c r="AE931" s="295"/>
    </row>
    <row r="932" spans="1:31" x14ac:dyDescent="0.3">
      <c r="A932" s="295"/>
      <c r="B932" s="295"/>
      <c r="C932" s="295"/>
      <c r="D932" s="295"/>
      <c r="E932" s="295"/>
      <c r="F932" s="295"/>
      <c r="G932" s="295"/>
      <c r="H932" s="295"/>
      <c r="I932" s="295"/>
      <c r="J932" s="117"/>
      <c r="K932" s="117"/>
      <c r="L932" s="117"/>
      <c r="M932" s="117"/>
      <c r="N932" s="117"/>
      <c r="O932" s="117"/>
      <c r="P932" s="117"/>
      <c r="Q932" s="117"/>
      <c r="R932" s="117"/>
      <c r="S932" s="295"/>
      <c r="T932" s="295"/>
      <c r="U932" s="295"/>
      <c r="V932" s="117"/>
      <c r="W932" s="117"/>
      <c r="X932" s="117"/>
      <c r="Y932" s="295"/>
      <c r="Z932" s="295"/>
      <c r="AA932" s="295"/>
      <c r="AB932" s="295"/>
      <c r="AC932" s="295"/>
      <c r="AD932" s="295"/>
      <c r="AE932" s="295"/>
    </row>
    <row r="933" spans="1:31" x14ac:dyDescent="0.3">
      <c r="A933" s="295"/>
      <c r="B933" s="295"/>
      <c r="C933" s="295"/>
      <c r="D933" s="295"/>
      <c r="E933" s="295"/>
      <c r="F933" s="295"/>
      <c r="G933" s="295"/>
      <c r="H933" s="295"/>
      <c r="I933" s="295"/>
      <c r="J933" s="117"/>
      <c r="K933" s="117"/>
      <c r="L933" s="117"/>
      <c r="M933" s="117"/>
      <c r="N933" s="117"/>
      <c r="O933" s="117"/>
      <c r="P933" s="117"/>
      <c r="Q933" s="117"/>
      <c r="R933" s="117"/>
      <c r="S933" s="295"/>
      <c r="T933" s="295"/>
      <c r="U933" s="295"/>
      <c r="V933" s="117"/>
      <c r="W933" s="117"/>
      <c r="X933" s="117"/>
      <c r="Y933" s="295"/>
      <c r="Z933" s="295"/>
      <c r="AA933" s="295"/>
      <c r="AB933" s="295"/>
      <c r="AC933" s="295"/>
      <c r="AD933" s="295"/>
      <c r="AE933" s="295"/>
    </row>
    <row r="934" spans="1:31" x14ac:dyDescent="0.3">
      <c r="A934" s="295"/>
      <c r="B934" s="295"/>
      <c r="C934" s="295"/>
      <c r="D934" s="295"/>
      <c r="E934" s="295"/>
      <c r="F934" s="295"/>
      <c r="G934" s="295"/>
      <c r="H934" s="295"/>
      <c r="I934" s="295"/>
      <c r="J934" s="117"/>
      <c r="K934" s="117"/>
      <c r="L934" s="117"/>
      <c r="M934" s="117"/>
      <c r="N934" s="117"/>
      <c r="O934" s="117"/>
      <c r="P934" s="117"/>
      <c r="Q934" s="117"/>
      <c r="R934" s="117"/>
      <c r="S934" s="295"/>
      <c r="T934" s="295"/>
      <c r="U934" s="295"/>
      <c r="V934" s="117"/>
      <c r="W934" s="117"/>
      <c r="X934" s="117"/>
      <c r="Y934" s="295"/>
      <c r="Z934" s="295"/>
      <c r="AA934" s="295"/>
      <c r="AB934" s="295"/>
      <c r="AC934" s="295"/>
      <c r="AD934" s="295"/>
      <c r="AE934" s="295"/>
    </row>
    <row r="935" spans="1:31" x14ac:dyDescent="0.3">
      <c r="A935" s="295"/>
      <c r="B935" s="295"/>
      <c r="C935" s="295"/>
      <c r="D935" s="295"/>
      <c r="E935" s="295"/>
      <c r="F935" s="295"/>
      <c r="G935" s="295"/>
      <c r="H935" s="295"/>
      <c r="I935" s="295"/>
      <c r="J935" s="117"/>
      <c r="K935" s="117"/>
      <c r="L935" s="117"/>
      <c r="M935" s="117"/>
      <c r="N935" s="117"/>
      <c r="O935" s="117"/>
      <c r="P935" s="117"/>
      <c r="Q935" s="117"/>
      <c r="R935" s="117"/>
      <c r="S935" s="295"/>
      <c r="T935" s="295"/>
      <c r="U935" s="295"/>
      <c r="V935" s="117"/>
      <c r="W935" s="117"/>
      <c r="X935" s="117"/>
      <c r="Y935" s="295"/>
      <c r="Z935" s="295"/>
      <c r="AA935" s="295"/>
      <c r="AB935" s="295"/>
      <c r="AC935" s="295"/>
      <c r="AD935" s="295"/>
      <c r="AE935" s="295"/>
    </row>
    <row r="936" spans="1:31" x14ac:dyDescent="0.3">
      <c r="A936" s="295"/>
      <c r="B936" s="295"/>
      <c r="C936" s="295"/>
      <c r="D936" s="295"/>
      <c r="E936" s="295"/>
      <c r="F936" s="295"/>
      <c r="G936" s="295"/>
      <c r="H936" s="295"/>
      <c r="I936" s="295"/>
      <c r="J936" s="117"/>
      <c r="K936" s="117"/>
      <c r="L936" s="117"/>
      <c r="M936" s="117"/>
      <c r="N936" s="117"/>
      <c r="O936" s="117"/>
      <c r="P936" s="117"/>
      <c r="Q936" s="117"/>
      <c r="R936" s="117"/>
      <c r="S936" s="295"/>
      <c r="T936" s="295"/>
      <c r="U936" s="295"/>
      <c r="V936" s="117"/>
      <c r="W936" s="117"/>
      <c r="X936" s="117"/>
      <c r="Y936" s="295"/>
      <c r="Z936" s="295"/>
      <c r="AA936" s="295"/>
      <c r="AB936" s="295"/>
      <c r="AC936" s="295"/>
      <c r="AD936" s="295"/>
      <c r="AE936" s="295"/>
    </row>
    <row r="937" spans="1:31" x14ac:dyDescent="0.3">
      <c r="A937" s="295"/>
      <c r="B937" s="295"/>
      <c r="C937" s="295"/>
      <c r="D937" s="295"/>
      <c r="E937" s="295"/>
      <c r="F937" s="295"/>
      <c r="G937" s="295"/>
      <c r="H937" s="295"/>
      <c r="I937" s="295"/>
      <c r="J937" s="117"/>
      <c r="K937" s="117"/>
      <c r="L937" s="117"/>
      <c r="M937" s="117"/>
      <c r="N937" s="117"/>
      <c r="O937" s="117"/>
      <c r="P937" s="117"/>
      <c r="Q937" s="117"/>
      <c r="R937" s="117"/>
      <c r="S937" s="295"/>
      <c r="T937" s="295"/>
      <c r="U937" s="295"/>
      <c r="V937" s="117"/>
      <c r="W937" s="117"/>
      <c r="X937" s="117"/>
      <c r="Y937" s="295"/>
      <c r="Z937" s="295"/>
      <c r="AA937" s="295"/>
      <c r="AB937" s="295"/>
      <c r="AC937" s="295"/>
      <c r="AD937" s="295"/>
      <c r="AE937" s="295"/>
    </row>
    <row r="938" spans="1:31" x14ac:dyDescent="0.3">
      <c r="A938" s="295"/>
      <c r="B938" s="295"/>
      <c r="C938" s="295"/>
      <c r="D938" s="295"/>
      <c r="E938" s="295"/>
      <c r="F938" s="295"/>
      <c r="G938" s="295"/>
      <c r="H938" s="295"/>
      <c r="I938" s="295"/>
      <c r="J938" s="117"/>
      <c r="K938" s="117"/>
      <c r="L938" s="117"/>
      <c r="M938" s="117"/>
      <c r="N938" s="117"/>
      <c r="O938" s="117"/>
      <c r="P938" s="117"/>
      <c r="Q938" s="117"/>
      <c r="R938" s="117"/>
      <c r="S938" s="295"/>
      <c r="T938" s="295"/>
      <c r="U938" s="295"/>
      <c r="V938" s="117"/>
      <c r="W938" s="117"/>
      <c r="X938" s="117"/>
      <c r="Y938" s="295"/>
      <c r="Z938" s="295"/>
      <c r="AA938" s="295"/>
      <c r="AB938" s="295"/>
      <c r="AC938" s="295"/>
      <c r="AD938" s="295"/>
      <c r="AE938" s="295"/>
    </row>
    <row r="939" spans="1:31" x14ac:dyDescent="0.3">
      <c r="A939" s="295"/>
      <c r="B939" s="295"/>
      <c r="C939" s="295"/>
      <c r="D939" s="295"/>
      <c r="E939" s="295"/>
      <c r="F939" s="295"/>
      <c r="G939" s="295"/>
      <c r="H939" s="295"/>
      <c r="I939" s="295"/>
      <c r="J939" s="117"/>
      <c r="K939" s="117"/>
      <c r="L939" s="117"/>
      <c r="M939" s="117"/>
      <c r="N939" s="117"/>
      <c r="O939" s="117"/>
      <c r="P939" s="117"/>
      <c r="Q939" s="117"/>
      <c r="R939" s="117"/>
      <c r="S939" s="295"/>
      <c r="T939" s="295"/>
      <c r="U939" s="295"/>
      <c r="V939" s="117"/>
      <c r="W939" s="117"/>
      <c r="X939" s="117"/>
      <c r="Y939" s="295"/>
      <c r="Z939" s="295"/>
      <c r="AA939" s="295"/>
      <c r="AB939" s="295"/>
      <c r="AC939" s="295"/>
      <c r="AD939" s="295"/>
      <c r="AE939" s="295"/>
    </row>
    <row r="940" spans="1:31" x14ac:dyDescent="0.3">
      <c r="A940" s="295"/>
      <c r="B940" s="295"/>
      <c r="C940" s="295"/>
      <c r="D940" s="295"/>
      <c r="E940" s="295"/>
      <c r="F940" s="295"/>
      <c r="G940" s="295"/>
      <c r="H940" s="295"/>
      <c r="I940" s="295"/>
      <c r="J940" s="117"/>
      <c r="K940" s="117"/>
      <c r="L940" s="117"/>
      <c r="M940" s="117"/>
      <c r="N940" s="117"/>
      <c r="O940" s="117"/>
      <c r="P940" s="117"/>
      <c r="Q940" s="117"/>
      <c r="R940" s="117"/>
      <c r="S940" s="295"/>
      <c r="T940" s="295"/>
      <c r="U940" s="295"/>
      <c r="V940" s="117"/>
      <c r="W940" s="117"/>
      <c r="X940" s="117"/>
      <c r="Y940" s="295"/>
      <c r="Z940" s="295"/>
      <c r="AA940" s="295"/>
      <c r="AB940" s="295"/>
      <c r="AC940" s="295"/>
      <c r="AD940" s="295"/>
      <c r="AE940" s="295"/>
    </row>
    <row r="941" spans="1:31" x14ac:dyDescent="0.3">
      <c r="A941" s="295"/>
      <c r="B941" s="295"/>
      <c r="C941" s="295"/>
      <c r="D941" s="295"/>
      <c r="E941" s="295"/>
      <c r="F941" s="295"/>
      <c r="G941" s="295"/>
      <c r="H941" s="295"/>
      <c r="I941" s="295"/>
      <c r="J941" s="117"/>
      <c r="K941" s="117"/>
      <c r="L941" s="117"/>
      <c r="M941" s="117"/>
      <c r="N941" s="117"/>
      <c r="O941" s="117"/>
      <c r="P941" s="117"/>
      <c r="Q941" s="117"/>
      <c r="R941" s="117"/>
      <c r="S941" s="295"/>
      <c r="T941" s="295"/>
      <c r="U941" s="295"/>
      <c r="V941" s="117"/>
      <c r="W941" s="117"/>
      <c r="X941" s="117"/>
      <c r="Y941" s="295"/>
      <c r="Z941" s="295"/>
      <c r="AA941" s="295"/>
      <c r="AB941" s="295"/>
      <c r="AC941" s="295"/>
      <c r="AD941" s="295"/>
      <c r="AE941" s="295"/>
    </row>
    <row r="942" spans="1:31" x14ac:dyDescent="0.3">
      <c r="A942" s="295"/>
      <c r="B942" s="295"/>
      <c r="C942" s="295"/>
      <c r="D942" s="295"/>
      <c r="E942" s="295"/>
      <c r="F942" s="295"/>
      <c r="G942" s="295"/>
      <c r="H942" s="295"/>
      <c r="I942" s="295"/>
      <c r="J942" s="117"/>
      <c r="K942" s="117"/>
      <c r="L942" s="117"/>
      <c r="M942" s="117"/>
      <c r="N942" s="117"/>
      <c r="O942" s="117"/>
      <c r="P942" s="117"/>
      <c r="Q942" s="117"/>
      <c r="R942" s="117"/>
      <c r="S942" s="295"/>
      <c r="T942" s="295"/>
      <c r="U942" s="295"/>
      <c r="V942" s="117"/>
      <c r="W942" s="117"/>
      <c r="X942" s="117"/>
      <c r="Y942" s="295"/>
      <c r="Z942" s="295"/>
      <c r="AA942" s="295"/>
      <c r="AB942" s="295"/>
      <c r="AC942" s="295"/>
      <c r="AD942" s="295"/>
      <c r="AE942" s="295"/>
    </row>
    <row r="943" spans="1:31" x14ac:dyDescent="0.3">
      <c r="A943" s="295"/>
      <c r="B943" s="295"/>
      <c r="C943" s="295"/>
      <c r="D943" s="295"/>
      <c r="E943" s="295"/>
      <c r="F943" s="295"/>
      <c r="G943" s="295"/>
      <c r="H943" s="295"/>
      <c r="I943" s="295"/>
      <c r="J943" s="117"/>
      <c r="K943" s="117"/>
      <c r="L943" s="117"/>
      <c r="M943" s="117"/>
      <c r="N943" s="117"/>
      <c r="O943" s="117"/>
      <c r="P943" s="117"/>
      <c r="Q943" s="117"/>
      <c r="R943" s="117"/>
      <c r="S943" s="295"/>
      <c r="T943" s="295"/>
      <c r="U943" s="295"/>
      <c r="V943" s="117"/>
      <c r="W943" s="117"/>
      <c r="X943" s="117"/>
      <c r="Y943" s="295"/>
      <c r="Z943" s="295"/>
      <c r="AA943" s="295"/>
      <c r="AB943" s="295"/>
      <c r="AC943" s="295"/>
      <c r="AD943" s="295"/>
      <c r="AE943" s="295"/>
    </row>
    <row r="944" spans="1:31" x14ac:dyDescent="0.3">
      <c r="A944" s="295"/>
      <c r="B944" s="295"/>
      <c r="C944" s="295"/>
      <c r="D944" s="295"/>
      <c r="E944" s="295"/>
      <c r="F944" s="295"/>
      <c r="G944" s="295"/>
      <c r="H944" s="295"/>
      <c r="I944" s="295"/>
      <c r="J944" s="117"/>
      <c r="K944" s="117"/>
      <c r="L944" s="117"/>
      <c r="M944" s="117"/>
      <c r="N944" s="117"/>
      <c r="O944" s="117"/>
      <c r="P944" s="117"/>
      <c r="Q944" s="117"/>
      <c r="R944" s="117"/>
      <c r="S944" s="295"/>
      <c r="T944" s="295"/>
      <c r="U944" s="295"/>
      <c r="V944" s="117"/>
      <c r="W944" s="117"/>
      <c r="X944" s="117"/>
      <c r="Y944" s="295"/>
      <c r="Z944" s="295"/>
      <c r="AA944" s="295"/>
      <c r="AB944" s="295"/>
      <c r="AC944" s="295"/>
      <c r="AD944" s="295"/>
      <c r="AE944" s="295"/>
    </row>
    <row r="945" spans="1:31" x14ac:dyDescent="0.3">
      <c r="A945" s="295"/>
      <c r="B945" s="295"/>
      <c r="C945" s="295"/>
      <c r="D945" s="295"/>
      <c r="E945" s="295"/>
      <c r="F945" s="295"/>
      <c r="G945" s="295"/>
      <c r="H945" s="295"/>
      <c r="I945" s="295"/>
      <c r="J945" s="117"/>
      <c r="K945" s="117"/>
      <c r="L945" s="117"/>
      <c r="M945" s="117"/>
      <c r="N945" s="117"/>
      <c r="O945" s="117"/>
      <c r="P945" s="117"/>
      <c r="Q945" s="117"/>
      <c r="R945" s="117"/>
      <c r="S945" s="295"/>
      <c r="T945" s="295"/>
      <c r="U945" s="295"/>
      <c r="V945" s="117"/>
      <c r="W945" s="117"/>
      <c r="X945" s="117"/>
      <c r="Y945" s="295"/>
      <c r="Z945" s="295"/>
      <c r="AA945" s="295"/>
      <c r="AB945" s="295"/>
      <c r="AC945" s="295"/>
      <c r="AD945" s="295"/>
      <c r="AE945" s="295"/>
    </row>
    <row r="946" spans="1:31" x14ac:dyDescent="0.3">
      <c r="A946" s="295"/>
      <c r="B946" s="295"/>
      <c r="C946" s="295"/>
      <c r="D946" s="295"/>
      <c r="E946" s="295"/>
      <c r="F946" s="295"/>
      <c r="G946" s="295"/>
      <c r="H946" s="295"/>
      <c r="I946" s="295"/>
      <c r="J946" s="117"/>
      <c r="K946" s="117"/>
      <c r="L946" s="117"/>
      <c r="M946" s="117"/>
      <c r="N946" s="117"/>
      <c r="O946" s="117"/>
      <c r="P946" s="117"/>
      <c r="Q946" s="117"/>
      <c r="R946" s="117"/>
      <c r="S946" s="295"/>
      <c r="T946" s="295"/>
      <c r="U946" s="295"/>
      <c r="V946" s="117"/>
      <c r="W946" s="117"/>
      <c r="X946" s="117"/>
      <c r="Y946" s="295"/>
      <c r="Z946" s="295"/>
      <c r="AA946" s="295"/>
      <c r="AB946" s="295"/>
      <c r="AC946" s="295"/>
      <c r="AD946" s="295"/>
      <c r="AE946" s="295"/>
    </row>
    <row r="947" spans="1:31" x14ac:dyDescent="0.3">
      <c r="A947" s="295"/>
      <c r="B947" s="295"/>
      <c r="C947" s="295"/>
      <c r="D947" s="295"/>
      <c r="E947" s="295"/>
      <c r="F947" s="295"/>
      <c r="G947" s="295"/>
      <c r="H947" s="295"/>
      <c r="I947" s="295"/>
      <c r="J947" s="117"/>
      <c r="K947" s="117"/>
      <c r="L947" s="117"/>
      <c r="M947" s="117"/>
      <c r="N947" s="117"/>
      <c r="O947" s="117"/>
      <c r="P947" s="117"/>
      <c r="Q947" s="117"/>
      <c r="R947" s="117"/>
      <c r="S947" s="295"/>
      <c r="T947" s="295"/>
      <c r="U947" s="295"/>
      <c r="V947" s="117"/>
      <c r="W947" s="117"/>
      <c r="X947" s="117"/>
      <c r="Y947" s="295"/>
      <c r="Z947" s="295"/>
      <c r="AA947" s="295"/>
      <c r="AB947" s="295"/>
      <c r="AC947" s="295"/>
      <c r="AD947" s="295"/>
      <c r="AE947" s="295"/>
    </row>
    <row r="948" spans="1:31" x14ac:dyDescent="0.3">
      <c r="A948" s="295"/>
      <c r="B948" s="295"/>
      <c r="C948" s="295"/>
      <c r="D948" s="295"/>
      <c r="E948" s="295"/>
      <c r="F948" s="295"/>
      <c r="G948" s="295"/>
      <c r="H948" s="295"/>
      <c r="I948" s="295"/>
      <c r="J948" s="117"/>
      <c r="K948" s="117"/>
      <c r="L948" s="117"/>
      <c r="M948" s="117"/>
      <c r="N948" s="117"/>
      <c r="O948" s="117"/>
      <c r="P948" s="117"/>
      <c r="Q948" s="117"/>
      <c r="R948" s="117"/>
      <c r="S948" s="295"/>
      <c r="T948" s="295"/>
      <c r="U948" s="295"/>
      <c r="V948" s="117"/>
      <c r="W948" s="117"/>
      <c r="X948" s="117"/>
      <c r="Y948" s="295"/>
      <c r="Z948" s="295"/>
      <c r="AA948" s="295"/>
      <c r="AB948" s="295"/>
      <c r="AC948" s="295"/>
      <c r="AD948" s="295"/>
      <c r="AE948" s="295"/>
    </row>
    <row r="949" spans="1:31" x14ac:dyDescent="0.3">
      <c r="A949" s="295"/>
      <c r="B949" s="295"/>
      <c r="C949" s="295"/>
      <c r="D949" s="295"/>
      <c r="E949" s="295"/>
      <c r="F949" s="295"/>
      <c r="G949" s="295"/>
      <c r="H949" s="295"/>
      <c r="I949" s="295"/>
      <c r="J949" s="117"/>
      <c r="K949" s="117"/>
      <c r="L949" s="117"/>
      <c r="M949" s="117"/>
      <c r="N949" s="117"/>
      <c r="O949" s="117"/>
      <c r="P949" s="117"/>
      <c r="Q949" s="117"/>
      <c r="R949" s="117"/>
      <c r="S949" s="295"/>
      <c r="T949" s="295"/>
      <c r="U949" s="295"/>
      <c r="V949" s="117"/>
      <c r="W949" s="117"/>
      <c r="X949" s="117"/>
      <c r="Y949" s="295"/>
      <c r="Z949" s="295"/>
      <c r="AA949" s="295"/>
      <c r="AB949" s="295"/>
      <c r="AC949" s="295"/>
      <c r="AD949" s="295"/>
      <c r="AE949" s="295"/>
    </row>
    <row r="950" spans="1:31" x14ac:dyDescent="0.3">
      <c r="A950" s="295"/>
      <c r="B950" s="295"/>
      <c r="C950" s="295"/>
      <c r="D950" s="295"/>
      <c r="E950" s="295"/>
      <c r="F950" s="295"/>
      <c r="G950" s="295"/>
      <c r="H950" s="295"/>
      <c r="I950" s="295"/>
      <c r="J950" s="117"/>
      <c r="K950" s="117"/>
      <c r="L950" s="117"/>
      <c r="M950" s="117"/>
      <c r="N950" s="117"/>
      <c r="O950" s="117"/>
      <c r="P950" s="117"/>
      <c r="Q950" s="117"/>
      <c r="R950" s="117"/>
      <c r="S950" s="295"/>
      <c r="T950" s="295"/>
      <c r="U950" s="295"/>
      <c r="V950" s="117"/>
      <c r="W950" s="117"/>
      <c r="X950" s="117"/>
      <c r="Y950" s="295"/>
      <c r="Z950" s="295"/>
      <c r="AA950" s="295"/>
      <c r="AB950" s="295"/>
      <c r="AC950" s="295"/>
      <c r="AD950" s="295"/>
      <c r="AE950" s="295"/>
    </row>
    <row r="951" spans="1:31" x14ac:dyDescent="0.3">
      <c r="A951" s="295"/>
      <c r="B951" s="295"/>
      <c r="C951" s="295"/>
      <c r="D951" s="295"/>
      <c r="E951" s="295"/>
      <c r="F951" s="295"/>
      <c r="G951" s="295"/>
      <c r="H951" s="295"/>
      <c r="I951" s="295"/>
      <c r="J951" s="117"/>
      <c r="K951" s="117"/>
      <c r="L951" s="117"/>
      <c r="M951" s="117"/>
      <c r="N951" s="117"/>
      <c r="O951" s="117"/>
      <c r="P951" s="117"/>
      <c r="Q951" s="117"/>
      <c r="R951" s="117"/>
      <c r="S951" s="295"/>
      <c r="T951" s="295"/>
      <c r="U951" s="295"/>
      <c r="V951" s="117"/>
      <c r="W951" s="117"/>
      <c r="X951" s="117"/>
      <c r="Y951" s="295"/>
      <c r="Z951" s="295"/>
      <c r="AA951" s="295"/>
      <c r="AB951" s="295"/>
      <c r="AC951" s="295"/>
      <c r="AD951" s="295"/>
      <c r="AE951" s="295"/>
    </row>
    <row r="952" spans="1:31" x14ac:dyDescent="0.3">
      <c r="A952" s="295"/>
      <c r="B952" s="295"/>
      <c r="C952" s="295"/>
      <c r="D952" s="295"/>
      <c r="E952" s="295"/>
      <c r="F952" s="295"/>
      <c r="G952" s="295"/>
      <c r="H952" s="295"/>
      <c r="I952" s="295"/>
      <c r="J952" s="117"/>
      <c r="K952" s="117"/>
      <c r="L952" s="117"/>
      <c r="M952" s="117"/>
      <c r="N952" s="117"/>
      <c r="O952" s="117"/>
      <c r="P952" s="117"/>
      <c r="Q952" s="117"/>
      <c r="R952" s="117"/>
      <c r="S952" s="295"/>
      <c r="T952" s="295"/>
      <c r="U952" s="295"/>
      <c r="V952" s="117"/>
      <c r="W952" s="117"/>
      <c r="X952" s="117"/>
      <c r="Y952" s="295"/>
      <c r="Z952" s="295"/>
      <c r="AA952" s="295"/>
      <c r="AB952" s="295"/>
      <c r="AC952" s="295"/>
      <c r="AD952" s="295"/>
      <c r="AE952" s="295"/>
    </row>
    <row r="953" spans="1:31" x14ac:dyDescent="0.3">
      <c r="A953" s="295"/>
      <c r="B953" s="295"/>
      <c r="C953" s="295"/>
      <c r="D953" s="295"/>
      <c r="E953" s="295"/>
      <c r="F953" s="295"/>
      <c r="G953" s="295"/>
      <c r="H953" s="295"/>
      <c r="I953" s="295"/>
      <c r="J953" s="117"/>
      <c r="K953" s="117"/>
      <c r="L953" s="117"/>
      <c r="M953" s="117"/>
      <c r="N953" s="117"/>
      <c r="O953" s="117"/>
      <c r="P953" s="117"/>
      <c r="Q953" s="117"/>
      <c r="R953" s="117"/>
      <c r="S953" s="295"/>
      <c r="T953" s="295"/>
      <c r="U953" s="295"/>
      <c r="V953" s="117"/>
      <c r="W953" s="117"/>
      <c r="X953" s="117"/>
      <c r="Y953" s="295"/>
      <c r="Z953" s="295"/>
      <c r="AA953" s="295"/>
      <c r="AB953" s="295"/>
      <c r="AC953" s="295"/>
      <c r="AD953" s="295"/>
      <c r="AE953" s="295"/>
    </row>
    <row r="954" spans="1:31" x14ac:dyDescent="0.3">
      <c r="A954" s="295"/>
      <c r="B954" s="295"/>
      <c r="C954" s="295"/>
      <c r="D954" s="295"/>
      <c r="E954" s="295"/>
      <c r="F954" s="295"/>
      <c r="G954" s="295"/>
      <c r="H954" s="295"/>
      <c r="I954" s="295"/>
      <c r="J954" s="117"/>
      <c r="K954" s="117"/>
      <c r="L954" s="117"/>
      <c r="M954" s="117"/>
      <c r="N954" s="117"/>
      <c r="O954" s="117"/>
      <c r="P954" s="117"/>
      <c r="Q954" s="117"/>
      <c r="R954" s="117"/>
      <c r="S954" s="295"/>
      <c r="T954" s="295"/>
      <c r="U954" s="295"/>
      <c r="V954" s="117"/>
      <c r="W954" s="117"/>
      <c r="X954" s="117"/>
      <c r="Y954" s="295"/>
      <c r="Z954" s="295"/>
      <c r="AA954" s="295"/>
      <c r="AB954" s="295"/>
      <c r="AC954" s="295"/>
      <c r="AD954" s="295"/>
      <c r="AE954" s="295"/>
    </row>
    <row r="955" spans="1:31" x14ac:dyDescent="0.3">
      <c r="A955" s="295"/>
      <c r="B955" s="295"/>
      <c r="C955" s="295"/>
      <c r="D955" s="295"/>
      <c r="E955" s="295"/>
      <c r="F955" s="295"/>
      <c r="G955" s="295"/>
      <c r="H955" s="295"/>
      <c r="I955" s="295"/>
      <c r="J955" s="117"/>
      <c r="K955" s="117"/>
      <c r="L955" s="117"/>
      <c r="M955" s="117"/>
      <c r="N955" s="117"/>
      <c r="O955" s="117"/>
      <c r="P955" s="117"/>
      <c r="Q955" s="117"/>
      <c r="R955" s="117"/>
      <c r="S955" s="295"/>
      <c r="T955" s="295"/>
      <c r="U955" s="295"/>
      <c r="V955" s="117"/>
      <c r="W955" s="117"/>
      <c r="X955" s="117"/>
      <c r="Y955" s="295"/>
      <c r="Z955" s="295"/>
      <c r="AA955" s="295"/>
      <c r="AB955" s="295"/>
      <c r="AC955" s="295"/>
      <c r="AD955" s="295"/>
      <c r="AE955" s="295"/>
    </row>
    <row r="956" spans="1:31" x14ac:dyDescent="0.3">
      <c r="A956" s="295"/>
      <c r="B956" s="295"/>
      <c r="C956" s="295"/>
      <c r="D956" s="295"/>
      <c r="E956" s="295"/>
      <c r="F956" s="295"/>
      <c r="G956" s="295"/>
      <c r="H956" s="295"/>
      <c r="I956" s="295"/>
      <c r="J956" s="117"/>
      <c r="K956" s="117"/>
      <c r="L956" s="117"/>
      <c r="M956" s="117"/>
      <c r="N956" s="117"/>
      <c r="O956" s="117"/>
      <c r="P956" s="117"/>
      <c r="Q956" s="117"/>
      <c r="R956" s="117"/>
      <c r="S956" s="295"/>
      <c r="T956" s="295"/>
      <c r="U956" s="295"/>
      <c r="V956" s="117"/>
      <c r="W956" s="117"/>
      <c r="X956" s="117"/>
      <c r="Y956" s="295"/>
      <c r="Z956" s="295"/>
      <c r="AA956" s="295"/>
      <c r="AB956" s="295"/>
      <c r="AC956" s="295"/>
      <c r="AD956" s="295"/>
      <c r="AE956" s="295"/>
    </row>
    <row r="957" spans="1:31" x14ac:dyDescent="0.3">
      <c r="A957" s="295"/>
      <c r="B957" s="295"/>
      <c r="C957" s="295"/>
      <c r="D957" s="295"/>
      <c r="E957" s="295"/>
      <c r="F957" s="295"/>
      <c r="G957" s="295"/>
      <c r="H957" s="295"/>
      <c r="I957" s="295"/>
      <c r="J957" s="117"/>
      <c r="K957" s="117"/>
      <c r="L957" s="117"/>
      <c r="M957" s="117"/>
      <c r="N957" s="117"/>
      <c r="O957" s="117"/>
      <c r="P957" s="117"/>
      <c r="Q957" s="117"/>
      <c r="R957" s="117"/>
      <c r="S957" s="295"/>
      <c r="T957" s="295"/>
      <c r="U957" s="295"/>
      <c r="V957" s="117"/>
      <c r="W957" s="117"/>
      <c r="X957" s="117"/>
      <c r="Y957" s="295"/>
      <c r="Z957" s="295"/>
      <c r="AA957" s="295"/>
      <c r="AB957" s="295"/>
      <c r="AC957" s="295"/>
      <c r="AD957" s="295"/>
      <c r="AE957" s="295"/>
    </row>
    <row r="958" spans="1:31" x14ac:dyDescent="0.3">
      <c r="A958" s="295"/>
      <c r="B958" s="295"/>
      <c r="C958" s="295"/>
      <c r="D958" s="295"/>
      <c r="E958" s="295"/>
      <c r="F958" s="295"/>
      <c r="G958" s="295"/>
      <c r="H958" s="295"/>
      <c r="I958" s="295"/>
      <c r="J958" s="117"/>
      <c r="K958" s="117"/>
      <c r="L958" s="117"/>
      <c r="M958" s="117"/>
      <c r="N958" s="117"/>
      <c r="O958" s="117"/>
      <c r="P958" s="117"/>
      <c r="Q958" s="117"/>
      <c r="R958" s="117"/>
      <c r="S958" s="295"/>
      <c r="T958" s="295"/>
      <c r="U958" s="295"/>
      <c r="V958" s="117"/>
      <c r="W958" s="117"/>
      <c r="X958" s="117"/>
      <c r="Y958" s="295"/>
      <c r="Z958" s="295"/>
      <c r="AA958" s="295"/>
      <c r="AB958" s="295"/>
      <c r="AC958" s="295"/>
      <c r="AD958" s="295"/>
      <c r="AE958" s="295"/>
    </row>
    <row r="959" spans="1:31" x14ac:dyDescent="0.3">
      <c r="A959" s="295"/>
      <c r="B959" s="295"/>
      <c r="C959" s="295"/>
      <c r="D959" s="295"/>
      <c r="E959" s="295"/>
      <c r="F959" s="295"/>
      <c r="G959" s="295"/>
      <c r="H959" s="295"/>
      <c r="I959" s="295"/>
      <c r="J959" s="117"/>
      <c r="K959" s="117"/>
      <c r="L959" s="117"/>
      <c r="M959" s="117"/>
      <c r="N959" s="117"/>
      <c r="O959" s="117"/>
      <c r="P959" s="117"/>
      <c r="Q959" s="117"/>
      <c r="R959" s="117"/>
      <c r="S959" s="295"/>
      <c r="T959" s="295"/>
      <c r="U959" s="295"/>
      <c r="V959" s="117"/>
      <c r="W959" s="117"/>
      <c r="X959" s="117"/>
      <c r="Y959" s="295"/>
      <c r="Z959" s="295"/>
      <c r="AA959" s="295"/>
      <c r="AB959" s="295"/>
      <c r="AC959" s="295"/>
      <c r="AD959" s="295"/>
      <c r="AE959" s="295"/>
    </row>
    <row r="960" spans="1:31" x14ac:dyDescent="0.3">
      <c r="A960" s="295"/>
      <c r="B960" s="295"/>
      <c r="C960" s="295"/>
      <c r="D960" s="295"/>
      <c r="E960" s="295"/>
      <c r="F960" s="295"/>
      <c r="G960" s="295"/>
      <c r="H960" s="295"/>
      <c r="I960" s="295"/>
      <c r="J960" s="117"/>
      <c r="K960" s="117"/>
      <c r="L960" s="117"/>
      <c r="M960" s="117"/>
      <c r="N960" s="117"/>
      <c r="O960" s="117"/>
      <c r="P960" s="117"/>
      <c r="Q960" s="117"/>
      <c r="R960" s="117"/>
      <c r="S960" s="295"/>
      <c r="T960" s="295"/>
      <c r="U960" s="295"/>
      <c r="V960" s="117"/>
      <c r="W960" s="117"/>
      <c r="X960" s="117"/>
      <c r="Y960" s="295"/>
      <c r="Z960" s="295"/>
      <c r="AA960" s="295"/>
      <c r="AB960" s="295"/>
      <c r="AC960" s="295"/>
      <c r="AD960" s="295"/>
      <c r="AE960" s="295"/>
    </row>
    <row r="961" spans="1:31" x14ac:dyDescent="0.3">
      <c r="A961" s="295"/>
      <c r="B961" s="295"/>
      <c r="C961" s="295"/>
      <c r="D961" s="295"/>
      <c r="E961" s="295"/>
      <c r="F961" s="295"/>
      <c r="G961" s="295"/>
      <c r="H961" s="295"/>
      <c r="I961" s="295"/>
      <c r="J961" s="117"/>
      <c r="K961" s="117"/>
      <c r="L961" s="117"/>
      <c r="M961" s="117"/>
      <c r="N961" s="117"/>
      <c r="O961" s="117"/>
      <c r="P961" s="117"/>
      <c r="Q961" s="117"/>
      <c r="R961" s="117"/>
      <c r="S961" s="295"/>
      <c r="T961" s="295"/>
      <c r="U961" s="295"/>
      <c r="V961" s="117"/>
      <c r="W961" s="117"/>
      <c r="X961" s="117"/>
      <c r="Y961" s="295"/>
      <c r="Z961" s="295"/>
      <c r="AA961" s="295"/>
      <c r="AB961" s="295"/>
      <c r="AC961" s="295"/>
      <c r="AD961" s="295"/>
      <c r="AE961" s="295"/>
    </row>
    <row r="962" spans="1:31" x14ac:dyDescent="0.3">
      <c r="A962" s="295"/>
      <c r="B962" s="295"/>
      <c r="C962" s="295"/>
      <c r="D962" s="295"/>
      <c r="E962" s="295"/>
      <c r="F962" s="295"/>
      <c r="G962" s="295"/>
      <c r="H962" s="295"/>
      <c r="I962" s="295"/>
      <c r="J962" s="117"/>
      <c r="K962" s="117"/>
      <c r="L962" s="117"/>
      <c r="M962" s="117"/>
      <c r="N962" s="117"/>
      <c r="O962" s="117"/>
      <c r="P962" s="117"/>
      <c r="Q962" s="117"/>
      <c r="R962" s="117"/>
      <c r="S962" s="295"/>
      <c r="T962" s="295"/>
      <c r="U962" s="295"/>
      <c r="V962" s="117"/>
      <c r="W962" s="117"/>
      <c r="X962" s="117"/>
      <c r="Y962" s="295"/>
      <c r="Z962" s="295"/>
      <c r="AA962" s="295"/>
      <c r="AB962" s="295"/>
      <c r="AC962" s="295"/>
      <c r="AD962" s="295"/>
      <c r="AE962" s="295"/>
    </row>
    <row r="963" spans="1:31" x14ac:dyDescent="0.3">
      <c r="A963" s="295"/>
      <c r="B963" s="295"/>
      <c r="C963" s="295"/>
      <c r="D963" s="295"/>
      <c r="E963" s="295"/>
      <c r="F963" s="295"/>
      <c r="G963" s="295"/>
      <c r="H963" s="295"/>
      <c r="I963" s="295"/>
      <c r="J963" s="117"/>
      <c r="K963" s="117"/>
      <c r="L963" s="117"/>
      <c r="M963" s="117"/>
      <c r="N963" s="117"/>
      <c r="O963" s="117"/>
      <c r="P963" s="117"/>
      <c r="Q963" s="117"/>
      <c r="R963" s="117"/>
      <c r="S963" s="295"/>
      <c r="T963" s="295"/>
      <c r="U963" s="295"/>
      <c r="V963" s="117"/>
      <c r="W963" s="117"/>
      <c r="X963" s="117"/>
      <c r="Y963" s="295"/>
      <c r="Z963" s="295"/>
      <c r="AA963" s="295"/>
      <c r="AB963" s="295"/>
      <c r="AC963" s="295"/>
      <c r="AD963" s="295"/>
      <c r="AE963" s="295"/>
    </row>
    <row r="964" spans="1:31" x14ac:dyDescent="0.3">
      <c r="A964" s="295"/>
      <c r="B964" s="295"/>
      <c r="C964" s="295"/>
      <c r="D964" s="295"/>
      <c r="E964" s="295"/>
      <c r="F964" s="295"/>
      <c r="G964" s="295"/>
      <c r="H964" s="295"/>
      <c r="I964" s="295"/>
      <c r="J964" s="117"/>
      <c r="K964" s="117"/>
      <c r="L964" s="117"/>
      <c r="M964" s="117"/>
      <c r="N964" s="117"/>
      <c r="O964" s="117"/>
      <c r="P964" s="117"/>
      <c r="Q964" s="117"/>
      <c r="R964" s="117"/>
      <c r="S964" s="295"/>
      <c r="T964" s="295"/>
      <c r="U964" s="295"/>
      <c r="V964" s="117"/>
      <c r="W964" s="117"/>
      <c r="X964" s="117"/>
      <c r="Y964" s="295"/>
      <c r="Z964" s="295"/>
      <c r="AA964" s="295"/>
      <c r="AB964" s="295"/>
      <c r="AC964" s="295"/>
      <c r="AD964" s="295"/>
      <c r="AE964" s="295"/>
    </row>
    <row r="965" spans="1:31" x14ac:dyDescent="0.3">
      <c r="A965" s="295"/>
      <c r="B965" s="295"/>
      <c r="C965" s="295"/>
      <c r="D965" s="295"/>
      <c r="E965" s="295"/>
      <c r="F965" s="295"/>
      <c r="G965" s="295"/>
      <c r="H965" s="295"/>
      <c r="I965" s="295"/>
      <c r="J965" s="117"/>
      <c r="K965" s="117"/>
      <c r="L965" s="117"/>
      <c r="M965" s="117"/>
      <c r="N965" s="117"/>
      <c r="O965" s="117"/>
      <c r="P965" s="117"/>
      <c r="Q965" s="117"/>
      <c r="R965" s="117"/>
      <c r="S965" s="295"/>
      <c r="T965" s="295"/>
      <c r="U965" s="295"/>
      <c r="V965" s="117"/>
      <c r="W965" s="117"/>
      <c r="X965" s="117"/>
      <c r="Y965" s="295"/>
      <c r="Z965" s="295"/>
      <c r="AA965" s="295"/>
      <c r="AB965" s="295"/>
      <c r="AC965" s="295"/>
      <c r="AD965" s="295"/>
      <c r="AE965" s="295"/>
    </row>
    <row r="966" spans="1:31" x14ac:dyDescent="0.3">
      <c r="A966" s="295"/>
      <c r="B966" s="295"/>
      <c r="C966" s="295"/>
      <c r="D966" s="295"/>
      <c r="E966" s="295"/>
      <c r="F966" s="295"/>
      <c r="G966" s="295"/>
      <c r="H966" s="295"/>
      <c r="I966" s="295"/>
      <c r="J966" s="117"/>
      <c r="K966" s="117"/>
      <c r="L966" s="117"/>
      <c r="M966" s="117"/>
      <c r="N966" s="117"/>
      <c r="O966" s="117"/>
      <c r="P966" s="117"/>
      <c r="Q966" s="117"/>
      <c r="R966" s="117"/>
      <c r="S966" s="295"/>
      <c r="T966" s="295"/>
      <c r="U966" s="295"/>
      <c r="V966" s="117"/>
      <c r="W966" s="117"/>
      <c r="X966" s="117"/>
      <c r="Y966" s="295"/>
      <c r="Z966" s="295"/>
      <c r="AA966" s="295"/>
      <c r="AB966" s="295"/>
      <c r="AC966" s="295"/>
      <c r="AD966" s="295"/>
      <c r="AE966" s="295"/>
    </row>
    <row r="967" spans="1:31" x14ac:dyDescent="0.3">
      <c r="A967" s="295"/>
      <c r="B967" s="295"/>
      <c r="C967" s="295"/>
      <c r="D967" s="295"/>
      <c r="E967" s="295"/>
      <c r="F967" s="295"/>
      <c r="G967" s="295"/>
      <c r="H967" s="295"/>
      <c r="I967" s="295"/>
      <c r="J967" s="117"/>
      <c r="K967" s="117"/>
      <c r="L967" s="117"/>
      <c r="M967" s="117"/>
      <c r="N967" s="117"/>
      <c r="O967" s="117"/>
      <c r="P967" s="117"/>
      <c r="Q967" s="117"/>
      <c r="R967" s="117"/>
      <c r="S967" s="295"/>
      <c r="T967" s="295"/>
      <c r="U967" s="295"/>
      <c r="V967" s="117"/>
      <c r="W967" s="117"/>
      <c r="X967" s="117"/>
      <c r="Y967" s="295"/>
      <c r="Z967" s="295"/>
      <c r="AA967" s="295"/>
      <c r="AB967" s="295"/>
      <c r="AC967" s="295"/>
      <c r="AD967" s="295"/>
      <c r="AE967" s="295"/>
    </row>
    <row r="968" spans="1:31" x14ac:dyDescent="0.3">
      <c r="A968" s="295"/>
      <c r="B968" s="295"/>
      <c r="C968" s="295"/>
      <c r="D968" s="295"/>
      <c r="E968" s="295"/>
      <c r="F968" s="295"/>
      <c r="G968" s="295"/>
      <c r="H968" s="295"/>
      <c r="I968" s="295"/>
      <c r="J968" s="117"/>
      <c r="K968" s="117"/>
      <c r="L968" s="117"/>
      <c r="M968" s="117"/>
      <c r="N968" s="117"/>
      <c r="O968" s="117"/>
      <c r="P968" s="117"/>
      <c r="Q968" s="117"/>
      <c r="R968" s="117"/>
      <c r="S968" s="295"/>
      <c r="T968" s="295"/>
      <c r="U968" s="295"/>
      <c r="V968" s="117"/>
      <c r="W968" s="117"/>
      <c r="X968" s="117"/>
      <c r="Y968" s="295"/>
      <c r="Z968" s="295"/>
      <c r="AA968" s="295"/>
      <c r="AB968" s="295"/>
      <c r="AC968" s="295"/>
      <c r="AD968" s="295"/>
      <c r="AE968" s="295"/>
    </row>
    <row r="969" spans="1:31" x14ac:dyDescent="0.3">
      <c r="A969" s="295"/>
      <c r="B969" s="295"/>
      <c r="C969" s="295"/>
      <c r="D969" s="295"/>
      <c r="E969" s="295"/>
      <c r="F969" s="295"/>
      <c r="G969" s="295"/>
      <c r="H969" s="295"/>
      <c r="I969" s="295"/>
      <c r="J969" s="117"/>
      <c r="K969" s="117"/>
      <c r="L969" s="117"/>
      <c r="M969" s="117"/>
      <c r="N969" s="117"/>
      <c r="O969" s="117"/>
      <c r="P969" s="117"/>
      <c r="Q969" s="117"/>
      <c r="R969" s="117"/>
      <c r="S969" s="295"/>
      <c r="T969" s="295"/>
      <c r="U969" s="295"/>
      <c r="V969" s="117"/>
      <c r="W969" s="117"/>
      <c r="X969" s="117"/>
      <c r="Y969" s="295"/>
      <c r="Z969" s="295"/>
      <c r="AA969" s="295"/>
      <c r="AB969" s="295"/>
      <c r="AC969" s="295"/>
      <c r="AD969" s="295"/>
      <c r="AE969" s="295"/>
    </row>
    <row r="970" spans="1:31" x14ac:dyDescent="0.3">
      <c r="A970" s="295"/>
      <c r="B970" s="295"/>
      <c r="C970" s="295"/>
      <c r="D970" s="295"/>
      <c r="E970" s="295"/>
      <c r="F970" s="295"/>
      <c r="G970" s="295"/>
      <c r="H970" s="295"/>
      <c r="I970" s="295"/>
      <c r="J970" s="117"/>
      <c r="K970" s="117"/>
      <c r="L970" s="117"/>
      <c r="M970" s="117"/>
      <c r="N970" s="117"/>
      <c r="O970" s="117"/>
      <c r="P970" s="117"/>
      <c r="Q970" s="117"/>
      <c r="R970" s="117"/>
      <c r="S970" s="295"/>
      <c r="T970" s="295"/>
      <c r="U970" s="295"/>
      <c r="V970" s="117"/>
      <c r="W970" s="117"/>
      <c r="X970" s="117"/>
      <c r="Y970" s="295"/>
      <c r="Z970" s="295"/>
      <c r="AA970" s="295"/>
      <c r="AB970" s="295"/>
      <c r="AC970" s="295"/>
      <c r="AD970" s="295"/>
      <c r="AE970" s="295"/>
    </row>
    <row r="971" spans="1:31" x14ac:dyDescent="0.3">
      <c r="A971" s="295"/>
      <c r="B971" s="295"/>
      <c r="C971" s="295"/>
      <c r="D971" s="295"/>
      <c r="E971" s="295"/>
      <c r="F971" s="295"/>
      <c r="G971" s="295"/>
      <c r="H971" s="295"/>
      <c r="I971" s="295"/>
      <c r="J971" s="117"/>
      <c r="K971" s="117"/>
      <c r="L971" s="117"/>
      <c r="M971" s="117"/>
      <c r="N971" s="117"/>
      <c r="O971" s="117"/>
      <c r="P971" s="117"/>
      <c r="Q971" s="117"/>
      <c r="R971" s="117"/>
      <c r="S971" s="295"/>
      <c r="T971" s="295"/>
      <c r="U971" s="295"/>
      <c r="V971" s="117"/>
      <c r="W971" s="117"/>
      <c r="X971" s="117"/>
      <c r="Y971" s="295"/>
      <c r="Z971" s="295"/>
      <c r="AA971" s="295"/>
      <c r="AB971" s="295"/>
      <c r="AC971" s="295"/>
      <c r="AD971" s="295"/>
      <c r="AE971" s="295"/>
    </row>
    <row r="972" spans="1:31" x14ac:dyDescent="0.3">
      <c r="A972" s="295"/>
      <c r="B972" s="295"/>
      <c r="C972" s="295"/>
      <c r="D972" s="295"/>
      <c r="E972" s="295"/>
      <c r="F972" s="295"/>
      <c r="G972" s="295"/>
      <c r="H972" s="295"/>
      <c r="I972" s="295"/>
      <c r="J972" s="117"/>
      <c r="K972" s="117"/>
      <c r="L972" s="117"/>
      <c r="M972" s="117"/>
      <c r="N972" s="117"/>
      <c r="O972" s="117"/>
      <c r="P972" s="117"/>
      <c r="Q972" s="117"/>
      <c r="R972" s="117"/>
      <c r="S972" s="295"/>
      <c r="T972" s="295"/>
      <c r="U972" s="295"/>
      <c r="V972" s="117"/>
      <c r="W972" s="117"/>
      <c r="X972" s="117"/>
      <c r="Y972" s="295"/>
      <c r="Z972" s="295"/>
      <c r="AA972" s="295"/>
      <c r="AB972" s="295"/>
      <c r="AC972" s="295"/>
      <c r="AD972" s="295"/>
      <c r="AE972" s="295"/>
    </row>
    <row r="973" spans="1:31" x14ac:dyDescent="0.3">
      <c r="A973" s="295"/>
      <c r="B973" s="295"/>
      <c r="C973" s="295"/>
      <c r="D973" s="295"/>
      <c r="E973" s="295"/>
      <c r="F973" s="295"/>
      <c r="G973" s="295"/>
      <c r="H973" s="295"/>
      <c r="I973" s="295"/>
      <c r="J973" s="117"/>
      <c r="K973" s="117"/>
      <c r="L973" s="117"/>
      <c r="M973" s="117"/>
      <c r="N973" s="117"/>
      <c r="O973" s="117"/>
      <c r="P973" s="117"/>
      <c r="Q973" s="117"/>
      <c r="R973" s="117"/>
      <c r="S973" s="295"/>
      <c r="T973" s="295"/>
      <c r="U973" s="295"/>
      <c r="V973" s="117"/>
      <c r="W973" s="117"/>
      <c r="X973" s="117"/>
      <c r="Y973" s="295"/>
      <c r="Z973" s="295"/>
      <c r="AA973" s="295"/>
      <c r="AB973" s="295"/>
      <c r="AC973" s="295"/>
      <c r="AD973" s="295"/>
      <c r="AE973" s="295"/>
    </row>
    <row r="974" spans="1:31" x14ac:dyDescent="0.3">
      <c r="A974" s="295"/>
      <c r="B974" s="295"/>
      <c r="C974" s="295"/>
      <c r="D974" s="295"/>
      <c r="E974" s="295"/>
      <c r="F974" s="295"/>
      <c r="G974" s="295"/>
      <c r="H974" s="295"/>
      <c r="I974" s="295"/>
      <c r="J974" s="117"/>
      <c r="K974" s="117"/>
      <c r="L974" s="117"/>
      <c r="M974" s="117"/>
      <c r="N974" s="117"/>
      <c r="O974" s="117"/>
      <c r="P974" s="117"/>
      <c r="Q974" s="117"/>
      <c r="R974" s="117"/>
      <c r="S974" s="295"/>
      <c r="T974" s="295"/>
      <c r="U974" s="295"/>
      <c r="V974" s="117"/>
      <c r="W974" s="117"/>
      <c r="X974" s="117"/>
      <c r="Y974" s="295"/>
      <c r="Z974" s="295"/>
      <c r="AA974" s="295"/>
      <c r="AB974" s="295"/>
      <c r="AC974" s="295"/>
      <c r="AD974" s="295"/>
      <c r="AE974" s="295"/>
    </row>
    <row r="975" spans="1:31" x14ac:dyDescent="0.3">
      <c r="A975" s="295"/>
      <c r="B975" s="295"/>
      <c r="C975" s="295"/>
      <c r="D975" s="295"/>
      <c r="E975" s="295"/>
      <c r="F975" s="295"/>
      <c r="G975" s="295"/>
      <c r="H975" s="295"/>
      <c r="I975" s="295"/>
      <c r="J975" s="117"/>
      <c r="K975" s="117"/>
      <c r="L975" s="117"/>
      <c r="M975" s="117"/>
      <c r="N975" s="117"/>
      <c r="O975" s="117"/>
      <c r="P975" s="117"/>
      <c r="Q975" s="117"/>
      <c r="R975" s="117"/>
      <c r="S975" s="295"/>
      <c r="T975" s="295"/>
      <c r="U975" s="295"/>
      <c r="V975" s="117"/>
      <c r="W975" s="117"/>
      <c r="X975" s="117"/>
      <c r="Y975" s="295"/>
      <c r="Z975" s="295"/>
      <c r="AA975" s="295"/>
      <c r="AB975" s="295"/>
      <c r="AC975" s="295"/>
      <c r="AD975" s="295"/>
      <c r="AE975" s="295"/>
    </row>
    <row r="976" spans="1:31" x14ac:dyDescent="0.3">
      <c r="A976" s="295"/>
      <c r="B976" s="295"/>
      <c r="C976" s="295"/>
      <c r="D976" s="295"/>
      <c r="E976" s="295"/>
      <c r="F976" s="295"/>
      <c r="G976" s="295"/>
      <c r="H976" s="295"/>
      <c r="I976" s="295"/>
      <c r="J976" s="117"/>
      <c r="K976" s="117"/>
      <c r="L976" s="117"/>
      <c r="M976" s="117"/>
      <c r="N976" s="117"/>
      <c r="O976" s="117"/>
      <c r="P976" s="117"/>
      <c r="Q976" s="117"/>
      <c r="R976" s="117"/>
      <c r="S976" s="295"/>
      <c r="T976" s="295"/>
      <c r="U976" s="295"/>
      <c r="V976" s="117"/>
      <c r="W976" s="117"/>
      <c r="X976" s="117"/>
      <c r="Y976" s="295"/>
      <c r="Z976" s="295"/>
      <c r="AA976" s="295"/>
      <c r="AB976" s="295"/>
      <c r="AC976" s="295"/>
      <c r="AD976" s="295"/>
      <c r="AE976" s="295"/>
    </row>
    <row r="977" spans="1:31" x14ac:dyDescent="0.3">
      <c r="A977" s="295"/>
      <c r="B977" s="295"/>
      <c r="C977" s="295"/>
      <c r="D977" s="295"/>
      <c r="E977" s="295"/>
      <c r="F977" s="295"/>
      <c r="G977" s="295"/>
      <c r="H977" s="295"/>
      <c r="I977" s="295"/>
      <c r="J977" s="117"/>
      <c r="K977" s="117"/>
      <c r="L977" s="117"/>
      <c r="M977" s="117"/>
      <c r="N977" s="117"/>
      <c r="O977" s="117"/>
      <c r="P977" s="117"/>
      <c r="Q977" s="117"/>
      <c r="R977" s="117"/>
      <c r="S977" s="295"/>
      <c r="T977" s="295"/>
      <c r="U977" s="295"/>
      <c r="V977" s="117"/>
      <c r="W977" s="117"/>
      <c r="X977" s="117"/>
      <c r="Y977" s="295"/>
      <c r="Z977" s="295"/>
      <c r="AA977" s="295"/>
      <c r="AB977" s="295"/>
      <c r="AC977" s="295"/>
      <c r="AD977" s="295"/>
      <c r="AE977" s="295"/>
    </row>
    <row r="978" spans="1:31" x14ac:dyDescent="0.3">
      <c r="A978" s="295"/>
      <c r="B978" s="295"/>
      <c r="C978" s="295"/>
      <c r="D978" s="295"/>
      <c r="E978" s="295"/>
      <c r="F978" s="295"/>
      <c r="G978" s="295"/>
      <c r="H978" s="295"/>
      <c r="I978" s="295"/>
      <c r="J978" s="117"/>
      <c r="K978" s="117"/>
      <c r="L978" s="117"/>
      <c r="M978" s="117"/>
      <c r="N978" s="117"/>
      <c r="O978" s="117"/>
      <c r="P978" s="117"/>
      <c r="Q978" s="117"/>
      <c r="R978" s="117"/>
      <c r="S978" s="295"/>
      <c r="T978" s="295"/>
      <c r="U978" s="295"/>
      <c r="V978" s="117"/>
      <c r="W978" s="117"/>
      <c r="X978" s="117"/>
      <c r="Y978" s="295"/>
      <c r="Z978" s="295"/>
      <c r="AA978" s="295"/>
      <c r="AB978" s="295"/>
      <c r="AC978" s="295"/>
      <c r="AD978" s="295"/>
      <c r="AE978" s="295"/>
    </row>
    <row r="979" spans="1:31" x14ac:dyDescent="0.3">
      <c r="A979" s="295"/>
      <c r="B979" s="295"/>
      <c r="C979" s="295"/>
      <c r="D979" s="295"/>
      <c r="E979" s="295"/>
      <c r="F979" s="295"/>
      <c r="G979" s="295"/>
      <c r="H979" s="295"/>
      <c r="I979" s="295"/>
      <c r="J979" s="117"/>
      <c r="K979" s="117"/>
      <c r="L979" s="117"/>
      <c r="M979" s="117"/>
      <c r="N979" s="117"/>
      <c r="O979" s="117"/>
      <c r="P979" s="117"/>
      <c r="Q979" s="117"/>
      <c r="R979" s="117"/>
      <c r="S979" s="295"/>
      <c r="T979" s="295"/>
      <c r="U979" s="295"/>
      <c r="V979" s="117"/>
      <c r="W979" s="117"/>
      <c r="X979" s="117"/>
      <c r="Y979" s="295"/>
      <c r="Z979" s="295"/>
      <c r="AA979" s="295"/>
      <c r="AB979" s="295"/>
      <c r="AC979" s="295"/>
      <c r="AD979" s="295"/>
      <c r="AE979" s="295"/>
    </row>
    <row r="980" spans="1:31" x14ac:dyDescent="0.3">
      <c r="A980" s="295"/>
      <c r="B980" s="295"/>
      <c r="C980" s="295"/>
      <c r="D980" s="295"/>
      <c r="E980" s="295"/>
      <c r="F980" s="295"/>
      <c r="G980" s="295"/>
      <c r="H980" s="295"/>
      <c r="I980" s="295"/>
      <c r="J980" s="117"/>
      <c r="K980" s="117"/>
      <c r="L980" s="117"/>
      <c r="M980" s="117"/>
      <c r="N980" s="117"/>
      <c r="O980" s="117"/>
      <c r="P980" s="117"/>
      <c r="Q980" s="117"/>
      <c r="R980" s="117"/>
      <c r="S980" s="295"/>
      <c r="T980" s="295"/>
      <c r="U980" s="295"/>
      <c r="V980" s="117"/>
      <c r="W980" s="117"/>
      <c r="X980" s="117"/>
      <c r="Y980" s="295"/>
      <c r="Z980" s="295"/>
      <c r="AA980" s="295"/>
      <c r="AB980" s="295"/>
      <c r="AC980" s="295"/>
      <c r="AD980" s="295"/>
      <c r="AE980" s="295"/>
    </row>
    <row r="981" spans="1:31" x14ac:dyDescent="0.3">
      <c r="A981" s="295"/>
      <c r="B981" s="295"/>
      <c r="C981" s="295"/>
      <c r="D981" s="295"/>
      <c r="E981" s="295"/>
      <c r="F981" s="295"/>
      <c r="G981" s="295"/>
      <c r="H981" s="295"/>
      <c r="I981" s="295"/>
      <c r="J981" s="117"/>
      <c r="K981" s="117"/>
      <c r="L981" s="117"/>
      <c r="M981" s="117"/>
      <c r="N981" s="117"/>
      <c r="O981" s="117"/>
      <c r="P981" s="117"/>
      <c r="Q981" s="117"/>
      <c r="R981" s="117"/>
      <c r="S981" s="295"/>
      <c r="T981" s="295"/>
      <c r="U981" s="295"/>
      <c r="V981" s="117"/>
      <c r="W981" s="117"/>
      <c r="X981" s="117"/>
      <c r="Y981" s="295"/>
      <c r="Z981" s="295"/>
      <c r="AA981" s="295"/>
      <c r="AB981" s="295"/>
      <c r="AC981" s="295"/>
      <c r="AD981" s="295"/>
      <c r="AE981" s="295"/>
    </row>
    <row r="982" spans="1:31" x14ac:dyDescent="0.3">
      <c r="A982" s="295"/>
      <c r="B982" s="295"/>
      <c r="C982" s="295"/>
      <c r="D982" s="295"/>
      <c r="E982" s="295"/>
      <c r="F982" s="295"/>
      <c r="G982" s="295"/>
      <c r="H982" s="295"/>
      <c r="I982" s="295"/>
      <c r="J982" s="117"/>
      <c r="K982" s="117"/>
      <c r="L982" s="117"/>
      <c r="M982" s="117"/>
      <c r="N982" s="117"/>
      <c r="O982" s="117"/>
      <c r="P982" s="117"/>
      <c r="Q982" s="117"/>
      <c r="R982" s="117"/>
      <c r="S982" s="295"/>
      <c r="T982" s="295"/>
      <c r="U982" s="295"/>
      <c r="V982" s="117"/>
      <c r="W982" s="117"/>
      <c r="X982" s="117"/>
      <c r="Y982" s="295"/>
      <c r="Z982" s="295"/>
      <c r="AA982" s="295"/>
      <c r="AB982" s="295"/>
      <c r="AC982" s="295"/>
      <c r="AD982" s="295"/>
      <c r="AE982" s="295"/>
    </row>
    <row r="983" spans="1:31" x14ac:dyDescent="0.3">
      <c r="A983" s="295"/>
      <c r="B983" s="295"/>
      <c r="C983" s="295"/>
      <c r="D983" s="295"/>
      <c r="E983" s="295"/>
      <c r="F983" s="295"/>
      <c r="G983" s="295"/>
      <c r="H983" s="295"/>
      <c r="I983" s="295"/>
      <c r="J983" s="117"/>
      <c r="K983" s="117"/>
      <c r="L983" s="117"/>
      <c r="M983" s="117"/>
      <c r="N983" s="117"/>
      <c r="O983" s="117"/>
      <c r="P983" s="117"/>
      <c r="Q983" s="117"/>
      <c r="R983" s="117"/>
      <c r="S983" s="295"/>
      <c r="T983" s="295"/>
      <c r="U983" s="295"/>
      <c r="V983" s="117"/>
      <c r="W983" s="117"/>
      <c r="X983" s="117"/>
      <c r="Y983" s="295"/>
      <c r="Z983" s="295"/>
      <c r="AA983" s="295"/>
      <c r="AB983" s="295"/>
      <c r="AC983" s="295"/>
      <c r="AD983" s="295"/>
      <c r="AE983" s="295"/>
    </row>
    <row r="984" spans="1:31" x14ac:dyDescent="0.3">
      <c r="A984" s="295"/>
      <c r="B984" s="295"/>
      <c r="C984" s="295"/>
      <c r="D984" s="295"/>
      <c r="E984" s="295"/>
      <c r="F984" s="295"/>
      <c r="G984" s="295"/>
      <c r="H984" s="295"/>
      <c r="I984" s="295"/>
      <c r="J984" s="117"/>
      <c r="K984" s="117"/>
      <c r="L984" s="117"/>
      <c r="M984" s="117"/>
      <c r="N984" s="117"/>
      <c r="O984" s="117"/>
      <c r="P984" s="117"/>
      <c r="Q984" s="117"/>
      <c r="R984" s="117"/>
      <c r="S984" s="295"/>
      <c r="T984" s="295"/>
      <c r="U984" s="295"/>
      <c r="V984" s="117"/>
      <c r="W984" s="117"/>
      <c r="X984" s="117"/>
      <c r="Y984" s="295"/>
      <c r="Z984" s="295"/>
      <c r="AA984" s="295"/>
      <c r="AB984" s="295"/>
      <c r="AC984" s="295"/>
      <c r="AD984" s="295"/>
      <c r="AE984" s="295"/>
    </row>
    <row r="985" spans="1:31" x14ac:dyDescent="0.3">
      <c r="A985" s="295"/>
      <c r="B985" s="295"/>
      <c r="C985" s="295"/>
      <c r="D985" s="295"/>
      <c r="E985" s="295"/>
      <c r="F985" s="295"/>
      <c r="G985" s="295"/>
      <c r="H985" s="295"/>
      <c r="I985" s="295"/>
      <c r="J985" s="117"/>
      <c r="K985" s="117"/>
      <c r="L985" s="117"/>
      <c r="M985" s="117"/>
      <c r="N985" s="117"/>
      <c r="O985" s="117"/>
      <c r="P985" s="117"/>
      <c r="Q985" s="117"/>
      <c r="R985" s="117"/>
      <c r="S985" s="295"/>
      <c r="T985" s="295"/>
      <c r="U985" s="295"/>
      <c r="V985" s="117"/>
      <c r="W985" s="117"/>
      <c r="X985" s="117"/>
      <c r="Y985" s="295"/>
      <c r="Z985" s="295"/>
      <c r="AA985" s="295"/>
      <c r="AB985" s="295"/>
      <c r="AC985" s="295"/>
      <c r="AD985" s="295"/>
      <c r="AE985" s="295"/>
    </row>
    <row r="986" spans="1:31" x14ac:dyDescent="0.3">
      <c r="A986" s="295"/>
      <c r="B986" s="295"/>
      <c r="C986" s="295"/>
      <c r="D986" s="295"/>
      <c r="E986" s="295"/>
      <c r="F986" s="295"/>
      <c r="G986" s="295"/>
      <c r="H986" s="295"/>
      <c r="I986" s="295"/>
      <c r="J986" s="117"/>
      <c r="K986" s="117"/>
      <c r="L986" s="117"/>
      <c r="M986" s="117"/>
      <c r="N986" s="117"/>
      <c r="O986" s="117"/>
      <c r="P986" s="117"/>
      <c r="Q986" s="117"/>
      <c r="R986" s="117"/>
      <c r="S986" s="295"/>
      <c r="T986" s="295"/>
      <c r="U986" s="295"/>
      <c r="V986" s="117"/>
      <c r="W986" s="117"/>
      <c r="X986" s="117"/>
      <c r="Y986" s="295"/>
      <c r="Z986" s="295"/>
      <c r="AA986" s="295"/>
      <c r="AB986" s="295"/>
      <c r="AC986" s="295"/>
      <c r="AD986" s="295"/>
      <c r="AE986" s="295"/>
    </row>
    <row r="987" spans="1:31" x14ac:dyDescent="0.3">
      <c r="A987" s="295"/>
      <c r="B987" s="295"/>
      <c r="C987" s="295"/>
      <c r="D987" s="295"/>
      <c r="E987" s="295"/>
      <c r="F987" s="295"/>
      <c r="G987" s="295"/>
      <c r="H987" s="295"/>
      <c r="I987" s="295"/>
      <c r="J987" s="117"/>
      <c r="K987" s="117"/>
      <c r="L987" s="117"/>
      <c r="M987" s="117"/>
      <c r="N987" s="117"/>
      <c r="O987" s="117"/>
      <c r="P987" s="117"/>
      <c r="Q987" s="117"/>
      <c r="R987" s="117"/>
      <c r="S987" s="295"/>
      <c r="T987" s="295"/>
      <c r="U987" s="295"/>
      <c r="V987" s="117"/>
      <c r="W987" s="117"/>
      <c r="X987" s="117"/>
      <c r="Y987" s="295"/>
      <c r="Z987" s="295"/>
      <c r="AA987" s="295"/>
      <c r="AB987" s="295"/>
      <c r="AC987" s="295"/>
      <c r="AD987" s="295"/>
      <c r="AE987" s="295"/>
    </row>
    <row r="988" spans="1:31" x14ac:dyDescent="0.3">
      <c r="A988" s="295"/>
      <c r="B988" s="295"/>
      <c r="C988" s="295"/>
      <c r="D988" s="295"/>
      <c r="E988" s="295"/>
      <c r="F988" s="295"/>
      <c r="G988" s="295"/>
      <c r="H988" s="295"/>
      <c r="I988" s="295"/>
      <c r="J988" s="117"/>
      <c r="K988" s="117"/>
      <c r="L988" s="117"/>
      <c r="M988" s="117"/>
      <c r="N988" s="117"/>
      <c r="O988" s="117"/>
      <c r="P988" s="117"/>
      <c r="Q988" s="117"/>
      <c r="R988" s="117"/>
      <c r="S988" s="295"/>
      <c r="T988" s="295"/>
      <c r="U988" s="295"/>
      <c r="V988" s="117"/>
      <c r="W988" s="117"/>
      <c r="X988" s="117"/>
      <c r="Y988" s="295"/>
      <c r="Z988" s="295"/>
      <c r="AA988" s="295"/>
      <c r="AB988" s="295"/>
      <c r="AC988" s="295"/>
      <c r="AD988" s="295"/>
      <c r="AE988" s="295"/>
    </row>
    <row r="989" spans="1:31" x14ac:dyDescent="0.3">
      <c r="A989" s="295"/>
      <c r="B989" s="295"/>
      <c r="C989" s="295"/>
      <c r="D989" s="295"/>
      <c r="E989" s="295"/>
      <c r="F989" s="295"/>
      <c r="G989" s="295"/>
      <c r="H989" s="295"/>
      <c r="I989" s="295"/>
      <c r="J989" s="117"/>
      <c r="K989" s="117"/>
      <c r="L989" s="117"/>
      <c r="M989" s="117"/>
      <c r="N989" s="117"/>
      <c r="O989" s="117"/>
      <c r="P989" s="117"/>
      <c r="Q989" s="117"/>
      <c r="R989" s="117"/>
      <c r="S989" s="295"/>
      <c r="T989" s="295"/>
      <c r="U989" s="295"/>
      <c r="V989" s="117"/>
      <c r="W989" s="117"/>
      <c r="X989" s="117"/>
      <c r="Y989" s="295"/>
      <c r="Z989" s="295"/>
      <c r="AA989" s="295"/>
      <c r="AB989" s="295"/>
      <c r="AC989" s="295"/>
      <c r="AD989" s="295"/>
      <c r="AE989" s="295"/>
    </row>
    <row r="990" spans="1:31" x14ac:dyDescent="0.3">
      <c r="A990" s="295"/>
      <c r="B990" s="295"/>
      <c r="C990" s="295"/>
      <c r="D990" s="295"/>
      <c r="E990" s="295"/>
      <c r="F990" s="295"/>
      <c r="G990" s="295"/>
      <c r="H990" s="295"/>
      <c r="I990" s="295"/>
      <c r="J990" s="117"/>
      <c r="K990" s="117"/>
      <c r="L990" s="117"/>
      <c r="M990" s="117"/>
      <c r="N990" s="117"/>
      <c r="O990" s="117"/>
      <c r="P990" s="117"/>
      <c r="Q990" s="117"/>
      <c r="R990" s="117"/>
      <c r="S990" s="295"/>
      <c r="T990" s="295"/>
      <c r="U990" s="295"/>
      <c r="V990" s="117"/>
      <c r="W990" s="117"/>
      <c r="X990" s="117"/>
      <c r="Y990" s="295"/>
      <c r="Z990" s="295"/>
      <c r="AA990" s="295"/>
      <c r="AB990" s="295"/>
      <c r="AC990" s="295"/>
      <c r="AD990" s="295"/>
      <c r="AE990" s="295"/>
    </row>
    <row r="991" spans="1:31" x14ac:dyDescent="0.3">
      <c r="A991" s="295"/>
      <c r="B991" s="295"/>
      <c r="C991" s="295"/>
      <c r="D991" s="295"/>
      <c r="E991" s="295"/>
      <c r="F991" s="295"/>
      <c r="G991" s="295"/>
      <c r="H991" s="295"/>
      <c r="I991" s="295"/>
      <c r="J991" s="117"/>
      <c r="K991" s="117"/>
      <c r="L991" s="117"/>
      <c r="M991" s="117"/>
      <c r="N991" s="117"/>
      <c r="O991" s="117"/>
      <c r="P991" s="117"/>
      <c r="Q991" s="117"/>
      <c r="R991" s="117"/>
      <c r="S991" s="295"/>
      <c r="T991" s="295"/>
      <c r="U991" s="295"/>
      <c r="V991" s="117"/>
      <c r="W991" s="117"/>
      <c r="X991" s="117"/>
      <c r="Y991" s="295"/>
      <c r="Z991" s="295"/>
      <c r="AA991" s="295"/>
      <c r="AB991" s="295"/>
      <c r="AC991" s="295"/>
      <c r="AD991" s="295"/>
      <c r="AE991" s="295"/>
    </row>
    <row r="992" spans="1:31" x14ac:dyDescent="0.3">
      <c r="A992" s="295"/>
      <c r="B992" s="295"/>
      <c r="C992" s="295"/>
      <c r="D992" s="295"/>
      <c r="E992" s="295"/>
      <c r="F992" s="295"/>
      <c r="G992" s="295"/>
      <c r="H992" s="295"/>
      <c r="I992" s="295"/>
      <c r="J992" s="117"/>
      <c r="K992" s="117"/>
      <c r="L992" s="117"/>
      <c r="M992" s="117"/>
      <c r="N992" s="117"/>
      <c r="O992" s="117"/>
      <c r="P992" s="117"/>
      <c r="Q992" s="117"/>
      <c r="R992" s="117"/>
      <c r="S992" s="295"/>
      <c r="T992" s="295"/>
      <c r="U992" s="295"/>
      <c r="V992" s="117"/>
      <c r="W992" s="117"/>
      <c r="X992" s="117"/>
      <c r="Y992" s="295"/>
      <c r="Z992" s="295"/>
      <c r="AA992" s="295"/>
      <c r="AB992" s="295"/>
      <c r="AC992" s="295"/>
      <c r="AD992" s="295"/>
      <c r="AE992" s="295"/>
    </row>
    <row r="993" spans="1:31" x14ac:dyDescent="0.3">
      <c r="A993" s="295"/>
      <c r="B993" s="295"/>
      <c r="C993" s="295"/>
      <c r="D993" s="295"/>
      <c r="E993" s="295"/>
      <c r="F993" s="295"/>
      <c r="G993" s="295"/>
      <c r="H993" s="295"/>
      <c r="I993" s="295"/>
      <c r="J993" s="117"/>
      <c r="K993" s="117"/>
      <c r="L993" s="117"/>
      <c r="M993" s="117"/>
      <c r="N993" s="117"/>
      <c r="O993" s="117"/>
      <c r="P993" s="117"/>
      <c r="Q993" s="117"/>
      <c r="R993" s="117"/>
      <c r="S993" s="295"/>
      <c r="T993" s="295"/>
      <c r="U993" s="295"/>
      <c r="V993" s="117"/>
      <c r="W993" s="117"/>
      <c r="X993" s="117"/>
      <c r="Y993" s="295"/>
      <c r="Z993" s="295"/>
      <c r="AA993" s="295"/>
      <c r="AB993" s="295"/>
      <c r="AC993" s="295"/>
      <c r="AD993" s="295"/>
      <c r="AE993" s="295"/>
    </row>
    <row r="994" spans="1:31" x14ac:dyDescent="0.3">
      <c r="A994" s="295"/>
      <c r="B994" s="295"/>
      <c r="C994" s="295"/>
      <c r="D994" s="295"/>
      <c r="E994" s="295"/>
      <c r="F994" s="295"/>
      <c r="G994" s="295"/>
      <c r="H994" s="295"/>
      <c r="I994" s="295"/>
      <c r="J994" s="117"/>
      <c r="K994" s="117"/>
      <c r="L994" s="117"/>
      <c r="M994" s="117"/>
      <c r="N994" s="117"/>
      <c r="O994" s="117"/>
      <c r="P994" s="117"/>
      <c r="Q994" s="117"/>
      <c r="R994" s="117"/>
      <c r="S994" s="295"/>
      <c r="T994" s="295"/>
      <c r="U994" s="295"/>
      <c r="V994" s="117"/>
      <c r="W994" s="117"/>
      <c r="X994" s="117"/>
      <c r="Y994" s="295"/>
      <c r="Z994" s="295"/>
      <c r="AA994" s="295"/>
      <c r="AB994" s="295"/>
      <c r="AC994" s="295"/>
      <c r="AD994" s="295"/>
      <c r="AE994" s="295"/>
    </row>
    <row r="995" spans="1:31" x14ac:dyDescent="0.3">
      <c r="A995" s="295"/>
      <c r="B995" s="295"/>
      <c r="C995" s="295"/>
      <c r="D995" s="295"/>
      <c r="E995" s="295"/>
      <c r="F995" s="295"/>
      <c r="G995" s="295"/>
      <c r="H995" s="295"/>
      <c r="I995" s="295"/>
      <c r="J995" s="117"/>
      <c r="K995" s="117"/>
      <c r="L995" s="117"/>
      <c r="M995" s="117"/>
      <c r="N995" s="117"/>
      <c r="O995" s="117"/>
      <c r="P995" s="117"/>
      <c r="Q995" s="117"/>
      <c r="R995" s="117"/>
      <c r="S995" s="295"/>
      <c r="T995" s="295"/>
      <c r="U995" s="295"/>
      <c r="V995" s="117"/>
      <c r="W995" s="117"/>
      <c r="X995" s="117"/>
      <c r="Y995" s="295"/>
      <c r="Z995" s="295"/>
      <c r="AA995" s="295"/>
      <c r="AB995" s="295"/>
      <c r="AC995" s="295"/>
      <c r="AD995" s="295"/>
      <c r="AE995" s="295"/>
    </row>
    <row r="996" spans="1:31" x14ac:dyDescent="0.3">
      <c r="A996" s="295"/>
      <c r="B996" s="295"/>
      <c r="C996" s="295"/>
      <c r="D996" s="295"/>
      <c r="E996" s="295"/>
      <c r="F996" s="295"/>
      <c r="G996" s="295"/>
      <c r="H996" s="295"/>
      <c r="I996" s="295"/>
      <c r="J996" s="117"/>
      <c r="K996" s="117"/>
      <c r="L996" s="117"/>
      <c r="M996" s="117"/>
      <c r="N996" s="117"/>
      <c r="O996" s="117"/>
      <c r="P996" s="117"/>
      <c r="Q996" s="117"/>
      <c r="R996" s="117"/>
      <c r="S996" s="295"/>
      <c r="T996" s="295"/>
      <c r="U996" s="295"/>
      <c r="V996" s="117"/>
      <c r="W996" s="117"/>
      <c r="X996" s="117"/>
      <c r="Y996" s="295"/>
      <c r="Z996" s="295"/>
      <c r="AA996" s="295"/>
      <c r="AB996" s="295"/>
      <c r="AC996" s="295"/>
      <c r="AD996" s="295"/>
      <c r="AE996" s="295"/>
    </row>
    <row r="997" spans="1:31" x14ac:dyDescent="0.3">
      <c r="A997" s="295"/>
      <c r="B997" s="295"/>
      <c r="C997" s="295"/>
      <c r="D997" s="295"/>
      <c r="E997" s="295"/>
      <c r="F997" s="295"/>
      <c r="G997" s="295"/>
      <c r="H997" s="295"/>
      <c r="I997" s="295"/>
      <c r="J997" s="117"/>
      <c r="K997" s="117"/>
      <c r="L997" s="117"/>
      <c r="M997" s="117"/>
      <c r="N997" s="117"/>
      <c r="O997" s="117"/>
      <c r="P997" s="117"/>
      <c r="Q997" s="117"/>
      <c r="R997" s="117"/>
      <c r="S997" s="295"/>
      <c r="T997" s="295"/>
      <c r="U997" s="295"/>
      <c r="V997" s="117"/>
      <c r="W997" s="117"/>
      <c r="X997" s="117"/>
      <c r="Y997" s="295"/>
      <c r="Z997" s="295"/>
      <c r="AA997" s="295"/>
      <c r="AB997" s="295"/>
      <c r="AC997" s="295"/>
      <c r="AD997" s="295"/>
      <c r="AE997" s="295"/>
    </row>
    <row r="998" spans="1:31" x14ac:dyDescent="0.3">
      <c r="A998" s="295"/>
      <c r="B998" s="295"/>
      <c r="C998" s="295"/>
      <c r="D998" s="295"/>
      <c r="E998" s="295"/>
      <c r="F998" s="295"/>
      <c r="G998" s="295"/>
      <c r="H998" s="295"/>
      <c r="I998" s="295"/>
      <c r="J998" s="117"/>
      <c r="K998" s="117"/>
      <c r="L998" s="117"/>
      <c r="M998" s="117"/>
      <c r="N998" s="117"/>
      <c r="O998" s="117"/>
      <c r="P998" s="117"/>
      <c r="Q998" s="117"/>
      <c r="R998" s="117"/>
      <c r="S998" s="295"/>
      <c r="T998" s="295"/>
      <c r="U998" s="295"/>
      <c r="V998" s="117"/>
      <c r="W998" s="117"/>
      <c r="X998" s="117"/>
      <c r="Y998" s="295"/>
      <c r="Z998" s="295"/>
      <c r="AA998" s="295"/>
      <c r="AB998" s="295"/>
      <c r="AC998" s="295"/>
      <c r="AD998" s="295"/>
      <c r="AE998" s="295"/>
    </row>
    <row r="999" spans="1:31" x14ac:dyDescent="0.3">
      <c r="A999" s="295"/>
      <c r="B999" s="295"/>
      <c r="C999" s="295"/>
      <c r="D999" s="295"/>
      <c r="E999" s="295"/>
      <c r="F999" s="295"/>
      <c r="G999" s="295"/>
      <c r="H999" s="295"/>
      <c r="I999" s="295"/>
      <c r="J999" s="117"/>
      <c r="K999" s="117"/>
      <c r="L999" s="117"/>
      <c r="M999" s="117"/>
      <c r="N999" s="117"/>
      <c r="O999" s="117"/>
      <c r="P999" s="117"/>
      <c r="Q999" s="117"/>
      <c r="R999" s="117"/>
      <c r="S999" s="295"/>
      <c r="T999" s="295"/>
      <c r="U999" s="295"/>
      <c r="V999" s="117"/>
      <c r="W999" s="117"/>
      <c r="X999" s="117"/>
      <c r="Y999" s="295"/>
      <c r="Z999" s="295"/>
      <c r="AA999" s="295"/>
      <c r="AB999" s="295"/>
      <c r="AC999" s="295"/>
      <c r="AD999" s="295"/>
      <c r="AE999" s="295"/>
    </row>
    <row r="1000" spans="1:31" x14ac:dyDescent="0.3">
      <c r="A1000" s="295"/>
      <c r="B1000" s="295"/>
      <c r="C1000" s="295"/>
      <c r="D1000" s="295"/>
      <c r="E1000" s="295"/>
      <c r="F1000" s="295"/>
      <c r="G1000" s="295"/>
      <c r="H1000" s="295"/>
      <c r="I1000" s="295"/>
      <c r="J1000" s="117"/>
      <c r="K1000" s="117"/>
      <c r="L1000" s="117"/>
      <c r="M1000" s="117"/>
      <c r="N1000" s="117"/>
      <c r="O1000" s="117"/>
      <c r="P1000" s="117"/>
      <c r="Q1000" s="117"/>
      <c r="R1000" s="117"/>
      <c r="S1000" s="295"/>
      <c r="T1000" s="295"/>
      <c r="U1000" s="295"/>
      <c r="V1000" s="117"/>
      <c r="W1000" s="117"/>
      <c r="X1000" s="117"/>
      <c r="Y1000" s="295"/>
      <c r="Z1000" s="295"/>
      <c r="AA1000" s="295"/>
      <c r="AB1000" s="295"/>
      <c r="AC1000" s="295"/>
      <c r="AD1000" s="295"/>
      <c r="AE1000" s="295"/>
    </row>
    <row r="1001" spans="1:31" x14ac:dyDescent="0.3">
      <c r="A1001" s="295"/>
      <c r="B1001" s="295"/>
      <c r="C1001" s="295"/>
      <c r="D1001" s="295"/>
      <c r="E1001" s="295"/>
      <c r="F1001" s="295"/>
      <c r="G1001" s="295"/>
      <c r="H1001" s="295"/>
      <c r="I1001" s="295"/>
      <c r="J1001" s="117"/>
      <c r="K1001" s="117"/>
      <c r="L1001" s="117"/>
      <c r="M1001" s="117"/>
      <c r="N1001" s="117"/>
      <c r="O1001" s="117"/>
      <c r="P1001" s="117"/>
      <c r="Q1001" s="117"/>
      <c r="R1001" s="117"/>
      <c r="S1001" s="295"/>
      <c r="T1001" s="295"/>
      <c r="U1001" s="295"/>
      <c r="V1001" s="117"/>
      <c r="W1001" s="117"/>
      <c r="X1001" s="117"/>
      <c r="Y1001" s="295"/>
      <c r="Z1001" s="295"/>
      <c r="AA1001" s="295"/>
      <c r="AB1001" s="295"/>
      <c r="AC1001" s="295"/>
      <c r="AD1001" s="295"/>
      <c r="AE1001" s="295"/>
    </row>
    <row r="1002" spans="1:31" x14ac:dyDescent="0.3">
      <c r="A1002" s="295"/>
      <c r="B1002" s="295"/>
      <c r="C1002" s="295"/>
      <c r="D1002" s="295"/>
      <c r="E1002" s="295"/>
      <c r="F1002" s="295"/>
      <c r="G1002" s="295"/>
      <c r="H1002" s="295"/>
      <c r="I1002" s="295"/>
      <c r="J1002" s="117"/>
      <c r="K1002" s="117"/>
      <c r="L1002" s="117"/>
      <c r="M1002" s="117"/>
      <c r="N1002" s="117"/>
      <c r="O1002" s="117"/>
      <c r="P1002" s="117"/>
      <c r="Q1002" s="117"/>
      <c r="R1002" s="117"/>
      <c r="S1002" s="295"/>
      <c r="T1002" s="295"/>
      <c r="U1002" s="295"/>
      <c r="V1002" s="117"/>
      <c r="W1002" s="117"/>
      <c r="X1002" s="117"/>
      <c r="Y1002" s="295"/>
      <c r="Z1002" s="295"/>
      <c r="AA1002" s="295"/>
      <c r="AB1002" s="295"/>
      <c r="AC1002" s="295"/>
      <c r="AD1002" s="295"/>
      <c r="AE1002" s="295"/>
    </row>
    <row r="1003" spans="1:31" x14ac:dyDescent="0.3">
      <c r="A1003" s="295"/>
      <c r="B1003" s="295"/>
      <c r="C1003" s="295"/>
      <c r="D1003" s="295"/>
      <c r="E1003" s="295"/>
      <c r="F1003" s="295"/>
      <c r="G1003" s="295"/>
      <c r="H1003" s="295"/>
      <c r="I1003" s="295"/>
      <c r="J1003" s="117"/>
      <c r="K1003" s="117"/>
      <c r="L1003" s="117"/>
      <c r="M1003" s="117"/>
      <c r="N1003" s="117"/>
      <c r="O1003" s="117"/>
      <c r="P1003" s="117"/>
      <c r="Q1003" s="117"/>
      <c r="R1003" s="117"/>
      <c r="S1003" s="295"/>
      <c r="T1003" s="295"/>
      <c r="U1003" s="295"/>
      <c r="V1003" s="117"/>
      <c r="W1003" s="117"/>
      <c r="X1003" s="117"/>
      <c r="Y1003" s="295"/>
      <c r="Z1003" s="295"/>
      <c r="AA1003" s="295"/>
      <c r="AB1003" s="295"/>
      <c r="AC1003" s="295"/>
      <c r="AD1003" s="295"/>
      <c r="AE1003" s="295"/>
    </row>
    <row r="1004" spans="1:31" x14ac:dyDescent="0.3">
      <c r="A1004" s="295"/>
      <c r="B1004" s="295"/>
      <c r="C1004" s="295"/>
      <c r="D1004" s="295"/>
      <c r="E1004" s="295"/>
      <c r="F1004" s="295"/>
      <c r="G1004" s="295"/>
      <c r="H1004" s="295"/>
      <c r="I1004" s="295"/>
      <c r="J1004" s="117"/>
      <c r="K1004" s="117"/>
      <c r="L1004" s="117"/>
      <c r="M1004" s="117"/>
      <c r="N1004" s="117"/>
      <c r="O1004" s="117"/>
      <c r="P1004" s="117"/>
      <c r="Q1004" s="117"/>
      <c r="R1004" s="117"/>
      <c r="S1004" s="295"/>
      <c r="T1004" s="295"/>
      <c r="U1004" s="295"/>
      <c r="V1004" s="117"/>
      <c r="W1004" s="117"/>
      <c r="X1004" s="117"/>
      <c r="Y1004" s="295"/>
      <c r="Z1004" s="295"/>
      <c r="AA1004" s="295"/>
      <c r="AB1004" s="295"/>
      <c r="AC1004" s="295"/>
      <c r="AD1004" s="295"/>
      <c r="AE1004" s="295"/>
    </row>
    <row r="1005" spans="1:31" x14ac:dyDescent="0.3">
      <c r="A1005" s="295"/>
      <c r="B1005" s="295"/>
      <c r="C1005" s="295"/>
      <c r="D1005" s="295"/>
      <c r="E1005" s="295"/>
      <c r="F1005" s="295"/>
      <c r="G1005" s="295"/>
      <c r="H1005" s="295"/>
      <c r="I1005" s="295"/>
      <c r="J1005" s="117"/>
      <c r="K1005" s="117"/>
      <c r="L1005" s="117"/>
      <c r="M1005" s="117"/>
      <c r="N1005" s="117"/>
      <c r="O1005" s="117"/>
      <c r="P1005" s="117"/>
      <c r="Q1005" s="117"/>
      <c r="R1005" s="117"/>
      <c r="S1005" s="295"/>
      <c r="T1005" s="295"/>
      <c r="U1005" s="295"/>
      <c r="V1005" s="117"/>
      <c r="W1005" s="117"/>
      <c r="X1005" s="117"/>
      <c r="Y1005" s="295"/>
      <c r="Z1005" s="295"/>
      <c r="AA1005" s="295"/>
      <c r="AB1005" s="295"/>
      <c r="AC1005" s="295"/>
      <c r="AD1005" s="295"/>
      <c r="AE1005" s="295"/>
    </row>
    <row r="1006" spans="1:31" x14ac:dyDescent="0.3">
      <c r="A1006" s="295"/>
      <c r="B1006" s="295"/>
      <c r="C1006" s="295"/>
      <c r="D1006" s="295"/>
      <c r="E1006" s="295"/>
      <c r="F1006" s="295"/>
      <c r="G1006" s="295"/>
      <c r="H1006" s="295"/>
      <c r="I1006" s="295"/>
      <c r="J1006" s="117"/>
      <c r="K1006" s="117"/>
      <c r="L1006" s="117"/>
      <c r="M1006" s="117"/>
      <c r="N1006" s="117"/>
      <c r="O1006" s="117"/>
      <c r="P1006" s="117"/>
      <c r="Q1006" s="117"/>
      <c r="R1006" s="117"/>
      <c r="S1006" s="295"/>
      <c r="T1006" s="295"/>
      <c r="U1006" s="295"/>
      <c r="V1006" s="117"/>
      <c r="W1006" s="117"/>
      <c r="X1006" s="117"/>
      <c r="Y1006" s="295"/>
      <c r="Z1006" s="295"/>
      <c r="AA1006" s="295"/>
      <c r="AB1006" s="295"/>
      <c r="AC1006" s="295"/>
      <c r="AD1006" s="295"/>
      <c r="AE1006" s="295"/>
    </row>
    <row r="1007" spans="1:31" x14ac:dyDescent="0.3">
      <c r="A1007" s="295"/>
      <c r="B1007" s="295"/>
      <c r="C1007" s="295"/>
      <c r="D1007" s="295"/>
      <c r="E1007" s="295"/>
      <c r="F1007" s="295"/>
      <c r="G1007" s="295"/>
      <c r="H1007" s="295"/>
      <c r="I1007" s="295"/>
      <c r="J1007" s="117"/>
      <c r="K1007" s="117"/>
      <c r="L1007" s="117"/>
      <c r="M1007" s="117"/>
      <c r="N1007" s="117"/>
      <c r="O1007" s="117"/>
      <c r="P1007" s="117"/>
      <c r="Q1007" s="117"/>
      <c r="R1007" s="117"/>
      <c r="S1007" s="295"/>
      <c r="T1007" s="295"/>
      <c r="U1007" s="295"/>
      <c r="V1007" s="117"/>
      <c r="W1007" s="117"/>
      <c r="X1007" s="117"/>
      <c r="Y1007" s="295"/>
      <c r="Z1007" s="295"/>
      <c r="AA1007" s="295"/>
      <c r="AB1007" s="295"/>
      <c r="AC1007" s="295"/>
      <c r="AD1007" s="295"/>
      <c r="AE1007" s="295"/>
    </row>
    <row r="1008" spans="1:31" x14ac:dyDescent="0.3">
      <c r="A1008" s="295"/>
      <c r="B1008" s="295"/>
      <c r="C1008" s="295"/>
      <c r="D1008" s="295"/>
      <c r="E1008" s="295"/>
      <c r="F1008" s="295"/>
      <c r="G1008" s="295"/>
      <c r="H1008" s="295"/>
      <c r="I1008" s="295"/>
      <c r="J1008" s="117"/>
      <c r="K1008" s="117"/>
      <c r="L1008" s="117"/>
      <c r="M1008" s="117"/>
      <c r="N1008" s="117"/>
      <c r="O1008" s="117"/>
      <c r="P1008" s="117"/>
      <c r="Q1008" s="117"/>
      <c r="R1008" s="117"/>
      <c r="S1008" s="295"/>
      <c r="T1008" s="295"/>
      <c r="U1008" s="295"/>
      <c r="V1008" s="117"/>
      <c r="W1008" s="117"/>
      <c r="X1008" s="117"/>
      <c r="Y1008" s="295"/>
      <c r="Z1008" s="295"/>
      <c r="AA1008" s="295"/>
      <c r="AB1008" s="295"/>
      <c r="AC1008" s="295"/>
      <c r="AD1008" s="295"/>
      <c r="AE1008" s="295"/>
    </row>
    <row r="1009" spans="1:31" x14ac:dyDescent="0.3">
      <c r="A1009" s="295"/>
      <c r="B1009" s="295"/>
      <c r="C1009" s="295"/>
      <c r="D1009" s="295"/>
      <c r="E1009" s="295"/>
      <c r="F1009" s="295"/>
      <c r="G1009" s="295"/>
      <c r="H1009" s="295"/>
      <c r="I1009" s="295"/>
      <c r="J1009" s="117"/>
      <c r="K1009" s="117"/>
      <c r="L1009" s="117"/>
      <c r="M1009" s="117"/>
      <c r="N1009" s="117"/>
      <c r="O1009" s="117"/>
      <c r="P1009" s="117"/>
      <c r="Q1009" s="117"/>
      <c r="R1009" s="117"/>
      <c r="S1009" s="295"/>
      <c r="T1009" s="295"/>
      <c r="U1009" s="295"/>
      <c r="V1009" s="117"/>
      <c r="W1009" s="117"/>
      <c r="X1009" s="117"/>
      <c r="Y1009" s="295"/>
      <c r="Z1009" s="295"/>
      <c r="AA1009" s="295"/>
      <c r="AB1009" s="295"/>
      <c r="AC1009" s="295"/>
      <c r="AD1009" s="295"/>
      <c r="AE1009" s="295"/>
    </row>
    <row r="1010" spans="1:31" x14ac:dyDescent="0.3">
      <c r="A1010" s="295"/>
      <c r="B1010" s="295"/>
      <c r="C1010" s="295"/>
      <c r="D1010" s="295"/>
      <c r="E1010" s="295"/>
      <c r="F1010" s="295"/>
      <c r="G1010" s="295"/>
      <c r="H1010" s="295"/>
      <c r="I1010" s="295"/>
      <c r="J1010" s="117"/>
      <c r="K1010" s="117"/>
      <c r="L1010" s="117"/>
      <c r="M1010" s="117"/>
      <c r="N1010" s="117"/>
      <c r="O1010" s="117"/>
      <c r="P1010" s="117"/>
      <c r="Q1010" s="117"/>
      <c r="R1010" s="117"/>
      <c r="S1010" s="295"/>
      <c r="T1010" s="295"/>
      <c r="U1010" s="295"/>
      <c r="V1010" s="117"/>
      <c r="W1010" s="117"/>
      <c r="X1010" s="117"/>
      <c r="Y1010" s="295"/>
      <c r="Z1010" s="295"/>
      <c r="AA1010" s="295"/>
      <c r="AB1010" s="295"/>
      <c r="AC1010" s="295"/>
      <c r="AD1010" s="295"/>
      <c r="AE1010" s="295"/>
    </row>
    <row r="1011" spans="1:31" x14ac:dyDescent="0.3">
      <c r="A1011" s="295"/>
      <c r="B1011" s="295"/>
      <c r="C1011" s="295"/>
      <c r="D1011" s="295"/>
      <c r="E1011" s="295"/>
      <c r="F1011" s="295"/>
      <c r="G1011" s="295"/>
      <c r="H1011" s="295"/>
      <c r="I1011" s="295"/>
      <c r="J1011" s="117"/>
      <c r="K1011" s="117"/>
      <c r="L1011" s="117"/>
      <c r="M1011" s="117"/>
      <c r="N1011" s="117"/>
      <c r="O1011" s="117"/>
      <c r="P1011" s="117"/>
      <c r="Q1011" s="117"/>
      <c r="R1011" s="117"/>
      <c r="S1011" s="295"/>
      <c r="T1011" s="295"/>
      <c r="U1011" s="295"/>
      <c r="V1011" s="117"/>
      <c r="W1011" s="117"/>
      <c r="X1011" s="117"/>
      <c r="Y1011" s="295"/>
      <c r="Z1011" s="295"/>
      <c r="AA1011" s="295"/>
      <c r="AB1011" s="295"/>
      <c r="AC1011" s="295"/>
      <c r="AD1011" s="295"/>
      <c r="AE1011" s="295"/>
    </row>
    <row r="1012" spans="1:31" x14ac:dyDescent="0.3">
      <c r="A1012" s="295"/>
      <c r="B1012" s="295"/>
      <c r="C1012" s="295"/>
      <c r="D1012" s="295"/>
      <c r="E1012" s="295"/>
      <c r="F1012" s="295"/>
      <c r="G1012" s="295"/>
      <c r="H1012" s="295"/>
      <c r="I1012" s="295"/>
      <c r="J1012" s="117"/>
      <c r="K1012" s="117"/>
      <c r="L1012" s="117"/>
      <c r="M1012" s="117"/>
      <c r="N1012" s="117"/>
      <c r="O1012" s="117"/>
      <c r="P1012" s="117"/>
      <c r="Q1012" s="117"/>
      <c r="R1012" s="117"/>
      <c r="S1012" s="295"/>
      <c r="T1012" s="295"/>
      <c r="U1012" s="295"/>
      <c r="V1012" s="117"/>
      <c r="W1012" s="117"/>
      <c r="X1012" s="117"/>
      <c r="Y1012" s="295"/>
      <c r="Z1012" s="295"/>
      <c r="AA1012" s="295"/>
      <c r="AB1012" s="295"/>
      <c r="AC1012" s="295"/>
      <c r="AD1012" s="295"/>
      <c r="AE1012" s="295"/>
    </row>
    <row r="1013" spans="1:31" x14ac:dyDescent="0.3">
      <c r="A1013" s="295"/>
      <c r="B1013" s="295"/>
      <c r="C1013" s="295"/>
      <c r="D1013" s="295"/>
      <c r="E1013" s="295"/>
      <c r="F1013" s="295"/>
      <c r="G1013" s="295"/>
      <c r="H1013" s="295"/>
      <c r="I1013" s="295"/>
      <c r="J1013" s="117"/>
      <c r="K1013" s="117"/>
      <c r="L1013" s="117"/>
      <c r="M1013" s="117"/>
      <c r="N1013" s="117"/>
      <c r="O1013" s="117"/>
      <c r="P1013" s="117"/>
      <c r="Q1013" s="117"/>
      <c r="R1013" s="117"/>
      <c r="S1013" s="295"/>
      <c r="T1013" s="295"/>
      <c r="U1013" s="295"/>
      <c r="V1013" s="117"/>
      <c r="W1013" s="117"/>
      <c r="X1013" s="117"/>
      <c r="Y1013" s="295"/>
      <c r="Z1013" s="295"/>
      <c r="AA1013" s="295"/>
      <c r="AB1013" s="295"/>
      <c r="AC1013" s="295"/>
      <c r="AD1013" s="295"/>
      <c r="AE1013" s="295"/>
    </row>
    <row r="1014" spans="1:31" x14ac:dyDescent="0.3">
      <c r="A1014" s="295"/>
      <c r="B1014" s="295"/>
      <c r="C1014" s="295"/>
      <c r="D1014" s="295"/>
      <c r="E1014" s="295"/>
      <c r="F1014" s="295"/>
      <c r="G1014" s="295"/>
      <c r="H1014" s="295"/>
      <c r="I1014" s="295"/>
      <c r="J1014" s="117"/>
      <c r="K1014" s="117"/>
      <c r="L1014" s="117"/>
      <c r="M1014" s="117"/>
      <c r="N1014" s="117"/>
      <c r="O1014" s="117"/>
      <c r="P1014" s="117"/>
      <c r="Q1014" s="117"/>
      <c r="R1014" s="117"/>
      <c r="S1014" s="295"/>
      <c r="T1014" s="295"/>
      <c r="U1014" s="295"/>
      <c r="V1014" s="117"/>
      <c r="W1014" s="117"/>
      <c r="X1014" s="117"/>
      <c r="Y1014" s="295"/>
      <c r="Z1014" s="295"/>
      <c r="AA1014" s="295"/>
      <c r="AB1014" s="295"/>
      <c r="AC1014" s="295"/>
      <c r="AD1014" s="295"/>
      <c r="AE1014" s="295"/>
    </row>
    <row r="1015" spans="1:31" x14ac:dyDescent="0.3">
      <c r="A1015" s="295"/>
      <c r="B1015" s="295"/>
      <c r="C1015" s="295"/>
      <c r="D1015" s="295"/>
      <c r="E1015" s="295"/>
      <c r="F1015" s="295"/>
      <c r="G1015" s="295"/>
      <c r="H1015" s="295"/>
      <c r="I1015" s="295"/>
      <c r="J1015" s="117"/>
      <c r="K1015" s="117"/>
      <c r="L1015" s="117"/>
      <c r="M1015" s="117"/>
      <c r="N1015" s="117"/>
      <c r="O1015" s="117"/>
      <c r="P1015" s="117"/>
      <c r="Q1015" s="117"/>
      <c r="R1015" s="117"/>
      <c r="S1015" s="295"/>
      <c r="T1015" s="295"/>
      <c r="U1015" s="295"/>
      <c r="V1015" s="117"/>
      <c r="W1015" s="117"/>
      <c r="X1015" s="117"/>
      <c r="Y1015" s="295"/>
      <c r="Z1015" s="295"/>
      <c r="AA1015" s="295"/>
      <c r="AB1015" s="295"/>
      <c r="AC1015" s="295"/>
      <c r="AD1015" s="295"/>
      <c r="AE1015" s="295"/>
    </row>
    <row r="1016" spans="1:31" x14ac:dyDescent="0.3">
      <c r="A1016" s="295"/>
      <c r="B1016" s="295"/>
      <c r="C1016" s="295"/>
      <c r="D1016" s="295"/>
      <c r="E1016" s="295"/>
      <c r="F1016" s="295"/>
      <c r="G1016" s="295"/>
      <c r="H1016" s="295"/>
      <c r="I1016" s="295"/>
      <c r="J1016" s="117"/>
      <c r="K1016" s="117"/>
      <c r="L1016" s="117"/>
      <c r="M1016" s="117"/>
      <c r="N1016" s="117"/>
      <c r="O1016" s="117"/>
      <c r="P1016" s="117"/>
      <c r="Q1016" s="117"/>
      <c r="R1016" s="117"/>
      <c r="S1016" s="295"/>
      <c r="T1016" s="295"/>
      <c r="U1016" s="295"/>
      <c r="V1016" s="117"/>
      <c r="W1016" s="117"/>
      <c r="X1016" s="117"/>
      <c r="Y1016" s="295"/>
      <c r="Z1016" s="295"/>
      <c r="AA1016" s="295"/>
      <c r="AB1016" s="295"/>
      <c r="AC1016" s="295"/>
      <c r="AD1016" s="295"/>
      <c r="AE1016" s="295"/>
    </row>
    <row r="1017" spans="1:31" x14ac:dyDescent="0.3">
      <c r="A1017" s="295"/>
      <c r="B1017" s="295"/>
      <c r="C1017" s="295"/>
      <c r="D1017" s="295"/>
      <c r="E1017" s="295"/>
      <c r="F1017" s="295"/>
      <c r="G1017" s="295"/>
      <c r="H1017" s="295"/>
      <c r="I1017" s="295"/>
      <c r="J1017" s="117"/>
      <c r="K1017" s="117"/>
      <c r="L1017" s="117"/>
      <c r="M1017" s="117"/>
      <c r="N1017" s="117"/>
      <c r="O1017" s="117"/>
      <c r="P1017" s="117"/>
      <c r="Q1017" s="117"/>
      <c r="R1017" s="117"/>
      <c r="S1017" s="295"/>
      <c r="T1017" s="295"/>
      <c r="U1017" s="295"/>
      <c r="V1017" s="117"/>
      <c r="W1017" s="117"/>
      <c r="X1017" s="117"/>
      <c r="Y1017" s="295"/>
      <c r="Z1017" s="295"/>
      <c r="AA1017" s="295"/>
      <c r="AB1017" s="295"/>
      <c r="AC1017" s="295"/>
      <c r="AD1017" s="295"/>
      <c r="AE1017" s="295"/>
    </row>
    <row r="1018" spans="1:31" x14ac:dyDescent="0.3">
      <c r="A1018" s="295"/>
      <c r="B1018" s="295"/>
      <c r="C1018" s="295"/>
      <c r="D1018" s="295"/>
      <c r="E1018" s="295"/>
      <c r="F1018" s="295"/>
      <c r="G1018" s="295"/>
      <c r="H1018" s="295"/>
      <c r="I1018" s="295"/>
      <c r="J1018" s="117"/>
      <c r="K1018" s="117"/>
      <c r="L1018" s="117"/>
      <c r="M1018" s="117"/>
      <c r="N1018" s="117"/>
      <c r="O1018" s="117"/>
      <c r="P1018" s="117"/>
      <c r="Q1018" s="117"/>
      <c r="R1018" s="117"/>
      <c r="S1018" s="295"/>
      <c r="T1018" s="295"/>
      <c r="U1018" s="295"/>
      <c r="V1018" s="117"/>
      <c r="W1018" s="117"/>
      <c r="X1018" s="117"/>
      <c r="Y1018" s="295"/>
      <c r="Z1018" s="295"/>
      <c r="AA1018" s="295"/>
      <c r="AB1018" s="295"/>
      <c r="AC1018" s="295"/>
      <c r="AD1018" s="295"/>
      <c r="AE1018" s="295"/>
    </row>
    <row r="1019" spans="1:31" x14ac:dyDescent="0.3">
      <c r="A1019" s="295"/>
      <c r="B1019" s="295"/>
      <c r="C1019" s="295"/>
      <c r="D1019" s="295"/>
      <c r="E1019" s="295"/>
      <c r="F1019" s="295"/>
      <c r="G1019" s="295"/>
      <c r="H1019" s="295"/>
      <c r="I1019" s="295"/>
      <c r="J1019" s="117"/>
      <c r="K1019" s="117"/>
      <c r="L1019" s="117"/>
      <c r="M1019" s="117"/>
      <c r="N1019" s="117"/>
      <c r="O1019" s="117"/>
      <c r="P1019" s="117"/>
      <c r="Q1019" s="117"/>
      <c r="R1019" s="117"/>
      <c r="S1019" s="295"/>
      <c r="T1019" s="295"/>
      <c r="U1019" s="295"/>
      <c r="V1019" s="117"/>
      <c r="W1019" s="117"/>
      <c r="X1019" s="117"/>
      <c r="Y1019" s="295"/>
      <c r="Z1019" s="295"/>
      <c r="AA1019" s="295"/>
      <c r="AB1019" s="295"/>
      <c r="AC1019" s="295"/>
      <c r="AD1019" s="295"/>
      <c r="AE1019" s="295"/>
    </row>
    <row r="1020" spans="1:31" x14ac:dyDescent="0.3">
      <c r="A1020" s="295"/>
      <c r="B1020" s="295"/>
      <c r="C1020" s="295"/>
      <c r="D1020" s="295"/>
      <c r="E1020" s="295"/>
      <c r="F1020" s="295"/>
      <c r="G1020" s="295"/>
      <c r="H1020" s="295"/>
      <c r="I1020" s="295"/>
      <c r="J1020" s="117"/>
      <c r="K1020" s="117"/>
      <c r="L1020" s="117"/>
      <c r="M1020" s="117"/>
      <c r="N1020" s="117"/>
      <c r="O1020" s="117"/>
      <c r="P1020" s="117"/>
      <c r="Q1020" s="117"/>
      <c r="R1020" s="117"/>
      <c r="S1020" s="295"/>
      <c r="T1020" s="295"/>
      <c r="U1020" s="295"/>
      <c r="V1020" s="117"/>
      <c r="W1020" s="117"/>
      <c r="X1020" s="117"/>
      <c r="Y1020" s="295"/>
      <c r="Z1020" s="295"/>
      <c r="AA1020" s="295"/>
      <c r="AB1020" s="295"/>
      <c r="AC1020" s="295"/>
      <c r="AD1020" s="295"/>
      <c r="AE1020" s="295"/>
    </row>
    <row r="1021" spans="1:31" x14ac:dyDescent="0.3">
      <c r="A1021" s="295"/>
      <c r="B1021" s="295"/>
      <c r="C1021" s="295"/>
      <c r="D1021" s="295"/>
      <c r="E1021" s="295"/>
      <c r="F1021" s="295"/>
      <c r="G1021" s="295"/>
      <c r="H1021" s="295"/>
      <c r="I1021" s="295"/>
      <c r="J1021" s="117"/>
      <c r="K1021" s="117"/>
      <c r="L1021" s="117"/>
      <c r="M1021" s="117"/>
      <c r="N1021" s="117"/>
      <c r="O1021" s="117"/>
      <c r="P1021" s="117"/>
      <c r="Q1021" s="117"/>
      <c r="R1021" s="117"/>
      <c r="S1021" s="295"/>
      <c r="T1021" s="295"/>
      <c r="U1021" s="295"/>
      <c r="V1021" s="117"/>
      <c r="W1021" s="117"/>
      <c r="X1021" s="117"/>
      <c r="Y1021" s="295"/>
      <c r="Z1021" s="295"/>
      <c r="AA1021" s="295"/>
      <c r="AB1021" s="295"/>
      <c r="AC1021" s="295"/>
      <c r="AD1021" s="295"/>
      <c r="AE1021" s="295"/>
    </row>
    <row r="1022" spans="1:31" x14ac:dyDescent="0.3">
      <c r="A1022" s="295"/>
      <c r="B1022" s="295"/>
      <c r="C1022" s="295"/>
      <c r="D1022" s="295"/>
      <c r="E1022" s="295"/>
      <c r="F1022" s="295"/>
      <c r="G1022" s="295"/>
      <c r="H1022" s="295"/>
      <c r="I1022" s="295"/>
      <c r="J1022" s="117"/>
      <c r="K1022" s="117"/>
      <c r="L1022" s="117"/>
      <c r="M1022" s="117"/>
      <c r="N1022" s="117"/>
      <c r="O1022" s="117"/>
      <c r="P1022" s="117"/>
      <c r="Q1022" s="117"/>
      <c r="R1022" s="117"/>
      <c r="S1022" s="295"/>
      <c r="T1022" s="295"/>
      <c r="U1022" s="295"/>
      <c r="V1022" s="117"/>
      <c r="W1022" s="117"/>
      <c r="X1022" s="117"/>
      <c r="Y1022" s="295"/>
      <c r="Z1022" s="295"/>
      <c r="AA1022" s="295"/>
      <c r="AB1022" s="295"/>
      <c r="AC1022" s="295"/>
      <c r="AD1022" s="295"/>
      <c r="AE1022" s="295"/>
    </row>
    <row r="1023" spans="1:31" x14ac:dyDescent="0.3">
      <c r="A1023" s="295"/>
      <c r="B1023" s="295"/>
      <c r="C1023" s="295"/>
      <c r="D1023" s="295"/>
      <c r="E1023" s="295"/>
      <c r="F1023" s="295"/>
      <c r="G1023" s="295"/>
      <c r="H1023" s="295"/>
      <c r="I1023" s="295"/>
      <c r="J1023" s="117"/>
      <c r="K1023" s="117"/>
      <c r="L1023" s="117"/>
      <c r="M1023" s="117"/>
      <c r="N1023" s="117"/>
      <c r="O1023" s="117"/>
      <c r="P1023" s="117"/>
      <c r="Q1023" s="117"/>
      <c r="R1023" s="117"/>
      <c r="S1023" s="295"/>
      <c r="T1023" s="295"/>
      <c r="U1023" s="295"/>
      <c r="V1023" s="117"/>
      <c r="W1023" s="117"/>
      <c r="X1023" s="117"/>
      <c r="Y1023" s="295"/>
      <c r="Z1023" s="295"/>
      <c r="AA1023" s="295"/>
      <c r="AB1023" s="295"/>
      <c r="AC1023" s="295"/>
      <c r="AD1023" s="295"/>
      <c r="AE1023" s="295"/>
    </row>
    <row r="1024" spans="1:31" x14ac:dyDescent="0.3">
      <c r="A1024" s="295"/>
      <c r="B1024" s="295"/>
      <c r="C1024" s="295"/>
      <c r="D1024" s="295"/>
      <c r="E1024" s="295"/>
      <c r="F1024" s="295"/>
      <c r="G1024" s="295"/>
      <c r="H1024" s="295"/>
      <c r="I1024" s="295"/>
      <c r="J1024" s="117"/>
      <c r="K1024" s="117"/>
      <c r="L1024" s="117"/>
      <c r="M1024" s="117"/>
      <c r="N1024" s="117"/>
      <c r="O1024" s="117"/>
      <c r="P1024" s="117"/>
      <c r="Q1024" s="117"/>
      <c r="R1024" s="117"/>
      <c r="S1024" s="295"/>
      <c r="T1024" s="295"/>
      <c r="U1024" s="295"/>
      <c r="V1024" s="117"/>
      <c r="W1024" s="117"/>
      <c r="X1024" s="117"/>
      <c r="Y1024" s="295"/>
      <c r="Z1024" s="295"/>
      <c r="AA1024" s="295"/>
      <c r="AB1024" s="295"/>
      <c r="AC1024" s="295"/>
      <c r="AD1024" s="295"/>
      <c r="AE1024" s="295"/>
    </row>
  </sheetData>
  <mergeCells count="3">
    <mergeCell ref="D4:I4"/>
    <mergeCell ref="J4:U4"/>
    <mergeCell ref="V4:X4"/>
  </mergeCells>
  <hyperlinks>
    <hyperlink ref="I6" r:id="rId1" location="d1e3411-82-1" xr:uid="{67B58390-D444-445C-BE01-2994CA6116CE}"/>
    <hyperlink ref="L6" r:id="rId2" xr:uid="{03891B21-D13F-42FC-8EC2-B04AAB0AD150}"/>
    <hyperlink ref="X6" r:id="rId3" xr:uid="{D0BC8773-2A56-4BD2-8891-4281447B3F56}"/>
    <hyperlink ref="L7" r:id="rId4" xr:uid="{6145197E-246F-43E2-BC4D-B4DE0F9E8241}"/>
    <hyperlink ref="O7" r:id="rId5" xr:uid="{2C4E6864-57E2-48A7-AFBB-AFD8FDDB8D19}"/>
    <hyperlink ref="R7" r:id="rId6" xr:uid="{5B5DC5A8-FFF6-4B21-AA11-2AA32EB36307}"/>
    <hyperlink ref="U7" r:id="rId7" xr:uid="{BED797E7-2302-4138-9C8A-C252CB51042A}"/>
    <hyperlink ref="X8" r:id="rId8" xr:uid="{3DEB7D88-8543-47CA-B499-24082589AFD6}"/>
    <hyperlink ref="E10" r:id="rId9" xr:uid="{54E2249D-CA5D-4E38-AE7F-11F7472EED5D}"/>
    <hyperlink ref="O10" r:id="rId10" xr:uid="{32780C9D-BBB3-4AD7-A581-83654150518D}"/>
    <hyperlink ref="E11" r:id="rId11" xr:uid="{E2D77D77-BCC4-4869-9408-377603E666F6}"/>
    <hyperlink ref="G11" r:id="rId12" xr:uid="{44A320A8-1635-4CAE-B468-6E2CAECD937F}"/>
    <hyperlink ref="L11" r:id="rId13" xr:uid="{2DC368B1-31EF-4A6D-B8E0-9AB5E28E2D99}"/>
    <hyperlink ref="O11" r:id="rId14" xr:uid="{04B9933D-46FD-40C4-96B5-6753625BEFD7}"/>
    <hyperlink ref="Z11" r:id="rId15" xr:uid="{2FC9AD9A-B141-4361-AE29-320F0BDF16BF}"/>
    <hyperlink ref="L13" r:id="rId16" xr:uid="{B3347A24-B704-417F-94CB-EE2652C68E1C}"/>
    <hyperlink ref="O13" r:id="rId17" xr:uid="{D5E9F558-0EAD-4C7E-81DB-F2C600B8C044}"/>
    <hyperlink ref="W13" r:id="rId18" xr:uid="{0B94C1F1-521F-45D3-AD98-D7B6ABEF30C3}"/>
    <hyperlink ref="E15" r:id="rId19" xr:uid="{00D73B2A-391B-44F4-9627-89B4A0785E67}"/>
    <hyperlink ref="L15" r:id="rId20" xr:uid="{DB043EAF-9C88-44A4-B984-28D3A84BF452}"/>
    <hyperlink ref="O15" r:id="rId21" xr:uid="{619F190B-72C1-42E3-AE61-59727255AEEE}"/>
    <hyperlink ref="X15" r:id="rId22" xr:uid="{F36BCCD0-F56B-4BA1-8D53-6E4510BD8F07}"/>
    <hyperlink ref="E16" r:id="rId23" xr:uid="{6BB2EC41-BDDB-4ED8-A3DF-4EB3725E3A09}"/>
    <hyperlink ref="L16" r:id="rId24" xr:uid="{B892C110-210A-4DE5-A0BE-5EF716A83BC8}"/>
    <hyperlink ref="O16" r:id="rId25" xr:uid="{263C45F5-C4DB-47E7-8148-4C038C6C377B}"/>
    <hyperlink ref="E21" r:id="rId26" xr:uid="{90B9D475-A31C-4478-A0E8-7F9516C1A4AD}"/>
    <hyperlink ref="I21" r:id="rId27" xr:uid="{4A164316-0250-409A-96D5-C7052FC72154}"/>
    <hyperlink ref="L21" r:id="rId28" xr:uid="{EB5A3E26-E58D-4605-8FE0-4DA367C91177}"/>
    <hyperlink ref="O21" r:id="rId29" xr:uid="{751DB3F6-19A3-49A1-B67A-140ECCAC16E9}"/>
    <hyperlink ref="R21" r:id="rId30" xr:uid="{C53DA434-E5A2-46C6-BE5B-DBBECFEA969E}"/>
    <hyperlink ref="U21" r:id="rId31" xr:uid="{0C3F077F-E3D7-4394-A87E-D3CEA6D0C02F}"/>
    <hyperlink ref="E24" r:id="rId32" xr:uid="{579F5AE7-124D-4E2F-BB36-FEFBE2E1E0B2}"/>
    <hyperlink ref="O24" r:id="rId33" xr:uid="{2BE46AE9-9594-4482-84FE-39F32279BA8C}"/>
    <hyperlink ref="E26" r:id="rId34" display="https://www.spglobal.com/platts/en/market-insights/latest-news/agriculture/113021-brazils-cnpe-reduces-biodiesel-blend-mandate-to-10-for-2022;_x000a_https://informaconnect.com/what-to-expect-from-brazils-renovabio-programme/;_x000a_https://www.spglobal.com/platts/en/market-insights/latest-news/oil/081420-brazils-anp-temporarily-reduces-biodiesel-blend-to-10-amid-supply-concerns" xr:uid="{1D21827A-3198-491D-907B-3E3B3D37D916}"/>
    <hyperlink ref="G26" r:id="rId35" xr:uid="{2C40DE97-C347-407C-94EA-627ACFD26F62}"/>
    <hyperlink ref="L26" r:id="rId36" xr:uid="{6BF7F9B9-6EF5-4DFE-9274-82896D62E12D}"/>
    <hyperlink ref="O26" r:id="rId37" xr:uid="{DE40D6FF-A4EA-4705-8B4B-E1DC493D06F7}"/>
    <hyperlink ref="X26" r:id="rId38" xr:uid="{E92A4E89-1973-41A3-9825-DCE0F92838C0}"/>
    <hyperlink ref="Z26" r:id="rId39" xr:uid="{373AF043-1487-4085-AF71-12E1FB136C97}"/>
    <hyperlink ref="AA26" r:id="rId40" xr:uid="{AFAE1604-6DE1-46ED-BBCE-5283D852A220}"/>
    <hyperlink ref="E28" r:id="rId41" xr:uid="{AD26ED82-BEC8-4169-8038-8B38923C47F4}"/>
    <hyperlink ref="L28" r:id="rId42" xr:uid="{064D3E2E-0576-45B2-B6E8-CAFE4ECE3E8E}"/>
    <hyperlink ref="O28" r:id="rId43" xr:uid="{C08B23E4-CC12-4DDA-B259-D2BA6845F348}"/>
    <hyperlink ref="U28" r:id="rId44" xr:uid="{0E620AC4-3283-467D-829C-D32AA03F1722}"/>
    <hyperlink ref="Z28" r:id="rId45" xr:uid="{6FD4F234-D349-4089-9B61-43B1B7456E78}"/>
    <hyperlink ref="L30" r:id="rId46" xr:uid="{FCDF7350-FD8F-4D51-A564-A8B9213BDC08}"/>
    <hyperlink ref="O30" r:id="rId47" xr:uid="{4F743D30-0EDD-407B-9FF3-35B233C80D0C}"/>
    <hyperlink ref="X30" r:id="rId48" xr:uid="{DBA7E1A8-CA20-4DF4-96D6-4FBC9CACEEFD}"/>
    <hyperlink ref="L32" r:id="rId49" xr:uid="{FD41DAA8-4E94-4441-B0C3-9C8B328FAEC2}"/>
    <hyperlink ref="O32" r:id="rId50" xr:uid="{83688602-D05A-488E-8A32-37DE746EBF4D}"/>
    <hyperlink ref="X32" r:id="rId51" xr:uid="{BB906FBD-4BCE-4274-98C7-3D4876B77D76}"/>
    <hyperlink ref="L33" r:id="rId52" location=":~:text=The%20biodiesel%20requirement%20will%20increase,by%20220%2C000%20metric%20tonnes%20annually" xr:uid="{3172CBE3-55C9-4F8D-9550-029FD588AB68}"/>
    <hyperlink ref="O33" r:id="rId53" xr:uid="{C11D2B68-E052-4E60-8B67-113BAEC4E975}"/>
    <hyperlink ref="O35" r:id="rId54" xr:uid="{A3DB73C7-8FC2-4705-A244-8F6F2ADE243E}"/>
    <hyperlink ref="E36" r:id="rId55" xr:uid="{059A26B6-02EE-49DA-9F3C-B7CD4FDF83E9}"/>
    <hyperlink ref="O36" r:id="rId56" xr:uid="{5B9A7DCC-049B-4498-8939-4EC48D77908F}"/>
    <hyperlink ref="O37" r:id="rId57" xr:uid="{E44095C8-7269-4DEB-A137-4B5E3DA99356}"/>
    <hyperlink ref="E39" r:id="rId58" xr:uid="{959349B8-4729-431F-859C-583CE14C9BEE}"/>
    <hyperlink ref="E40" r:id="rId59" xr:uid="{1BFB1867-6DA0-4994-8F24-5E27481040E3}"/>
    <hyperlink ref="O40" r:id="rId60" xr:uid="{BED3E963-4762-4B1E-8D15-A5F3A6E69FD5}"/>
    <hyperlink ref="Z40" r:id="rId61" xr:uid="{5FC68801-DC58-42B3-B3AC-831D889AA2C3}"/>
    <hyperlink ref="L41" r:id="rId62" xr:uid="{249F2E23-4DA1-42D8-B5B2-C2F7B816A90C}"/>
    <hyperlink ref="L42" r:id="rId63" xr:uid="{E2F6C132-2BE2-4F9C-B0D6-1792AE10E23C}"/>
    <hyperlink ref="E43" r:id="rId64" xr:uid="{F057EA8B-0668-4B98-82B3-7D94A24EE93A}"/>
    <hyperlink ref="L43" r:id="rId65" xr:uid="{27D838B2-A63F-4077-A1E8-354102EA5C26}"/>
    <hyperlink ref="O43" r:id="rId66" display="https://apps.fas.usda.gov/newgainapi/api/Report/DownloadReportByFileName?fileName=Biofuels%20Annual_Bogota_Colombia_CO2022-0012.pdf; https://www.fas.usda.gov/data/colombia-biofuels-annual-8#:~:text=In%202022%2C%20the%20Colombian%20government,the%20second%20half%20of%202022" xr:uid="{094ED6EB-D515-4CAB-BADA-AA926ACD00D9}"/>
    <hyperlink ref="Z43" r:id="rId67" xr:uid="{258AAC6D-4E3B-4B09-BFEE-154BC40AB4CC}"/>
    <hyperlink ref="L44" r:id="rId68" xr:uid="{B4266055-3DB3-4282-A283-9472D0EB019B}"/>
    <hyperlink ref="O44" r:id="rId69" xr:uid="{08D62120-E4DF-4D38-8BF2-30A7E72B69F8}"/>
    <hyperlink ref="E45" r:id="rId70" xr:uid="{4B700113-AFAD-4477-BAEC-4A6A55F7D262}"/>
    <hyperlink ref="I45" r:id="rId71" xr:uid="{5BE3F0D1-23B4-4868-AEBD-638FDFB545FC}"/>
    <hyperlink ref="L45" r:id="rId72" xr:uid="{0704723A-74C5-412D-8225-2E80BB980B69}"/>
    <hyperlink ref="O45" r:id="rId73" xr:uid="{5CB27280-237D-44D1-B845-F67E54D63444}"/>
    <hyperlink ref="R45" r:id="rId74" xr:uid="{A0E32373-B3D5-4D11-BCF5-F2D817A6C628}"/>
    <hyperlink ref="U45" r:id="rId75" xr:uid="{0A2B818A-579F-4E66-AA68-666A386DB39B}"/>
    <hyperlink ref="Z45" r:id="rId76" xr:uid="{B82CEA22-3B87-4540-AB9B-17932D54C431}"/>
    <hyperlink ref="R46" r:id="rId77" xr:uid="{BBDA28F3-6BE0-4440-B19A-361521B35E46}"/>
    <hyperlink ref="U46" r:id="rId78" xr:uid="{86F12303-C900-4435-94D0-359FFA411330}"/>
    <hyperlink ref="L47" r:id="rId79" xr:uid="{40E6C4B5-AC61-409C-BFE2-952596BB5F4A}"/>
    <hyperlink ref="O47" r:id="rId80" xr:uid="{079306E4-155B-415A-9040-A5CC521A0C03}"/>
    <hyperlink ref="U47" r:id="rId81" xr:uid="{7EDE013D-7B69-4DD1-B009-1C1153E934D1}"/>
    <hyperlink ref="Z47" r:id="rId82" xr:uid="{EC1335AA-7137-444E-A514-10B3A2451A87}"/>
    <hyperlink ref="I48" r:id="rId83" xr:uid="{8EA648B7-BA12-4CEB-9149-0AF605802D99}"/>
    <hyperlink ref="L48" r:id="rId84" xr:uid="{17C63CC4-3B55-4357-BFFA-683A79FFF4C3}"/>
    <hyperlink ref="O48" r:id="rId85" xr:uid="{4CF9321E-9931-43B1-B405-754213240955}"/>
    <hyperlink ref="R48" r:id="rId86" xr:uid="{EB6529B3-52E1-47A7-8F94-4094557B27A5}"/>
    <hyperlink ref="U48" r:id="rId87" xr:uid="{40D924ED-0623-4E7B-9D1A-AFEAA8E34C8D}"/>
    <hyperlink ref="X48" r:id="rId88" xr:uid="{9F67EAF8-C9F1-4E1F-AF6E-6B68980D4718}"/>
    <hyperlink ref="L49" r:id="rId89" xr:uid="{02E4BE54-9D36-43C4-BE5D-DB33A9927689}"/>
    <hyperlink ref="O49" r:id="rId90" xr:uid="{02B9955F-AE31-44E6-A7F6-6EBDBCB7E73C}"/>
    <hyperlink ref="Y49" r:id="rId91" xr:uid="{493E45AA-9D17-4100-BDC5-82DB2C73190B}"/>
    <hyperlink ref="R52" r:id="rId92" xr:uid="{5D894C99-59C1-4503-B37C-6BED24BC093E}"/>
    <hyperlink ref="U52" r:id="rId93" xr:uid="{5F40977B-0C6E-46E9-ABAA-3F0521B963EC}"/>
    <hyperlink ref="O53" r:id="rId94" xr:uid="{495B626C-BAF4-4803-A8C2-94DE3D78E822}"/>
    <hyperlink ref="X53" r:id="rId95" xr:uid="{32520A53-F0D3-42DB-9848-A48643E08CA6}"/>
    <hyperlink ref="E54" r:id="rId96" xr:uid="{DF9D9F71-DD81-4674-B06B-17C27C75AF0E}"/>
    <hyperlink ref="G54" r:id="rId97" xr:uid="{820D4F32-B684-4B21-A620-8F848A0CBCBD}"/>
    <hyperlink ref="R54" r:id="rId98" xr:uid="{323DA27D-D236-47C1-9AA4-9C5425C9F30D}"/>
    <hyperlink ref="U54" r:id="rId99" xr:uid="{8AB1FCCF-301C-4F92-A05F-84EF3A3C6170}"/>
    <hyperlink ref="X54" r:id="rId100" xr:uid="{B78AFECF-62B6-46A1-8295-16F9204D772E}"/>
    <hyperlink ref="Z54" r:id="rId101" xr:uid="{FE1F91E6-2379-4817-9BD3-4CFA95368FE0}"/>
    <hyperlink ref="E55" r:id="rId102" xr:uid="{01A00189-5C07-40BF-A9EF-87895D8DC202}"/>
    <hyperlink ref="L55" r:id="rId103" xr:uid="{BEF37D33-7AF6-46A3-A349-D0B8579E26B6}"/>
    <hyperlink ref="O55" r:id="rId104" xr:uid="{95C8E446-3843-42E0-B051-A16456ECC55C}"/>
    <hyperlink ref="U55" r:id="rId105" xr:uid="{EEDABA2B-88D6-4018-88F2-A83E1A33F66F}"/>
    <hyperlink ref="X55" r:id="rId106" xr:uid="{42683FC1-4D01-4577-8FA0-BEBEB683CDCA}"/>
    <hyperlink ref="Y55" r:id="rId107" xr:uid="{7CC49552-ED96-4C2A-973E-5D38A4DB414E}"/>
    <hyperlink ref="I57" r:id="rId108" xr:uid="{EC663F40-0319-483A-95A2-7DCC046D31BB}"/>
    <hyperlink ref="L57" r:id="rId109" xr:uid="{BA654089-6A43-4D87-922A-2510C90CF663}"/>
    <hyperlink ref="O57" r:id="rId110" xr:uid="{9AECC57A-D701-4BB4-B9A0-51F54BF71ACE}"/>
    <hyperlink ref="R57" r:id="rId111" xr:uid="{401EBADF-050F-4581-8190-BD3E9B1DFB18}"/>
    <hyperlink ref="U57" r:id="rId112" xr:uid="{56F4838B-8817-4A2A-9373-1EC1E7FFA7C8}"/>
    <hyperlink ref="X57" r:id="rId113" xr:uid="{2621604A-28BA-4342-9C55-76B89B5BE188}"/>
    <hyperlink ref="Z57" r:id="rId114" xr:uid="{FDBB7951-4A0E-4E25-9890-44861BEF8498}"/>
    <hyperlink ref="E58" r:id="rId115" xr:uid="{02F56F86-3662-4405-BBAE-B04B02EACF26}"/>
    <hyperlink ref="L58" r:id="rId116" xr:uid="{582187B6-CC57-4609-BAB0-E4CBAD0B21C9}"/>
    <hyperlink ref="O58" r:id="rId117" xr:uid="{44D502D1-86ED-4D67-802A-F27D2FCBE386}"/>
    <hyperlink ref="U58" r:id="rId118" xr:uid="{6099C038-4DB9-4085-B0DE-4A892B154F0D}"/>
    <hyperlink ref="O59" r:id="rId119" xr:uid="{DA82AD42-8B1E-41EB-B3EC-6A1CA0C799D9}"/>
    <hyperlink ref="Z59" r:id="rId120" xr:uid="{3F208AD9-0087-4ADB-B8BC-03DB278E8190}"/>
    <hyperlink ref="E60" r:id="rId121" xr:uid="{F1EAA9F7-77C2-4893-A341-160FC5976C42}"/>
    <hyperlink ref="I60" r:id="rId122" xr:uid="{56F584AA-7DC6-4CBA-AB81-71E96E4F5456}"/>
    <hyperlink ref="L60" r:id="rId123" xr:uid="{69C934C7-9FF3-4918-9599-44732F6F94C5}"/>
    <hyperlink ref="O60" r:id="rId124" xr:uid="{8B49E21D-23C6-46D3-829F-68396505E70D}"/>
    <hyperlink ref="U60" r:id="rId125" xr:uid="{DE20AFDC-9858-4FAB-81D5-A039FCDEF607}"/>
    <hyperlink ref="Z60" r:id="rId126" xr:uid="{07743883-69FA-4752-9BCB-C46C6BE47562}"/>
    <hyperlink ref="E62" r:id="rId127" xr:uid="{CFD7127C-8810-4B03-91D6-684FDD319C85}"/>
    <hyperlink ref="G62" r:id="rId128" xr:uid="{9C73DF1B-D468-4369-AEC8-A49922059560}"/>
    <hyperlink ref="O62" r:id="rId129" xr:uid="{DD2E6527-713F-4379-8A47-A32E7126AA39}"/>
    <hyperlink ref="X65" r:id="rId130" xr:uid="{4586D85E-D9AF-44C7-8EA9-178E9A80F786}"/>
    <hyperlink ref="G66" r:id="rId131" xr:uid="{FC7EA49B-36CC-40A4-9C28-22F1CBEA4E9B}"/>
    <hyperlink ref="L66" r:id="rId132" xr:uid="{119FDE9F-BEDB-40DB-8BB6-B35B0F2A2888}"/>
    <hyperlink ref="O66" r:id="rId133" xr:uid="{BFE5B993-D472-4408-9065-A947363282E8}"/>
    <hyperlink ref="X66" r:id="rId134" xr:uid="{9F5DA1CC-87EE-4AB0-B1C3-90178C3F01DB}"/>
    <hyperlink ref="Z66" r:id="rId135" xr:uid="{D75E1E3A-C86F-4F3D-A304-AD29641CF944}"/>
    <hyperlink ref="E67" r:id="rId136" display="https://www.biofuelsdigest.com/bdigest/2018/12/24/ireland-biofuel-mandate-heads-to-10-on-january-1-and-11-in-2020/; https://www.gov.ie/en/press-release/93827-minister-eamon-ryan-announces-the-publication-of-the-renewable-fuels-for-transport-policy-statement/" xr:uid="{24C61686-943E-420E-A923-A97914800921}"/>
    <hyperlink ref="L67" r:id="rId137" xr:uid="{AECEC546-7ECE-4EEA-A136-E94AF5A2F85D}"/>
    <hyperlink ref="R67" r:id="rId138" xr:uid="{B78983F8-CEC2-4BDD-87BA-C6C44C3CDF9F}"/>
    <hyperlink ref="U67" r:id="rId139" xr:uid="{E3FC176B-EBDC-490D-81F8-2E0CD3E4605D}"/>
    <hyperlink ref="E69" r:id="rId140" xr:uid="{223FE118-F3B5-4DA0-9D5A-160AC754CB9C}"/>
    <hyperlink ref="I69" r:id="rId141" xr:uid="{D6FFA9FD-2D02-44B0-8C2E-08F025349713}"/>
    <hyperlink ref="R69" r:id="rId142" xr:uid="{15B8D4B5-851C-4992-9DDB-18006259DB64}"/>
    <hyperlink ref="U69" r:id="rId143" xr:uid="{748D971D-6F20-45D8-A854-9CDA4D736990}"/>
    <hyperlink ref="E71" r:id="rId144" xr:uid="{8DA7651F-39A6-4FCE-BCA9-6BC689039D8F}"/>
    <hyperlink ref="O71" r:id="rId145" xr:uid="{7FD98C77-47D4-45F7-919B-8E09F41E4847}"/>
    <hyperlink ref="Z72" r:id="rId146" xr:uid="{F91E8521-F3A5-43D6-A30B-E77C22F7E07F}"/>
    <hyperlink ref="G74" r:id="rId147" xr:uid="{923BD9A3-2FFF-476C-B1B1-BCD3113BF61F}"/>
    <hyperlink ref="L74" r:id="rId148" xr:uid="{2A157BD9-993D-476A-B626-483554D16837}"/>
    <hyperlink ref="Q74" r:id="rId149" xr:uid="{1CAC6F9A-7A75-44DB-9FA6-3A9876586736}"/>
    <hyperlink ref="X74" r:id="rId150" xr:uid="{352BE5B6-5C6B-4680-BA9E-DBE0E63094CD}"/>
    <hyperlink ref="L76" r:id="rId151" xr:uid="{6444326D-A085-4A23-A4B7-2550027EA558}"/>
    <hyperlink ref="O76" r:id="rId152" xr:uid="{2D77CA8A-51BB-4D21-830D-883AD6D7DD94}"/>
    <hyperlink ref="U76" r:id="rId153" xr:uid="{204EA3F0-E29E-4697-980C-B8D89E3FA6EC}"/>
    <hyperlink ref="Z76" r:id="rId154" xr:uid="{D2831FCA-D644-4E35-B806-7A494D0E6ADD}"/>
    <hyperlink ref="X77" r:id="rId155" xr:uid="{51452991-3416-4AA4-AC8C-1B20A2943A11}"/>
    <hyperlink ref="E78" r:id="rId156" xr:uid="{60557588-ABD2-4450-B189-3EA5369EB015}"/>
    <hyperlink ref="L78" r:id="rId157" xr:uid="{68F80771-7722-4E14-AB73-B12F30FA67D0}"/>
    <hyperlink ref="O78" r:id="rId158" xr:uid="{D7BB1616-E334-4579-ADA2-93C63600C545}"/>
    <hyperlink ref="R78" r:id="rId159" xr:uid="{FFDDFAF4-4321-4DAC-9E38-21F1CE31FAC0}"/>
    <hyperlink ref="U78" r:id="rId160" xr:uid="{3C1A2716-AD8D-45F2-948D-A20CC4E47AB0}"/>
    <hyperlink ref="R79" r:id="rId161" xr:uid="{8B381944-237D-49F7-9830-B5BDF10735CF}"/>
    <hyperlink ref="U79" r:id="rId162" xr:uid="{E90B584C-4690-44F8-B014-E01214B5806E}"/>
    <hyperlink ref="O81" r:id="rId163" xr:uid="{7E214CB4-129A-4CFD-BCBC-99F579C4C9BB}"/>
    <hyperlink ref="L82" r:id="rId164" xr:uid="{4E1B48F1-C258-45A9-9045-099C9BD74F95}"/>
    <hyperlink ref="Z82" r:id="rId165" xr:uid="{B416DE06-C91C-4F4E-9176-B9256BE49ED8}"/>
    <hyperlink ref="E83" r:id="rId166" xr:uid="{E257E98C-ECA0-4022-A781-C55C9775815D}"/>
    <hyperlink ref="I84" r:id="rId167" xr:uid="{F52E0251-4122-4400-87F1-D2010D265BDD}"/>
    <hyperlink ref="R84" r:id="rId168" xr:uid="{50F543E3-0BEE-4856-A915-45904177D13A}"/>
    <hyperlink ref="U84" r:id="rId169" xr:uid="{0AAE92C0-7607-4157-AFFB-020011BB205C}"/>
    <hyperlink ref="E85" r:id="rId170" xr:uid="{503EF87D-A6D7-4EE9-9A66-5D6D270E3CDC}"/>
    <hyperlink ref="O85" r:id="rId171" xr:uid="{79F9AEB4-4361-4661-8B2E-850C40C44901}"/>
    <hyperlink ref="O89" r:id="rId172" xr:uid="{35349258-12C1-42BB-BF8D-4429D9A8348C}"/>
    <hyperlink ref="E92" r:id="rId173" xr:uid="{3DD57454-1414-4B68-9AA2-6C15A7A01EA7}"/>
    <hyperlink ref="I92" r:id="rId174" location=":~:text=Companies%20that%20deliver%20fuels%20to,diesel%20made%20in%20the%20Netherlands" xr:uid="{24D8CBFB-D136-4787-B8ED-8A1B44332BEB}"/>
    <hyperlink ref="R92" r:id="rId175" xr:uid="{32F94A85-A87A-4820-8C38-E9B54F53645D}"/>
    <hyperlink ref="U92" r:id="rId176" xr:uid="{A5DC7D6A-6FB7-4940-A14D-35815CAC5EBA}"/>
    <hyperlink ref="R93" r:id="rId177" xr:uid="{DE26F1EC-BB52-4F9A-8C59-8E0C400096C1}"/>
    <hyperlink ref="Y93" r:id="rId178" xr:uid="{3B29B97F-1343-4ABB-9EBC-74DB6F459194}"/>
    <hyperlink ref="AA93" r:id="rId179" xr:uid="{8E54BE3C-3D8F-46A0-8A65-13CFFC539489}"/>
    <hyperlink ref="E94" r:id="rId180" xr:uid="{9B2700AF-F38E-4D3B-B047-9E8358CFEFE1}"/>
    <hyperlink ref="L94" r:id="rId181" xr:uid="{2DA1F2A0-C275-4B35-85D6-8697C4484855}"/>
    <hyperlink ref="O94" r:id="rId182" xr:uid="{94F77595-F172-451D-9C32-40BB3BD3D7EA}"/>
    <hyperlink ref="E95" r:id="rId183" xr:uid="{5B2F9CE6-C97F-4891-8BEA-496D9DA50177}"/>
    <hyperlink ref="G95" r:id="rId184" xr:uid="{27BBFB9A-5039-40EB-9C9C-C650A1AFABCD}"/>
    <hyperlink ref="I95" r:id="rId185" xr:uid="{12F49A4C-3737-48DE-B8C6-F7AE87659ED8}"/>
    <hyperlink ref="L95" r:id="rId186" xr:uid="{4823761F-176E-4F6D-8F19-052B20A9E069}"/>
    <hyperlink ref="O95" r:id="rId187" xr:uid="{CF7ED117-51F3-416F-8B8C-18E03268467D}"/>
    <hyperlink ref="R95" r:id="rId188" xr:uid="{33C01A38-CF05-4F1C-97FF-36F2802C8BCD}"/>
    <hyperlink ref="T95" r:id="rId189" xr:uid="{2E994CB6-8FB1-45D5-ADFB-D783548587F2}"/>
    <hyperlink ref="Z95" r:id="rId190" xr:uid="{066CB133-C9C1-437E-850E-237334666A90}"/>
    <hyperlink ref="AA95" r:id="rId191" xr:uid="{A7B3E8ED-71C8-4E08-959D-6BA176A408F1}"/>
    <hyperlink ref="O98" r:id="rId192" xr:uid="{93212016-7151-4CBA-BC21-E2B436A7256B}"/>
    <hyperlink ref="E99" r:id="rId193" xr:uid="{95529CFA-1F29-424C-B11B-F928739079FF}"/>
    <hyperlink ref="L99" r:id="rId194" xr:uid="{74250DC0-CE30-4A2E-B544-F8CF4BCE9401}"/>
    <hyperlink ref="O99" r:id="rId195" xr:uid="{2A373AF4-0E9C-4171-B591-DD1122501953}"/>
    <hyperlink ref="E100" r:id="rId196" xr:uid="{ADFD8727-50B9-446D-8A7E-FAF33C60E0AD}"/>
    <hyperlink ref="G100" r:id="rId197" xr:uid="{2E0C01F0-8EED-43B4-A40E-EA4F497E7108}"/>
    <hyperlink ref="L100" r:id="rId198" xr:uid="{942787BE-7DC6-49DB-9332-B60F21566230}"/>
    <hyperlink ref="O100" r:id="rId199" xr:uid="{F7B6F907-3562-4443-88EE-F0D19F3B619D}"/>
    <hyperlink ref="R100" r:id="rId200" xr:uid="{3254A0F5-4A88-432A-9B9D-6BA80BFC8AC2}"/>
    <hyperlink ref="Z100" r:id="rId201" xr:uid="{F25F6EBF-502E-43AC-BD74-6C204BA6BB6B}"/>
    <hyperlink ref="L101" r:id="rId202" xr:uid="{EDCCE358-3E58-4EAC-8215-A41012CC2990}"/>
    <hyperlink ref="O101" r:id="rId203" xr:uid="{FD9A7FA6-F308-41AA-8A92-BE0B123E9A0D}"/>
    <hyperlink ref="E102" r:id="rId204" xr:uid="{9EC7E129-22D2-49D9-A60F-43BEEB64A21F}"/>
    <hyperlink ref="L102" r:id="rId205" xr:uid="{11873A10-3B33-4362-A5B9-57FE12F2BFBD}"/>
    <hyperlink ref="O102" r:id="rId206" xr:uid="{5BDA5AC2-8A5C-4333-9799-B4DD35272542}"/>
    <hyperlink ref="R102" r:id="rId207" xr:uid="{C894DF83-DBE5-4510-AD2C-F502C0D69145}"/>
    <hyperlink ref="U102" r:id="rId208" xr:uid="{A33EF902-D620-4455-A74B-946EDD66E97D}"/>
    <hyperlink ref="Z102" r:id="rId209" xr:uid="{4C978FC0-5C32-41BF-9549-1A8B6498FD19}"/>
    <hyperlink ref="R103" r:id="rId210" xr:uid="{2610A78D-7E3F-489D-85C2-9CEFE51E431E}"/>
    <hyperlink ref="U103" r:id="rId211" xr:uid="{81A118EF-E903-4BCA-91DB-E1486A6E728F}"/>
    <hyperlink ref="X103" r:id="rId212" xr:uid="{96E7F8E2-0F55-4CEB-8ADE-3002EFCD1813}"/>
    <hyperlink ref="L104" r:id="rId213" xr:uid="{B8FE946D-E266-4CBB-AB24-3A10613419AE}"/>
    <hyperlink ref="O104" r:id="rId214" xr:uid="{4A4C47EB-F857-45D5-A06A-17D518F0174E}"/>
    <hyperlink ref="R104" r:id="rId215" xr:uid="{36500DAE-C5F6-4C97-B069-EC9109CFE689}"/>
    <hyperlink ref="U104" r:id="rId216" xr:uid="{80999964-2278-4CB6-8411-E3EB92045490}"/>
    <hyperlink ref="E108" r:id="rId217" xr:uid="{FD13F920-7DD7-4FD1-AC8E-81BD620C2524}"/>
    <hyperlink ref="L108" r:id="rId218" xr:uid="{944A1920-E6FA-4552-9EDB-C2AE71F1CAD8}"/>
    <hyperlink ref="O108" r:id="rId219" xr:uid="{C794C150-95DA-4D74-BCF7-E36BCC74D24C}"/>
    <hyperlink ref="R108" r:id="rId220" xr:uid="{6E134F38-9D46-4BDB-8671-9E97304B8FBD}"/>
    <hyperlink ref="U108" r:id="rId221" xr:uid="{FD66F613-0CCD-4D8E-9D71-6FEA69124BC3}"/>
    <hyperlink ref="E109" r:id="rId222" xr:uid="{DBE7527E-1992-4698-9F8D-22B492E3BD9E}"/>
    <hyperlink ref="R109" r:id="rId223" xr:uid="{65F054D0-9272-4BF2-A47B-04DDB721F32A}"/>
    <hyperlink ref="X109" r:id="rId224" xr:uid="{A58BB432-CDF1-4372-BBAE-BD398E46FD7F}"/>
    <hyperlink ref="Y109" r:id="rId225" xr:uid="{5C522CB0-125F-4420-8001-B2E3A22E3171}"/>
    <hyperlink ref="L110" r:id="rId226" xr:uid="{FC632715-D458-4EA9-BEE8-91BE08539A3F}"/>
    <hyperlink ref="O110" r:id="rId227" xr:uid="{EB2661A6-DB59-44A2-8EC8-8A6D608AC69D}"/>
    <hyperlink ref="E111" r:id="rId228" xr:uid="{4A500E31-E788-4FDC-B1C2-CBDE2A117C02}"/>
    <hyperlink ref="R111" r:id="rId229" xr:uid="{5154EE7A-E051-4A99-B36D-A1CAA7C11310}"/>
    <hyperlink ref="U111" r:id="rId230" xr:uid="{E26B2B19-F21B-4830-BEEF-C2D1B406EB8C}"/>
    <hyperlink ref="O114" r:id="rId231" xr:uid="{84C199E1-6B75-4AD7-8139-9B1066F96598}"/>
    <hyperlink ref="E115" r:id="rId232" xr:uid="{A469B65C-4691-4E67-B882-998A61D96AE0}"/>
    <hyperlink ref="O115" r:id="rId233" xr:uid="{EE5B3017-E6DA-4EB8-BEB6-73C43D2F7B55}"/>
    <hyperlink ref="X115" r:id="rId234" xr:uid="{0829B0BD-9870-48BC-BD65-A3090C91F0CC}"/>
    <hyperlink ref="E116" r:id="rId235" xr:uid="{1AE5F729-7D76-4D06-9A33-BA58E7CA786B}"/>
    <hyperlink ref="G116" r:id="rId236" xr:uid="{6CD17FE0-23DE-484E-82D7-093C550C845F}"/>
    <hyperlink ref="I116" r:id="rId237" xr:uid="{A28B49AA-FD63-4467-B329-214382A465D4}"/>
    <hyperlink ref="L116" r:id="rId238" xr:uid="{67DB3D2F-6F7B-4F86-83C8-376B51657A56}"/>
    <hyperlink ref="N116" r:id="rId239" xr:uid="{D5AEB5BE-3E62-46C9-A430-3D47CC5A5294}"/>
    <hyperlink ref="L117" r:id="rId240" xr:uid="{C7A4F266-9BCC-45B5-BC8E-64E8B2381EBF}"/>
    <hyperlink ref="O117" r:id="rId241" xr:uid="{02A712B9-F01B-480A-91D0-BCD83E04F66E}"/>
    <hyperlink ref="L118" r:id="rId242" xr:uid="{286A7E15-C24C-4E72-B373-D55FC7BA18AA}"/>
    <hyperlink ref="O118" r:id="rId243" xr:uid="{56119CF8-336A-4CBE-B914-13F0E20ADBFF}"/>
    <hyperlink ref="E120" r:id="rId244" display="https://assets.pubhttps://assets.publishing.service.gov.uk/government/uploads/system/uploads/attachment_data/file/974822/targeting-net-zero-rtfo.pdflishing.service.gov.uk/government/uploads/system/uploads/attachment_data/file/974822/targeting-net-zero-rtfo.pdf" xr:uid="{9FA08832-2F8D-4AEE-9C10-0B2A69310268}"/>
    <hyperlink ref="I120" r:id="rId245" xr:uid="{F0295CD7-5497-41E3-99DD-DA8B2BB865F2}"/>
    <hyperlink ref="L120" r:id="rId246" xr:uid="{39317847-4653-4ACF-BB68-9DF8743223BC}"/>
    <hyperlink ref="O120" r:id="rId247" location=":~:text=The%20Government%20first%20confirmed%20that,transport%20emissions%20from%20the%20switch" xr:uid="{EF6F3820-EAAE-427A-8011-0288A14F03CB}"/>
    <hyperlink ref="R120" r:id="rId248" xr:uid="{EF1FEFE0-1A7E-46ED-AB2E-B1D09F2E2B99}"/>
    <hyperlink ref="X120" r:id="rId249" xr:uid="{95243899-AC1C-4D6E-B772-559A13AA1895}"/>
    <hyperlink ref="E125" r:id="rId250" xr:uid="{31C5AA43-C69D-4948-A8FF-A5081EEFA9F7}"/>
    <hyperlink ref="I125" r:id="rId251" xr:uid="{AD4F75D0-DBA8-4589-A130-FB99C6FCB0FB}"/>
    <hyperlink ref="U125" r:id="rId252" xr:uid="{FE67AC01-22B5-4493-A22F-DE4D9DAEFA22}"/>
    <hyperlink ref="X125" r:id="rId253" xr:uid="{C21676BC-FF85-436A-B072-44E78DAD2F48}"/>
    <hyperlink ref="Y125" r:id="rId254" xr:uid="{1B76F93D-0152-4211-908D-06CAD9ABD143}"/>
    <hyperlink ref="L128" r:id="rId255" xr:uid="{3CFE63DC-B8A4-4618-A165-9F409DA634C4}"/>
    <hyperlink ref="X128" r:id="rId256" xr:uid="{360439DA-3623-4BB5-BBC6-04388B4FF78F}"/>
    <hyperlink ref="L129" r:id="rId257" xr:uid="{FA648945-6DD7-4AC6-9643-1F4A82E1BA5A}"/>
    <hyperlink ref="L134" r:id="rId258" xr:uid="{2567260D-61CF-47C7-B48F-09767723E1EE}"/>
    <hyperlink ref="L135" r:id="rId259" xr:uid="{EEDE5315-396E-496D-93C3-2EFC82E49D44}"/>
    <hyperlink ref="G136" r:id="rId260" xr:uid="{DC4E94F4-09DC-4A6E-B109-4E74C7471AFD}"/>
    <hyperlink ref="E142" r:id="rId261" xr:uid="{E9B3B9F3-6AC5-4900-A8C5-73187A47C4DC}"/>
    <hyperlink ref="L142" r:id="rId262" xr:uid="{99C65ED9-605C-43A7-A0D8-27916DA7B695}"/>
    <hyperlink ref="O142" r:id="rId263" xr:uid="{093E28B8-AB29-41FF-A43D-D871DA3A7FCC}"/>
    <hyperlink ref="E143" r:id="rId264" xr:uid="{29A4EB99-243F-4865-8E00-4F9824D7E347}"/>
    <hyperlink ref="L144" r:id="rId265" xr:uid="{8817C8CF-388C-40F1-8DC6-5F7CC85B3AE2}"/>
    <hyperlink ref="O144" r:id="rId266" display="https://www.irena.org/publications/2022/Feb/Scaling-up-biomass-for-the-energy-transition-Untapped-opportunities-in-Southeast-Asia. ; https://apps.fas.usda.gov/newgainapi/api/Report/DownloadReportByFileName?fileName=Vietnam%20Ethanol%20Background%20Report_Ho%20Chi%20Minh%20City_Vietnam_07-24-2020" xr:uid="{C5FB66BC-406D-4407-BE16-6FC7316D2FCD}"/>
    <hyperlink ref="E145" r:id="rId267" xr:uid="{E040AEFD-704C-4500-A6D9-5CCC0D7DD126}"/>
    <hyperlink ref="L145" r:id="rId268" xr:uid="{A7584FD6-9E38-4990-91CD-D6D966CB819E}"/>
    <hyperlink ref="O145" r:id="rId269" xr:uid="{4B1E41DB-7267-43EB-BC97-D3EDEEEC74AA}"/>
    <hyperlink ref="A1" location="Contents!A1" display="Table of Contents" xr:uid="{2ED1BE76-4C50-4E1C-88A4-8E5B7F925939}"/>
  </hyperlinks>
  <pageMargins left="0.7" right="0.7" top="0.75" bottom="0.75" header="0.3" footer="0.3"/>
  <pageSetup paperSize="9" orientation="portrait" horizontalDpi="1200" verticalDpi="1200" r:id="rId27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9BC234-7846-4FFF-8D45-04806A168C7F}">
  <sheetPr>
    <tabColor rgb="FFFFC77D"/>
  </sheetPr>
  <dimension ref="A1:F43"/>
  <sheetViews>
    <sheetView zoomScaleNormal="100" workbookViewId="0"/>
  </sheetViews>
  <sheetFormatPr defaultRowHeight="14.4" x14ac:dyDescent="0.3"/>
  <cols>
    <col min="1" max="1" width="15.88671875" customWidth="1"/>
    <col min="2" max="2" width="37.44140625" customWidth="1"/>
    <col min="3" max="3" width="18" customWidth="1"/>
    <col min="4" max="4" width="13.6640625" customWidth="1"/>
    <col min="5" max="5" width="15.33203125" customWidth="1"/>
    <col min="6" max="6" width="13.109375" customWidth="1"/>
  </cols>
  <sheetData>
    <row r="1" spans="1:6" x14ac:dyDescent="0.3">
      <c r="A1" s="7" t="s">
        <v>73</v>
      </c>
      <c r="B1" s="21" t="str">
        <f>Contents!D4</f>
        <v>Figure 2. Share of Renewable Energy in Electricity Generation, by Energy Source 2012 and 2022</v>
      </c>
    </row>
    <row r="3" spans="1:6" x14ac:dyDescent="0.3">
      <c r="B3" s="11" t="s">
        <v>99</v>
      </c>
      <c r="C3" s="11"/>
      <c r="D3" s="11"/>
      <c r="E3" s="11"/>
      <c r="F3" s="11"/>
    </row>
    <row r="4" spans="1:6" x14ac:dyDescent="0.3">
      <c r="B4" s="160"/>
      <c r="C4" s="276">
        <v>2020</v>
      </c>
      <c r="D4" s="11"/>
      <c r="E4" s="11"/>
      <c r="F4" s="11"/>
    </row>
    <row r="5" spans="1:6" x14ac:dyDescent="0.3">
      <c r="B5" s="161" t="s">
        <v>100</v>
      </c>
      <c r="C5" s="57">
        <v>361228951</v>
      </c>
      <c r="D5" s="11"/>
      <c r="E5" s="11"/>
      <c r="F5" s="11"/>
    </row>
    <row r="6" spans="1:6" x14ac:dyDescent="0.3">
      <c r="B6" s="161" t="s">
        <v>101</v>
      </c>
      <c r="C6" s="57">
        <v>190564894</v>
      </c>
      <c r="D6" s="11"/>
      <c r="E6" s="11"/>
      <c r="F6" s="11"/>
    </row>
    <row r="7" spans="1:6" x14ac:dyDescent="0.3">
      <c r="B7" s="161" t="s">
        <v>102</v>
      </c>
      <c r="C7" s="57">
        <v>81995762</v>
      </c>
      <c r="D7" s="11"/>
      <c r="E7" s="11"/>
      <c r="F7" s="11"/>
    </row>
    <row r="8" spans="1:6" x14ac:dyDescent="0.3">
      <c r="B8" s="161" t="s">
        <v>103</v>
      </c>
      <c r="C8" s="57">
        <v>104509723.90000001</v>
      </c>
      <c r="D8" s="11"/>
      <c r="E8" s="11"/>
      <c r="F8" s="11"/>
    </row>
    <row r="9" spans="1:6" x14ac:dyDescent="0.3">
      <c r="B9" s="161" t="s">
        <v>104</v>
      </c>
      <c r="C9" s="90">
        <v>0.52800000000000002</v>
      </c>
      <c r="D9" s="11"/>
      <c r="E9" s="11"/>
      <c r="F9" s="11"/>
    </row>
    <row r="10" spans="1:6" x14ac:dyDescent="0.3">
      <c r="B10" s="161" t="s">
        <v>105</v>
      </c>
      <c r="C10" s="90">
        <v>0.22700000000000001</v>
      </c>
      <c r="D10" s="11"/>
      <c r="E10" s="11"/>
      <c r="F10" s="11"/>
    </row>
    <row r="11" spans="1:6" x14ac:dyDescent="0.3">
      <c r="B11" s="161" t="s">
        <v>106</v>
      </c>
      <c r="C11" s="90">
        <v>0.245</v>
      </c>
      <c r="D11" s="11"/>
      <c r="E11" s="11"/>
      <c r="F11" s="11"/>
    </row>
    <row r="12" spans="1:6" x14ac:dyDescent="0.3">
      <c r="C12" s="162"/>
      <c r="D12" s="11"/>
      <c r="E12" s="11"/>
      <c r="F12" s="11"/>
    </row>
    <row r="13" spans="1:6" x14ac:dyDescent="0.3">
      <c r="B13" s="11" t="s">
        <v>99</v>
      </c>
      <c r="C13" s="11"/>
      <c r="D13" s="11"/>
      <c r="E13" s="11"/>
      <c r="F13" s="11"/>
    </row>
    <row r="14" spans="1:6" x14ac:dyDescent="0.3">
      <c r="B14" s="13"/>
      <c r="C14" s="14">
        <v>2012</v>
      </c>
      <c r="D14" s="14">
        <v>2022</v>
      </c>
      <c r="E14" s="11"/>
      <c r="F14" s="11"/>
    </row>
    <row r="15" spans="1:6" x14ac:dyDescent="0.3">
      <c r="B15" s="161" t="s">
        <v>107</v>
      </c>
      <c r="C15" s="12">
        <v>79811784</v>
      </c>
      <c r="D15" s="12">
        <v>102634308</v>
      </c>
      <c r="E15" s="11"/>
      <c r="F15" s="11"/>
    </row>
    <row r="16" spans="1:6" x14ac:dyDescent="0.3">
      <c r="B16" s="161" t="s">
        <v>108</v>
      </c>
      <c r="C16" s="12">
        <v>54192888</v>
      </c>
      <c r="D16" s="12">
        <v>62540604</v>
      </c>
      <c r="E16" s="11"/>
      <c r="F16" s="11"/>
    </row>
    <row r="17" spans="2:6" x14ac:dyDescent="0.3">
      <c r="B17" s="161" t="s">
        <v>109</v>
      </c>
      <c r="C17" s="12">
        <v>8651556</v>
      </c>
      <c r="D17" s="12">
        <v>9398736</v>
      </c>
      <c r="E17" s="11"/>
      <c r="F17" s="11"/>
    </row>
    <row r="18" spans="2:6" x14ac:dyDescent="0.3">
      <c r="B18" s="164" t="s">
        <v>110</v>
      </c>
      <c r="C18" s="12">
        <v>16967340</v>
      </c>
      <c r="D18" s="12">
        <v>30694968</v>
      </c>
      <c r="E18" s="11"/>
      <c r="F18" s="11"/>
    </row>
    <row r="19" spans="2:6" x14ac:dyDescent="0.3">
      <c r="B19" s="213" t="s">
        <v>111</v>
      </c>
    </row>
    <row r="20" spans="2:6" x14ac:dyDescent="0.3">
      <c r="B20" s="26"/>
      <c r="C20" s="100">
        <v>2012</v>
      </c>
      <c r="D20" s="100">
        <v>2022</v>
      </c>
      <c r="E20" s="11"/>
      <c r="F20" s="11"/>
    </row>
    <row r="21" spans="2:6" x14ac:dyDescent="0.3">
      <c r="B21" s="161" t="s">
        <v>112</v>
      </c>
      <c r="C21" s="283">
        <v>0.68</v>
      </c>
      <c r="D21" s="283">
        <v>0.61</v>
      </c>
      <c r="E21" s="11"/>
      <c r="F21" s="11"/>
    </row>
    <row r="22" spans="2:6" x14ac:dyDescent="0.3">
      <c r="B22" s="161" t="s">
        <v>113</v>
      </c>
      <c r="C22" s="283">
        <v>0.11</v>
      </c>
      <c r="D22" s="283">
        <v>0.09</v>
      </c>
      <c r="E22" s="11"/>
      <c r="F22" s="11"/>
    </row>
    <row r="23" spans="2:6" x14ac:dyDescent="0.3">
      <c r="B23" s="161" t="s">
        <v>114</v>
      </c>
      <c r="C23" s="283">
        <v>0.21299999999999999</v>
      </c>
      <c r="D23" s="283">
        <v>0.29899999999999999</v>
      </c>
      <c r="E23" s="11"/>
      <c r="F23" s="11"/>
    </row>
    <row r="24" spans="2:6" x14ac:dyDescent="0.3">
      <c r="B24" s="11"/>
      <c r="C24" s="11"/>
      <c r="D24" s="11"/>
      <c r="E24" s="11"/>
      <c r="F24" s="11"/>
    </row>
    <row r="25" spans="2:6" x14ac:dyDescent="0.3">
      <c r="B25" s="11" t="s">
        <v>99</v>
      </c>
      <c r="C25" s="11"/>
      <c r="D25" s="11"/>
    </row>
    <row r="26" spans="2:6" x14ac:dyDescent="0.3">
      <c r="B26" s="11"/>
      <c r="C26" s="14">
        <v>2012</v>
      </c>
      <c r="D26" s="14">
        <v>2022</v>
      </c>
    </row>
    <row r="27" spans="2:6" x14ac:dyDescent="0.3">
      <c r="B27" s="161" t="s">
        <v>110</v>
      </c>
      <c r="C27" s="12">
        <v>16967340</v>
      </c>
      <c r="D27" s="12">
        <v>30694968</v>
      </c>
    </row>
    <row r="28" spans="2:6" x14ac:dyDescent="0.3">
      <c r="B28" s="161" t="s">
        <v>115</v>
      </c>
      <c r="C28" s="12">
        <v>13122072</v>
      </c>
      <c r="D28" s="12">
        <v>15520716</v>
      </c>
    </row>
    <row r="29" spans="2:6" x14ac:dyDescent="0.3">
      <c r="B29" s="161" t="s">
        <v>116</v>
      </c>
      <c r="C29" s="12">
        <v>342648</v>
      </c>
      <c r="D29" s="12">
        <v>4622148</v>
      </c>
    </row>
    <row r="30" spans="2:6" x14ac:dyDescent="0.3">
      <c r="B30" s="161" t="s">
        <v>117</v>
      </c>
      <c r="C30" s="12">
        <v>1904796</v>
      </c>
      <c r="D30" s="12">
        <v>7777584</v>
      </c>
    </row>
    <row r="31" spans="2:6" x14ac:dyDescent="0.3">
      <c r="B31" s="161" t="s">
        <v>118</v>
      </c>
      <c r="C31" s="12">
        <v>1342656</v>
      </c>
      <c r="D31" s="12">
        <v>2418444</v>
      </c>
    </row>
    <row r="32" spans="2:6" x14ac:dyDescent="0.3">
      <c r="B32" s="161" t="s">
        <v>119</v>
      </c>
      <c r="C32" s="12">
        <v>255168</v>
      </c>
      <c r="D32" s="12">
        <v>356076</v>
      </c>
    </row>
    <row r="33" spans="2:6" x14ac:dyDescent="0.3">
      <c r="B33" s="11"/>
      <c r="C33" s="11"/>
      <c r="D33" s="11"/>
    </row>
    <row r="34" spans="2:6" x14ac:dyDescent="0.3">
      <c r="B34" s="11" t="s">
        <v>120</v>
      </c>
      <c r="C34" s="11"/>
      <c r="D34" s="11"/>
      <c r="E34" s="11"/>
      <c r="F34" s="11"/>
    </row>
    <row r="35" spans="2:6" x14ac:dyDescent="0.3">
      <c r="C35" s="452" t="s">
        <v>121</v>
      </c>
      <c r="D35" s="452"/>
      <c r="E35" s="452" t="s">
        <v>122</v>
      </c>
      <c r="F35" s="452"/>
    </row>
    <row r="36" spans="2:6" x14ac:dyDescent="0.3">
      <c r="B36" s="11"/>
      <c r="C36" s="14">
        <v>2012</v>
      </c>
      <c r="D36" s="14">
        <v>2022</v>
      </c>
      <c r="E36" s="14">
        <v>2012</v>
      </c>
      <c r="F36" s="14">
        <v>2022</v>
      </c>
    </row>
    <row r="37" spans="2:6" x14ac:dyDescent="0.3">
      <c r="B37" s="161" t="s">
        <v>110</v>
      </c>
      <c r="C37" s="281">
        <v>1</v>
      </c>
      <c r="D37" s="281">
        <v>1</v>
      </c>
      <c r="E37" s="281">
        <v>0.21299999999999999</v>
      </c>
      <c r="F37" s="281">
        <v>0.29899999999999999</v>
      </c>
    </row>
    <row r="38" spans="2:6" x14ac:dyDescent="0.3">
      <c r="B38" s="161" t="s">
        <v>115</v>
      </c>
      <c r="C38" s="282">
        <v>0.77</v>
      </c>
      <c r="D38" s="282">
        <v>0.51</v>
      </c>
      <c r="E38" s="281">
        <v>0.16400000000000001</v>
      </c>
      <c r="F38" s="281">
        <v>0.151</v>
      </c>
    </row>
    <row r="39" spans="2:6" x14ac:dyDescent="0.3">
      <c r="B39" s="161" t="s">
        <v>123</v>
      </c>
      <c r="C39" s="284">
        <v>0.13</v>
      </c>
      <c r="D39" s="284">
        <v>0.4</v>
      </c>
      <c r="E39" s="284">
        <v>2.8000000000000001E-2</v>
      </c>
      <c r="F39" s="284">
        <v>0.121</v>
      </c>
    </row>
    <row r="40" spans="2:6" x14ac:dyDescent="0.3">
      <c r="B40" s="161" t="s">
        <v>124</v>
      </c>
      <c r="C40" s="284">
        <v>0.1</v>
      </c>
      <c r="D40" s="284">
        <v>0.09</v>
      </c>
      <c r="E40" s="284">
        <v>0.02</v>
      </c>
      <c r="F40" s="284">
        <v>2.7E-2</v>
      </c>
    </row>
    <row r="41" spans="2:6" x14ac:dyDescent="0.3">
      <c r="C41" s="285"/>
      <c r="D41" s="285"/>
      <c r="E41" s="285"/>
      <c r="F41" s="285"/>
    </row>
    <row r="43" spans="2:6" x14ac:dyDescent="0.3">
      <c r="B43" s="11" t="s">
        <v>125</v>
      </c>
    </row>
  </sheetData>
  <mergeCells count="2">
    <mergeCell ref="C35:D35"/>
    <mergeCell ref="E35:F35"/>
  </mergeCells>
  <hyperlinks>
    <hyperlink ref="A1" location="Contents!A1" display="Table of Contents" xr:uid="{28DBE3D7-A018-4A5E-88BF-C340659F9164}"/>
  </hyperlinks>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4EBFBB-E4A0-41CF-B205-D0DCC12D17FE}">
  <sheetPr>
    <tabColor rgb="FFFFC77D"/>
  </sheetPr>
  <dimension ref="A1:I446"/>
  <sheetViews>
    <sheetView zoomScaleNormal="100" workbookViewId="0">
      <selection activeCell="C308" sqref="C308"/>
    </sheetView>
  </sheetViews>
  <sheetFormatPr defaultRowHeight="14.4" x14ac:dyDescent="0.3"/>
  <cols>
    <col min="1" max="1" width="19.88671875" customWidth="1"/>
    <col min="2" max="2" width="28.88671875" style="197" customWidth="1"/>
    <col min="3" max="3" width="26.33203125" style="197" customWidth="1"/>
    <col min="4" max="4" width="24.109375" style="197" customWidth="1"/>
    <col min="5" max="5" width="38.44140625" customWidth="1"/>
    <col min="6" max="6" width="15" customWidth="1"/>
    <col min="7" max="7" width="25.5546875" style="197" customWidth="1"/>
    <col min="8" max="8" width="10.33203125" customWidth="1"/>
    <col min="9" max="9" width="13.88671875" customWidth="1"/>
  </cols>
  <sheetData>
    <row r="1" spans="1:9" x14ac:dyDescent="0.3">
      <c r="A1" s="7" t="s">
        <v>73</v>
      </c>
      <c r="B1" s="339" t="str">
        <f>Contents!D42</f>
        <v>RT4. Renewable Power, Targets for Specific Amount of Installed Capacity and Technology-Specific Share of Electricity Generation</v>
      </c>
    </row>
    <row r="2" spans="1:9" x14ac:dyDescent="0.3">
      <c r="B2" s="60" t="s">
        <v>2131</v>
      </c>
      <c r="H2" s="4"/>
      <c r="I2" s="4"/>
    </row>
    <row r="3" spans="1:9" x14ac:dyDescent="0.3">
      <c r="B3" s="117"/>
      <c r="H3" s="4"/>
      <c r="I3" s="4"/>
    </row>
    <row r="4" spans="1:9" s="193" customFormat="1" ht="57.6" x14ac:dyDescent="0.3">
      <c r="B4" s="192" t="s">
        <v>137</v>
      </c>
      <c r="C4" s="192" t="s">
        <v>241</v>
      </c>
      <c r="D4" s="192" t="s">
        <v>2132</v>
      </c>
      <c r="E4" s="192" t="s">
        <v>2133</v>
      </c>
      <c r="F4" s="192" t="s">
        <v>505</v>
      </c>
      <c r="G4" s="192" t="s">
        <v>2134</v>
      </c>
      <c r="H4" s="192" t="s">
        <v>505</v>
      </c>
      <c r="I4" s="207" t="s">
        <v>92</v>
      </c>
    </row>
    <row r="5" spans="1:9" x14ac:dyDescent="0.3">
      <c r="B5" s="155" t="s">
        <v>145</v>
      </c>
      <c r="C5" s="203" t="s">
        <v>2135</v>
      </c>
      <c r="D5" s="155" t="s">
        <v>385</v>
      </c>
      <c r="E5" s="16" t="s">
        <v>2136</v>
      </c>
      <c r="F5" s="209" t="s">
        <v>516</v>
      </c>
      <c r="G5" s="155"/>
      <c r="H5" s="16"/>
      <c r="I5" s="16"/>
    </row>
    <row r="6" spans="1:9" x14ac:dyDescent="0.3">
      <c r="B6" s="155" t="s">
        <v>520</v>
      </c>
      <c r="C6" s="203" t="s">
        <v>521</v>
      </c>
      <c r="D6" s="155" t="s">
        <v>385</v>
      </c>
      <c r="E6" s="16" t="s">
        <v>2137</v>
      </c>
      <c r="F6" s="209" t="s">
        <v>2138</v>
      </c>
      <c r="G6" s="155"/>
      <c r="H6" s="16"/>
      <c r="I6" s="16"/>
    </row>
    <row r="7" spans="1:9" x14ac:dyDescent="0.3">
      <c r="B7" s="155" t="s">
        <v>520</v>
      </c>
      <c r="C7" s="203" t="s">
        <v>521</v>
      </c>
      <c r="D7" s="155" t="s">
        <v>232</v>
      </c>
      <c r="E7" s="16" t="s">
        <v>2139</v>
      </c>
      <c r="F7" s="209" t="s">
        <v>2140</v>
      </c>
      <c r="G7" s="155"/>
      <c r="H7" s="16"/>
      <c r="I7" s="16"/>
    </row>
    <row r="8" spans="1:9" x14ac:dyDescent="0.3">
      <c r="B8" s="155" t="s">
        <v>520</v>
      </c>
      <c r="C8" s="203" t="s">
        <v>521</v>
      </c>
      <c r="D8" s="155" t="s">
        <v>2141</v>
      </c>
      <c r="E8" s="16" t="s">
        <v>2142</v>
      </c>
      <c r="F8" s="209" t="s">
        <v>2143</v>
      </c>
      <c r="G8" s="155"/>
      <c r="H8" s="16"/>
      <c r="I8" s="16"/>
    </row>
    <row r="9" spans="1:9" x14ac:dyDescent="0.3">
      <c r="B9" s="155" t="s">
        <v>520</v>
      </c>
      <c r="C9" s="203" t="s">
        <v>521</v>
      </c>
      <c r="D9" s="155" t="s">
        <v>2144</v>
      </c>
      <c r="E9" s="16" t="s">
        <v>2145</v>
      </c>
      <c r="F9" s="209" t="s">
        <v>2143</v>
      </c>
      <c r="G9" s="155"/>
      <c r="H9" s="16"/>
      <c r="I9" s="16"/>
    </row>
    <row r="10" spans="1:9" x14ac:dyDescent="0.3">
      <c r="B10" s="155" t="s">
        <v>520</v>
      </c>
      <c r="C10" s="203" t="s">
        <v>521</v>
      </c>
      <c r="D10" s="155" t="s">
        <v>116</v>
      </c>
      <c r="E10" s="16" t="s">
        <v>2146</v>
      </c>
      <c r="F10" s="209" t="s">
        <v>2143</v>
      </c>
      <c r="G10" s="155"/>
      <c r="H10" s="16"/>
      <c r="I10" s="16"/>
    </row>
    <row r="11" spans="1:9" x14ac:dyDescent="0.3">
      <c r="B11" s="155" t="s">
        <v>520</v>
      </c>
      <c r="C11" s="203" t="s">
        <v>521</v>
      </c>
      <c r="D11" s="155" t="s">
        <v>189</v>
      </c>
      <c r="E11" s="16" t="s">
        <v>2147</v>
      </c>
      <c r="F11" s="209" t="s">
        <v>2143</v>
      </c>
      <c r="G11" s="155"/>
      <c r="H11" s="16"/>
      <c r="I11" s="16"/>
    </row>
    <row r="12" spans="1:9" x14ac:dyDescent="0.3">
      <c r="B12" s="155" t="s">
        <v>520</v>
      </c>
      <c r="C12" s="203" t="s">
        <v>521</v>
      </c>
      <c r="D12" s="155" t="s">
        <v>2148</v>
      </c>
      <c r="E12" s="16" t="s">
        <v>2149</v>
      </c>
      <c r="F12" s="209" t="s">
        <v>2143</v>
      </c>
      <c r="G12" s="155"/>
      <c r="H12" s="16"/>
      <c r="I12" s="16"/>
    </row>
    <row r="13" spans="1:9" x14ac:dyDescent="0.3">
      <c r="B13" s="155" t="s">
        <v>520</v>
      </c>
      <c r="C13" s="155" t="s">
        <v>521</v>
      </c>
      <c r="D13" s="155" t="s">
        <v>2150</v>
      </c>
      <c r="E13" s="16" t="s">
        <v>541</v>
      </c>
      <c r="F13" s="210"/>
      <c r="G13" s="155" t="s">
        <v>2151</v>
      </c>
      <c r="H13" s="211" t="s">
        <v>2143</v>
      </c>
      <c r="I13" s="16"/>
    </row>
    <row r="14" spans="1:9" x14ac:dyDescent="0.3">
      <c r="B14" s="155" t="s">
        <v>144</v>
      </c>
      <c r="C14" s="155" t="s">
        <v>248</v>
      </c>
      <c r="D14" s="155" t="s">
        <v>385</v>
      </c>
      <c r="E14" s="16" t="s">
        <v>2152</v>
      </c>
      <c r="F14" s="209" t="s">
        <v>1741</v>
      </c>
      <c r="G14" s="155"/>
      <c r="H14" s="16"/>
      <c r="I14" s="16"/>
    </row>
    <row r="15" spans="1:9" x14ac:dyDescent="0.3">
      <c r="B15" s="155" t="s">
        <v>144</v>
      </c>
      <c r="C15" s="155" t="s">
        <v>248</v>
      </c>
      <c r="D15" s="155" t="s">
        <v>115</v>
      </c>
      <c r="E15" s="16" t="s">
        <v>2153</v>
      </c>
      <c r="F15" s="209" t="s">
        <v>1741</v>
      </c>
      <c r="G15" s="155"/>
      <c r="H15" s="16"/>
      <c r="I15" s="16"/>
    </row>
    <row r="16" spans="1:9" x14ac:dyDescent="0.3">
      <c r="B16" s="155" t="s">
        <v>535</v>
      </c>
      <c r="C16" s="155" t="s">
        <v>249</v>
      </c>
      <c r="D16" s="155" t="s">
        <v>385</v>
      </c>
      <c r="E16" s="16" t="s">
        <v>2154</v>
      </c>
      <c r="F16" s="210"/>
      <c r="G16" s="155"/>
      <c r="H16" s="16"/>
      <c r="I16" s="16"/>
    </row>
    <row r="17" spans="2:9" x14ac:dyDescent="0.3">
      <c r="B17" s="155" t="s">
        <v>146</v>
      </c>
      <c r="C17" s="203" t="s">
        <v>251</v>
      </c>
      <c r="D17" s="155" t="s">
        <v>115</v>
      </c>
      <c r="E17" s="16" t="s">
        <v>2155</v>
      </c>
      <c r="F17" s="209" t="s">
        <v>546</v>
      </c>
      <c r="G17" s="155"/>
      <c r="H17" s="16"/>
      <c r="I17" s="16"/>
    </row>
    <row r="18" spans="2:9" x14ac:dyDescent="0.3">
      <c r="B18" s="155" t="s">
        <v>146</v>
      </c>
      <c r="C18" s="203" t="s">
        <v>251</v>
      </c>
      <c r="D18" s="155" t="s">
        <v>2144</v>
      </c>
      <c r="E18" s="16" t="s">
        <v>2156</v>
      </c>
      <c r="F18" s="210"/>
      <c r="G18" s="155"/>
      <c r="H18" s="16"/>
      <c r="I18" s="16"/>
    </row>
    <row r="19" spans="2:9" x14ac:dyDescent="0.3">
      <c r="B19" s="155" t="s">
        <v>146</v>
      </c>
      <c r="C19" s="203" t="s">
        <v>251</v>
      </c>
      <c r="D19" s="155" t="s">
        <v>116</v>
      </c>
      <c r="E19" s="16" t="s">
        <v>2157</v>
      </c>
      <c r="F19" s="209" t="s">
        <v>2158</v>
      </c>
      <c r="G19" s="155"/>
      <c r="H19" s="16"/>
      <c r="I19" s="16"/>
    </row>
    <row r="20" spans="2:9" x14ac:dyDescent="0.3">
      <c r="B20" s="155" t="s">
        <v>146</v>
      </c>
      <c r="C20" s="203" t="s">
        <v>251</v>
      </c>
      <c r="D20" s="155" t="s">
        <v>156</v>
      </c>
      <c r="E20" s="189" t="s">
        <v>2159</v>
      </c>
      <c r="F20" s="209" t="s">
        <v>2158</v>
      </c>
      <c r="G20" s="155"/>
      <c r="H20" s="16"/>
      <c r="I20" s="16"/>
    </row>
    <row r="21" spans="2:9" x14ac:dyDescent="0.3">
      <c r="B21" s="155" t="s">
        <v>146</v>
      </c>
      <c r="C21" s="155" t="s">
        <v>251</v>
      </c>
      <c r="D21" s="155" t="s">
        <v>2160</v>
      </c>
      <c r="E21" s="16" t="s">
        <v>541</v>
      </c>
      <c r="F21" s="210"/>
      <c r="G21" s="155" t="s">
        <v>2161</v>
      </c>
      <c r="H21" s="211" t="s">
        <v>652</v>
      </c>
      <c r="I21" s="16"/>
    </row>
    <row r="22" spans="2:9" x14ac:dyDescent="0.3">
      <c r="B22" s="155" t="s">
        <v>150</v>
      </c>
      <c r="C22" s="155" t="s">
        <v>424</v>
      </c>
      <c r="D22" s="155"/>
      <c r="E22" s="16"/>
      <c r="F22" s="210"/>
      <c r="G22" s="155"/>
      <c r="H22" s="211"/>
      <c r="I22" s="16"/>
    </row>
    <row r="23" spans="2:9" x14ac:dyDescent="0.3">
      <c r="B23" s="155" t="s">
        <v>150</v>
      </c>
      <c r="C23" s="202" t="s">
        <v>429</v>
      </c>
      <c r="D23" s="155" t="s">
        <v>2162</v>
      </c>
      <c r="E23" s="16" t="s">
        <v>2163</v>
      </c>
      <c r="F23" s="444" t="s">
        <v>2164</v>
      </c>
      <c r="G23" s="155"/>
      <c r="H23" s="195"/>
      <c r="I23" s="16"/>
    </row>
    <row r="24" spans="2:9" x14ac:dyDescent="0.3">
      <c r="B24" s="155" t="s">
        <v>520</v>
      </c>
      <c r="C24" s="203" t="s">
        <v>252</v>
      </c>
      <c r="D24" s="155" t="s">
        <v>385</v>
      </c>
      <c r="E24" s="16" t="s">
        <v>2165</v>
      </c>
      <c r="F24" s="209" t="s">
        <v>2166</v>
      </c>
      <c r="G24" s="155"/>
      <c r="H24" s="16"/>
      <c r="I24" s="16"/>
    </row>
    <row r="25" spans="2:9" x14ac:dyDescent="0.3">
      <c r="B25" s="155" t="s">
        <v>520</v>
      </c>
      <c r="C25" s="203" t="s">
        <v>252</v>
      </c>
      <c r="D25" s="155" t="s">
        <v>156</v>
      </c>
      <c r="E25" s="16" t="s">
        <v>2167</v>
      </c>
      <c r="F25" s="209" t="s">
        <v>2138</v>
      </c>
      <c r="G25" s="155"/>
      <c r="H25" s="16"/>
      <c r="I25" s="16"/>
    </row>
    <row r="26" spans="2:9" x14ac:dyDescent="0.3">
      <c r="B26" s="155" t="s">
        <v>520</v>
      </c>
      <c r="C26" s="203" t="s">
        <v>252</v>
      </c>
      <c r="D26" s="155" t="s">
        <v>2168</v>
      </c>
      <c r="E26" s="16" t="s">
        <v>2169</v>
      </c>
      <c r="F26" s="209" t="s">
        <v>2138</v>
      </c>
      <c r="G26" s="155"/>
      <c r="H26" s="16"/>
      <c r="I26" s="16"/>
    </row>
    <row r="27" spans="2:9" x14ac:dyDescent="0.3">
      <c r="B27" s="155" t="s">
        <v>520</v>
      </c>
      <c r="C27" s="203" t="s">
        <v>252</v>
      </c>
      <c r="D27" s="155" t="s">
        <v>2170</v>
      </c>
      <c r="E27" s="16" t="s">
        <v>2171</v>
      </c>
      <c r="F27" s="209" t="s">
        <v>2138</v>
      </c>
      <c r="G27" s="155"/>
      <c r="H27" s="16"/>
      <c r="I27" s="16"/>
    </row>
    <row r="28" spans="2:9" ht="40.950000000000003" customHeight="1" x14ac:dyDescent="0.3">
      <c r="B28" s="539" t="s">
        <v>145</v>
      </c>
      <c r="C28" s="540" t="s">
        <v>597</v>
      </c>
      <c r="D28" s="539" t="s">
        <v>385</v>
      </c>
      <c r="E28" s="538" t="s">
        <v>2172</v>
      </c>
      <c r="F28" s="210" t="s">
        <v>2173</v>
      </c>
      <c r="G28" s="539"/>
      <c r="H28" s="538"/>
      <c r="I28" s="538"/>
    </row>
    <row r="29" spans="2:9" x14ac:dyDescent="0.3">
      <c r="B29" s="539"/>
      <c r="C29" s="540"/>
      <c r="D29" s="539"/>
      <c r="E29" s="538"/>
      <c r="F29" s="210" t="s">
        <v>2174</v>
      </c>
      <c r="G29" s="539"/>
      <c r="H29" s="538"/>
      <c r="I29" s="538"/>
    </row>
    <row r="30" spans="2:9" x14ac:dyDescent="0.3">
      <c r="B30" s="155" t="s">
        <v>145</v>
      </c>
      <c r="C30" s="203" t="s">
        <v>597</v>
      </c>
      <c r="D30" s="155" t="s">
        <v>2175</v>
      </c>
      <c r="E30" s="16" t="s">
        <v>2176</v>
      </c>
      <c r="F30" s="210" t="s">
        <v>2177</v>
      </c>
      <c r="G30" s="155"/>
      <c r="H30" s="16"/>
      <c r="I30" s="16"/>
    </row>
    <row r="31" spans="2:9" x14ac:dyDescent="0.3">
      <c r="B31" s="155" t="s">
        <v>145</v>
      </c>
      <c r="C31" s="203" t="s">
        <v>597</v>
      </c>
      <c r="D31" s="155" t="s">
        <v>115</v>
      </c>
      <c r="E31" s="16" t="s">
        <v>2178</v>
      </c>
      <c r="F31" s="210"/>
      <c r="G31" s="155"/>
      <c r="H31" s="16"/>
      <c r="I31" s="16"/>
    </row>
    <row r="32" spans="2:9" x14ac:dyDescent="0.3">
      <c r="B32" s="155" t="s">
        <v>145</v>
      </c>
      <c r="C32" s="203" t="s">
        <v>597</v>
      </c>
      <c r="D32" s="155" t="s">
        <v>2170</v>
      </c>
      <c r="E32" s="16" t="s">
        <v>2179</v>
      </c>
      <c r="F32" s="210"/>
      <c r="G32" s="155"/>
      <c r="H32" s="16"/>
      <c r="I32" s="16"/>
    </row>
    <row r="33" spans="2:9" x14ac:dyDescent="0.3">
      <c r="B33" s="155" t="s">
        <v>145</v>
      </c>
      <c r="C33" s="203" t="s">
        <v>597</v>
      </c>
      <c r="D33" s="155" t="s">
        <v>2180</v>
      </c>
      <c r="E33" s="16" t="s">
        <v>2179</v>
      </c>
      <c r="F33" s="210"/>
      <c r="G33" s="155"/>
      <c r="H33" s="16"/>
      <c r="I33" s="16"/>
    </row>
    <row r="34" spans="2:9" x14ac:dyDescent="0.3">
      <c r="B34" s="155" t="s">
        <v>145</v>
      </c>
      <c r="C34" s="203" t="s">
        <v>597</v>
      </c>
      <c r="D34" s="155" t="s">
        <v>2181</v>
      </c>
      <c r="E34" s="16" t="s">
        <v>2182</v>
      </c>
      <c r="F34" s="210"/>
      <c r="G34" s="155"/>
      <c r="H34" s="16"/>
      <c r="I34" s="16"/>
    </row>
    <row r="35" spans="2:9" x14ac:dyDescent="0.3">
      <c r="B35" s="155" t="s">
        <v>145</v>
      </c>
      <c r="C35" s="203" t="s">
        <v>597</v>
      </c>
      <c r="D35" s="155" t="s">
        <v>2183</v>
      </c>
      <c r="E35" s="16" t="s">
        <v>2184</v>
      </c>
      <c r="F35" s="210"/>
      <c r="G35" s="155"/>
      <c r="H35" s="16"/>
      <c r="I35" s="16"/>
    </row>
    <row r="36" spans="2:9" x14ac:dyDescent="0.3">
      <c r="B36" s="155" t="s">
        <v>145</v>
      </c>
      <c r="C36" s="203" t="s">
        <v>597</v>
      </c>
      <c r="D36" s="155" t="s">
        <v>156</v>
      </c>
      <c r="E36" s="189" t="s">
        <v>2185</v>
      </c>
      <c r="F36" s="210"/>
      <c r="G36" s="155"/>
      <c r="H36" s="16"/>
      <c r="I36" s="16"/>
    </row>
    <row r="37" spans="2:9" x14ac:dyDescent="0.3">
      <c r="B37" s="155" t="s">
        <v>145</v>
      </c>
      <c r="C37" s="203" t="s">
        <v>597</v>
      </c>
      <c r="D37" s="155" t="s">
        <v>2186</v>
      </c>
      <c r="E37" s="16" t="s">
        <v>2187</v>
      </c>
      <c r="F37" s="209" t="s">
        <v>2188</v>
      </c>
      <c r="G37" s="155"/>
      <c r="H37" s="16"/>
      <c r="I37" s="16"/>
    </row>
    <row r="38" spans="2:9" x14ac:dyDescent="0.3">
      <c r="B38" s="155" t="s">
        <v>146</v>
      </c>
      <c r="C38" s="155" t="s">
        <v>254</v>
      </c>
      <c r="D38" s="155" t="s">
        <v>2189</v>
      </c>
      <c r="E38" s="16" t="s">
        <v>2190</v>
      </c>
      <c r="F38" s="210"/>
      <c r="G38" s="155"/>
      <c r="H38" s="16"/>
      <c r="I38" s="16"/>
    </row>
    <row r="39" spans="2:9" ht="40.950000000000003" customHeight="1" x14ac:dyDescent="0.3">
      <c r="B39" s="539" t="s">
        <v>146</v>
      </c>
      <c r="C39" s="539" t="s">
        <v>255</v>
      </c>
      <c r="D39" s="541" t="s">
        <v>2191</v>
      </c>
      <c r="E39" s="526" t="s">
        <v>2192</v>
      </c>
      <c r="F39" s="209" t="s">
        <v>2193</v>
      </c>
      <c r="G39" s="541"/>
      <c r="H39" s="523"/>
      <c r="I39" s="538"/>
    </row>
    <row r="40" spans="2:9" x14ac:dyDescent="0.3">
      <c r="B40" s="539"/>
      <c r="C40" s="539"/>
      <c r="D40" s="541"/>
      <c r="E40" s="526"/>
      <c r="F40" s="209" t="s">
        <v>2194</v>
      </c>
      <c r="G40" s="541"/>
      <c r="H40" s="523"/>
      <c r="I40" s="538"/>
    </row>
    <row r="41" spans="2:9" x14ac:dyDescent="0.3">
      <c r="B41" s="155" t="s">
        <v>146</v>
      </c>
      <c r="C41" s="155" t="s">
        <v>255</v>
      </c>
      <c r="D41" s="205" t="s">
        <v>2195</v>
      </c>
      <c r="E41" s="191" t="s">
        <v>2196</v>
      </c>
      <c r="F41" s="209" t="s">
        <v>2193</v>
      </c>
      <c r="G41" s="205"/>
      <c r="H41" s="190"/>
      <c r="I41" s="16"/>
    </row>
    <row r="42" spans="2:9" x14ac:dyDescent="0.3">
      <c r="B42" s="155" t="s">
        <v>146</v>
      </c>
      <c r="C42" s="155" t="s">
        <v>255</v>
      </c>
      <c r="D42" s="205" t="s">
        <v>87</v>
      </c>
      <c r="E42" s="16"/>
      <c r="F42" s="209" t="s">
        <v>2194</v>
      </c>
      <c r="G42" s="206" t="s">
        <v>2197</v>
      </c>
      <c r="H42" s="190"/>
      <c r="I42" s="110"/>
    </row>
    <row r="43" spans="2:9" x14ac:dyDescent="0.3">
      <c r="B43" s="155" t="s">
        <v>535</v>
      </c>
      <c r="C43" s="155" t="s">
        <v>615</v>
      </c>
      <c r="D43" s="205" t="s">
        <v>2183</v>
      </c>
      <c r="E43" s="191" t="s">
        <v>2198</v>
      </c>
      <c r="F43" s="210" t="s">
        <v>2199</v>
      </c>
      <c r="G43" s="205"/>
      <c r="H43" s="190"/>
      <c r="I43" s="110"/>
    </row>
    <row r="44" spans="2:9" x14ac:dyDescent="0.3">
      <c r="B44" s="155" t="s">
        <v>144</v>
      </c>
      <c r="C44" s="203" t="s">
        <v>619</v>
      </c>
      <c r="D44" s="155" t="s">
        <v>115</v>
      </c>
      <c r="E44" s="16" t="s">
        <v>2200</v>
      </c>
      <c r="F44" s="209" t="s">
        <v>2201</v>
      </c>
      <c r="G44" s="155"/>
      <c r="H44" s="16"/>
      <c r="I44" s="110"/>
    </row>
    <row r="45" spans="2:9" x14ac:dyDescent="0.3">
      <c r="B45" s="155" t="s">
        <v>145</v>
      </c>
      <c r="C45" s="203" t="s">
        <v>1476</v>
      </c>
      <c r="D45" s="155" t="s">
        <v>385</v>
      </c>
      <c r="E45" s="16" t="s">
        <v>2202</v>
      </c>
      <c r="F45" s="209" t="s">
        <v>2203</v>
      </c>
      <c r="G45" s="155"/>
      <c r="H45" s="16"/>
      <c r="I45" s="16"/>
    </row>
    <row r="46" spans="2:9" x14ac:dyDescent="0.3">
      <c r="B46" s="155" t="s">
        <v>145</v>
      </c>
      <c r="C46" s="203" t="s">
        <v>1476</v>
      </c>
      <c r="D46" s="155" t="s">
        <v>2204</v>
      </c>
      <c r="E46" s="16" t="s">
        <v>2205</v>
      </c>
      <c r="F46" s="210"/>
      <c r="G46" s="155"/>
      <c r="H46" s="16"/>
      <c r="I46" s="16"/>
    </row>
    <row r="47" spans="2:9" x14ac:dyDescent="0.3">
      <c r="B47" s="155" t="s">
        <v>145</v>
      </c>
      <c r="C47" s="203" t="s">
        <v>1476</v>
      </c>
      <c r="D47" s="155" t="s">
        <v>116</v>
      </c>
      <c r="E47" s="16" t="s">
        <v>2205</v>
      </c>
      <c r="F47" s="210"/>
      <c r="G47" s="155"/>
      <c r="H47" s="16"/>
      <c r="I47" s="16"/>
    </row>
    <row r="48" spans="2:9" x14ac:dyDescent="0.3">
      <c r="B48" s="155" t="s">
        <v>145</v>
      </c>
      <c r="C48" s="203" t="s">
        <v>1476</v>
      </c>
      <c r="D48" s="155" t="s">
        <v>156</v>
      </c>
      <c r="E48" s="16" t="s">
        <v>2205</v>
      </c>
      <c r="F48" s="210"/>
      <c r="G48" s="155"/>
      <c r="H48" s="16"/>
      <c r="I48" s="16"/>
    </row>
    <row r="49" spans="2:9" x14ac:dyDescent="0.3">
      <c r="B49" s="155" t="s">
        <v>535</v>
      </c>
      <c r="C49" s="155" t="s">
        <v>257</v>
      </c>
      <c r="D49" s="155" t="s">
        <v>385</v>
      </c>
      <c r="E49" s="16" t="s">
        <v>2206</v>
      </c>
      <c r="F49" s="210"/>
      <c r="G49" s="155"/>
      <c r="H49" s="16"/>
      <c r="I49" s="16"/>
    </row>
    <row r="50" spans="2:9" x14ac:dyDescent="0.3">
      <c r="B50" s="155" t="s">
        <v>535</v>
      </c>
      <c r="C50" s="155" t="s">
        <v>257</v>
      </c>
      <c r="D50" s="155" t="s">
        <v>2207</v>
      </c>
      <c r="E50" s="16" t="s">
        <v>2208</v>
      </c>
      <c r="F50" s="209" t="s">
        <v>2209</v>
      </c>
      <c r="G50" s="155"/>
      <c r="H50" s="16"/>
      <c r="I50" s="16"/>
    </row>
    <row r="51" spans="2:9" x14ac:dyDescent="0.3">
      <c r="B51" s="155" t="s">
        <v>146</v>
      </c>
      <c r="C51" s="203" t="s">
        <v>258</v>
      </c>
      <c r="D51" s="155" t="s">
        <v>115</v>
      </c>
      <c r="E51" s="16" t="s">
        <v>2210</v>
      </c>
      <c r="F51" s="210"/>
      <c r="G51" s="155"/>
      <c r="H51" s="16"/>
      <c r="I51" s="16"/>
    </row>
    <row r="52" spans="2:9" x14ac:dyDescent="0.3">
      <c r="B52" s="155" t="s">
        <v>146</v>
      </c>
      <c r="C52" s="203" t="s">
        <v>258</v>
      </c>
      <c r="D52" s="155" t="s">
        <v>116</v>
      </c>
      <c r="E52" s="16" t="s">
        <v>2211</v>
      </c>
      <c r="F52" s="210"/>
      <c r="G52" s="155"/>
      <c r="H52" s="16"/>
      <c r="I52" s="16"/>
    </row>
    <row r="53" spans="2:9" x14ac:dyDescent="0.3">
      <c r="B53" s="155" t="s">
        <v>146</v>
      </c>
      <c r="C53" s="203" t="s">
        <v>258</v>
      </c>
      <c r="D53" s="155" t="s">
        <v>156</v>
      </c>
      <c r="E53" s="16" t="s">
        <v>2212</v>
      </c>
      <c r="F53" s="210"/>
      <c r="G53" s="155"/>
      <c r="H53" s="16"/>
      <c r="I53" s="16"/>
    </row>
    <row r="54" spans="2:9" x14ac:dyDescent="0.3">
      <c r="B54" s="155" t="s">
        <v>144</v>
      </c>
      <c r="C54" s="203" t="s">
        <v>259</v>
      </c>
      <c r="D54" s="155" t="s">
        <v>115</v>
      </c>
      <c r="E54" s="16" t="s">
        <v>2200</v>
      </c>
      <c r="F54" s="209" t="s">
        <v>2213</v>
      </c>
      <c r="G54" s="155"/>
      <c r="H54" s="16"/>
      <c r="I54" s="16"/>
    </row>
    <row r="55" spans="2:9" x14ac:dyDescent="0.3">
      <c r="B55" s="155" t="s">
        <v>535</v>
      </c>
      <c r="C55" s="203" t="s">
        <v>179</v>
      </c>
      <c r="D55" s="155" t="s">
        <v>385</v>
      </c>
      <c r="E55" s="16" t="s">
        <v>2214</v>
      </c>
      <c r="F55" s="209" t="s">
        <v>2215</v>
      </c>
      <c r="G55" s="155"/>
      <c r="H55" s="16"/>
      <c r="I55" s="16"/>
    </row>
    <row r="56" spans="2:9" x14ac:dyDescent="0.3">
      <c r="B56" s="155" t="s">
        <v>535</v>
      </c>
      <c r="C56" s="203" t="s">
        <v>179</v>
      </c>
      <c r="D56" s="205" t="s">
        <v>2216</v>
      </c>
      <c r="E56" s="189" t="s">
        <v>2217</v>
      </c>
      <c r="F56" s="209" t="s">
        <v>2218</v>
      </c>
      <c r="G56" s="205"/>
      <c r="H56" s="189"/>
      <c r="I56" s="16"/>
    </row>
    <row r="57" spans="2:9" x14ac:dyDescent="0.3">
      <c r="B57" s="155" t="s">
        <v>535</v>
      </c>
      <c r="C57" s="203" t="s">
        <v>179</v>
      </c>
      <c r="D57" s="205" t="s">
        <v>2219</v>
      </c>
      <c r="E57" s="189" t="s">
        <v>2220</v>
      </c>
      <c r="F57" s="209" t="s">
        <v>2218</v>
      </c>
      <c r="G57" s="205"/>
      <c r="H57" s="189"/>
      <c r="I57" s="16"/>
    </row>
    <row r="58" spans="2:9" x14ac:dyDescent="0.3">
      <c r="B58" s="155" t="s">
        <v>535</v>
      </c>
      <c r="C58" s="203" t="s">
        <v>179</v>
      </c>
      <c r="D58" s="205" t="s">
        <v>2221</v>
      </c>
      <c r="E58" s="189" t="s">
        <v>2222</v>
      </c>
      <c r="F58" s="209" t="s">
        <v>2218</v>
      </c>
      <c r="G58" s="205"/>
      <c r="H58" s="189"/>
      <c r="I58" s="16"/>
    </row>
    <row r="59" spans="2:9" x14ac:dyDescent="0.3">
      <c r="B59" s="155" t="s">
        <v>535</v>
      </c>
      <c r="C59" s="203" t="s">
        <v>179</v>
      </c>
      <c r="D59" s="205" t="s">
        <v>2170</v>
      </c>
      <c r="E59" s="189" t="s">
        <v>2223</v>
      </c>
      <c r="F59" s="209" t="s">
        <v>2218</v>
      </c>
      <c r="G59" s="205"/>
      <c r="H59" s="189"/>
      <c r="I59" s="16"/>
    </row>
    <row r="60" spans="2:9" x14ac:dyDescent="0.3">
      <c r="B60" s="155" t="s">
        <v>535</v>
      </c>
      <c r="C60" s="203" t="s">
        <v>179</v>
      </c>
      <c r="D60" s="205" t="s">
        <v>2224</v>
      </c>
      <c r="E60" s="189" t="s">
        <v>2225</v>
      </c>
      <c r="F60" s="209" t="s">
        <v>2218</v>
      </c>
      <c r="G60" s="205"/>
      <c r="H60" s="189"/>
      <c r="I60" s="16"/>
    </row>
    <row r="61" spans="2:9" x14ac:dyDescent="0.3">
      <c r="B61" s="155" t="s">
        <v>145</v>
      </c>
      <c r="C61" s="203" t="s">
        <v>2226</v>
      </c>
      <c r="D61" s="205" t="s">
        <v>116</v>
      </c>
      <c r="E61" s="189" t="s">
        <v>2227</v>
      </c>
      <c r="F61" s="209" t="s">
        <v>2228</v>
      </c>
      <c r="G61" s="205"/>
      <c r="H61" s="189"/>
      <c r="I61" s="16"/>
    </row>
    <row r="62" spans="2:9" x14ac:dyDescent="0.3">
      <c r="B62" s="155" t="s">
        <v>146</v>
      </c>
      <c r="C62" s="203" t="s">
        <v>637</v>
      </c>
      <c r="D62" s="155" t="s">
        <v>385</v>
      </c>
      <c r="E62" s="16" t="s">
        <v>2229</v>
      </c>
      <c r="F62" s="209" t="s">
        <v>2230</v>
      </c>
      <c r="G62" s="155"/>
      <c r="H62" s="16"/>
      <c r="I62" s="16"/>
    </row>
    <row r="63" spans="2:9" x14ac:dyDescent="0.3">
      <c r="B63" s="155" t="s">
        <v>144</v>
      </c>
      <c r="C63" s="203" t="s">
        <v>646</v>
      </c>
      <c r="D63" s="155" t="s">
        <v>2204</v>
      </c>
      <c r="E63" s="16" t="s">
        <v>2231</v>
      </c>
      <c r="F63" s="210"/>
      <c r="G63" s="155"/>
      <c r="H63" s="16"/>
      <c r="I63" s="16"/>
    </row>
    <row r="64" spans="2:9" x14ac:dyDescent="0.3">
      <c r="B64" s="155" t="s">
        <v>144</v>
      </c>
      <c r="C64" s="203" t="s">
        <v>646</v>
      </c>
      <c r="D64" s="155" t="s">
        <v>115</v>
      </c>
      <c r="E64" s="16" t="s">
        <v>2232</v>
      </c>
      <c r="F64" s="210"/>
      <c r="G64" s="155"/>
      <c r="H64" s="16"/>
      <c r="I64" s="16"/>
    </row>
    <row r="65" spans="2:9" x14ac:dyDescent="0.3">
      <c r="B65" s="155" t="s">
        <v>144</v>
      </c>
      <c r="C65" s="203" t="s">
        <v>646</v>
      </c>
      <c r="D65" s="155" t="s">
        <v>116</v>
      </c>
      <c r="E65" s="16" t="s">
        <v>2233</v>
      </c>
      <c r="F65" s="210"/>
      <c r="G65" s="155"/>
      <c r="H65" s="16"/>
      <c r="I65" s="16"/>
    </row>
    <row r="66" spans="2:9" x14ac:dyDescent="0.3">
      <c r="B66" s="155" t="s">
        <v>144</v>
      </c>
      <c r="C66" s="203" t="s">
        <v>646</v>
      </c>
      <c r="D66" s="155" t="s">
        <v>156</v>
      </c>
      <c r="E66" s="16" t="s">
        <v>2234</v>
      </c>
      <c r="F66" s="210"/>
      <c r="G66" s="155"/>
      <c r="H66" s="16"/>
      <c r="I66" s="16"/>
    </row>
    <row r="67" spans="2:9" x14ac:dyDescent="0.3">
      <c r="B67" s="155" t="s">
        <v>144</v>
      </c>
      <c r="C67" s="203" t="s">
        <v>650</v>
      </c>
      <c r="D67" s="155" t="s">
        <v>115</v>
      </c>
      <c r="E67" s="16" t="s">
        <v>2235</v>
      </c>
      <c r="F67" s="209" t="s">
        <v>2236</v>
      </c>
      <c r="G67" s="155"/>
      <c r="H67" s="16"/>
      <c r="I67" s="16"/>
    </row>
    <row r="68" spans="2:9" x14ac:dyDescent="0.3">
      <c r="B68" s="155" t="s">
        <v>145</v>
      </c>
      <c r="C68" s="203" t="s">
        <v>260</v>
      </c>
      <c r="D68" s="155" t="s">
        <v>232</v>
      </c>
      <c r="E68" s="16" t="s">
        <v>2237</v>
      </c>
      <c r="F68" s="209" t="s">
        <v>2238</v>
      </c>
      <c r="G68" s="155"/>
      <c r="H68" s="16"/>
      <c r="I68" s="16"/>
    </row>
    <row r="69" spans="2:9" x14ac:dyDescent="0.3">
      <c r="B69" s="539" t="s">
        <v>144</v>
      </c>
      <c r="C69" s="540" t="s">
        <v>658</v>
      </c>
      <c r="D69" s="539" t="s">
        <v>115</v>
      </c>
      <c r="E69" s="16" t="s">
        <v>2239</v>
      </c>
      <c r="F69" s="209" t="s">
        <v>2240</v>
      </c>
      <c r="G69" s="539"/>
      <c r="H69" s="538"/>
      <c r="I69" s="538"/>
    </row>
    <row r="70" spans="2:9" x14ac:dyDescent="0.3">
      <c r="B70" s="539"/>
      <c r="C70" s="540"/>
      <c r="D70" s="539"/>
      <c r="E70" s="16" t="s">
        <v>2241</v>
      </c>
      <c r="F70" s="209" t="s">
        <v>2242</v>
      </c>
      <c r="G70" s="539"/>
      <c r="H70" s="538"/>
      <c r="I70" s="538"/>
    </row>
    <row r="71" spans="2:9" x14ac:dyDescent="0.3">
      <c r="B71" s="155" t="s">
        <v>149</v>
      </c>
      <c r="C71" s="155" t="s">
        <v>185</v>
      </c>
      <c r="D71" s="155"/>
      <c r="E71" s="16" t="s">
        <v>2243</v>
      </c>
      <c r="F71" s="210"/>
      <c r="G71" s="155"/>
      <c r="H71" s="16"/>
      <c r="I71" s="16"/>
    </row>
    <row r="72" spans="2:9" x14ac:dyDescent="0.3">
      <c r="B72" s="155" t="s">
        <v>149</v>
      </c>
      <c r="C72" s="202" t="s">
        <v>2244</v>
      </c>
      <c r="D72" s="155" t="s">
        <v>2195</v>
      </c>
      <c r="E72" s="16" t="s">
        <v>2245</v>
      </c>
      <c r="F72" s="209" t="s">
        <v>2246</v>
      </c>
      <c r="G72" s="155"/>
      <c r="H72" s="16"/>
      <c r="I72" s="16"/>
    </row>
    <row r="73" spans="2:9" x14ac:dyDescent="0.3">
      <c r="B73" s="155" t="s">
        <v>149</v>
      </c>
      <c r="C73" s="202" t="s">
        <v>1804</v>
      </c>
      <c r="D73" s="155" t="s">
        <v>385</v>
      </c>
      <c r="E73" s="16" t="s">
        <v>2247</v>
      </c>
      <c r="F73" s="210"/>
      <c r="G73" s="155"/>
      <c r="H73" s="16"/>
      <c r="I73" s="16"/>
    </row>
    <row r="74" spans="2:9" x14ac:dyDescent="0.3">
      <c r="B74" s="155" t="s">
        <v>149</v>
      </c>
      <c r="C74" s="202" t="s">
        <v>1804</v>
      </c>
      <c r="D74" s="155" t="s">
        <v>115</v>
      </c>
      <c r="E74" s="16" t="s">
        <v>2248</v>
      </c>
      <c r="F74" s="210"/>
      <c r="G74" s="155"/>
      <c r="H74" s="16"/>
      <c r="I74" s="16"/>
    </row>
    <row r="75" spans="2:9" x14ac:dyDescent="0.3">
      <c r="B75" s="155" t="s">
        <v>149</v>
      </c>
      <c r="C75" s="202" t="s">
        <v>1804</v>
      </c>
      <c r="D75" s="155" t="s">
        <v>116</v>
      </c>
      <c r="E75" s="16" t="s">
        <v>2198</v>
      </c>
      <c r="F75" s="210"/>
      <c r="G75" s="155"/>
      <c r="H75" s="16"/>
      <c r="I75" s="16"/>
    </row>
    <row r="76" spans="2:9" x14ac:dyDescent="0.3">
      <c r="B76" s="155" t="s">
        <v>149</v>
      </c>
      <c r="C76" s="202" t="s">
        <v>1804</v>
      </c>
      <c r="D76" s="155" t="s">
        <v>156</v>
      </c>
      <c r="E76" s="16" t="s">
        <v>2249</v>
      </c>
      <c r="F76" s="210"/>
      <c r="G76" s="155"/>
      <c r="H76" s="16"/>
      <c r="I76" s="16"/>
    </row>
    <row r="77" spans="2:9" x14ac:dyDescent="0.3">
      <c r="B77" s="155" t="s">
        <v>149</v>
      </c>
      <c r="C77" s="202" t="s">
        <v>2250</v>
      </c>
      <c r="D77" s="155" t="s">
        <v>156</v>
      </c>
      <c r="E77" s="16" t="s">
        <v>2251</v>
      </c>
      <c r="F77" s="210" t="s">
        <v>2252</v>
      </c>
      <c r="G77" s="155"/>
      <c r="H77" s="16"/>
      <c r="I77" s="16"/>
    </row>
    <row r="78" spans="2:9" x14ac:dyDescent="0.3">
      <c r="B78" s="155" t="s">
        <v>144</v>
      </c>
      <c r="C78" s="203" t="s">
        <v>687</v>
      </c>
      <c r="D78" s="155" t="s">
        <v>115</v>
      </c>
      <c r="E78" s="16" t="s">
        <v>2239</v>
      </c>
      <c r="F78" s="209" t="s">
        <v>2253</v>
      </c>
      <c r="G78" s="155"/>
      <c r="H78" s="16"/>
      <c r="I78" s="16"/>
    </row>
    <row r="79" spans="2:9" x14ac:dyDescent="0.3">
      <c r="B79" s="155" t="s">
        <v>144</v>
      </c>
      <c r="C79" s="203" t="s">
        <v>688</v>
      </c>
      <c r="D79" s="155" t="s">
        <v>115</v>
      </c>
      <c r="E79" s="16" t="s">
        <v>2235</v>
      </c>
      <c r="F79" s="209" t="s">
        <v>2254</v>
      </c>
      <c r="G79" s="155"/>
      <c r="H79" s="16"/>
      <c r="I79" s="16"/>
    </row>
    <row r="80" spans="2:9" x14ac:dyDescent="0.3">
      <c r="B80" s="155" t="s">
        <v>535</v>
      </c>
      <c r="C80" s="203" t="s">
        <v>261</v>
      </c>
      <c r="D80" s="155" t="s">
        <v>115</v>
      </c>
      <c r="E80" s="189" t="s">
        <v>2255</v>
      </c>
      <c r="F80" s="209" t="s">
        <v>2256</v>
      </c>
      <c r="G80" s="155"/>
      <c r="H80" s="16"/>
      <c r="I80" s="16"/>
    </row>
    <row r="81" spans="2:9" x14ac:dyDescent="0.3">
      <c r="B81" s="155" t="s">
        <v>535</v>
      </c>
      <c r="C81" s="203" t="s">
        <v>261</v>
      </c>
      <c r="D81" s="155" t="s">
        <v>2257</v>
      </c>
      <c r="E81" s="189" t="s">
        <v>2258</v>
      </c>
      <c r="F81" s="209" t="s">
        <v>2256</v>
      </c>
      <c r="G81" s="155"/>
      <c r="H81" s="16"/>
      <c r="I81" s="16"/>
    </row>
    <row r="82" spans="2:9" x14ac:dyDescent="0.3">
      <c r="B82" s="155" t="s">
        <v>145</v>
      </c>
      <c r="C82" s="203" t="s">
        <v>166</v>
      </c>
      <c r="D82" s="155" t="s">
        <v>385</v>
      </c>
      <c r="E82" s="188" t="s">
        <v>2259</v>
      </c>
      <c r="F82" s="209" t="s">
        <v>2260</v>
      </c>
      <c r="G82" s="155"/>
      <c r="H82" s="16"/>
      <c r="I82" s="16"/>
    </row>
    <row r="83" spans="2:9" x14ac:dyDescent="0.3">
      <c r="B83" s="155" t="s">
        <v>145</v>
      </c>
      <c r="C83" s="203" t="s">
        <v>166</v>
      </c>
      <c r="D83" s="155" t="s">
        <v>116</v>
      </c>
      <c r="E83" s="189" t="s">
        <v>2261</v>
      </c>
      <c r="F83" s="209" t="s">
        <v>2262</v>
      </c>
      <c r="G83" s="155"/>
      <c r="H83" s="16"/>
      <c r="I83" s="16"/>
    </row>
    <row r="84" spans="2:9" x14ac:dyDescent="0.3">
      <c r="B84" s="155" t="s">
        <v>145</v>
      </c>
      <c r="C84" s="155" t="s">
        <v>166</v>
      </c>
      <c r="D84" s="155" t="s">
        <v>115</v>
      </c>
      <c r="E84" s="16" t="s">
        <v>541</v>
      </c>
      <c r="F84" s="210"/>
      <c r="G84" s="155" t="s">
        <v>2263</v>
      </c>
      <c r="H84" s="211" t="s">
        <v>2264</v>
      </c>
      <c r="I84" s="16"/>
    </row>
    <row r="85" spans="2:9" x14ac:dyDescent="0.3">
      <c r="B85" s="155" t="s">
        <v>145</v>
      </c>
      <c r="C85" s="203" t="s">
        <v>166</v>
      </c>
      <c r="D85" s="155" t="s">
        <v>2265</v>
      </c>
      <c r="E85" s="16" t="s">
        <v>541</v>
      </c>
      <c r="F85" s="210"/>
      <c r="G85" s="155" t="s">
        <v>648</v>
      </c>
      <c r="H85" s="211" t="s">
        <v>652</v>
      </c>
      <c r="I85" s="16"/>
    </row>
    <row r="86" spans="2:9" x14ac:dyDescent="0.3">
      <c r="B86" s="155" t="s">
        <v>145</v>
      </c>
      <c r="C86" s="203" t="s">
        <v>166</v>
      </c>
      <c r="D86" s="155" t="s">
        <v>2266</v>
      </c>
      <c r="E86" s="16" t="s">
        <v>2267</v>
      </c>
      <c r="F86" s="210"/>
      <c r="G86" s="155"/>
      <c r="H86" s="195"/>
      <c r="I86" s="16"/>
    </row>
    <row r="87" spans="2:9" x14ac:dyDescent="0.3">
      <c r="B87" s="155" t="s">
        <v>145</v>
      </c>
      <c r="C87" s="203" t="s">
        <v>166</v>
      </c>
      <c r="D87" s="155" t="s">
        <v>2268</v>
      </c>
      <c r="E87" s="16" t="s">
        <v>2269</v>
      </c>
      <c r="F87" s="210" t="s">
        <v>2270</v>
      </c>
      <c r="G87" s="155"/>
      <c r="H87" s="195"/>
      <c r="I87" s="16"/>
    </row>
    <row r="88" spans="2:9" x14ac:dyDescent="0.3">
      <c r="B88" s="155" t="s">
        <v>145</v>
      </c>
      <c r="C88" s="203" t="s">
        <v>166</v>
      </c>
      <c r="D88" s="155" t="s">
        <v>2271</v>
      </c>
      <c r="E88" s="16" t="s">
        <v>2272</v>
      </c>
      <c r="F88" s="209" t="s">
        <v>2273</v>
      </c>
      <c r="G88" s="155"/>
      <c r="H88" s="195"/>
      <c r="I88" s="16"/>
    </row>
    <row r="89" spans="2:9" x14ac:dyDescent="0.3">
      <c r="B89" s="155" t="s">
        <v>145</v>
      </c>
      <c r="C89" s="203" t="s">
        <v>706</v>
      </c>
      <c r="D89" s="155" t="s">
        <v>385</v>
      </c>
      <c r="E89" s="16" t="s">
        <v>2274</v>
      </c>
      <c r="F89" s="210"/>
      <c r="G89" s="155"/>
      <c r="H89" s="16"/>
      <c r="I89" s="16"/>
    </row>
    <row r="90" spans="2:9" x14ac:dyDescent="0.3">
      <c r="B90" s="155" t="s">
        <v>145</v>
      </c>
      <c r="C90" s="203" t="s">
        <v>706</v>
      </c>
      <c r="D90" s="155" t="s">
        <v>2144</v>
      </c>
      <c r="E90" s="16" t="s">
        <v>2275</v>
      </c>
      <c r="F90" s="210"/>
      <c r="G90" s="155"/>
      <c r="H90" s="16"/>
      <c r="I90" s="16"/>
    </row>
    <row r="91" spans="2:9" x14ac:dyDescent="0.3">
      <c r="B91" s="155" t="s">
        <v>145</v>
      </c>
      <c r="C91" s="203" t="s">
        <v>706</v>
      </c>
      <c r="D91" s="155" t="s">
        <v>116</v>
      </c>
      <c r="E91" s="16" t="s">
        <v>2276</v>
      </c>
      <c r="F91" s="210"/>
      <c r="G91" s="155"/>
      <c r="H91" s="16"/>
      <c r="I91" s="16"/>
    </row>
    <row r="92" spans="2:9" x14ac:dyDescent="0.3">
      <c r="B92" s="155" t="s">
        <v>145</v>
      </c>
      <c r="C92" s="203" t="s">
        <v>706</v>
      </c>
      <c r="D92" s="155" t="s">
        <v>2277</v>
      </c>
      <c r="E92" s="16" t="s">
        <v>2278</v>
      </c>
      <c r="F92" s="210"/>
      <c r="G92" s="155"/>
      <c r="H92" s="16"/>
      <c r="I92" s="16"/>
    </row>
    <row r="93" spans="2:9" x14ac:dyDescent="0.3">
      <c r="B93" s="539" t="s">
        <v>145</v>
      </c>
      <c r="C93" s="540" t="s">
        <v>706</v>
      </c>
      <c r="D93" s="539" t="s">
        <v>2279</v>
      </c>
      <c r="E93" s="16" t="s">
        <v>2280</v>
      </c>
      <c r="F93" s="542"/>
      <c r="G93" s="539"/>
      <c r="H93" s="538"/>
      <c r="I93" s="538"/>
    </row>
    <row r="94" spans="2:9" x14ac:dyDescent="0.3">
      <c r="B94" s="539"/>
      <c r="C94" s="540"/>
      <c r="D94" s="539"/>
      <c r="E94" s="189" t="s">
        <v>2281</v>
      </c>
      <c r="F94" s="542"/>
      <c r="G94" s="539"/>
      <c r="H94" s="538"/>
      <c r="I94" s="538"/>
    </row>
    <row r="95" spans="2:9" x14ac:dyDescent="0.3">
      <c r="B95" s="155" t="s">
        <v>145</v>
      </c>
      <c r="C95" s="203" t="s">
        <v>706</v>
      </c>
      <c r="D95" s="155" t="s">
        <v>2282</v>
      </c>
      <c r="E95" s="16" t="s">
        <v>2283</v>
      </c>
      <c r="F95" s="210" t="s">
        <v>1163</v>
      </c>
      <c r="G95" s="155"/>
      <c r="H95" s="16"/>
      <c r="I95" s="16"/>
    </row>
    <row r="96" spans="2:9" x14ac:dyDescent="0.3">
      <c r="B96" s="155" t="s">
        <v>535</v>
      </c>
      <c r="C96" s="203" t="s">
        <v>262</v>
      </c>
      <c r="D96" s="155"/>
      <c r="E96" s="189" t="s">
        <v>2284</v>
      </c>
      <c r="F96" s="209" t="s">
        <v>652</v>
      </c>
      <c r="G96" s="155"/>
      <c r="H96" s="16"/>
      <c r="I96" s="16"/>
    </row>
    <row r="97" spans="2:9" x14ac:dyDescent="0.3">
      <c r="B97" s="155" t="s">
        <v>535</v>
      </c>
      <c r="C97" s="203" t="s">
        <v>262</v>
      </c>
      <c r="D97" s="155" t="s">
        <v>2285</v>
      </c>
      <c r="E97" s="189" t="s">
        <v>2286</v>
      </c>
      <c r="F97" s="209" t="s">
        <v>652</v>
      </c>
      <c r="G97" s="155"/>
      <c r="H97" s="16"/>
      <c r="I97" s="16"/>
    </row>
    <row r="98" spans="2:9" x14ac:dyDescent="0.3">
      <c r="B98" s="155" t="s">
        <v>535</v>
      </c>
      <c r="C98" s="155" t="s">
        <v>262</v>
      </c>
      <c r="D98" s="155" t="s">
        <v>2150</v>
      </c>
      <c r="E98" s="16" t="s">
        <v>541</v>
      </c>
      <c r="F98" s="210"/>
      <c r="G98" s="155" t="s">
        <v>2287</v>
      </c>
      <c r="H98" s="211" t="s">
        <v>2288</v>
      </c>
      <c r="I98" s="16"/>
    </row>
    <row r="99" spans="2:9" x14ac:dyDescent="0.3">
      <c r="B99" s="155" t="s">
        <v>144</v>
      </c>
      <c r="C99" s="155" t="s">
        <v>715</v>
      </c>
      <c r="D99" s="155" t="s">
        <v>115</v>
      </c>
      <c r="E99" s="16" t="s">
        <v>541</v>
      </c>
      <c r="F99" s="210"/>
      <c r="G99" s="155" t="s">
        <v>2289</v>
      </c>
      <c r="H99" s="211" t="s">
        <v>2290</v>
      </c>
      <c r="I99" s="16"/>
    </row>
    <row r="100" spans="2:9" x14ac:dyDescent="0.3">
      <c r="B100" s="155" t="s">
        <v>144</v>
      </c>
      <c r="C100" s="203" t="s">
        <v>724</v>
      </c>
      <c r="D100" s="155" t="s">
        <v>115</v>
      </c>
      <c r="E100" s="189" t="s">
        <v>2291</v>
      </c>
      <c r="F100" s="209" t="s">
        <v>2292</v>
      </c>
      <c r="G100" s="155"/>
      <c r="H100" s="16"/>
      <c r="I100" s="16"/>
    </row>
    <row r="101" spans="2:9" x14ac:dyDescent="0.3">
      <c r="B101" s="155" t="s">
        <v>144</v>
      </c>
      <c r="C101" s="203" t="s">
        <v>724</v>
      </c>
      <c r="D101" s="155" t="s">
        <v>2293</v>
      </c>
      <c r="E101" s="189" t="s">
        <v>2294</v>
      </c>
      <c r="F101" s="209" t="s">
        <v>2292</v>
      </c>
      <c r="G101" s="155"/>
      <c r="H101" s="16"/>
      <c r="I101" s="16"/>
    </row>
    <row r="102" spans="2:9" x14ac:dyDescent="0.3">
      <c r="B102" s="155" t="s">
        <v>144</v>
      </c>
      <c r="C102" s="203" t="s">
        <v>724</v>
      </c>
      <c r="D102" s="155" t="s">
        <v>232</v>
      </c>
      <c r="E102" s="189" t="s">
        <v>2295</v>
      </c>
      <c r="F102" s="209" t="s">
        <v>2292</v>
      </c>
      <c r="G102" s="155"/>
      <c r="H102" s="16"/>
      <c r="I102" s="16"/>
    </row>
    <row r="103" spans="2:9" x14ac:dyDescent="0.3">
      <c r="B103" s="155" t="s">
        <v>144</v>
      </c>
      <c r="C103" s="203" t="s">
        <v>724</v>
      </c>
      <c r="D103" s="155" t="s">
        <v>117</v>
      </c>
      <c r="E103" s="189" t="s">
        <v>2296</v>
      </c>
      <c r="F103" s="209" t="s">
        <v>2292</v>
      </c>
      <c r="G103" s="155"/>
      <c r="H103" s="16"/>
      <c r="I103" s="16"/>
    </row>
    <row r="104" spans="2:9" x14ac:dyDescent="0.3">
      <c r="B104" s="539" t="s">
        <v>144</v>
      </c>
      <c r="C104" s="539" t="s">
        <v>2297</v>
      </c>
      <c r="D104" s="539" t="s">
        <v>115</v>
      </c>
      <c r="E104" s="538" t="s">
        <v>541</v>
      </c>
      <c r="F104" s="542"/>
      <c r="G104" s="155" t="s">
        <v>2298</v>
      </c>
      <c r="H104" s="543" t="s">
        <v>2299</v>
      </c>
      <c r="I104" s="538"/>
    </row>
    <row r="105" spans="2:9" x14ac:dyDescent="0.3">
      <c r="B105" s="539"/>
      <c r="C105" s="539"/>
      <c r="D105" s="539"/>
      <c r="E105" s="538"/>
      <c r="F105" s="542"/>
      <c r="G105" s="155" t="s">
        <v>2300</v>
      </c>
      <c r="H105" s="543"/>
      <c r="I105" s="538"/>
    </row>
    <row r="106" spans="2:9" x14ac:dyDescent="0.3">
      <c r="B106" s="539"/>
      <c r="C106" s="539"/>
      <c r="D106" s="539"/>
      <c r="E106" s="538"/>
      <c r="F106" s="542"/>
      <c r="G106" s="155" t="s">
        <v>2301</v>
      </c>
      <c r="H106" s="543"/>
      <c r="I106" s="538"/>
    </row>
    <row r="107" spans="2:9" x14ac:dyDescent="0.3">
      <c r="B107" s="539"/>
      <c r="C107" s="539"/>
      <c r="D107" s="539"/>
      <c r="E107" s="538"/>
      <c r="F107" s="542"/>
      <c r="G107" s="155" t="s">
        <v>2302</v>
      </c>
      <c r="H107" s="543"/>
      <c r="I107" s="538"/>
    </row>
    <row r="108" spans="2:9" x14ac:dyDescent="0.3">
      <c r="B108" s="155" t="s">
        <v>146</v>
      </c>
      <c r="C108" s="155" t="s">
        <v>434</v>
      </c>
      <c r="D108" s="155" t="s">
        <v>232</v>
      </c>
      <c r="E108" s="189" t="s">
        <v>2303</v>
      </c>
      <c r="F108" s="209" t="s">
        <v>2304</v>
      </c>
      <c r="G108" s="155"/>
      <c r="H108" s="16"/>
      <c r="I108" s="16"/>
    </row>
    <row r="109" spans="2:9" x14ac:dyDescent="0.3">
      <c r="B109" s="155" t="s">
        <v>146</v>
      </c>
      <c r="C109" s="155" t="s">
        <v>434</v>
      </c>
      <c r="D109" s="155" t="s">
        <v>232</v>
      </c>
      <c r="E109" s="189" t="s">
        <v>2305</v>
      </c>
      <c r="F109" s="209" t="s">
        <v>2304</v>
      </c>
      <c r="G109" s="155"/>
      <c r="H109" s="16"/>
      <c r="I109" s="16"/>
    </row>
    <row r="110" spans="2:9" x14ac:dyDescent="0.3">
      <c r="B110" s="155" t="s">
        <v>535</v>
      </c>
      <c r="C110" s="155" t="s">
        <v>736</v>
      </c>
      <c r="D110" s="155" t="s">
        <v>385</v>
      </c>
      <c r="E110" s="16" t="s">
        <v>2306</v>
      </c>
      <c r="F110" s="210"/>
      <c r="G110" s="155"/>
      <c r="H110" s="16"/>
      <c r="I110" s="16"/>
    </row>
    <row r="111" spans="2:9" x14ac:dyDescent="0.3">
      <c r="B111" s="155" t="s">
        <v>146</v>
      </c>
      <c r="C111" s="155" t="s">
        <v>435</v>
      </c>
      <c r="D111" s="155" t="s">
        <v>117</v>
      </c>
      <c r="E111" s="189" t="s">
        <v>2307</v>
      </c>
      <c r="F111" s="209" t="s">
        <v>2308</v>
      </c>
      <c r="G111" s="155"/>
      <c r="H111" s="16"/>
      <c r="I111" s="16"/>
    </row>
    <row r="112" spans="2:9" x14ac:dyDescent="0.3">
      <c r="B112" s="155" t="s">
        <v>146</v>
      </c>
      <c r="C112" s="155" t="s">
        <v>435</v>
      </c>
      <c r="D112" s="155" t="s">
        <v>116</v>
      </c>
      <c r="E112" s="189" t="s">
        <v>2309</v>
      </c>
      <c r="F112" s="209" t="s">
        <v>2308</v>
      </c>
      <c r="G112" s="155"/>
      <c r="H112" s="16"/>
      <c r="I112" s="16"/>
    </row>
    <row r="113" spans="2:9" x14ac:dyDescent="0.3">
      <c r="B113" s="155" t="s">
        <v>146</v>
      </c>
      <c r="C113" s="203" t="s">
        <v>175</v>
      </c>
      <c r="D113" s="155" t="s">
        <v>2195</v>
      </c>
      <c r="E113" s="16" t="s">
        <v>2310</v>
      </c>
      <c r="F113" s="209" t="s">
        <v>2311</v>
      </c>
      <c r="G113" s="155"/>
      <c r="H113" s="16"/>
      <c r="I113" s="16"/>
    </row>
    <row r="114" spans="2:9" x14ac:dyDescent="0.3">
      <c r="B114" s="155" t="s">
        <v>146</v>
      </c>
      <c r="C114" s="155" t="s">
        <v>175</v>
      </c>
      <c r="D114" s="155" t="s">
        <v>156</v>
      </c>
      <c r="E114" s="16" t="s">
        <v>2312</v>
      </c>
      <c r="F114" s="210" t="s">
        <v>2313</v>
      </c>
      <c r="G114" s="155" t="s">
        <v>2314</v>
      </c>
      <c r="H114" s="212" t="s">
        <v>2315</v>
      </c>
      <c r="I114" s="16"/>
    </row>
    <row r="115" spans="2:9" x14ac:dyDescent="0.3">
      <c r="B115" s="155" t="s">
        <v>144</v>
      </c>
      <c r="C115" s="203" t="s">
        <v>750</v>
      </c>
      <c r="D115" s="155" t="s">
        <v>385</v>
      </c>
      <c r="E115" s="16" t="s">
        <v>2316</v>
      </c>
      <c r="F115" s="209" t="s">
        <v>2138</v>
      </c>
      <c r="G115" s="155"/>
      <c r="H115" s="16"/>
      <c r="I115" s="16"/>
    </row>
    <row r="116" spans="2:9" x14ac:dyDescent="0.3">
      <c r="B116" s="155" t="s">
        <v>144</v>
      </c>
      <c r="C116" s="203" t="s">
        <v>750</v>
      </c>
      <c r="D116" s="155" t="s">
        <v>117</v>
      </c>
      <c r="E116" s="16" t="s">
        <v>2317</v>
      </c>
      <c r="F116" s="209" t="s">
        <v>2138</v>
      </c>
      <c r="G116" s="155"/>
      <c r="H116" s="16"/>
      <c r="I116" s="16"/>
    </row>
    <row r="117" spans="2:9" x14ac:dyDescent="0.3">
      <c r="B117" s="155" t="s">
        <v>144</v>
      </c>
      <c r="C117" s="203" t="s">
        <v>750</v>
      </c>
      <c r="D117" s="155" t="s">
        <v>2168</v>
      </c>
      <c r="E117" s="16" t="s">
        <v>2318</v>
      </c>
      <c r="F117" s="209" t="s">
        <v>2138</v>
      </c>
      <c r="G117" s="155"/>
      <c r="H117" s="16"/>
      <c r="I117" s="16"/>
    </row>
    <row r="118" spans="2:9" x14ac:dyDescent="0.3">
      <c r="B118" s="155" t="s">
        <v>144</v>
      </c>
      <c r="C118" s="203" t="s">
        <v>750</v>
      </c>
      <c r="D118" s="155" t="s">
        <v>2144</v>
      </c>
      <c r="E118" s="16" t="s">
        <v>2319</v>
      </c>
      <c r="F118" s="209" t="s">
        <v>2138</v>
      </c>
      <c r="G118" s="155"/>
      <c r="H118" s="16"/>
      <c r="I118" s="16"/>
    </row>
    <row r="119" spans="2:9" x14ac:dyDescent="0.3">
      <c r="B119" s="155" t="s">
        <v>535</v>
      </c>
      <c r="C119" s="203" t="s">
        <v>268</v>
      </c>
      <c r="D119" s="155" t="s">
        <v>114</v>
      </c>
      <c r="E119" s="189" t="s">
        <v>2320</v>
      </c>
      <c r="F119" s="209" t="s">
        <v>2321</v>
      </c>
      <c r="G119" s="155"/>
      <c r="H119" s="16"/>
      <c r="I119" s="16"/>
    </row>
    <row r="120" spans="2:9" x14ac:dyDescent="0.3">
      <c r="B120" s="155" t="s">
        <v>520</v>
      </c>
      <c r="C120" s="203" t="s">
        <v>269</v>
      </c>
      <c r="D120" s="155" t="s">
        <v>116</v>
      </c>
      <c r="E120" s="16" t="s">
        <v>2322</v>
      </c>
      <c r="F120" s="209" t="s">
        <v>2138</v>
      </c>
      <c r="G120" s="155"/>
      <c r="H120" s="16"/>
      <c r="I120" s="16"/>
    </row>
    <row r="121" spans="2:9" x14ac:dyDescent="0.3">
      <c r="B121" s="155" t="s">
        <v>520</v>
      </c>
      <c r="C121" s="203" t="s">
        <v>269</v>
      </c>
      <c r="D121" s="155" t="s">
        <v>189</v>
      </c>
      <c r="E121" s="16" t="s">
        <v>2323</v>
      </c>
      <c r="F121" s="209" t="s">
        <v>2138</v>
      </c>
      <c r="G121" s="155"/>
      <c r="H121" s="16"/>
      <c r="I121" s="16"/>
    </row>
    <row r="122" spans="2:9" x14ac:dyDescent="0.3">
      <c r="B122" s="155" t="s">
        <v>520</v>
      </c>
      <c r="C122" s="203" t="s">
        <v>269</v>
      </c>
      <c r="D122" s="155" t="s">
        <v>156</v>
      </c>
      <c r="E122" s="16" t="s">
        <v>2324</v>
      </c>
      <c r="F122" s="209" t="s">
        <v>2138</v>
      </c>
      <c r="G122" s="155"/>
      <c r="H122" s="16"/>
      <c r="I122" s="16"/>
    </row>
    <row r="123" spans="2:9" x14ac:dyDescent="0.3">
      <c r="B123" s="155" t="s">
        <v>520</v>
      </c>
      <c r="C123" s="155" t="s">
        <v>269</v>
      </c>
      <c r="D123" s="155" t="s">
        <v>156</v>
      </c>
      <c r="E123" s="16" t="s">
        <v>541</v>
      </c>
      <c r="F123" s="210"/>
      <c r="G123" s="155" t="s">
        <v>2325</v>
      </c>
      <c r="H123" s="16" t="s">
        <v>2326</v>
      </c>
      <c r="I123" s="16"/>
    </row>
    <row r="124" spans="2:9" x14ac:dyDescent="0.3">
      <c r="B124" s="155" t="s">
        <v>144</v>
      </c>
      <c r="C124" s="155" t="s">
        <v>778</v>
      </c>
      <c r="D124" s="155" t="s">
        <v>156</v>
      </c>
      <c r="E124" s="16" t="s">
        <v>541</v>
      </c>
      <c r="F124" s="210"/>
      <c r="G124" s="155" t="s">
        <v>2327</v>
      </c>
      <c r="H124" s="16"/>
      <c r="I124" s="16"/>
    </row>
    <row r="125" spans="2:9" x14ac:dyDescent="0.3">
      <c r="B125" s="155" t="s">
        <v>146</v>
      </c>
      <c r="C125" s="155" t="s">
        <v>782</v>
      </c>
      <c r="D125" s="155" t="s">
        <v>2150</v>
      </c>
      <c r="E125" s="16"/>
      <c r="F125" s="210"/>
      <c r="G125" s="155" t="s">
        <v>572</v>
      </c>
      <c r="H125" s="16" t="s">
        <v>2328</v>
      </c>
      <c r="I125" s="16"/>
    </row>
    <row r="126" spans="2:9" x14ac:dyDescent="0.3">
      <c r="B126" s="155" t="s">
        <v>144</v>
      </c>
      <c r="C126" s="203" t="s">
        <v>460</v>
      </c>
      <c r="D126" s="155" t="s">
        <v>2329</v>
      </c>
      <c r="E126" s="16" t="s">
        <v>2330</v>
      </c>
      <c r="F126" s="210"/>
      <c r="G126" s="155"/>
      <c r="H126" s="16"/>
      <c r="I126" s="16"/>
    </row>
    <row r="127" spans="2:9" x14ac:dyDescent="0.3">
      <c r="B127" s="155" t="s">
        <v>144</v>
      </c>
      <c r="C127" s="203" t="s">
        <v>460</v>
      </c>
      <c r="D127" s="155" t="s">
        <v>2144</v>
      </c>
      <c r="E127" s="16" t="s">
        <v>2137</v>
      </c>
      <c r="F127" s="210"/>
      <c r="G127" s="155"/>
      <c r="H127" s="16"/>
      <c r="I127" s="16"/>
    </row>
    <row r="128" spans="2:9" x14ac:dyDescent="0.3">
      <c r="B128" s="155" t="s">
        <v>144</v>
      </c>
      <c r="C128" s="203" t="s">
        <v>460</v>
      </c>
      <c r="D128" s="155" t="s">
        <v>115</v>
      </c>
      <c r="E128" s="16" t="s">
        <v>2331</v>
      </c>
      <c r="F128" s="210"/>
      <c r="G128" s="155"/>
      <c r="H128" s="16"/>
      <c r="I128" s="16"/>
    </row>
    <row r="129" spans="2:9" x14ac:dyDescent="0.3">
      <c r="B129" s="155" t="s">
        <v>146</v>
      </c>
      <c r="C129" s="203" t="s">
        <v>411</v>
      </c>
      <c r="D129" s="155" t="s">
        <v>156</v>
      </c>
      <c r="E129" s="16" t="s">
        <v>2332</v>
      </c>
      <c r="F129" s="209" t="s">
        <v>2333</v>
      </c>
      <c r="G129" s="155"/>
      <c r="H129" s="16" t="s">
        <v>2334</v>
      </c>
      <c r="I129" s="16"/>
    </row>
    <row r="130" spans="2:9" x14ac:dyDescent="0.3">
      <c r="B130" s="155" t="s">
        <v>146</v>
      </c>
      <c r="C130" s="203" t="s">
        <v>411</v>
      </c>
      <c r="D130" s="155" t="s">
        <v>2160</v>
      </c>
      <c r="E130" s="16" t="s">
        <v>2335</v>
      </c>
      <c r="F130" s="209" t="s">
        <v>2336</v>
      </c>
      <c r="G130" s="155"/>
      <c r="H130" s="16"/>
      <c r="I130" s="16"/>
    </row>
    <row r="131" spans="2:9" x14ac:dyDescent="0.3">
      <c r="B131" s="155" t="s">
        <v>146</v>
      </c>
      <c r="C131" s="203" t="s">
        <v>411</v>
      </c>
      <c r="D131" s="155" t="s">
        <v>2337</v>
      </c>
      <c r="E131" s="16" t="s">
        <v>2338</v>
      </c>
      <c r="F131" s="210" t="s">
        <v>2339</v>
      </c>
      <c r="G131" s="155"/>
      <c r="H131" s="16"/>
      <c r="I131" s="16"/>
    </row>
    <row r="132" spans="2:9" x14ac:dyDescent="0.3">
      <c r="B132" s="155" t="s">
        <v>146</v>
      </c>
      <c r="C132" s="203" t="s">
        <v>412</v>
      </c>
      <c r="D132" s="155" t="s">
        <v>115</v>
      </c>
      <c r="E132" s="188" t="s">
        <v>2340</v>
      </c>
      <c r="F132" s="210" t="s">
        <v>2341</v>
      </c>
      <c r="G132" s="155"/>
      <c r="H132" s="16"/>
      <c r="I132" s="16"/>
    </row>
    <row r="133" spans="2:9" x14ac:dyDescent="0.3">
      <c r="B133" s="155" t="s">
        <v>146</v>
      </c>
      <c r="C133" s="203" t="s">
        <v>412</v>
      </c>
      <c r="D133" s="155" t="s">
        <v>2183</v>
      </c>
      <c r="E133" s="16" t="s">
        <v>2342</v>
      </c>
      <c r="F133" s="210" t="s">
        <v>2343</v>
      </c>
      <c r="G133" s="155"/>
      <c r="H133" s="16"/>
      <c r="I133" s="16"/>
    </row>
    <row r="134" spans="2:9" x14ac:dyDescent="0.3">
      <c r="B134" s="539" t="s">
        <v>146</v>
      </c>
      <c r="C134" s="540" t="s">
        <v>412</v>
      </c>
      <c r="D134" s="539" t="s">
        <v>2279</v>
      </c>
      <c r="E134" s="16" t="s">
        <v>2344</v>
      </c>
      <c r="F134" s="210" t="s">
        <v>2345</v>
      </c>
      <c r="G134" s="539"/>
      <c r="H134" s="538"/>
      <c r="I134" s="538"/>
    </row>
    <row r="135" spans="2:9" x14ac:dyDescent="0.3">
      <c r="B135" s="539"/>
      <c r="C135" s="540"/>
      <c r="D135" s="539"/>
      <c r="E135" s="16" t="s">
        <v>2346</v>
      </c>
      <c r="F135" s="210" t="s">
        <v>2341</v>
      </c>
      <c r="G135" s="539"/>
      <c r="H135" s="538"/>
      <c r="I135" s="538"/>
    </row>
    <row r="136" spans="2:9" x14ac:dyDescent="0.3">
      <c r="B136" s="539"/>
      <c r="C136" s="540"/>
      <c r="D136" s="539"/>
      <c r="E136" s="16"/>
      <c r="F136" s="210"/>
      <c r="G136" s="539"/>
      <c r="H136" s="538"/>
      <c r="I136" s="538"/>
    </row>
    <row r="137" spans="2:9" x14ac:dyDescent="0.3">
      <c r="B137" s="155" t="s">
        <v>146</v>
      </c>
      <c r="C137" s="203" t="s">
        <v>412</v>
      </c>
      <c r="D137" s="155" t="s">
        <v>2277</v>
      </c>
      <c r="E137" s="16" t="s">
        <v>2347</v>
      </c>
      <c r="F137" s="209" t="s">
        <v>2341</v>
      </c>
      <c r="G137" s="155"/>
      <c r="H137" s="16"/>
      <c r="I137" s="16"/>
    </row>
    <row r="138" spans="2:9" x14ac:dyDescent="0.3">
      <c r="B138" s="155" t="s">
        <v>146</v>
      </c>
      <c r="C138" s="203" t="s">
        <v>412</v>
      </c>
      <c r="D138" s="155" t="s">
        <v>2293</v>
      </c>
      <c r="E138" s="16" t="s">
        <v>2348</v>
      </c>
      <c r="F138" s="209" t="s">
        <v>2341</v>
      </c>
      <c r="G138" s="155"/>
      <c r="H138" s="16"/>
      <c r="I138" s="16"/>
    </row>
    <row r="139" spans="2:9" x14ac:dyDescent="0.3">
      <c r="B139" s="155" t="s">
        <v>146</v>
      </c>
      <c r="C139" s="203" t="s">
        <v>412</v>
      </c>
      <c r="D139" s="155" t="s">
        <v>2144</v>
      </c>
      <c r="E139" s="16" t="s">
        <v>2349</v>
      </c>
      <c r="F139" s="209" t="s">
        <v>2341</v>
      </c>
      <c r="G139" s="155"/>
      <c r="H139" s="16"/>
      <c r="I139" s="16"/>
    </row>
    <row r="140" spans="2:9" x14ac:dyDescent="0.3">
      <c r="B140" s="155" t="s">
        <v>144</v>
      </c>
      <c r="C140" s="155" t="s">
        <v>804</v>
      </c>
      <c r="D140" s="155" t="s">
        <v>115</v>
      </c>
      <c r="E140" s="16" t="s">
        <v>541</v>
      </c>
      <c r="F140" s="210"/>
      <c r="G140" s="155" t="s">
        <v>625</v>
      </c>
      <c r="H140" s="211" t="s">
        <v>2350</v>
      </c>
      <c r="I140" s="16"/>
    </row>
    <row r="141" spans="2:9" x14ac:dyDescent="0.3">
      <c r="B141" s="155" t="s">
        <v>146</v>
      </c>
      <c r="C141" s="155" t="s">
        <v>170</v>
      </c>
      <c r="D141" s="155" t="s">
        <v>2183</v>
      </c>
      <c r="E141" s="16" t="s">
        <v>541</v>
      </c>
      <c r="F141" s="210"/>
      <c r="G141" s="155" t="s">
        <v>743</v>
      </c>
      <c r="H141" s="211" t="s">
        <v>2351</v>
      </c>
      <c r="I141" s="16"/>
    </row>
    <row r="142" spans="2:9" x14ac:dyDescent="0.3">
      <c r="B142" s="155" t="s">
        <v>146</v>
      </c>
      <c r="C142" s="203" t="s">
        <v>170</v>
      </c>
      <c r="D142" s="155" t="s">
        <v>2293</v>
      </c>
      <c r="E142" s="16" t="s">
        <v>2352</v>
      </c>
      <c r="F142" s="210"/>
      <c r="G142" s="155"/>
      <c r="H142" s="16"/>
      <c r="I142" s="16"/>
    </row>
    <row r="143" spans="2:9" x14ac:dyDescent="0.3">
      <c r="B143" s="155" t="s">
        <v>146</v>
      </c>
      <c r="C143" s="203" t="s">
        <v>170</v>
      </c>
      <c r="D143" s="155" t="s">
        <v>116</v>
      </c>
      <c r="E143" s="189" t="s">
        <v>2353</v>
      </c>
      <c r="F143" s="209" t="s">
        <v>2354</v>
      </c>
      <c r="G143" s="155"/>
      <c r="H143" s="16"/>
      <c r="I143" s="16"/>
    </row>
    <row r="144" spans="2:9" x14ac:dyDescent="0.3">
      <c r="B144" s="155" t="s">
        <v>146</v>
      </c>
      <c r="C144" s="203" t="s">
        <v>170</v>
      </c>
      <c r="D144" s="155" t="s">
        <v>2277</v>
      </c>
      <c r="E144" s="188" t="s">
        <v>2355</v>
      </c>
      <c r="F144" s="210" t="s">
        <v>2354</v>
      </c>
      <c r="G144" s="155"/>
      <c r="H144" s="16"/>
      <c r="I144" s="16"/>
    </row>
    <row r="145" spans="2:9" x14ac:dyDescent="0.3">
      <c r="B145" s="155" t="s">
        <v>146</v>
      </c>
      <c r="C145" s="203" t="s">
        <v>170</v>
      </c>
      <c r="D145" s="155" t="s">
        <v>2279</v>
      </c>
      <c r="E145" s="16" t="s">
        <v>2356</v>
      </c>
      <c r="F145" s="209" t="s">
        <v>2357</v>
      </c>
      <c r="G145" s="155"/>
      <c r="H145" s="16"/>
      <c r="I145" s="16"/>
    </row>
    <row r="146" spans="2:9" x14ac:dyDescent="0.3">
      <c r="B146" s="155" t="s">
        <v>146</v>
      </c>
      <c r="C146" s="203" t="s">
        <v>170</v>
      </c>
      <c r="D146" s="155" t="s">
        <v>220</v>
      </c>
      <c r="E146" s="16" t="s">
        <v>2358</v>
      </c>
      <c r="F146" s="209" t="s">
        <v>816</v>
      </c>
      <c r="G146" s="155"/>
      <c r="H146" s="16"/>
      <c r="I146" s="16"/>
    </row>
    <row r="147" spans="2:9" x14ac:dyDescent="0.3">
      <c r="B147" s="539" t="s">
        <v>144</v>
      </c>
      <c r="C147" s="539" t="s">
        <v>275</v>
      </c>
      <c r="D147" s="539" t="s">
        <v>115</v>
      </c>
      <c r="E147" s="16" t="s">
        <v>2359</v>
      </c>
      <c r="F147" s="544" t="s">
        <v>2360</v>
      </c>
      <c r="G147" s="539"/>
      <c r="H147" s="538"/>
      <c r="I147" s="538"/>
    </row>
    <row r="148" spans="2:9" x14ac:dyDescent="0.3">
      <c r="B148" s="539"/>
      <c r="C148" s="539"/>
      <c r="D148" s="539"/>
      <c r="E148" s="189" t="s">
        <v>2361</v>
      </c>
      <c r="F148" s="544"/>
      <c r="G148" s="539"/>
      <c r="H148" s="538"/>
      <c r="I148" s="538"/>
    </row>
    <row r="149" spans="2:9" x14ac:dyDescent="0.3">
      <c r="B149" s="155" t="s">
        <v>144</v>
      </c>
      <c r="C149" s="155" t="s">
        <v>275</v>
      </c>
      <c r="D149" s="155" t="s">
        <v>2362</v>
      </c>
      <c r="E149" s="189" t="s">
        <v>2363</v>
      </c>
      <c r="F149" s="209" t="s">
        <v>2364</v>
      </c>
      <c r="G149" s="155"/>
      <c r="H149" s="16"/>
      <c r="I149" s="16"/>
    </row>
    <row r="150" spans="2:9" x14ac:dyDescent="0.3">
      <c r="B150" s="155" t="s">
        <v>144</v>
      </c>
      <c r="C150" s="155" t="s">
        <v>275</v>
      </c>
      <c r="D150" s="155" t="s">
        <v>2365</v>
      </c>
      <c r="E150" s="189" t="s">
        <v>2366</v>
      </c>
      <c r="F150" s="209" t="s">
        <v>2364</v>
      </c>
      <c r="G150" s="155"/>
      <c r="H150" s="16"/>
      <c r="I150" s="16"/>
    </row>
    <row r="151" spans="2:9" x14ac:dyDescent="0.3">
      <c r="B151" s="155" t="s">
        <v>146</v>
      </c>
      <c r="C151" s="155" t="s">
        <v>276</v>
      </c>
      <c r="D151" s="155" t="s">
        <v>116</v>
      </c>
      <c r="E151" s="16" t="s">
        <v>2367</v>
      </c>
      <c r="F151" s="210"/>
      <c r="G151" s="155"/>
      <c r="H151" s="16"/>
      <c r="I151" s="16"/>
    </row>
    <row r="152" spans="2:9" x14ac:dyDescent="0.3">
      <c r="B152" s="155" t="s">
        <v>146</v>
      </c>
      <c r="C152" s="155" t="s">
        <v>276</v>
      </c>
      <c r="D152" s="155" t="s">
        <v>2368</v>
      </c>
      <c r="E152" s="16" t="s">
        <v>2369</v>
      </c>
      <c r="F152" s="209" t="s">
        <v>2370</v>
      </c>
      <c r="G152" s="155"/>
      <c r="H152" s="16"/>
      <c r="I152" s="16"/>
    </row>
    <row r="153" spans="2:9" x14ac:dyDescent="0.3">
      <c r="B153" s="155" t="s">
        <v>146</v>
      </c>
      <c r="C153" s="155" t="s">
        <v>276</v>
      </c>
      <c r="D153" s="155" t="s">
        <v>2371</v>
      </c>
      <c r="E153" s="16" t="s">
        <v>2196</v>
      </c>
      <c r="F153" s="210" t="s">
        <v>2370</v>
      </c>
      <c r="G153" s="155"/>
      <c r="H153" s="16"/>
      <c r="I153" s="16"/>
    </row>
    <row r="154" spans="2:9" x14ac:dyDescent="0.3">
      <c r="B154" s="155" t="s">
        <v>2372</v>
      </c>
      <c r="C154" s="155" t="s">
        <v>276</v>
      </c>
      <c r="D154" s="155" t="s">
        <v>2373</v>
      </c>
      <c r="E154" s="16" t="s">
        <v>2309</v>
      </c>
      <c r="F154" s="210"/>
      <c r="G154" s="155"/>
      <c r="H154" s="16"/>
      <c r="I154" s="16"/>
    </row>
    <row r="155" spans="2:9" x14ac:dyDescent="0.3">
      <c r="B155" s="155" t="s">
        <v>146</v>
      </c>
      <c r="C155" s="203" t="s">
        <v>277</v>
      </c>
      <c r="D155" s="155" t="s">
        <v>2144</v>
      </c>
      <c r="E155" s="16" t="s">
        <v>2374</v>
      </c>
      <c r="F155" s="210"/>
      <c r="G155" s="155"/>
      <c r="H155" s="16"/>
      <c r="I155" s="16"/>
    </row>
    <row r="156" spans="2:9" x14ac:dyDescent="0.3">
      <c r="B156" s="155" t="s">
        <v>146</v>
      </c>
      <c r="C156" s="203" t="s">
        <v>277</v>
      </c>
      <c r="D156" s="155" t="s">
        <v>2183</v>
      </c>
      <c r="E156" s="16" t="s">
        <v>2234</v>
      </c>
      <c r="F156" s="210"/>
      <c r="G156" s="155"/>
      <c r="H156" s="16"/>
      <c r="I156" s="16"/>
    </row>
    <row r="157" spans="2:9" x14ac:dyDescent="0.3">
      <c r="B157" s="155" t="s">
        <v>146</v>
      </c>
      <c r="C157" s="203" t="s">
        <v>277</v>
      </c>
      <c r="D157" s="155" t="s">
        <v>156</v>
      </c>
      <c r="E157" s="16" t="s">
        <v>2375</v>
      </c>
      <c r="F157" s="210"/>
      <c r="G157" s="155"/>
      <c r="H157" s="16"/>
      <c r="I157" s="16"/>
    </row>
    <row r="158" spans="2:9" x14ac:dyDescent="0.3">
      <c r="B158" s="155" t="s">
        <v>144</v>
      </c>
      <c r="C158" s="203" t="s">
        <v>461</v>
      </c>
      <c r="D158" s="155" t="s">
        <v>114</v>
      </c>
      <c r="E158" s="16" t="s">
        <v>2376</v>
      </c>
      <c r="F158" s="209" t="s">
        <v>2377</v>
      </c>
      <c r="G158" s="155"/>
      <c r="H158" s="16"/>
      <c r="I158" s="16"/>
    </row>
    <row r="159" spans="2:9" x14ac:dyDescent="0.3">
      <c r="B159" s="155" t="s">
        <v>144</v>
      </c>
      <c r="C159" s="155" t="s">
        <v>837</v>
      </c>
      <c r="D159" s="155" t="s">
        <v>115</v>
      </c>
      <c r="E159" s="16" t="s">
        <v>2378</v>
      </c>
      <c r="F159" s="209" t="s">
        <v>2379</v>
      </c>
      <c r="G159" s="155"/>
      <c r="H159" s="16"/>
      <c r="I159" s="16"/>
    </row>
    <row r="160" spans="2:9" x14ac:dyDescent="0.3">
      <c r="B160" s="155" t="s">
        <v>144</v>
      </c>
      <c r="C160" s="155" t="s">
        <v>461</v>
      </c>
      <c r="D160" s="155" t="s">
        <v>2183</v>
      </c>
      <c r="E160" s="16" t="s">
        <v>541</v>
      </c>
      <c r="F160" s="210"/>
      <c r="G160" s="155" t="s">
        <v>2380</v>
      </c>
      <c r="H160" s="16"/>
      <c r="I160" s="16"/>
    </row>
    <row r="161" spans="2:9" x14ac:dyDescent="0.3">
      <c r="B161" s="155" t="s">
        <v>144</v>
      </c>
      <c r="C161" s="155" t="s">
        <v>839</v>
      </c>
      <c r="D161" s="155" t="s">
        <v>115</v>
      </c>
      <c r="E161" s="16" t="s">
        <v>2378</v>
      </c>
      <c r="F161" s="209" t="s">
        <v>2381</v>
      </c>
      <c r="G161" s="155"/>
      <c r="H161" s="16"/>
      <c r="I161" s="16"/>
    </row>
    <row r="162" spans="2:9" x14ac:dyDescent="0.3">
      <c r="B162" s="155" t="s">
        <v>535</v>
      </c>
      <c r="C162" s="155" t="s">
        <v>2382</v>
      </c>
      <c r="D162" s="155" t="s">
        <v>2383</v>
      </c>
      <c r="E162" s="16" t="s">
        <v>541</v>
      </c>
      <c r="F162" s="210"/>
      <c r="G162" s="155" t="s">
        <v>2384</v>
      </c>
      <c r="H162" s="16"/>
      <c r="I162" s="16"/>
    </row>
    <row r="163" spans="2:9" ht="68.400000000000006" customHeight="1" x14ac:dyDescent="0.3">
      <c r="B163" s="539" t="s">
        <v>145</v>
      </c>
      <c r="C163" s="540" t="s">
        <v>169</v>
      </c>
      <c r="D163" s="539" t="s">
        <v>385</v>
      </c>
      <c r="E163" s="538" t="s">
        <v>2385</v>
      </c>
      <c r="F163" s="209" t="s">
        <v>2386</v>
      </c>
      <c r="G163" s="539"/>
      <c r="H163" s="538"/>
      <c r="I163" s="538"/>
    </row>
    <row r="164" spans="2:9" x14ac:dyDescent="0.3">
      <c r="B164" s="539"/>
      <c r="C164" s="540"/>
      <c r="D164" s="539"/>
      <c r="E164" s="538"/>
      <c r="F164" s="209" t="s">
        <v>2387</v>
      </c>
      <c r="G164" s="539"/>
      <c r="H164" s="538"/>
      <c r="I164" s="538"/>
    </row>
    <row r="165" spans="2:9" x14ac:dyDescent="0.3">
      <c r="B165" s="155" t="s">
        <v>145</v>
      </c>
      <c r="C165" s="203" t="s">
        <v>169</v>
      </c>
      <c r="D165" s="155" t="s">
        <v>2383</v>
      </c>
      <c r="E165" s="16" t="s">
        <v>2388</v>
      </c>
      <c r="F165" s="210"/>
      <c r="G165" s="155"/>
      <c r="H165" s="16"/>
      <c r="I165" s="16"/>
    </row>
    <row r="166" spans="2:9" x14ac:dyDescent="0.3">
      <c r="B166" s="155" t="s">
        <v>145</v>
      </c>
      <c r="C166" s="203" t="s">
        <v>169</v>
      </c>
      <c r="D166" s="155" t="s">
        <v>2389</v>
      </c>
      <c r="E166" s="16" t="s">
        <v>2390</v>
      </c>
      <c r="F166" s="210"/>
      <c r="G166" s="155"/>
      <c r="H166" s="16"/>
      <c r="I166" s="16"/>
    </row>
    <row r="167" spans="2:9" x14ac:dyDescent="0.3">
      <c r="B167" s="155"/>
      <c r="C167" s="203" t="s">
        <v>169</v>
      </c>
      <c r="D167" s="155" t="s">
        <v>115</v>
      </c>
      <c r="E167" s="16" t="s">
        <v>2391</v>
      </c>
      <c r="F167" s="210" t="s">
        <v>2392</v>
      </c>
      <c r="G167" s="155"/>
      <c r="H167" s="16"/>
      <c r="I167" s="16"/>
    </row>
    <row r="168" spans="2:9" x14ac:dyDescent="0.3">
      <c r="B168" s="155" t="s">
        <v>145</v>
      </c>
      <c r="C168" s="203" t="s">
        <v>169</v>
      </c>
      <c r="D168" s="155" t="s">
        <v>116</v>
      </c>
      <c r="E168" s="189" t="s">
        <v>2393</v>
      </c>
      <c r="F168" s="209" t="s">
        <v>2394</v>
      </c>
      <c r="G168" s="155"/>
      <c r="H168" s="16"/>
      <c r="I168" s="16"/>
    </row>
    <row r="169" spans="2:9" x14ac:dyDescent="0.3">
      <c r="B169" s="155" t="s">
        <v>145</v>
      </c>
      <c r="C169" s="203" t="s">
        <v>169</v>
      </c>
      <c r="D169" s="155" t="s">
        <v>2395</v>
      </c>
      <c r="E169" s="16" t="s">
        <v>2396</v>
      </c>
      <c r="F169" s="210"/>
      <c r="G169" s="155"/>
      <c r="H169" s="16"/>
      <c r="I169" s="16"/>
    </row>
    <row r="170" spans="2:9" x14ac:dyDescent="0.3">
      <c r="B170" s="155" t="s">
        <v>145</v>
      </c>
      <c r="C170" s="203" t="s">
        <v>169</v>
      </c>
      <c r="D170" s="155" t="s">
        <v>156</v>
      </c>
      <c r="E170" s="189" t="s">
        <v>2397</v>
      </c>
      <c r="F170" s="209" t="s">
        <v>2394</v>
      </c>
      <c r="G170" s="155"/>
      <c r="H170" s="16"/>
      <c r="I170" s="16"/>
    </row>
    <row r="171" spans="2:9" x14ac:dyDescent="0.3">
      <c r="B171" s="155" t="s">
        <v>145</v>
      </c>
      <c r="C171" s="155" t="s">
        <v>169</v>
      </c>
      <c r="D171" s="155" t="s">
        <v>2398</v>
      </c>
      <c r="E171" s="16" t="s">
        <v>2399</v>
      </c>
      <c r="F171" s="16"/>
      <c r="G171" s="155"/>
      <c r="H171" s="16"/>
      <c r="I171" s="16"/>
    </row>
    <row r="172" spans="2:9" x14ac:dyDescent="0.3">
      <c r="B172" s="155" t="s">
        <v>145</v>
      </c>
      <c r="C172" s="202" t="s">
        <v>2400</v>
      </c>
      <c r="D172" s="155" t="s">
        <v>2183</v>
      </c>
      <c r="E172" s="16" t="s">
        <v>541</v>
      </c>
      <c r="F172" s="210"/>
      <c r="G172" s="155" t="s">
        <v>2401</v>
      </c>
      <c r="H172" s="16"/>
      <c r="I172" s="16"/>
    </row>
    <row r="173" spans="2:9" x14ac:dyDescent="0.3">
      <c r="B173" s="155"/>
      <c r="C173" s="202" t="s">
        <v>1903</v>
      </c>
      <c r="D173" s="155" t="s">
        <v>2160</v>
      </c>
      <c r="E173" s="189" t="s">
        <v>2402</v>
      </c>
      <c r="F173" s="210" t="s">
        <v>2403</v>
      </c>
      <c r="G173" s="155"/>
      <c r="H173" s="16"/>
      <c r="I173" s="16"/>
    </row>
    <row r="174" spans="2:9" x14ac:dyDescent="0.3">
      <c r="B174" s="155" t="s">
        <v>145</v>
      </c>
      <c r="C174" s="202" t="s">
        <v>2404</v>
      </c>
      <c r="D174" s="155" t="s">
        <v>2150</v>
      </c>
      <c r="E174" s="16" t="s">
        <v>2405</v>
      </c>
      <c r="F174" s="209" t="s">
        <v>2406</v>
      </c>
      <c r="G174" s="155"/>
      <c r="H174" s="16"/>
      <c r="I174" s="16"/>
    </row>
    <row r="175" spans="2:9" x14ac:dyDescent="0.3">
      <c r="B175" s="155" t="s">
        <v>145</v>
      </c>
      <c r="C175" s="202" t="s">
        <v>2407</v>
      </c>
      <c r="D175" s="155" t="s">
        <v>2183</v>
      </c>
      <c r="E175" s="16" t="s">
        <v>541</v>
      </c>
      <c r="F175" s="210"/>
      <c r="G175" s="155" t="s">
        <v>2408</v>
      </c>
      <c r="H175" s="16"/>
      <c r="I175" s="16"/>
    </row>
    <row r="176" spans="2:9" x14ac:dyDescent="0.3">
      <c r="B176" s="155" t="s">
        <v>145</v>
      </c>
      <c r="C176" s="202" t="s">
        <v>2409</v>
      </c>
      <c r="D176" s="155" t="s">
        <v>2183</v>
      </c>
      <c r="E176" s="16" t="s">
        <v>541</v>
      </c>
      <c r="F176" s="210"/>
      <c r="G176" s="155" t="s">
        <v>2410</v>
      </c>
      <c r="H176" s="16"/>
      <c r="I176" s="16"/>
    </row>
    <row r="177" spans="2:9" x14ac:dyDescent="0.3">
      <c r="B177" s="155" t="s">
        <v>145</v>
      </c>
      <c r="C177" s="202" t="s">
        <v>2411</v>
      </c>
      <c r="D177" s="155" t="s">
        <v>116</v>
      </c>
      <c r="E177" s="16" t="s">
        <v>2412</v>
      </c>
      <c r="F177" s="209" t="s">
        <v>2413</v>
      </c>
      <c r="G177" s="155"/>
      <c r="H177" s="16"/>
      <c r="I177" s="16"/>
    </row>
    <row r="178" spans="2:9" x14ac:dyDescent="0.3">
      <c r="B178" s="155" t="s">
        <v>145</v>
      </c>
      <c r="C178" s="202" t="s">
        <v>2414</v>
      </c>
      <c r="D178" s="155" t="s">
        <v>2415</v>
      </c>
      <c r="E178" s="16" t="s">
        <v>2416</v>
      </c>
      <c r="F178" s="209" t="s">
        <v>2417</v>
      </c>
      <c r="G178" s="155"/>
      <c r="H178" s="16"/>
      <c r="I178" s="16"/>
    </row>
    <row r="179" spans="2:9" x14ac:dyDescent="0.3">
      <c r="B179" s="155" t="s">
        <v>145</v>
      </c>
      <c r="C179" s="202" t="s">
        <v>2414</v>
      </c>
      <c r="D179" s="155" t="s">
        <v>117</v>
      </c>
      <c r="E179" s="16" t="s">
        <v>2418</v>
      </c>
      <c r="F179" s="209" t="s">
        <v>2417</v>
      </c>
      <c r="G179" s="155"/>
      <c r="H179" s="16"/>
      <c r="I179" s="16"/>
    </row>
    <row r="180" spans="2:9" x14ac:dyDescent="0.3">
      <c r="B180" s="155" t="s">
        <v>145</v>
      </c>
      <c r="C180" s="202" t="s">
        <v>2414</v>
      </c>
      <c r="D180" s="155"/>
      <c r="E180" s="16" t="s">
        <v>2419</v>
      </c>
      <c r="F180" s="209" t="s">
        <v>2417</v>
      </c>
      <c r="G180" s="155"/>
      <c r="H180" s="16"/>
      <c r="I180" s="16"/>
    </row>
    <row r="181" spans="2:9" x14ac:dyDescent="0.3">
      <c r="B181" s="155" t="s">
        <v>145</v>
      </c>
      <c r="C181" s="202" t="s">
        <v>2420</v>
      </c>
      <c r="D181" s="155" t="s">
        <v>232</v>
      </c>
      <c r="E181" s="189" t="s">
        <v>2421</v>
      </c>
      <c r="F181" s="210" t="s">
        <v>2422</v>
      </c>
      <c r="G181" s="155"/>
      <c r="H181" s="16"/>
      <c r="I181" s="16"/>
    </row>
    <row r="182" spans="2:9" x14ac:dyDescent="0.3">
      <c r="B182" s="155" t="s">
        <v>145</v>
      </c>
      <c r="C182" s="203" t="s">
        <v>181</v>
      </c>
      <c r="D182" s="155" t="s">
        <v>2144</v>
      </c>
      <c r="E182" s="16" t="s">
        <v>2423</v>
      </c>
      <c r="F182" s="210"/>
      <c r="G182" s="155"/>
      <c r="H182" s="16"/>
      <c r="I182" s="16"/>
    </row>
    <row r="183" spans="2:9" x14ac:dyDescent="0.3">
      <c r="B183" s="155" t="s">
        <v>145</v>
      </c>
      <c r="C183" s="203" t="s">
        <v>181</v>
      </c>
      <c r="D183" s="155" t="s">
        <v>115</v>
      </c>
      <c r="E183" s="16" t="s">
        <v>2424</v>
      </c>
      <c r="F183" s="210"/>
      <c r="G183" s="155"/>
      <c r="H183" s="16"/>
      <c r="I183" s="16"/>
    </row>
    <row r="184" spans="2:9" x14ac:dyDescent="0.3">
      <c r="B184" s="155" t="s">
        <v>145</v>
      </c>
      <c r="C184" s="203" t="s">
        <v>181</v>
      </c>
      <c r="D184" s="155" t="s">
        <v>2425</v>
      </c>
      <c r="E184" s="16" t="s">
        <v>2426</v>
      </c>
      <c r="F184" s="210"/>
      <c r="G184" s="155"/>
      <c r="H184" s="16"/>
      <c r="I184" s="16"/>
    </row>
    <row r="185" spans="2:9" x14ac:dyDescent="0.3">
      <c r="B185" s="155" t="s">
        <v>145</v>
      </c>
      <c r="C185" s="203" t="s">
        <v>181</v>
      </c>
      <c r="D185" s="155" t="s">
        <v>156</v>
      </c>
      <c r="E185" s="16" t="s">
        <v>2156</v>
      </c>
      <c r="F185" s="210"/>
      <c r="G185" s="155"/>
      <c r="H185" s="16"/>
      <c r="I185" s="16"/>
    </row>
    <row r="186" spans="2:9" x14ac:dyDescent="0.3">
      <c r="B186" s="155" t="s">
        <v>145</v>
      </c>
      <c r="C186" s="203" t="s">
        <v>181</v>
      </c>
      <c r="D186" s="155" t="s">
        <v>385</v>
      </c>
      <c r="E186" s="189" t="s">
        <v>2427</v>
      </c>
      <c r="F186" s="209" t="s">
        <v>652</v>
      </c>
      <c r="G186" s="155"/>
      <c r="H186" s="16"/>
      <c r="I186" s="16"/>
    </row>
    <row r="187" spans="2:9" x14ac:dyDescent="0.3">
      <c r="B187" s="155" t="s">
        <v>145</v>
      </c>
      <c r="C187" s="155" t="s">
        <v>181</v>
      </c>
      <c r="D187" s="155" t="s">
        <v>115</v>
      </c>
      <c r="E187" s="16" t="s">
        <v>541</v>
      </c>
      <c r="F187" s="210"/>
      <c r="G187" s="155" t="s">
        <v>821</v>
      </c>
      <c r="H187" s="211" t="s">
        <v>2428</v>
      </c>
      <c r="I187" s="16"/>
    </row>
    <row r="188" spans="2:9" x14ac:dyDescent="0.3">
      <c r="B188" s="155"/>
      <c r="C188" s="155" t="s">
        <v>281</v>
      </c>
      <c r="D188" s="155" t="s">
        <v>2150</v>
      </c>
      <c r="E188" s="189" t="s">
        <v>2429</v>
      </c>
      <c r="F188" s="210" t="s">
        <v>2430</v>
      </c>
      <c r="G188" s="155"/>
      <c r="H188" s="16"/>
      <c r="I188" s="16"/>
    </row>
    <row r="189" spans="2:9" ht="27" customHeight="1" x14ac:dyDescent="0.3">
      <c r="B189" s="155" t="s">
        <v>520</v>
      </c>
      <c r="C189" s="539" t="s">
        <v>869</v>
      </c>
      <c r="D189" s="539" t="s">
        <v>116</v>
      </c>
      <c r="E189" s="543" t="s">
        <v>2431</v>
      </c>
      <c r="F189" s="209" t="s">
        <v>2432</v>
      </c>
      <c r="G189" s="539"/>
      <c r="H189" s="538"/>
      <c r="I189" s="538"/>
    </row>
    <row r="190" spans="2:9" ht="14.4" customHeight="1" x14ac:dyDescent="0.3">
      <c r="B190" s="155"/>
      <c r="C190" s="539"/>
      <c r="D190" s="539"/>
      <c r="E190" s="543"/>
      <c r="F190" s="209" t="s">
        <v>896</v>
      </c>
      <c r="G190" s="539"/>
      <c r="H190" s="538"/>
      <c r="I190" s="538"/>
    </row>
    <row r="191" spans="2:9" x14ac:dyDescent="0.3">
      <c r="B191" s="155" t="s">
        <v>146</v>
      </c>
      <c r="C191" s="155" t="s">
        <v>282</v>
      </c>
      <c r="D191" s="155" t="s">
        <v>2337</v>
      </c>
      <c r="E191" s="16" t="s">
        <v>2331</v>
      </c>
      <c r="F191" s="209" t="s">
        <v>2433</v>
      </c>
      <c r="G191" s="155"/>
      <c r="H191" s="16"/>
      <c r="I191" s="16"/>
    </row>
    <row r="192" spans="2:9" x14ac:dyDescent="0.3">
      <c r="B192" s="155" t="s">
        <v>146</v>
      </c>
      <c r="C192" s="155" t="s">
        <v>282</v>
      </c>
      <c r="D192" s="155" t="s">
        <v>2160</v>
      </c>
      <c r="E192" s="16" t="s">
        <v>2434</v>
      </c>
      <c r="F192" s="210" t="s">
        <v>2433</v>
      </c>
      <c r="G192" s="155"/>
      <c r="H192" s="16"/>
      <c r="I192" s="16"/>
    </row>
    <row r="193" spans="2:9" x14ac:dyDescent="0.3">
      <c r="B193" s="155" t="s">
        <v>520</v>
      </c>
      <c r="C193" s="203" t="s">
        <v>283</v>
      </c>
      <c r="D193" s="155" t="s">
        <v>232</v>
      </c>
      <c r="E193" s="16" t="s">
        <v>2435</v>
      </c>
      <c r="F193" s="209" t="s">
        <v>2436</v>
      </c>
      <c r="G193" s="155"/>
      <c r="H193" s="16"/>
      <c r="I193" s="16"/>
    </row>
    <row r="194" spans="2:9" x14ac:dyDescent="0.3">
      <c r="B194" s="155" t="s">
        <v>146</v>
      </c>
      <c r="C194" s="203" t="s">
        <v>284</v>
      </c>
      <c r="D194" s="155" t="s">
        <v>116</v>
      </c>
      <c r="E194" s="16" t="s">
        <v>2437</v>
      </c>
      <c r="F194" s="210" t="s">
        <v>2438</v>
      </c>
      <c r="G194" s="155"/>
      <c r="H194" s="16"/>
      <c r="I194" s="16"/>
    </row>
    <row r="195" spans="2:9" x14ac:dyDescent="0.3">
      <c r="B195" s="155" t="s">
        <v>146</v>
      </c>
      <c r="C195" s="203" t="s">
        <v>284</v>
      </c>
      <c r="D195" s="155" t="s">
        <v>2195</v>
      </c>
      <c r="E195" s="16" t="s">
        <v>2439</v>
      </c>
      <c r="F195" s="210" t="s">
        <v>2440</v>
      </c>
      <c r="G195" s="155"/>
      <c r="H195" s="16"/>
      <c r="I195" s="16"/>
    </row>
    <row r="196" spans="2:9" x14ac:dyDescent="0.3">
      <c r="B196" s="155" t="s">
        <v>146</v>
      </c>
      <c r="C196" s="203" t="s">
        <v>284</v>
      </c>
      <c r="D196" s="155" t="s">
        <v>189</v>
      </c>
      <c r="E196" s="16" t="s">
        <v>2441</v>
      </c>
      <c r="F196" s="210" t="s">
        <v>2442</v>
      </c>
      <c r="G196" s="155"/>
      <c r="H196" s="16"/>
      <c r="I196" s="16"/>
    </row>
    <row r="197" spans="2:9" x14ac:dyDescent="0.3">
      <c r="B197" s="155" t="s">
        <v>146</v>
      </c>
      <c r="C197" s="203" t="s">
        <v>284</v>
      </c>
      <c r="D197" s="155" t="s">
        <v>117</v>
      </c>
      <c r="E197" s="16" t="s">
        <v>2443</v>
      </c>
      <c r="F197" s="210" t="s">
        <v>2438</v>
      </c>
      <c r="G197" s="155"/>
      <c r="H197" s="16"/>
      <c r="I197" s="16"/>
    </row>
    <row r="198" spans="2:9" x14ac:dyDescent="0.3">
      <c r="B198" s="155" t="s">
        <v>144</v>
      </c>
      <c r="C198" s="155" t="s">
        <v>285</v>
      </c>
      <c r="D198" s="155" t="s">
        <v>2285</v>
      </c>
      <c r="E198" s="16" t="s">
        <v>2444</v>
      </c>
      <c r="F198" s="210" t="s">
        <v>2445</v>
      </c>
      <c r="G198" s="155"/>
      <c r="H198" s="16"/>
      <c r="I198" s="16"/>
    </row>
    <row r="199" spans="2:9" x14ac:dyDescent="0.3">
      <c r="B199" s="155" t="s">
        <v>144</v>
      </c>
      <c r="C199" s="155" t="s">
        <v>285</v>
      </c>
      <c r="D199" s="155" t="s">
        <v>2446</v>
      </c>
      <c r="E199" s="16" t="s">
        <v>2447</v>
      </c>
      <c r="F199" s="210" t="s">
        <v>2445</v>
      </c>
      <c r="G199" s="155"/>
      <c r="H199" s="16"/>
      <c r="I199" s="16"/>
    </row>
    <row r="200" spans="2:9" x14ac:dyDescent="0.3">
      <c r="B200" s="155" t="s">
        <v>145</v>
      </c>
      <c r="C200" s="203" t="s">
        <v>172</v>
      </c>
      <c r="D200" s="155" t="s">
        <v>116</v>
      </c>
      <c r="E200" s="16" t="s">
        <v>2448</v>
      </c>
      <c r="F200" s="210" t="s">
        <v>2449</v>
      </c>
      <c r="G200" s="155"/>
      <c r="H200" s="16"/>
      <c r="I200" s="16"/>
    </row>
    <row r="201" spans="2:9" x14ac:dyDescent="0.3">
      <c r="B201" s="155" t="s">
        <v>145</v>
      </c>
      <c r="C201" s="155" t="s">
        <v>172</v>
      </c>
      <c r="D201" s="155" t="s">
        <v>2337</v>
      </c>
      <c r="E201" s="16" t="s">
        <v>2450</v>
      </c>
      <c r="F201" s="210" t="s">
        <v>2449</v>
      </c>
      <c r="G201" s="155"/>
      <c r="H201" s="16"/>
      <c r="I201" s="16"/>
    </row>
    <row r="202" spans="2:9" x14ac:dyDescent="0.3">
      <c r="B202" s="155" t="s">
        <v>145</v>
      </c>
      <c r="C202" s="155" t="s">
        <v>172</v>
      </c>
      <c r="D202" s="155" t="s">
        <v>2451</v>
      </c>
      <c r="E202" s="16" t="s">
        <v>2452</v>
      </c>
      <c r="F202" s="210" t="s">
        <v>2453</v>
      </c>
      <c r="G202" s="155"/>
      <c r="H202" s="16"/>
      <c r="I202" s="16"/>
    </row>
    <row r="203" spans="2:9" x14ac:dyDescent="0.3">
      <c r="B203" s="155" t="s">
        <v>145</v>
      </c>
      <c r="C203" s="155" t="s">
        <v>172</v>
      </c>
      <c r="D203" s="155" t="s">
        <v>2383</v>
      </c>
      <c r="E203" s="16" t="s">
        <v>2454</v>
      </c>
      <c r="F203" s="210" t="s">
        <v>2455</v>
      </c>
      <c r="G203" s="155" t="s">
        <v>2456</v>
      </c>
      <c r="H203" s="16"/>
      <c r="I203" s="16"/>
    </row>
    <row r="204" spans="2:9" x14ac:dyDescent="0.3">
      <c r="B204" s="155" t="s">
        <v>145</v>
      </c>
      <c r="C204" s="155" t="s">
        <v>172</v>
      </c>
      <c r="D204" s="155" t="s">
        <v>115</v>
      </c>
      <c r="E204" s="16" t="s">
        <v>2457</v>
      </c>
      <c r="F204" s="210" t="s">
        <v>2458</v>
      </c>
      <c r="G204" s="155" t="s">
        <v>1003</v>
      </c>
      <c r="H204" s="211" t="s">
        <v>2459</v>
      </c>
      <c r="I204" s="16"/>
    </row>
    <row r="205" spans="2:9" x14ac:dyDescent="0.3">
      <c r="B205" s="155" t="s">
        <v>145</v>
      </c>
      <c r="C205" s="155" t="s">
        <v>172</v>
      </c>
      <c r="D205" s="155" t="s">
        <v>2460</v>
      </c>
      <c r="E205" s="16" t="s">
        <v>2461</v>
      </c>
      <c r="F205" s="210" t="s">
        <v>2462</v>
      </c>
      <c r="G205" s="155"/>
      <c r="H205" s="16"/>
      <c r="I205" s="16"/>
    </row>
    <row r="206" spans="2:9" x14ac:dyDescent="0.3">
      <c r="B206" s="155" t="s">
        <v>520</v>
      </c>
      <c r="C206" s="203" t="s">
        <v>286</v>
      </c>
      <c r="D206" s="155" t="s">
        <v>385</v>
      </c>
      <c r="E206" s="188" t="s">
        <v>2463</v>
      </c>
      <c r="F206" s="210" t="s">
        <v>2464</v>
      </c>
      <c r="G206" s="155" t="s">
        <v>2465</v>
      </c>
      <c r="H206" s="16"/>
      <c r="I206" s="16"/>
    </row>
    <row r="207" spans="2:9" x14ac:dyDescent="0.3">
      <c r="B207" s="155" t="s">
        <v>520</v>
      </c>
      <c r="C207" s="203" t="s">
        <v>286</v>
      </c>
      <c r="D207" s="155" t="s">
        <v>116</v>
      </c>
      <c r="E207" s="16" t="s">
        <v>2466</v>
      </c>
      <c r="F207" s="210"/>
      <c r="G207" s="155"/>
      <c r="H207" s="16"/>
      <c r="I207" s="16"/>
    </row>
    <row r="208" spans="2:9" x14ac:dyDescent="0.3">
      <c r="B208" s="155" t="s">
        <v>520</v>
      </c>
      <c r="C208" s="203" t="s">
        <v>286</v>
      </c>
      <c r="D208" s="155" t="s">
        <v>2467</v>
      </c>
      <c r="E208" s="16" t="s">
        <v>2468</v>
      </c>
      <c r="F208" s="209" t="s">
        <v>2138</v>
      </c>
      <c r="G208" s="155"/>
      <c r="H208" s="16"/>
      <c r="I208" s="16"/>
    </row>
    <row r="209" spans="2:9" x14ac:dyDescent="0.3">
      <c r="B209" s="155" t="s">
        <v>144</v>
      </c>
      <c r="C209" s="155" t="s">
        <v>288</v>
      </c>
      <c r="D209" s="155" t="s">
        <v>2144</v>
      </c>
      <c r="E209" s="16" t="s">
        <v>2149</v>
      </c>
      <c r="F209" s="210"/>
      <c r="G209" s="155"/>
      <c r="H209" s="16"/>
      <c r="I209" s="16"/>
    </row>
    <row r="210" spans="2:9" x14ac:dyDescent="0.3">
      <c r="B210" s="155" t="s">
        <v>145</v>
      </c>
      <c r="C210" s="203" t="s">
        <v>289</v>
      </c>
      <c r="D210" s="155" t="s">
        <v>2189</v>
      </c>
      <c r="E210" s="188" t="s">
        <v>2469</v>
      </c>
      <c r="F210" s="210"/>
      <c r="G210" s="155"/>
      <c r="H210" s="16"/>
      <c r="I210" s="16"/>
    </row>
    <row r="211" spans="2:9" x14ac:dyDescent="0.3">
      <c r="B211" s="155" t="s">
        <v>145</v>
      </c>
      <c r="C211" s="203" t="s">
        <v>289</v>
      </c>
      <c r="D211" s="155" t="s">
        <v>385</v>
      </c>
      <c r="E211" s="16" t="s">
        <v>2470</v>
      </c>
      <c r="F211" s="209" t="s">
        <v>2471</v>
      </c>
      <c r="G211" s="155"/>
      <c r="H211" s="16"/>
      <c r="I211" s="16"/>
    </row>
    <row r="212" spans="2:9" x14ac:dyDescent="0.3">
      <c r="B212" s="155" t="s">
        <v>145</v>
      </c>
      <c r="C212" s="203" t="s">
        <v>289</v>
      </c>
      <c r="D212" s="155" t="s">
        <v>2204</v>
      </c>
      <c r="E212" s="16" t="s">
        <v>2472</v>
      </c>
      <c r="F212" s="210"/>
      <c r="G212" s="155"/>
      <c r="H212" s="16"/>
      <c r="I212" s="16"/>
    </row>
    <row r="213" spans="2:9" x14ac:dyDescent="0.3">
      <c r="B213" s="155" t="s">
        <v>145</v>
      </c>
      <c r="C213" s="203" t="s">
        <v>289</v>
      </c>
      <c r="D213" s="155" t="s">
        <v>2473</v>
      </c>
      <c r="E213" s="16" t="s">
        <v>2474</v>
      </c>
      <c r="F213" s="210"/>
      <c r="G213" s="155"/>
      <c r="H213" s="16"/>
      <c r="I213" s="16"/>
    </row>
    <row r="214" spans="2:9" x14ac:dyDescent="0.3">
      <c r="B214" s="155" t="s">
        <v>145</v>
      </c>
      <c r="C214" s="203" t="s">
        <v>289</v>
      </c>
      <c r="D214" s="155" t="s">
        <v>2475</v>
      </c>
      <c r="E214" s="16" t="s">
        <v>2476</v>
      </c>
      <c r="F214" s="210"/>
      <c r="G214" s="155"/>
      <c r="H214" s="16"/>
      <c r="I214" s="16"/>
    </row>
    <row r="215" spans="2:9" x14ac:dyDescent="0.3">
      <c r="B215" s="155" t="s">
        <v>145</v>
      </c>
      <c r="C215" s="203" t="s">
        <v>289</v>
      </c>
      <c r="D215" s="155" t="s">
        <v>2144</v>
      </c>
      <c r="E215" s="16" t="s">
        <v>2477</v>
      </c>
      <c r="F215" s="210"/>
      <c r="G215" s="155"/>
      <c r="H215" s="16"/>
      <c r="I215" s="16"/>
    </row>
    <row r="216" spans="2:9" x14ac:dyDescent="0.3">
      <c r="B216" s="155" t="s">
        <v>145</v>
      </c>
      <c r="C216" s="203" t="s">
        <v>289</v>
      </c>
      <c r="D216" s="155" t="s">
        <v>2478</v>
      </c>
      <c r="E216" s="16" t="s">
        <v>2479</v>
      </c>
      <c r="F216" s="210"/>
      <c r="G216" s="155"/>
      <c r="H216" s="16"/>
      <c r="I216" s="16"/>
    </row>
    <row r="217" spans="2:9" x14ac:dyDescent="0.3">
      <c r="B217" s="155" t="s">
        <v>145</v>
      </c>
      <c r="C217" s="203" t="s">
        <v>289</v>
      </c>
      <c r="D217" s="155" t="s">
        <v>2480</v>
      </c>
      <c r="E217" s="16" t="s">
        <v>2481</v>
      </c>
      <c r="F217" s="210"/>
      <c r="G217" s="155"/>
      <c r="H217" s="16"/>
      <c r="I217" s="16"/>
    </row>
    <row r="218" spans="2:9" x14ac:dyDescent="0.3">
      <c r="B218" s="155" t="s">
        <v>145</v>
      </c>
      <c r="C218" s="203" t="s">
        <v>289</v>
      </c>
      <c r="D218" s="155" t="s">
        <v>2482</v>
      </c>
      <c r="E218" s="16" t="s">
        <v>2483</v>
      </c>
      <c r="F218" s="210"/>
      <c r="G218" s="155"/>
      <c r="H218" s="16"/>
      <c r="I218" s="16"/>
    </row>
    <row r="219" spans="2:9" x14ac:dyDescent="0.3">
      <c r="B219" s="155" t="s">
        <v>145</v>
      </c>
      <c r="C219" s="203" t="s">
        <v>289</v>
      </c>
      <c r="D219" s="155" t="s">
        <v>116</v>
      </c>
      <c r="E219" s="16" t="s">
        <v>2477</v>
      </c>
      <c r="F219" s="210"/>
      <c r="G219" s="155"/>
      <c r="H219" s="16"/>
      <c r="I219" s="16"/>
    </row>
    <row r="220" spans="2:9" x14ac:dyDescent="0.3">
      <c r="B220" s="155" t="s">
        <v>145</v>
      </c>
      <c r="C220" s="203" t="s">
        <v>289</v>
      </c>
      <c r="D220" s="155" t="s">
        <v>116</v>
      </c>
      <c r="E220" s="16" t="s">
        <v>2484</v>
      </c>
      <c r="F220" s="209" t="s">
        <v>2471</v>
      </c>
      <c r="G220" s="155"/>
      <c r="H220" s="16"/>
      <c r="I220" s="16"/>
    </row>
    <row r="221" spans="2:9" x14ac:dyDescent="0.3">
      <c r="B221" s="155" t="s">
        <v>145</v>
      </c>
      <c r="C221" s="203" t="s">
        <v>289</v>
      </c>
      <c r="D221" s="155" t="s">
        <v>189</v>
      </c>
      <c r="E221" s="16" t="s">
        <v>2485</v>
      </c>
      <c r="F221" s="210"/>
      <c r="G221" s="155"/>
      <c r="H221" s="16"/>
      <c r="I221" s="16"/>
    </row>
    <row r="222" spans="2:9" x14ac:dyDescent="0.3">
      <c r="B222" s="155" t="s">
        <v>145</v>
      </c>
      <c r="C222" s="203" t="s">
        <v>289</v>
      </c>
      <c r="D222" s="155" t="s">
        <v>156</v>
      </c>
      <c r="E222" s="16" t="s">
        <v>2486</v>
      </c>
      <c r="F222" s="210"/>
      <c r="G222" s="155"/>
      <c r="H222" s="16"/>
      <c r="I222" s="16"/>
    </row>
    <row r="223" spans="2:9" x14ac:dyDescent="0.3">
      <c r="B223" s="155" t="s">
        <v>145</v>
      </c>
      <c r="C223" s="203" t="s">
        <v>289</v>
      </c>
      <c r="D223" s="155" t="s">
        <v>156</v>
      </c>
      <c r="E223" s="16" t="s">
        <v>2487</v>
      </c>
      <c r="F223" s="209" t="s">
        <v>2471</v>
      </c>
      <c r="G223" s="155"/>
      <c r="H223" s="16"/>
      <c r="I223" s="16"/>
    </row>
    <row r="224" spans="2:9" x14ac:dyDescent="0.3">
      <c r="B224" s="155" t="s">
        <v>145</v>
      </c>
      <c r="C224" s="203" t="s">
        <v>289</v>
      </c>
      <c r="D224" s="155" t="s">
        <v>2488</v>
      </c>
      <c r="E224" s="189" t="s">
        <v>2489</v>
      </c>
      <c r="F224" s="210" t="s">
        <v>2490</v>
      </c>
      <c r="G224" s="155"/>
      <c r="H224" s="16"/>
      <c r="I224" s="16"/>
    </row>
    <row r="225" spans="2:9" x14ac:dyDescent="0.3">
      <c r="B225" s="155" t="s">
        <v>145</v>
      </c>
      <c r="C225" s="155" t="s">
        <v>289</v>
      </c>
      <c r="D225" s="155" t="s">
        <v>116</v>
      </c>
      <c r="E225" s="16" t="s">
        <v>541</v>
      </c>
      <c r="F225" s="210"/>
      <c r="G225" s="155" t="s">
        <v>2491</v>
      </c>
      <c r="H225" s="211" t="s">
        <v>2471</v>
      </c>
      <c r="I225" s="16"/>
    </row>
    <row r="226" spans="2:9" x14ac:dyDescent="0.3">
      <c r="B226" s="155" t="s">
        <v>145</v>
      </c>
      <c r="C226" s="155" t="s">
        <v>289</v>
      </c>
      <c r="D226" s="155" t="s">
        <v>2492</v>
      </c>
      <c r="E226" s="16" t="s">
        <v>541</v>
      </c>
      <c r="F226" s="210"/>
      <c r="G226" s="155" t="s">
        <v>2493</v>
      </c>
      <c r="H226" s="211" t="s">
        <v>2471</v>
      </c>
      <c r="I226" s="16"/>
    </row>
    <row r="227" spans="2:9" x14ac:dyDescent="0.3">
      <c r="B227" s="155" t="s">
        <v>520</v>
      </c>
      <c r="C227" s="203" t="s">
        <v>921</v>
      </c>
      <c r="D227" s="155" t="s">
        <v>116</v>
      </c>
      <c r="E227" s="16" t="s">
        <v>2494</v>
      </c>
      <c r="F227" s="210"/>
      <c r="G227" s="155"/>
      <c r="H227" s="16"/>
      <c r="I227" s="16"/>
    </row>
    <row r="228" spans="2:9" x14ac:dyDescent="0.3">
      <c r="B228" s="155" t="s">
        <v>520</v>
      </c>
      <c r="C228" s="203" t="s">
        <v>921</v>
      </c>
      <c r="D228" s="155" t="s">
        <v>189</v>
      </c>
      <c r="E228" s="16" t="s">
        <v>2495</v>
      </c>
      <c r="F228" s="210"/>
      <c r="G228" s="155"/>
      <c r="H228" s="16"/>
      <c r="I228" s="16"/>
    </row>
    <row r="229" spans="2:9" x14ac:dyDescent="0.3">
      <c r="B229" s="155" t="s">
        <v>520</v>
      </c>
      <c r="C229" s="203" t="s">
        <v>921</v>
      </c>
      <c r="D229" s="155" t="s">
        <v>156</v>
      </c>
      <c r="E229" s="16" t="s">
        <v>2496</v>
      </c>
      <c r="F229" s="210"/>
      <c r="G229" s="155"/>
      <c r="H229" s="16"/>
      <c r="I229" s="16"/>
    </row>
    <row r="230" spans="2:9" x14ac:dyDescent="0.3">
      <c r="B230" s="155" t="s">
        <v>145</v>
      </c>
      <c r="C230" s="203" t="s">
        <v>2497</v>
      </c>
      <c r="D230" s="155" t="s">
        <v>2498</v>
      </c>
      <c r="E230" s="16" t="s">
        <v>2499</v>
      </c>
      <c r="F230" s="209" t="s">
        <v>2500</v>
      </c>
      <c r="G230" s="155"/>
      <c r="H230" s="16"/>
      <c r="I230" s="16"/>
    </row>
    <row r="231" spans="2:9" x14ac:dyDescent="0.3">
      <c r="B231" s="155"/>
      <c r="C231" s="203" t="s">
        <v>2497</v>
      </c>
      <c r="D231" s="155" t="s">
        <v>2501</v>
      </c>
      <c r="E231" s="16" t="s">
        <v>2502</v>
      </c>
      <c r="F231" s="210" t="s">
        <v>2500</v>
      </c>
      <c r="G231" s="155"/>
      <c r="H231" s="16"/>
      <c r="I231" s="16"/>
    </row>
    <row r="232" spans="2:9" x14ac:dyDescent="0.3">
      <c r="B232" s="155" t="s">
        <v>520</v>
      </c>
      <c r="C232" s="203" t="s">
        <v>292</v>
      </c>
      <c r="D232" s="155" t="s">
        <v>232</v>
      </c>
      <c r="E232" s="16" t="s">
        <v>2503</v>
      </c>
      <c r="F232" s="209" t="s">
        <v>2504</v>
      </c>
      <c r="G232" s="155"/>
      <c r="H232" s="16"/>
      <c r="I232" s="16"/>
    </row>
    <row r="233" spans="2:9" x14ac:dyDescent="0.3">
      <c r="B233" s="155" t="s">
        <v>144</v>
      </c>
      <c r="C233" s="155" t="s">
        <v>293</v>
      </c>
      <c r="D233" s="155" t="s">
        <v>385</v>
      </c>
      <c r="E233" s="16" t="s">
        <v>2505</v>
      </c>
      <c r="F233" s="209" t="s">
        <v>2506</v>
      </c>
      <c r="G233" s="155"/>
      <c r="H233" s="16"/>
      <c r="I233" s="16"/>
    </row>
    <row r="234" spans="2:9" x14ac:dyDescent="0.3">
      <c r="B234" s="155" t="s">
        <v>144</v>
      </c>
      <c r="C234" s="155" t="s">
        <v>293</v>
      </c>
      <c r="D234" s="155" t="s">
        <v>115</v>
      </c>
      <c r="E234" s="16" t="s">
        <v>2507</v>
      </c>
      <c r="F234" s="209" t="s">
        <v>2506</v>
      </c>
      <c r="G234" s="155"/>
      <c r="H234" s="16"/>
      <c r="I234" s="16"/>
    </row>
    <row r="235" spans="2:9" x14ac:dyDescent="0.3">
      <c r="B235" s="155" t="s">
        <v>144</v>
      </c>
      <c r="C235" s="155" t="s">
        <v>935</v>
      </c>
      <c r="D235" s="155" t="s">
        <v>116</v>
      </c>
      <c r="E235" s="189" t="s">
        <v>2508</v>
      </c>
      <c r="F235" s="209" t="s">
        <v>2509</v>
      </c>
      <c r="G235" s="155"/>
      <c r="H235" s="16"/>
      <c r="I235" s="16"/>
    </row>
    <row r="236" spans="2:9" x14ac:dyDescent="0.3">
      <c r="B236" s="155" t="s">
        <v>520</v>
      </c>
      <c r="C236" s="203" t="s">
        <v>938</v>
      </c>
      <c r="D236" s="155" t="s">
        <v>116</v>
      </c>
      <c r="E236" s="16" t="s">
        <v>2510</v>
      </c>
      <c r="F236" s="209" t="s">
        <v>2138</v>
      </c>
      <c r="G236" s="155"/>
      <c r="H236" s="16"/>
      <c r="I236" s="16"/>
    </row>
    <row r="237" spans="2:9" x14ac:dyDescent="0.3">
      <c r="B237" s="155" t="s">
        <v>520</v>
      </c>
      <c r="C237" s="203" t="s">
        <v>938</v>
      </c>
      <c r="D237" s="155" t="s">
        <v>189</v>
      </c>
      <c r="E237" s="16" t="s">
        <v>2511</v>
      </c>
      <c r="F237" s="209" t="s">
        <v>2138</v>
      </c>
      <c r="G237" s="155"/>
      <c r="H237" s="16"/>
      <c r="I237" s="16"/>
    </row>
    <row r="238" spans="2:9" x14ac:dyDescent="0.3">
      <c r="B238" s="155" t="s">
        <v>520</v>
      </c>
      <c r="C238" s="203" t="s">
        <v>938</v>
      </c>
      <c r="D238" s="155" t="s">
        <v>156</v>
      </c>
      <c r="E238" s="16" t="s">
        <v>2512</v>
      </c>
      <c r="F238" s="210"/>
      <c r="G238" s="155"/>
      <c r="H238" s="16"/>
      <c r="I238" s="16"/>
    </row>
    <row r="239" spans="2:9" x14ac:dyDescent="0.3">
      <c r="B239" s="155" t="s">
        <v>146</v>
      </c>
      <c r="C239" s="203" t="s">
        <v>294</v>
      </c>
      <c r="D239" s="155" t="s">
        <v>2279</v>
      </c>
      <c r="E239" s="16" t="s">
        <v>2513</v>
      </c>
      <c r="F239" s="209" t="s">
        <v>2514</v>
      </c>
      <c r="G239" s="155"/>
      <c r="H239" s="16"/>
      <c r="I239" s="16"/>
    </row>
    <row r="240" spans="2:9" x14ac:dyDescent="0.3">
      <c r="B240" s="155" t="s">
        <v>146</v>
      </c>
      <c r="C240" s="155" t="s">
        <v>294</v>
      </c>
      <c r="D240" s="155" t="s">
        <v>2492</v>
      </c>
      <c r="E240" s="16" t="s">
        <v>541</v>
      </c>
      <c r="F240" s="210"/>
      <c r="G240" s="155" t="s">
        <v>2515</v>
      </c>
      <c r="H240" s="211" t="s">
        <v>2514</v>
      </c>
      <c r="I240" s="16"/>
    </row>
    <row r="241" spans="2:9" x14ac:dyDescent="0.3">
      <c r="B241" s="155" t="s">
        <v>146</v>
      </c>
      <c r="C241" s="155" t="s">
        <v>295</v>
      </c>
      <c r="D241" s="155" t="s">
        <v>2150</v>
      </c>
      <c r="E241" s="16" t="s">
        <v>541</v>
      </c>
      <c r="F241" s="210"/>
      <c r="G241" s="155" t="s">
        <v>2516</v>
      </c>
      <c r="H241" s="211" t="s">
        <v>2517</v>
      </c>
      <c r="I241" s="16"/>
    </row>
    <row r="242" spans="2:9" x14ac:dyDescent="0.3">
      <c r="B242" s="155" t="s">
        <v>144</v>
      </c>
      <c r="C242" s="155" t="s">
        <v>1592</v>
      </c>
      <c r="D242" s="155" t="s">
        <v>115</v>
      </c>
      <c r="E242" s="16" t="s">
        <v>2518</v>
      </c>
      <c r="F242" s="209" t="s">
        <v>953</v>
      </c>
      <c r="G242" s="155"/>
      <c r="H242" s="16"/>
      <c r="I242" s="16"/>
    </row>
    <row r="243" spans="2:9" x14ac:dyDescent="0.3">
      <c r="B243" s="539" t="s">
        <v>145</v>
      </c>
      <c r="C243" s="540" t="s">
        <v>296</v>
      </c>
      <c r="D243" s="539" t="s">
        <v>385</v>
      </c>
      <c r="E243" s="16" t="s">
        <v>2519</v>
      </c>
      <c r="F243" s="542"/>
      <c r="G243" s="539"/>
      <c r="H243" s="538"/>
      <c r="I243" s="538"/>
    </row>
    <row r="244" spans="2:9" x14ac:dyDescent="0.3">
      <c r="B244" s="539"/>
      <c r="C244" s="540"/>
      <c r="D244" s="539"/>
      <c r="E244" s="16" t="s">
        <v>2520</v>
      </c>
      <c r="F244" s="542"/>
      <c r="G244" s="539"/>
      <c r="H244" s="538"/>
      <c r="I244" s="538"/>
    </row>
    <row r="245" spans="2:9" x14ac:dyDescent="0.3">
      <c r="B245" s="155" t="s">
        <v>145</v>
      </c>
      <c r="C245" s="203" t="s">
        <v>296</v>
      </c>
      <c r="D245" s="155" t="s">
        <v>2183</v>
      </c>
      <c r="E245" s="16" t="s">
        <v>541</v>
      </c>
      <c r="F245" s="210"/>
      <c r="G245" s="155"/>
      <c r="H245" s="16"/>
      <c r="I245" s="16"/>
    </row>
    <row r="246" spans="2:9" x14ac:dyDescent="0.3">
      <c r="B246" s="155" t="s">
        <v>145</v>
      </c>
      <c r="C246" s="155" t="s">
        <v>298</v>
      </c>
      <c r="D246" s="155" t="s">
        <v>2183</v>
      </c>
      <c r="E246" s="16" t="s">
        <v>541</v>
      </c>
      <c r="F246" s="210"/>
      <c r="G246" s="155" t="s">
        <v>2521</v>
      </c>
      <c r="H246" s="211" t="s">
        <v>2522</v>
      </c>
      <c r="I246" s="16"/>
    </row>
    <row r="247" spans="2:9" x14ac:dyDescent="0.3">
      <c r="B247" s="155" t="s">
        <v>535</v>
      </c>
      <c r="C247" s="203" t="s">
        <v>300</v>
      </c>
      <c r="D247" s="155" t="s">
        <v>2257</v>
      </c>
      <c r="E247" s="16" t="s">
        <v>2523</v>
      </c>
      <c r="F247" s="209" t="s">
        <v>2524</v>
      </c>
      <c r="G247" s="205"/>
      <c r="H247" s="195"/>
      <c r="I247" s="16"/>
    </row>
    <row r="248" spans="2:9" ht="15" customHeight="1" x14ac:dyDescent="0.3">
      <c r="B248" s="539" t="s">
        <v>145</v>
      </c>
      <c r="C248" s="539" t="s">
        <v>302</v>
      </c>
      <c r="D248" s="539" t="s">
        <v>2150</v>
      </c>
      <c r="E248" s="538" t="s">
        <v>541</v>
      </c>
      <c r="F248" s="542"/>
      <c r="G248" s="539" t="s">
        <v>2525</v>
      </c>
      <c r="H248" s="16" t="s">
        <v>2526</v>
      </c>
      <c r="I248" s="538"/>
    </row>
    <row r="249" spans="2:9" x14ac:dyDescent="0.3">
      <c r="B249" s="539"/>
      <c r="C249" s="539"/>
      <c r="D249" s="539"/>
      <c r="E249" s="538"/>
      <c r="F249" s="542"/>
      <c r="G249" s="539"/>
      <c r="H249" s="16" t="s">
        <v>2527</v>
      </c>
      <c r="I249" s="538"/>
    </row>
    <row r="250" spans="2:9" x14ac:dyDescent="0.3">
      <c r="B250" s="155" t="s">
        <v>145</v>
      </c>
      <c r="C250" s="203" t="s">
        <v>302</v>
      </c>
      <c r="D250" s="155" t="s">
        <v>115</v>
      </c>
      <c r="E250" s="16" t="s">
        <v>2528</v>
      </c>
      <c r="F250" s="209" t="s">
        <v>2529</v>
      </c>
      <c r="G250" s="155"/>
      <c r="H250" s="16"/>
      <c r="I250" s="16"/>
    </row>
    <row r="251" spans="2:9" x14ac:dyDescent="0.3">
      <c r="B251" s="155" t="s">
        <v>145</v>
      </c>
      <c r="C251" s="203" t="s">
        <v>302</v>
      </c>
      <c r="D251" s="155" t="s">
        <v>2183</v>
      </c>
      <c r="E251" s="16" t="s">
        <v>2530</v>
      </c>
      <c r="F251" s="209" t="s">
        <v>2138</v>
      </c>
      <c r="G251" s="155"/>
      <c r="H251" s="16"/>
      <c r="I251" s="16"/>
    </row>
    <row r="252" spans="2:9" x14ac:dyDescent="0.3">
      <c r="B252" s="155" t="s">
        <v>520</v>
      </c>
      <c r="C252" s="203" t="s">
        <v>191</v>
      </c>
      <c r="D252" s="155" t="s">
        <v>385</v>
      </c>
      <c r="E252" s="16" t="s">
        <v>2531</v>
      </c>
      <c r="F252" s="209" t="s">
        <v>2138</v>
      </c>
      <c r="G252" s="155"/>
      <c r="H252" s="16"/>
      <c r="I252" s="16"/>
    </row>
    <row r="253" spans="2:9" x14ac:dyDescent="0.3">
      <c r="B253" s="155" t="s">
        <v>520</v>
      </c>
      <c r="C253" s="203" t="s">
        <v>191</v>
      </c>
      <c r="D253" s="155" t="s">
        <v>156</v>
      </c>
      <c r="E253" s="16" t="s">
        <v>2532</v>
      </c>
      <c r="F253" s="209" t="s">
        <v>2138</v>
      </c>
      <c r="G253" s="155"/>
      <c r="H253" s="16"/>
      <c r="I253" s="16"/>
    </row>
    <row r="254" spans="2:9" x14ac:dyDescent="0.3">
      <c r="B254" s="155" t="s">
        <v>144</v>
      </c>
      <c r="C254" s="203" t="s">
        <v>997</v>
      </c>
      <c r="D254" s="155" t="s">
        <v>2533</v>
      </c>
      <c r="E254" s="16" t="s">
        <v>2534</v>
      </c>
      <c r="F254" s="210"/>
      <c r="G254" s="155"/>
      <c r="H254" s="16"/>
      <c r="I254" s="16"/>
    </row>
    <row r="255" spans="2:9" x14ac:dyDescent="0.3">
      <c r="B255" s="155" t="s">
        <v>144</v>
      </c>
      <c r="C255" s="203" t="s">
        <v>997</v>
      </c>
      <c r="D255" s="155" t="s">
        <v>2535</v>
      </c>
      <c r="E255" s="16" t="s">
        <v>2536</v>
      </c>
      <c r="F255" s="210"/>
      <c r="G255" s="155"/>
      <c r="H255" s="16"/>
      <c r="I255" s="16"/>
    </row>
    <row r="256" spans="2:9" x14ac:dyDescent="0.3">
      <c r="B256" s="155" t="s">
        <v>144</v>
      </c>
      <c r="C256" s="203" t="s">
        <v>997</v>
      </c>
      <c r="D256" s="155" t="s">
        <v>116</v>
      </c>
      <c r="E256" s="16" t="s">
        <v>2537</v>
      </c>
      <c r="F256" s="210"/>
      <c r="G256" s="155"/>
      <c r="H256" s="16"/>
      <c r="I256" s="16"/>
    </row>
    <row r="257" spans="2:9" x14ac:dyDescent="0.3">
      <c r="B257" s="155" t="s">
        <v>144</v>
      </c>
      <c r="C257" s="203" t="s">
        <v>997</v>
      </c>
      <c r="D257" s="155" t="s">
        <v>2538</v>
      </c>
      <c r="E257" s="16" t="s">
        <v>2539</v>
      </c>
      <c r="F257" s="210"/>
      <c r="G257" s="155"/>
      <c r="H257" s="16"/>
      <c r="I257" s="16"/>
    </row>
    <row r="258" spans="2:9" x14ac:dyDescent="0.3">
      <c r="B258" s="155" t="s">
        <v>144</v>
      </c>
      <c r="C258" s="203" t="s">
        <v>997</v>
      </c>
      <c r="D258" s="155" t="s">
        <v>2540</v>
      </c>
      <c r="E258" s="16" t="s">
        <v>2541</v>
      </c>
      <c r="F258" s="210"/>
      <c r="G258" s="155"/>
      <c r="H258" s="16"/>
      <c r="I258" s="16"/>
    </row>
    <row r="259" spans="2:9" x14ac:dyDescent="0.3">
      <c r="B259" s="155" t="s">
        <v>145</v>
      </c>
      <c r="C259" s="155" t="s">
        <v>1001</v>
      </c>
      <c r="D259" s="155" t="s">
        <v>2150</v>
      </c>
      <c r="E259" s="16" t="s">
        <v>2542</v>
      </c>
      <c r="F259" s="209" t="s">
        <v>2543</v>
      </c>
      <c r="G259" s="155"/>
      <c r="H259" s="16"/>
      <c r="I259" s="16"/>
    </row>
    <row r="260" spans="2:9" x14ac:dyDescent="0.3">
      <c r="B260" s="155" t="s">
        <v>145</v>
      </c>
      <c r="C260" s="155" t="s">
        <v>1001</v>
      </c>
      <c r="D260" s="155" t="s">
        <v>115</v>
      </c>
      <c r="E260" s="16" t="s">
        <v>2544</v>
      </c>
      <c r="F260" s="209" t="s">
        <v>1004</v>
      </c>
      <c r="G260" s="155"/>
      <c r="H260" s="16"/>
      <c r="I260" s="16"/>
    </row>
    <row r="261" spans="2:9" x14ac:dyDescent="0.3">
      <c r="B261" s="155" t="s">
        <v>145</v>
      </c>
      <c r="C261" s="155" t="s">
        <v>2545</v>
      </c>
      <c r="D261" s="155" t="s">
        <v>2150</v>
      </c>
      <c r="E261" s="16" t="s">
        <v>541</v>
      </c>
      <c r="F261" s="210"/>
      <c r="G261" s="155" t="s">
        <v>2546</v>
      </c>
      <c r="H261" s="16"/>
      <c r="I261" s="16"/>
    </row>
    <row r="262" spans="2:9" x14ac:dyDescent="0.3">
      <c r="B262" s="155" t="s">
        <v>145</v>
      </c>
      <c r="C262" s="155" t="s">
        <v>305</v>
      </c>
      <c r="D262" s="155" t="s">
        <v>115</v>
      </c>
      <c r="E262" s="189" t="s">
        <v>2547</v>
      </c>
      <c r="F262" s="209" t="s">
        <v>1629</v>
      </c>
      <c r="G262" s="155"/>
      <c r="H262" s="16"/>
      <c r="I262" s="16"/>
    </row>
    <row r="263" spans="2:9" x14ac:dyDescent="0.3">
      <c r="B263" s="155" t="s">
        <v>146</v>
      </c>
      <c r="C263" s="155" t="s">
        <v>306</v>
      </c>
      <c r="D263" s="155" t="s">
        <v>2548</v>
      </c>
      <c r="E263" s="16" t="s">
        <v>572</v>
      </c>
      <c r="F263" s="209" t="s">
        <v>2549</v>
      </c>
      <c r="G263" s="155"/>
      <c r="H263" s="16"/>
      <c r="I263" s="16"/>
    </row>
    <row r="264" spans="2:9" x14ac:dyDescent="0.3">
      <c r="B264" s="155" t="s">
        <v>146</v>
      </c>
      <c r="C264" s="155" t="s">
        <v>306</v>
      </c>
      <c r="D264" s="155" t="s">
        <v>2337</v>
      </c>
      <c r="E264" s="16" t="s">
        <v>2550</v>
      </c>
      <c r="F264" s="210" t="s">
        <v>2551</v>
      </c>
      <c r="G264" s="155"/>
      <c r="H264" s="16"/>
      <c r="I264" s="16"/>
    </row>
    <row r="265" spans="2:9" x14ac:dyDescent="0.3">
      <c r="B265" s="155" t="s">
        <v>146</v>
      </c>
      <c r="C265" s="155" t="s">
        <v>306</v>
      </c>
      <c r="D265" s="155" t="s">
        <v>2337</v>
      </c>
      <c r="E265" s="16" t="s">
        <v>2552</v>
      </c>
      <c r="F265" s="209" t="s">
        <v>2553</v>
      </c>
      <c r="G265" s="155"/>
      <c r="H265" s="16"/>
      <c r="I265" s="16"/>
    </row>
    <row r="266" spans="2:9" x14ac:dyDescent="0.3">
      <c r="B266" s="155" t="s">
        <v>144</v>
      </c>
      <c r="C266" s="203" t="s">
        <v>308</v>
      </c>
      <c r="D266" s="155" t="s">
        <v>2150</v>
      </c>
      <c r="E266" s="16"/>
      <c r="F266" s="210"/>
      <c r="G266" s="205" t="s">
        <v>588</v>
      </c>
      <c r="H266" s="16"/>
      <c r="I266" s="16"/>
    </row>
    <row r="267" spans="2:9" x14ac:dyDescent="0.3">
      <c r="B267" s="155" t="s">
        <v>144</v>
      </c>
      <c r="C267" s="203" t="s">
        <v>308</v>
      </c>
      <c r="D267" s="155" t="s">
        <v>2383</v>
      </c>
      <c r="E267" s="16" t="s">
        <v>2554</v>
      </c>
      <c r="F267" s="210"/>
      <c r="G267" s="155"/>
      <c r="H267" s="16"/>
      <c r="I267" s="16"/>
    </row>
    <row r="268" spans="2:9" x14ac:dyDescent="0.3">
      <c r="B268" s="155" t="s">
        <v>144</v>
      </c>
      <c r="C268" s="203" t="s">
        <v>308</v>
      </c>
      <c r="D268" s="155" t="s">
        <v>2478</v>
      </c>
      <c r="E268" s="189" t="s">
        <v>2555</v>
      </c>
      <c r="F268" s="209" t="s">
        <v>2556</v>
      </c>
      <c r="G268" s="155"/>
      <c r="H268" s="16"/>
      <c r="I268" s="16"/>
    </row>
    <row r="269" spans="2:9" x14ac:dyDescent="0.3">
      <c r="B269" s="155" t="s">
        <v>144</v>
      </c>
      <c r="C269" s="203" t="s">
        <v>308</v>
      </c>
      <c r="D269" s="155" t="s">
        <v>2557</v>
      </c>
      <c r="E269" s="16" t="s">
        <v>2558</v>
      </c>
      <c r="F269" s="209" t="s">
        <v>2556</v>
      </c>
      <c r="G269" s="155"/>
      <c r="H269" s="16"/>
      <c r="I269" s="16"/>
    </row>
    <row r="270" spans="2:9" x14ac:dyDescent="0.3">
      <c r="B270" s="155" t="s">
        <v>144</v>
      </c>
      <c r="C270" s="203" t="s">
        <v>308</v>
      </c>
      <c r="D270" s="155" t="s">
        <v>2559</v>
      </c>
      <c r="E270" s="16" t="s">
        <v>2560</v>
      </c>
      <c r="F270" s="209" t="s">
        <v>2556</v>
      </c>
      <c r="G270" s="155"/>
      <c r="H270" s="16"/>
      <c r="I270" s="16"/>
    </row>
    <row r="271" spans="2:9" x14ac:dyDescent="0.3">
      <c r="B271" s="155" t="s">
        <v>144</v>
      </c>
      <c r="C271" s="203" t="s">
        <v>308</v>
      </c>
      <c r="D271" s="155" t="s">
        <v>189</v>
      </c>
      <c r="E271" s="16" t="s">
        <v>2205</v>
      </c>
      <c r="F271" s="210"/>
      <c r="G271" s="155"/>
      <c r="H271" s="16"/>
      <c r="I271" s="16"/>
    </row>
    <row r="272" spans="2:9" x14ac:dyDescent="0.3">
      <c r="B272" s="155" t="s">
        <v>144</v>
      </c>
      <c r="C272" s="203" t="s">
        <v>308</v>
      </c>
      <c r="D272" s="155" t="s">
        <v>156</v>
      </c>
      <c r="E272" s="16" t="s">
        <v>2561</v>
      </c>
      <c r="F272" s="209" t="s">
        <v>2556</v>
      </c>
      <c r="G272" s="155"/>
      <c r="H272" s="16"/>
      <c r="I272" s="16"/>
    </row>
    <row r="273" spans="2:9" x14ac:dyDescent="0.3">
      <c r="B273" s="155" t="s">
        <v>146</v>
      </c>
      <c r="C273" s="203" t="s">
        <v>309</v>
      </c>
      <c r="D273" s="155" t="s">
        <v>2337</v>
      </c>
      <c r="E273" s="16" t="s">
        <v>2562</v>
      </c>
      <c r="F273" s="210"/>
      <c r="G273" s="155"/>
      <c r="H273" s="16"/>
      <c r="I273" s="16"/>
    </row>
    <row r="274" spans="2:9" x14ac:dyDescent="0.3">
      <c r="B274" s="155" t="s">
        <v>520</v>
      </c>
      <c r="C274" s="203" t="s">
        <v>1040</v>
      </c>
      <c r="D274" s="155" t="s">
        <v>385</v>
      </c>
      <c r="E274" s="16" t="s">
        <v>2563</v>
      </c>
      <c r="F274" s="209" t="s">
        <v>2564</v>
      </c>
      <c r="G274" s="155"/>
      <c r="H274" s="16"/>
      <c r="I274" s="16"/>
    </row>
    <row r="275" spans="2:9" x14ac:dyDescent="0.3">
      <c r="B275" s="539" t="s">
        <v>145</v>
      </c>
      <c r="C275" s="540" t="s">
        <v>311</v>
      </c>
      <c r="D275" s="539" t="s">
        <v>2150</v>
      </c>
      <c r="E275" s="16" t="s">
        <v>2565</v>
      </c>
      <c r="F275" s="544" t="s">
        <v>1045</v>
      </c>
      <c r="G275" s="539"/>
      <c r="H275" s="538"/>
      <c r="I275" s="538"/>
    </row>
    <row r="276" spans="2:9" x14ac:dyDescent="0.3">
      <c r="B276" s="539"/>
      <c r="C276" s="540"/>
      <c r="D276" s="539"/>
      <c r="E276" s="16" t="s">
        <v>2566</v>
      </c>
      <c r="F276" s="544"/>
      <c r="G276" s="539"/>
      <c r="H276" s="538"/>
      <c r="I276" s="538"/>
    </row>
    <row r="277" spans="2:9" x14ac:dyDescent="0.3">
      <c r="B277" s="539" t="s">
        <v>145</v>
      </c>
      <c r="C277" s="540" t="s">
        <v>182</v>
      </c>
      <c r="D277" s="539" t="s">
        <v>385</v>
      </c>
      <c r="E277" s="16" t="s">
        <v>2567</v>
      </c>
      <c r="F277" s="544" t="s">
        <v>2568</v>
      </c>
      <c r="G277" s="539"/>
      <c r="H277" s="538"/>
      <c r="I277" s="538"/>
    </row>
    <row r="278" spans="2:9" x14ac:dyDescent="0.3">
      <c r="B278" s="539"/>
      <c r="C278" s="540"/>
      <c r="D278" s="539"/>
      <c r="E278" s="16" t="s">
        <v>2569</v>
      </c>
      <c r="F278" s="544"/>
      <c r="G278" s="539"/>
      <c r="H278" s="538"/>
      <c r="I278" s="538"/>
    </row>
    <row r="279" spans="2:9" x14ac:dyDescent="0.3">
      <c r="B279" s="155" t="s">
        <v>145</v>
      </c>
      <c r="C279" s="203" t="s">
        <v>182</v>
      </c>
      <c r="D279" s="155" t="s">
        <v>2383</v>
      </c>
      <c r="E279" s="16" t="s">
        <v>2570</v>
      </c>
      <c r="F279" s="210"/>
      <c r="G279" s="155"/>
      <c r="H279" s="16"/>
      <c r="I279" s="16"/>
    </row>
    <row r="280" spans="2:9" x14ac:dyDescent="0.3">
      <c r="B280" s="155" t="s">
        <v>145</v>
      </c>
      <c r="C280" s="203" t="s">
        <v>182</v>
      </c>
      <c r="D280" s="155" t="s">
        <v>2144</v>
      </c>
      <c r="E280" s="16" t="s">
        <v>2571</v>
      </c>
      <c r="F280" s="210"/>
      <c r="G280" s="155"/>
      <c r="H280" s="16"/>
      <c r="I280" s="16"/>
    </row>
    <row r="281" spans="2:9" x14ac:dyDescent="0.3">
      <c r="B281" s="155" t="s">
        <v>145</v>
      </c>
      <c r="C281" s="203" t="s">
        <v>182</v>
      </c>
      <c r="D281" s="155" t="s">
        <v>115</v>
      </c>
      <c r="E281" s="16" t="s">
        <v>2572</v>
      </c>
      <c r="F281" s="210"/>
      <c r="G281" s="155"/>
      <c r="H281" s="16"/>
      <c r="I281" s="16"/>
    </row>
    <row r="282" spans="2:9" x14ac:dyDescent="0.3">
      <c r="B282" s="155" t="s">
        <v>145</v>
      </c>
      <c r="C282" s="203" t="s">
        <v>182</v>
      </c>
      <c r="D282" s="155" t="s">
        <v>2482</v>
      </c>
      <c r="E282" s="16" t="s">
        <v>2573</v>
      </c>
      <c r="F282" s="210"/>
      <c r="G282" s="155"/>
      <c r="H282" s="16"/>
      <c r="I282" s="16"/>
    </row>
    <row r="283" spans="2:9" x14ac:dyDescent="0.3">
      <c r="B283" s="155" t="s">
        <v>145</v>
      </c>
      <c r="C283" s="203" t="s">
        <v>182</v>
      </c>
      <c r="D283" s="155" t="s">
        <v>116</v>
      </c>
      <c r="E283" s="16" t="s">
        <v>2574</v>
      </c>
      <c r="F283" s="210"/>
      <c r="G283" s="155"/>
      <c r="H283" s="16"/>
      <c r="I283" s="16"/>
    </row>
    <row r="284" spans="2:9" x14ac:dyDescent="0.3">
      <c r="B284" s="155" t="s">
        <v>145</v>
      </c>
      <c r="C284" s="203" t="s">
        <v>182</v>
      </c>
      <c r="D284" s="155" t="s">
        <v>156</v>
      </c>
      <c r="E284" s="16" t="s">
        <v>2575</v>
      </c>
      <c r="F284" s="210"/>
      <c r="G284" s="155"/>
      <c r="H284" s="16"/>
      <c r="I284" s="16"/>
    </row>
    <row r="285" spans="2:9" x14ac:dyDescent="0.3">
      <c r="B285" s="155" t="s">
        <v>145</v>
      </c>
      <c r="C285" s="203" t="s">
        <v>182</v>
      </c>
      <c r="D285" s="155" t="s">
        <v>2576</v>
      </c>
      <c r="E285" s="16" t="s">
        <v>2577</v>
      </c>
      <c r="F285" s="210" t="s">
        <v>2578</v>
      </c>
      <c r="G285" s="155"/>
      <c r="H285" s="16"/>
      <c r="I285" s="16"/>
    </row>
    <row r="286" spans="2:9" x14ac:dyDescent="0.3">
      <c r="B286" s="155" t="s">
        <v>146</v>
      </c>
      <c r="C286" s="155" t="s">
        <v>314</v>
      </c>
      <c r="D286" s="155" t="s">
        <v>2279</v>
      </c>
      <c r="E286" s="16" t="s">
        <v>2579</v>
      </c>
      <c r="F286" s="210"/>
      <c r="G286" s="155"/>
      <c r="H286" s="16"/>
      <c r="I286" s="16"/>
    </row>
    <row r="287" spans="2:9" x14ac:dyDescent="0.3">
      <c r="B287" s="155" t="s">
        <v>146</v>
      </c>
      <c r="C287" s="203" t="s">
        <v>315</v>
      </c>
      <c r="D287" s="155" t="s">
        <v>385</v>
      </c>
      <c r="E287" s="16" t="s">
        <v>2580</v>
      </c>
      <c r="F287" s="209" t="s">
        <v>2581</v>
      </c>
      <c r="G287" s="155"/>
      <c r="H287" s="16"/>
      <c r="I287" s="16"/>
    </row>
    <row r="288" spans="2:9" x14ac:dyDescent="0.3">
      <c r="B288" s="155" t="s">
        <v>146</v>
      </c>
      <c r="C288" s="203" t="s">
        <v>315</v>
      </c>
      <c r="D288" s="155" t="s">
        <v>115</v>
      </c>
      <c r="E288" s="189" t="s">
        <v>2582</v>
      </c>
      <c r="F288" s="209" t="s">
        <v>2583</v>
      </c>
      <c r="G288" s="155"/>
      <c r="H288" s="16"/>
      <c r="I288" s="16"/>
    </row>
    <row r="289" spans="2:9" x14ac:dyDescent="0.3">
      <c r="B289" s="155" t="s">
        <v>146</v>
      </c>
      <c r="C289" s="203" t="s">
        <v>315</v>
      </c>
      <c r="D289" s="155" t="s">
        <v>156</v>
      </c>
      <c r="E289" s="189" t="s">
        <v>2584</v>
      </c>
      <c r="F289" s="209" t="s">
        <v>2583</v>
      </c>
      <c r="G289" s="155"/>
      <c r="H289" s="16"/>
      <c r="I289" s="16"/>
    </row>
    <row r="290" spans="2:9" x14ac:dyDescent="0.3">
      <c r="B290" s="155" t="s">
        <v>146</v>
      </c>
      <c r="C290" s="203" t="s">
        <v>315</v>
      </c>
      <c r="D290" s="155" t="s">
        <v>2585</v>
      </c>
      <c r="E290" s="189" t="s">
        <v>2586</v>
      </c>
      <c r="F290" s="209" t="s">
        <v>2583</v>
      </c>
      <c r="G290" s="155"/>
      <c r="H290" s="16"/>
      <c r="I290" s="16"/>
    </row>
    <row r="291" spans="2:9" x14ac:dyDescent="0.3">
      <c r="B291" s="155" t="s">
        <v>146</v>
      </c>
      <c r="C291" s="203" t="s">
        <v>315</v>
      </c>
      <c r="D291" s="155" t="s">
        <v>180</v>
      </c>
      <c r="E291" s="189" t="s">
        <v>2587</v>
      </c>
      <c r="F291" s="209" t="s">
        <v>2583</v>
      </c>
      <c r="G291" s="155"/>
      <c r="H291" s="16"/>
      <c r="I291" s="16"/>
    </row>
    <row r="292" spans="2:9" x14ac:dyDescent="0.3">
      <c r="B292" s="155" t="s">
        <v>146</v>
      </c>
      <c r="C292" s="203" t="s">
        <v>315</v>
      </c>
      <c r="D292" s="155" t="s">
        <v>2293</v>
      </c>
      <c r="E292" s="189" t="s">
        <v>2588</v>
      </c>
      <c r="F292" s="209" t="s">
        <v>2583</v>
      </c>
      <c r="G292" s="155"/>
      <c r="H292" s="16"/>
      <c r="I292" s="16"/>
    </row>
    <row r="293" spans="2:9" x14ac:dyDescent="0.3">
      <c r="B293" s="155" t="s">
        <v>146</v>
      </c>
      <c r="C293" s="203" t="s">
        <v>315</v>
      </c>
      <c r="D293" s="155" t="s">
        <v>2589</v>
      </c>
      <c r="E293" s="189" t="s">
        <v>2590</v>
      </c>
      <c r="F293" s="209" t="s">
        <v>2583</v>
      </c>
      <c r="G293" s="155"/>
      <c r="H293" s="16"/>
      <c r="I293" s="16"/>
    </row>
    <row r="294" spans="2:9" x14ac:dyDescent="0.3">
      <c r="B294" s="155" t="s">
        <v>146</v>
      </c>
      <c r="C294" s="203" t="s">
        <v>315</v>
      </c>
      <c r="D294" s="155" t="s">
        <v>2183</v>
      </c>
      <c r="E294" s="189" t="s">
        <v>2591</v>
      </c>
      <c r="F294" s="209" t="s">
        <v>2583</v>
      </c>
      <c r="G294" s="155"/>
      <c r="H294" s="16"/>
      <c r="I294" s="16"/>
    </row>
    <row r="295" spans="2:9" x14ac:dyDescent="0.3">
      <c r="B295" s="155" t="s">
        <v>146</v>
      </c>
      <c r="C295" s="203" t="s">
        <v>315</v>
      </c>
      <c r="D295" s="155" t="s">
        <v>2183</v>
      </c>
      <c r="E295" s="189" t="s">
        <v>2592</v>
      </c>
      <c r="F295" s="210"/>
      <c r="G295" s="155"/>
      <c r="H295" s="16"/>
      <c r="I295" s="16"/>
    </row>
    <row r="296" spans="2:9" x14ac:dyDescent="0.3">
      <c r="B296" s="155" t="s">
        <v>520</v>
      </c>
      <c r="C296" s="203" t="s">
        <v>1075</v>
      </c>
      <c r="D296" s="155" t="s">
        <v>385</v>
      </c>
      <c r="E296" s="16" t="s">
        <v>2503</v>
      </c>
      <c r="F296" s="209" t="s">
        <v>2138</v>
      </c>
      <c r="G296" s="155"/>
      <c r="H296" s="16"/>
      <c r="I296" s="16"/>
    </row>
    <row r="297" spans="2:9" x14ac:dyDescent="0.3">
      <c r="B297" s="155" t="s">
        <v>520</v>
      </c>
      <c r="C297" s="203" t="s">
        <v>1075</v>
      </c>
      <c r="D297" s="155" t="s">
        <v>118</v>
      </c>
      <c r="E297" s="16" t="s">
        <v>2593</v>
      </c>
      <c r="F297" s="209" t="s">
        <v>2138</v>
      </c>
      <c r="G297" s="155"/>
      <c r="H297" s="16"/>
      <c r="I297" s="16"/>
    </row>
    <row r="298" spans="2:9" x14ac:dyDescent="0.3">
      <c r="B298" s="155" t="s">
        <v>520</v>
      </c>
      <c r="C298" s="203" t="s">
        <v>1075</v>
      </c>
      <c r="D298" s="155" t="s">
        <v>2183</v>
      </c>
      <c r="E298" s="16" t="s">
        <v>2594</v>
      </c>
      <c r="F298" s="209" t="s">
        <v>2138</v>
      </c>
      <c r="G298" s="155"/>
      <c r="H298" s="16"/>
      <c r="I298" s="16"/>
    </row>
    <row r="299" spans="2:9" x14ac:dyDescent="0.3">
      <c r="B299" s="155" t="s">
        <v>520</v>
      </c>
      <c r="C299" s="203" t="s">
        <v>1075</v>
      </c>
      <c r="D299" s="155" t="s">
        <v>156</v>
      </c>
      <c r="E299" s="16" t="s">
        <v>2593</v>
      </c>
      <c r="F299" s="209" t="s">
        <v>2138</v>
      </c>
      <c r="G299" s="155"/>
      <c r="H299" s="16"/>
      <c r="I299" s="16"/>
    </row>
    <row r="300" spans="2:9" x14ac:dyDescent="0.3">
      <c r="B300" s="155" t="s">
        <v>520</v>
      </c>
      <c r="C300" s="155" t="s">
        <v>1075</v>
      </c>
      <c r="D300" s="155" t="s">
        <v>2183</v>
      </c>
      <c r="E300" s="16" t="s">
        <v>541</v>
      </c>
      <c r="F300" s="210"/>
      <c r="G300" s="155" t="s">
        <v>858</v>
      </c>
      <c r="H300" s="212" t="s">
        <v>2595</v>
      </c>
      <c r="I300" s="16"/>
    </row>
    <row r="301" spans="2:9" x14ac:dyDescent="0.3">
      <c r="B301" s="155" t="s">
        <v>146</v>
      </c>
      <c r="C301" s="203" t="s">
        <v>317</v>
      </c>
      <c r="D301" s="155" t="s">
        <v>2365</v>
      </c>
      <c r="E301" s="189" t="s">
        <v>2596</v>
      </c>
      <c r="F301" s="210" t="s">
        <v>2597</v>
      </c>
      <c r="G301" s="155"/>
      <c r="H301" s="16"/>
      <c r="I301" s="16"/>
    </row>
    <row r="302" spans="2:9" x14ac:dyDescent="0.3">
      <c r="B302" s="155" t="s">
        <v>146</v>
      </c>
      <c r="C302" s="203" t="s">
        <v>317</v>
      </c>
      <c r="D302" s="155" t="s">
        <v>116</v>
      </c>
      <c r="E302" s="189" t="s">
        <v>2598</v>
      </c>
      <c r="F302" s="210" t="s">
        <v>2597</v>
      </c>
      <c r="G302" s="155"/>
      <c r="H302" s="16"/>
      <c r="I302" s="16"/>
    </row>
    <row r="303" spans="2:9" x14ac:dyDescent="0.3">
      <c r="B303" s="155" t="s">
        <v>145</v>
      </c>
      <c r="C303" s="203" t="s">
        <v>318</v>
      </c>
      <c r="D303" s="155" t="s">
        <v>385</v>
      </c>
      <c r="E303" s="188" t="s">
        <v>2599</v>
      </c>
      <c r="F303" s="209" t="s">
        <v>2600</v>
      </c>
      <c r="G303" s="155"/>
      <c r="H303" s="16"/>
      <c r="I303" s="16"/>
    </row>
    <row r="304" spans="2:9" x14ac:dyDescent="0.3">
      <c r="B304" s="155" t="s">
        <v>145</v>
      </c>
      <c r="C304" s="203" t="s">
        <v>318</v>
      </c>
      <c r="D304" s="155" t="s">
        <v>2480</v>
      </c>
      <c r="E304" s="16" t="s">
        <v>2601</v>
      </c>
      <c r="F304" s="210"/>
      <c r="G304" s="155"/>
      <c r="H304" s="16"/>
      <c r="I304" s="16"/>
    </row>
    <row r="305" spans="2:9" x14ac:dyDescent="0.3">
      <c r="B305" s="155" t="s">
        <v>145</v>
      </c>
      <c r="C305" s="203" t="s">
        <v>318</v>
      </c>
      <c r="D305" s="155" t="s">
        <v>116</v>
      </c>
      <c r="E305" s="188" t="s">
        <v>2602</v>
      </c>
      <c r="F305" s="209" t="s">
        <v>2600</v>
      </c>
      <c r="G305" s="155"/>
      <c r="H305" s="16"/>
      <c r="I305" s="16"/>
    </row>
    <row r="306" spans="2:9" x14ac:dyDescent="0.3">
      <c r="B306" s="155" t="s">
        <v>145</v>
      </c>
      <c r="C306" s="203" t="s">
        <v>318</v>
      </c>
      <c r="D306" s="155" t="s">
        <v>156</v>
      </c>
      <c r="E306" s="188" t="s">
        <v>2603</v>
      </c>
      <c r="F306" s="209" t="s">
        <v>2600</v>
      </c>
      <c r="G306" s="155"/>
      <c r="H306" s="16"/>
      <c r="I306" s="16"/>
    </row>
    <row r="307" spans="2:9" x14ac:dyDescent="0.3">
      <c r="B307" s="155" t="s">
        <v>145</v>
      </c>
      <c r="C307" s="203" t="s">
        <v>318</v>
      </c>
      <c r="D307" s="155" t="s">
        <v>189</v>
      </c>
      <c r="E307" s="188" t="s">
        <v>2604</v>
      </c>
      <c r="F307" s="209" t="s">
        <v>2600</v>
      </c>
      <c r="G307" s="155"/>
      <c r="H307" s="16"/>
      <c r="I307" s="16"/>
    </row>
    <row r="308" spans="2:9" x14ac:dyDescent="0.3">
      <c r="B308" s="155" t="s">
        <v>145</v>
      </c>
      <c r="C308" s="202" t="s">
        <v>1084</v>
      </c>
      <c r="D308" s="155" t="s">
        <v>116</v>
      </c>
      <c r="E308" s="16" t="s">
        <v>2605</v>
      </c>
      <c r="F308" s="210"/>
      <c r="G308" s="155"/>
      <c r="H308" s="16"/>
      <c r="I308" s="16"/>
    </row>
    <row r="309" spans="2:9" x14ac:dyDescent="0.3">
      <c r="B309" s="155" t="s">
        <v>144</v>
      </c>
      <c r="C309" s="155" t="s">
        <v>1094</v>
      </c>
      <c r="D309" s="155" t="s">
        <v>232</v>
      </c>
      <c r="E309" s="189" t="s">
        <v>2606</v>
      </c>
      <c r="F309" s="209" t="s">
        <v>2607</v>
      </c>
      <c r="G309" s="155"/>
      <c r="H309" s="16"/>
      <c r="I309" s="16"/>
    </row>
    <row r="310" spans="2:9" x14ac:dyDescent="0.3">
      <c r="B310" s="155" t="s">
        <v>144</v>
      </c>
      <c r="C310" s="155" t="s">
        <v>1094</v>
      </c>
      <c r="D310" s="155" t="s">
        <v>115</v>
      </c>
      <c r="E310" s="189" t="s">
        <v>2608</v>
      </c>
      <c r="F310" s="209" t="s">
        <v>2607</v>
      </c>
      <c r="G310" s="155"/>
      <c r="H310" s="16"/>
      <c r="I310" s="16"/>
    </row>
    <row r="311" spans="2:9" x14ac:dyDescent="0.3">
      <c r="B311" s="155" t="s">
        <v>144</v>
      </c>
      <c r="C311" s="155" t="s">
        <v>1094</v>
      </c>
      <c r="D311" s="155" t="s">
        <v>2293</v>
      </c>
      <c r="E311" s="189" t="s">
        <v>2609</v>
      </c>
      <c r="F311" s="209" t="s">
        <v>2607</v>
      </c>
      <c r="G311" s="155"/>
      <c r="H311" s="16"/>
      <c r="I311" s="16"/>
    </row>
    <row r="312" spans="2:9" x14ac:dyDescent="0.3">
      <c r="B312" s="155" t="s">
        <v>144</v>
      </c>
      <c r="C312" s="155" t="s">
        <v>1094</v>
      </c>
      <c r="D312" s="155" t="s">
        <v>115</v>
      </c>
      <c r="E312" s="16" t="s">
        <v>541</v>
      </c>
      <c r="F312" s="210"/>
      <c r="G312" s="155" t="s">
        <v>2610</v>
      </c>
      <c r="H312" s="211" t="s">
        <v>1096</v>
      </c>
      <c r="I312" s="16"/>
    </row>
    <row r="313" spans="2:9" x14ac:dyDescent="0.3">
      <c r="B313" s="155" t="s">
        <v>520</v>
      </c>
      <c r="C313" s="203" t="s">
        <v>439</v>
      </c>
      <c r="D313" s="155" t="s">
        <v>385</v>
      </c>
      <c r="E313" s="16" t="s">
        <v>2611</v>
      </c>
      <c r="F313" s="210" t="s">
        <v>2612</v>
      </c>
      <c r="G313" s="155"/>
      <c r="H313" s="16"/>
      <c r="I313" s="16"/>
    </row>
    <row r="314" spans="2:9" x14ac:dyDescent="0.3">
      <c r="B314" s="155" t="s">
        <v>520</v>
      </c>
      <c r="C314" s="203" t="s">
        <v>439</v>
      </c>
      <c r="D314" s="155" t="s">
        <v>2613</v>
      </c>
      <c r="E314" s="16" t="s">
        <v>2614</v>
      </c>
      <c r="F314" s="210"/>
      <c r="G314" s="155"/>
      <c r="H314" s="16"/>
      <c r="I314" s="16"/>
    </row>
    <row r="315" spans="2:9" x14ac:dyDescent="0.3">
      <c r="B315" s="155" t="s">
        <v>520</v>
      </c>
      <c r="C315" s="203" t="s">
        <v>439</v>
      </c>
      <c r="D315" s="155" t="s">
        <v>116</v>
      </c>
      <c r="E315" s="16" t="s">
        <v>2615</v>
      </c>
      <c r="F315" s="209" t="s">
        <v>2138</v>
      </c>
      <c r="G315" s="155"/>
      <c r="H315" s="16"/>
      <c r="I315" s="16"/>
    </row>
    <row r="316" spans="2:9" x14ac:dyDescent="0.3">
      <c r="B316" s="155" t="s">
        <v>520</v>
      </c>
      <c r="C316" s="203" t="s">
        <v>439</v>
      </c>
      <c r="D316" s="155" t="s">
        <v>189</v>
      </c>
      <c r="E316" s="16" t="s">
        <v>2616</v>
      </c>
      <c r="F316" s="209" t="s">
        <v>2138</v>
      </c>
      <c r="G316" s="155"/>
      <c r="H316" s="16"/>
      <c r="I316" s="16"/>
    </row>
    <row r="317" spans="2:9" x14ac:dyDescent="0.3">
      <c r="B317" s="155" t="s">
        <v>520</v>
      </c>
      <c r="C317" s="203" t="s">
        <v>439</v>
      </c>
      <c r="D317" s="155" t="s">
        <v>117</v>
      </c>
      <c r="E317" s="16" t="s">
        <v>2617</v>
      </c>
      <c r="F317" s="209" t="s">
        <v>2138</v>
      </c>
      <c r="G317" s="155"/>
      <c r="H317" s="16"/>
      <c r="I317" s="16"/>
    </row>
    <row r="318" spans="2:9" x14ac:dyDescent="0.3">
      <c r="B318" s="155" t="s">
        <v>144</v>
      </c>
      <c r="C318" s="155" t="s">
        <v>319</v>
      </c>
      <c r="D318" s="155" t="s">
        <v>115</v>
      </c>
      <c r="E318" s="16" t="s">
        <v>2618</v>
      </c>
      <c r="F318" s="209" t="s">
        <v>2619</v>
      </c>
      <c r="G318" s="155"/>
      <c r="H318" s="16"/>
      <c r="I318" s="16"/>
    </row>
    <row r="319" spans="2:9" x14ac:dyDescent="0.3">
      <c r="B319" s="155" t="s">
        <v>146</v>
      </c>
      <c r="C319" s="155" t="s">
        <v>320</v>
      </c>
      <c r="D319" s="155" t="s">
        <v>156</v>
      </c>
      <c r="E319" s="16" t="s">
        <v>2620</v>
      </c>
      <c r="F319" s="210" t="s">
        <v>1653</v>
      </c>
      <c r="G319" s="155"/>
      <c r="H319" s="16"/>
      <c r="I319" s="16"/>
    </row>
    <row r="320" spans="2:9" x14ac:dyDescent="0.3">
      <c r="B320" s="155" t="s">
        <v>146</v>
      </c>
      <c r="C320" s="155" t="s">
        <v>320</v>
      </c>
      <c r="D320" s="155" t="s">
        <v>2621</v>
      </c>
      <c r="E320" s="16" t="s">
        <v>2622</v>
      </c>
      <c r="F320" s="210" t="s">
        <v>1653</v>
      </c>
      <c r="G320" s="155"/>
      <c r="H320" s="16"/>
      <c r="I320" s="16"/>
    </row>
    <row r="321" spans="2:9" x14ac:dyDescent="0.3">
      <c r="B321" s="155" t="s">
        <v>144</v>
      </c>
      <c r="C321" s="155" t="s">
        <v>1106</v>
      </c>
      <c r="D321" s="155" t="s">
        <v>385</v>
      </c>
      <c r="E321" s="16" t="s">
        <v>2623</v>
      </c>
      <c r="F321" s="210"/>
      <c r="G321" s="155"/>
      <c r="H321" s="16"/>
      <c r="I321" s="16"/>
    </row>
    <row r="322" spans="2:9" x14ac:dyDescent="0.3">
      <c r="B322" s="155" t="s">
        <v>144</v>
      </c>
      <c r="C322" s="155" t="s">
        <v>1106</v>
      </c>
      <c r="D322" s="155" t="s">
        <v>2150</v>
      </c>
      <c r="E322" s="16" t="s">
        <v>541</v>
      </c>
      <c r="F322" s="210"/>
      <c r="G322" s="155" t="s">
        <v>2624</v>
      </c>
      <c r="H322" s="211" t="s">
        <v>2625</v>
      </c>
      <c r="I322" s="16"/>
    </row>
    <row r="323" spans="2:9" x14ac:dyDescent="0.3">
      <c r="B323" s="155" t="s">
        <v>145</v>
      </c>
      <c r="C323" s="155" t="s">
        <v>441</v>
      </c>
      <c r="D323" s="205" t="s">
        <v>2373</v>
      </c>
      <c r="E323" s="16" t="s">
        <v>541</v>
      </c>
      <c r="F323" s="210"/>
      <c r="G323" s="205" t="s">
        <v>2626</v>
      </c>
      <c r="H323" s="211" t="s">
        <v>1109</v>
      </c>
      <c r="I323" s="16"/>
    </row>
    <row r="324" spans="2:9" x14ac:dyDescent="0.3">
      <c r="B324" s="155" t="s">
        <v>150</v>
      </c>
      <c r="C324" s="203" t="s">
        <v>1113</v>
      </c>
      <c r="D324" s="155" t="s">
        <v>2144</v>
      </c>
      <c r="E324" s="16" t="s">
        <v>2627</v>
      </c>
      <c r="F324" s="210"/>
      <c r="G324" s="155"/>
      <c r="H324" s="16"/>
      <c r="I324" s="16"/>
    </row>
    <row r="325" spans="2:9" x14ac:dyDescent="0.3">
      <c r="B325" s="155" t="s">
        <v>150</v>
      </c>
      <c r="C325" s="203" t="s">
        <v>1113</v>
      </c>
      <c r="D325" s="155" t="s">
        <v>115</v>
      </c>
      <c r="E325" s="16" t="s">
        <v>2628</v>
      </c>
      <c r="F325" s="210"/>
      <c r="G325" s="155"/>
      <c r="H325" s="16"/>
      <c r="I325" s="16"/>
    </row>
    <row r="326" spans="2:9" x14ac:dyDescent="0.3">
      <c r="B326" s="155" t="s">
        <v>150</v>
      </c>
      <c r="C326" s="203" t="s">
        <v>1113</v>
      </c>
      <c r="D326" s="155" t="s">
        <v>2183</v>
      </c>
      <c r="E326" s="16" t="s">
        <v>2629</v>
      </c>
      <c r="F326" s="210"/>
      <c r="G326" s="155"/>
      <c r="H326" s="16"/>
      <c r="I326" s="16"/>
    </row>
    <row r="327" spans="2:9" x14ac:dyDescent="0.3">
      <c r="B327" s="155" t="s">
        <v>144</v>
      </c>
      <c r="C327" s="155" t="s">
        <v>1117</v>
      </c>
      <c r="D327" s="155" t="s">
        <v>115</v>
      </c>
      <c r="E327" s="16" t="s">
        <v>2630</v>
      </c>
      <c r="F327" s="209" t="s">
        <v>2631</v>
      </c>
      <c r="G327" s="155"/>
      <c r="H327" s="16"/>
      <c r="I327" s="16"/>
    </row>
    <row r="328" spans="2:9" x14ac:dyDescent="0.3">
      <c r="B328" s="155" t="s">
        <v>144</v>
      </c>
      <c r="C328" s="155" t="s">
        <v>192</v>
      </c>
      <c r="D328" s="155" t="s">
        <v>385</v>
      </c>
      <c r="E328" s="16" t="s">
        <v>2632</v>
      </c>
      <c r="F328" s="209" t="s">
        <v>2633</v>
      </c>
      <c r="G328" s="155"/>
      <c r="H328" s="16"/>
      <c r="I328" s="16"/>
    </row>
    <row r="329" spans="2:9" x14ac:dyDescent="0.3">
      <c r="B329" s="155" t="s">
        <v>144</v>
      </c>
      <c r="C329" s="155" t="s">
        <v>2634</v>
      </c>
      <c r="D329" s="155" t="s">
        <v>115</v>
      </c>
      <c r="E329" s="16" t="s">
        <v>2635</v>
      </c>
      <c r="F329" s="209" t="s">
        <v>2636</v>
      </c>
      <c r="G329" s="155"/>
      <c r="H329" s="16"/>
      <c r="I329" s="16"/>
    </row>
    <row r="330" spans="2:9" x14ac:dyDescent="0.3">
      <c r="B330" s="155" t="s">
        <v>146</v>
      </c>
      <c r="C330" s="155" t="s">
        <v>190</v>
      </c>
      <c r="D330" s="155" t="s">
        <v>116</v>
      </c>
      <c r="E330" s="188" t="s">
        <v>2637</v>
      </c>
      <c r="F330" s="209" t="s">
        <v>2638</v>
      </c>
      <c r="G330" s="155"/>
      <c r="H330" s="16"/>
      <c r="I330" s="16"/>
    </row>
    <row r="331" spans="2:9" x14ac:dyDescent="0.3">
      <c r="B331" s="155" t="s">
        <v>146</v>
      </c>
      <c r="C331" s="155" t="s">
        <v>190</v>
      </c>
      <c r="D331" s="155" t="s">
        <v>117</v>
      </c>
      <c r="E331" s="188" t="s">
        <v>2639</v>
      </c>
      <c r="F331" s="209" t="s">
        <v>2640</v>
      </c>
      <c r="G331" s="155"/>
      <c r="H331" s="16"/>
      <c r="I331" s="16"/>
    </row>
    <row r="332" spans="2:9" x14ac:dyDescent="0.3">
      <c r="B332" s="155" t="s">
        <v>146</v>
      </c>
      <c r="C332" s="155" t="s">
        <v>190</v>
      </c>
      <c r="D332" s="155" t="s">
        <v>115</v>
      </c>
      <c r="E332" s="188" t="s">
        <v>2435</v>
      </c>
      <c r="F332" s="209" t="s">
        <v>2638</v>
      </c>
      <c r="G332" s="155"/>
      <c r="H332" s="16"/>
      <c r="I332" s="16"/>
    </row>
    <row r="333" spans="2:9" x14ac:dyDescent="0.3">
      <c r="B333" s="155" t="s">
        <v>146</v>
      </c>
      <c r="C333" s="155" t="s">
        <v>190</v>
      </c>
      <c r="D333" s="155" t="s">
        <v>2641</v>
      </c>
      <c r="E333" s="188" t="s">
        <v>2331</v>
      </c>
      <c r="F333" s="209" t="s">
        <v>2638</v>
      </c>
      <c r="G333" s="155"/>
      <c r="H333" s="16"/>
      <c r="I333" s="16"/>
    </row>
    <row r="334" spans="2:9" x14ac:dyDescent="0.3">
      <c r="B334" s="155" t="s">
        <v>146</v>
      </c>
      <c r="C334" s="155" t="s">
        <v>190</v>
      </c>
      <c r="D334" s="155" t="s">
        <v>189</v>
      </c>
      <c r="E334" s="188" t="s">
        <v>2642</v>
      </c>
      <c r="F334" s="209" t="s">
        <v>2643</v>
      </c>
      <c r="G334" s="155"/>
      <c r="H334" s="16"/>
      <c r="I334" s="16"/>
    </row>
    <row r="335" spans="2:9" x14ac:dyDescent="0.3">
      <c r="B335" s="155" t="s">
        <v>146</v>
      </c>
      <c r="C335" s="155" t="s">
        <v>190</v>
      </c>
      <c r="D335" s="155" t="s">
        <v>2373</v>
      </c>
      <c r="E335" s="188" t="s">
        <v>2565</v>
      </c>
      <c r="F335" s="209" t="s">
        <v>2644</v>
      </c>
      <c r="G335" s="155"/>
      <c r="H335" s="16"/>
      <c r="I335" s="16"/>
    </row>
    <row r="336" spans="2:9" x14ac:dyDescent="0.3">
      <c r="B336" s="155" t="s">
        <v>146</v>
      </c>
      <c r="C336" s="202" t="s">
        <v>2645</v>
      </c>
      <c r="D336" s="155" t="s">
        <v>2362</v>
      </c>
      <c r="E336" s="16" t="s">
        <v>2309</v>
      </c>
      <c r="F336" s="210" t="s">
        <v>2646</v>
      </c>
      <c r="G336" s="155"/>
      <c r="H336" s="16"/>
      <c r="I336" s="16"/>
    </row>
    <row r="337" spans="2:9" x14ac:dyDescent="0.3">
      <c r="B337" s="155" t="s">
        <v>146</v>
      </c>
      <c r="C337" s="202" t="s">
        <v>2645</v>
      </c>
      <c r="D337" s="155" t="s">
        <v>117</v>
      </c>
      <c r="E337" s="16" t="s">
        <v>2245</v>
      </c>
      <c r="F337" s="210" t="s">
        <v>2646</v>
      </c>
      <c r="G337" s="155"/>
      <c r="H337" s="16"/>
      <c r="I337" s="16"/>
    </row>
    <row r="338" spans="2:9" x14ac:dyDescent="0.3">
      <c r="B338" s="155" t="s">
        <v>520</v>
      </c>
      <c r="C338" s="203" t="s">
        <v>2047</v>
      </c>
      <c r="D338" s="155" t="s">
        <v>385</v>
      </c>
      <c r="E338" s="16" t="s">
        <v>2647</v>
      </c>
      <c r="F338" s="209" t="s">
        <v>2138</v>
      </c>
      <c r="G338" s="155"/>
      <c r="H338" s="16"/>
      <c r="I338" s="16"/>
    </row>
    <row r="339" spans="2:9" x14ac:dyDescent="0.3">
      <c r="B339" s="155" t="s">
        <v>520</v>
      </c>
      <c r="C339" s="203" t="s">
        <v>2047</v>
      </c>
      <c r="D339" s="155" t="s">
        <v>2204</v>
      </c>
      <c r="E339" s="16" t="s">
        <v>2648</v>
      </c>
      <c r="F339" s="210"/>
      <c r="G339" s="155"/>
      <c r="H339" s="16"/>
      <c r="I339" s="16"/>
    </row>
    <row r="340" spans="2:9" x14ac:dyDescent="0.3">
      <c r="B340" s="155" t="s">
        <v>520</v>
      </c>
      <c r="C340" s="203" t="s">
        <v>2047</v>
      </c>
      <c r="D340" s="155" t="s">
        <v>2473</v>
      </c>
      <c r="E340" s="16" t="s">
        <v>2649</v>
      </c>
      <c r="F340" s="210"/>
      <c r="G340" s="155"/>
      <c r="H340" s="16"/>
      <c r="I340" s="16"/>
    </row>
    <row r="341" spans="2:9" x14ac:dyDescent="0.3">
      <c r="B341" s="155" t="s">
        <v>520</v>
      </c>
      <c r="C341" s="203" t="s">
        <v>2047</v>
      </c>
      <c r="D341" s="155" t="s">
        <v>115</v>
      </c>
      <c r="E341" s="16" t="s">
        <v>2648</v>
      </c>
      <c r="F341" s="209" t="s">
        <v>2138</v>
      </c>
      <c r="G341" s="155"/>
      <c r="H341" s="16"/>
      <c r="I341" s="16"/>
    </row>
    <row r="342" spans="2:9" x14ac:dyDescent="0.3">
      <c r="B342" s="155" t="s">
        <v>520</v>
      </c>
      <c r="C342" s="203" t="s">
        <v>2047</v>
      </c>
      <c r="D342" s="155" t="s">
        <v>116</v>
      </c>
      <c r="E342" s="16" t="s">
        <v>2650</v>
      </c>
      <c r="F342" s="209" t="s">
        <v>2138</v>
      </c>
      <c r="G342" s="155"/>
      <c r="H342" s="16"/>
      <c r="I342" s="16"/>
    </row>
    <row r="343" spans="2:9" x14ac:dyDescent="0.3">
      <c r="B343" s="155" t="s">
        <v>520</v>
      </c>
      <c r="C343" s="203" t="s">
        <v>2047</v>
      </c>
      <c r="D343" s="155" t="s">
        <v>189</v>
      </c>
      <c r="E343" s="16" t="s">
        <v>2651</v>
      </c>
      <c r="F343" s="210"/>
      <c r="G343" s="155"/>
      <c r="H343" s="16"/>
      <c r="I343" s="16"/>
    </row>
    <row r="344" spans="2:9" x14ac:dyDescent="0.3">
      <c r="B344" s="155" t="s">
        <v>520</v>
      </c>
      <c r="C344" s="203" t="s">
        <v>2047</v>
      </c>
      <c r="D344" s="155" t="s">
        <v>156</v>
      </c>
      <c r="E344" s="16" t="s">
        <v>2652</v>
      </c>
      <c r="F344" s="210"/>
      <c r="G344" s="155"/>
      <c r="H344" s="16"/>
      <c r="I344" s="16"/>
    </row>
    <row r="345" spans="2:9" x14ac:dyDescent="0.3">
      <c r="B345" s="155" t="s">
        <v>535</v>
      </c>
      <c r="C345" s="203" t="s">
        <v>1149</v>
      </c>
      <c r="D345" s="155" t="s">
        <v>2207</v>
      </c>
      <c r="E345" s="16" t="s">
        <v>2653</v>
      </c>
      <c r="F345" s="209" t="s">
        <v>1152</v>
      </c>
      <c r="G345" s="155"/>
      <c r="H345" s="16"/>
      <c r="I345" s="16"/>
    </row>
    <row r="346" spans="2:9" x14ac:dyDescent="0.3">
      <c r="B346" s="155" t="s">
        <v>146</v>
      </c>
      <c r="C346" s="203" t="s">
        <v>327</v>
      </c>
      <c r="D346" s="155" t="s">
        <v>385</v>
      </c>
      <c r="E346" s="16" t="s">
        <v>2654</v>
      </c>
      <c r="F346" s="210"/>
      <c r="G346" s="155"/>
      <c r="H346" s="16"/>
      <c r="I346" s="16"/>
    </row>
    <row r="347" spans="2:9" x14ac:dyDescent="0.3">
      <c r="B347" s="155" t="s">
        <v>146</v>
      </c>
      <c r="C347" s="203" t="s">
        <v>327</v>
      </c>
      <c r="D347" s="155" t="s">
        <v>115</v>
      </c>
      <c r="E347" s="16" t="s">
        <v>2655</v>
      </c>
      <c r="F347" s="210"/>
      <c r="G347" s="155"/>
      <c r="H347" s="16"/>
      <c r="I347" s="16"/>
    </row>
    <row r="348" spans="2:9" x14ac:dyDescent="0.3">
      <c r="B348" s="155" t="s">
        <v>520</v>
      </c>
      <c r="C348" s="203" t="s">
        <v>1159</v>
      </c>
      <c r="D348" s="155" t="s">
        <v>2383</v>
      </c>
      <c r="E348" s="16" t="s">
        <v>2656</v>
      </c>
      <c r="F348" s="210"/>
      <c r="G348" s="155"/>
      <c r="H348" s="16"/>
      <c r="I348" s="16"/>
    </row>
    <row r="349" spans="2:9" x14ac:dyDescent="0.3">
      <c r="B349" s="155" t="s">
        <v>520</v>
      </c>
      <c r="C349" s="203" t="s">
        <v>1159</v>
      </c>
      <c r="D349" s="155" t="s">
        <v>116</v>
      </c>
      <c r="E349" s="16" t="s">
        <v>2657</v>
      </c>
      <c r="F349" s="210"/>
      <c r="G349" s="155"/>
      <c r="H349" s="16"/>
      <c r="I349" s="16"/>
    </row>
    <row r="350" spans="2:9" x14ac:dyDescent="0.3">
      <c r="B350" s="155" t="s">
        <v>520</v>
      </c>
      <c r="C350" s="203" t="s">
        <v>1159</v>
      </c>
      <c r="D350" s="155" t="s">
        <v>189</v>
      </c>
      <c r="E350" s="16" t="s">
        <v>2658</v>
      </c>
      <c r="F350" s="209" t="s">
        <v>2138</v>
      </c>
      <c r="G350" s="155"/>
      <c r="H350" s="16"/>
      <c r="I350" s="16"/>
    </row>
    <row r="351" spans="2:9" x14ac:dyDescent="0.3">
      <c r="B351" s="155" t="s">
        <v>520</v>
      </c>
      <c r="C351" s="203" t="s">
        <v>1159</v>
      </c>
      <c r="D351" s="155" t="s">
        <v>156</v>
      </c>
      <c r="E351" s="16" t="s">
        <v>2659</v>
      </c>
      <c r="F351" s="210"/>
      <c r="G351" s="155"/>
      <c r="H351" s="16"/>
      <c r="I351" s="16"/>
    </row>
    <row r="352" spans="2:9" x14ac:dyDescent="0.3">
      <c r="B352" s="155" t="s">
        <v>145</v>
      </c>
      <c r="C352" s="203" t="s">
        <v>330</v>
      </c>
      <c r="D352" s="155" t="s">
        <v>2204</v>
      </c>
      <c r="E352" s="16" t="s">
        <v>2660</v>
      </c>
      <c r="F352" s="210" t="s">
        <v>2661</v>
      </c>
      <c r="G352" s="155"/>
      <c r="H352" s="16"/>
      <c r="I352" s="16"/>
    </row>
    <row r="353" spans="2:9" x14ac:dyDescent="0.3">
      <c r="B353" s="155" t="s">
        <v>145</v>
      </c>
      <c r="C353" s="203" t="s">
        <v>330</v>
      </c>
      <c r="D353" s="155" t="s">
        <v>2473</v>
      </c>
      <c r="E353" s="16" t="s">
        <v>2662</v>
      </c>
      <c r="F353" s="210" t="s">
        <v>2661</v>
      </c>
      <c r="G353" s="155"/>
      <c r="H353" s="16"/>
      <c r="I353" s="16"/>
    </row>
    <row r="354" spans="2:9" x14ac:dyDescent="0.3">
      <c r="B354" s="155" t="s">
        <v>145</v>
      </c>
      <c r="C354" s="203" t="s">
        <v>330</v>
      </c>
      <c r="D354" s="155" t="s">
        <v>2663</v>
      </c>
      <c r="E354" s="16" t="s">
        <v>2664</v>
      </c>
      <c r="F354" s="210"/>
      <c r="G354" s="155"/>
      <c r="H354" s="16"/>
      <c r="I354" s="16"/>
    </row>
    <row r="355" spans="2:9" x14ac:dyDescent="0.3">
      <c r="B355" s="155" t="s">
        <v>145</v>
      </c>
      <c r="C355" s="203" t="s">
        <v>330</v>
      </c>
      <c r="D355" s="155" t="s">
        <v>2144</v>
      </c>
      <c r="E355" s="16" t="s">
        <v>2665</v>
      </c>
      <c r="F355" s="210"/>
      <c r="G355" s="155"/>
      <c r="H355" s="16"/>
      <c r="I355" s="16"/>
    </row>
    <row r="356" spans="2:9" x14ac:dyDescent="0.3">
      <c r="B356" s="155" t="s">
        <v>145</v>
      </c>
      <c r="C356" s="203" t="s">
        <v>330</v>
      </c>
      <c r="D356" s="155" t="s">
        <v>115</v>
      </c>
      <c r="E356" s="16" t="s">
        <v>2666</v>
      </c>
      <c r="F356" s="210"/>
      <c r="G356" s="155"/>
      <c r="H356" s="16"/>
      <c r="I356" s="16"/>
    </row>
    <row r="357" spans="2:9" x14ac:dyDescent="0.3">
      <c r="B357" s="155" t="s">
        <v>145</v>
      </c>
      <c r="C357" s="203" t="s">
        <v>330</v>
      </c>
      <c r="D357" s="155" t="s">
        <v>2667</v>
      </c>
      <c r="E357" s="16" t="s">
        <v>2668</v>
      </c>
      <c r="F357" s="210"/>
      <c r="G357" s="155"/>
      <c r="H357" s="16"/>
      <c r="I357" s="16"/>
    </row>
    <row r="358" spans="2:9" x14ac:dyDescent="0.3">
      <c r="B358" s="155" t="s">
        <v>145</v>
      </c>
      <c r="C358" s="203" t="s">
        <v>330</v>
      </c>
      <c r="D358" s="155" t="s">
        <v>116</v>
      </c>
      <c r="E358" s="16" t="s">
        <v>2669</v>
      </c>
      <c r="F358" s="210" t="s">
        <v>2661</v>
      </c>
      <c r="G358" s="155"/>
      <c r="H358" s="16"/>
      <c r="I358" s="16"/>
    </row>
    <row r="359" spans="2:9" x14ac:dyDescent="0.3">
      <c r="B359" s="155" t="s">
        <v>145</v>
      </c>
      <c r="C359" s="203" t="s">
        <v>330</v>
      </c>
      <c r="D359" s="155" t="s">
        <v>156</v>
      </c>
      <c r="E359" s="16" t="s">
        <v>2670</v>
      </c>
      <c r="F359" s="210" t="s">
        <v>2661</v>
      </c>
      <c r="G359" s="155"/>
      <c r="H359" s="16"/>
      <c r="I359" s="16"/>
    </row>
    <row r="360" spans="2:9" x14ac:dyDescent="0.3">
      <c r="B360" s="155" t="s">
        <v>145</v>
      </c>
      <c r="C360" s="155" t="s">
        <v>2671</v>
      </c>
      <c r="D360" s="155" t="s">
        <v>115</v>
      </c>
      <c r="E360" s="16" t="s">
        <v>2672</v>
      </c>
      <c r="F360" s="209" t="s">
        <v>1176</v>
      </c>
      <c r="G360" s="155"/>
      <c r="H360" s="16"/>
      <c r="I360" s="16"/>
    </row>
    <row r="361" spans="2:9" x14ac:dyDescent="0.3">
      <c r="B361" s="155" t="s">
        <v>535</v>
      </c>
      <c r="C361" s="155" t="s">
        <v>331</v>
      </c>
      <c r="D361" s="155" t="s">
        <v>156</v>
      </c>
      <c r="E361" s="16" t="s">
        <v>2673</v>
      </c>
      <c r="F361" s="210"/>
      <c r="G361" s="155"/>
      <c r="H361" s="16"/>
      <c r="I361" s="16"/>
    </row>
    <row r="362" spans="2:9" x14ac:dyDescent="0.3">
      <c r="B362" s="155" t="s">
        <v>520</v>
      </c>
      <c r="C362" s="203" t="s">
        <v>332</v>
      </c>
      <c r="D362" s="155" t="s">
        <v>385</v>
      </c>
      <c r="E362" s="16" t="s">
        <v>2674</v>
      </c>
      <c r="F362" s="209" t="s">
        <v>2675</v>
      </c>
      <c r="G362" s="155"/>
      <c r="H362" s="16"/>
      <c r="I362" s="16"/>
    </row>
    <row r="363" spans="2:9" x14ac:dyDescent="0.3">
      <c r="B363" s="155" t="s">
        <v>520</v>
      </c>
      <c r="C363" s="203" t="s">
        <v>332</v>
      </c>
      <c r="D363" s="155" t="s">
        <v>2204</v>
      </c>
      <c r="E363" s="16" t="s">
        <v>2502</v>
      </c>
      <c r="F363" s="210"/>
      <c r="G363" s="155"/>
      <c r="H363" s="16"/>
      <c r="I363" s="16"/>
    </row>
    <row r="364" spans="2:9" x14ac:dyDescent="0.3">
      <c r="B364" s="155" t="s">
        <v>520</v>
      </c>
      <c r="C364" s="203" t="s">
        <v>332</v>
      </c>
      <c r="D364" s="155" t="s">
        <v>2183</v>
      </c>
      <c r="E364" s="16" t="s">
        <v>2676</v>
      </c>
      <c r="F364" s="210"/>
      <c r="G364" s="155"/>
      <c r="H364" s="16"/>
      <c r="I364" s="16"/>
    </row>
    <row r="365" spans="2:9" x14ac:dyDescent="0.3">
      <c r="B365" s="155" t="s">
        <v>520</v>
      </c>
      <c r="C365" s="203" t="s">
        <v>332</v>
      </c>
      <c r="D365" s="155" t="s">
        <v>156</v>
      </c>
      <c r="E365" s="16" t="s">
        <v>2435</v>
      </c>
      <c r="F365" s="210"/>
      <c r="G365" s="155"/>
      <c r="H365" s="16"/>
      <c r="I365" s="16"/>
    </row>
    <row r="366" spans="2:9" x14ac:dyDescent="0.3">
      <c r="B366" s="155" t="s">
        <v>146</v>
      </c>
      <c r="C366" s="203" t="s">
        <v>333</v>
      </c>
      <c r="D366" s="155" t="s">
        <v>2204</v>
      </c>
      <c r="E366" s="16" t="s">
        <v>2677</v>
      </c>
      <c r="F366" s="210"/>
      <c r="G366" s="155"/>
      <c r="H366" s="16"/>
      <c r="I366" s="16"/>
    </row>
    <row r="367" spans="2:9" x14ac:dyDescent="0.3">
      <c r="B367" s="155" t="s">
        <v>146</v>
      </c>
      <c r="C367" s="203" t="s">
        <v>333</v>
      </c>
      <c r="D367" s="155" t="s">
        <v>2144</v>
      </c>
      <c r="E367" s="16" t="s">
        <v>2677</v>
      </c>
      <c r="F367" s="210"/>
      <c r="G367" s="155"/>
      <c r="H367" s="16"/>
      <c r="I367" s="16"/>
    </row>
    <row r="368" spans="2:9" x14ac:dyDescent="0.3">
      <c r="B368" s="155" t="s">
        <v>146</v>
      </c>
      <c r="C368" s="203" t="s">
        <v>333</v>
      </c>
      <c r="D368" s="155" t="s">
        <v>115</v>
      </c>
      <c r="E368" s="16" t="s">
        <v>2678</v>
      </c>
      <c r="F368" s="209" t="s">
        <v>2679</v>
      </c>
      <c r="G368" s="155"/>
      <c r="H368" s="16"/>
      <c r="I368" s="16"/>
    </row>
    <row r="369" spans="2:9" x14ac:dyDescent="0.3">
      <c r="B369" s="155" t="s">
        <v>146</v>
      </c>
      <c r="C369" s="203" t="s">
        <v>333</v>
      </c>
      <c r="D369" s="155" t="s">
        <v>116</v>
      </c>
      <c r="E369" s="16" t="s">
        <v>2676</v>
      </c>
      <c r="F369" s="210" t="s">
        <v>2680</v>
      </c>
      <c r="G369" s="155"/>
      <c r="H369" s="16"/>
      <c r="I369" s="16"/>
    </row>
    <row r="370" spans="2:9" x14ac:dyDescent="0.3">
      <c r="B370" s="155" t="s">
        <v>146</v>
      </c>
      <c r="C370" s="203" t="s">
        <v>333</v>
      </c>
      <c r="D370" s="155" t="s">
        <v>156</v>
      </c>
      <c r="E370" s="16" t="s">
        <v>2681</v>
      </c>
      <c r="F370" s="210" t="s">
        <v>2680</v>
      </c>
      <c r="G370" s="155"/>
      <c r="H370" s="16"/>
      <c r="I370" s="16"/>
    </row>
    <row r="371" spans="2:9" x14ac:dyDescent="0.3">
      <c r="B371" s="155" t="s">
        <v>144</v>
      </c>
      <c r="C371" s="155" t="s">
        <v>1197</v>
      </c>
      <c r="D371" s="155" t="s">
        <v>385</v>
      </c>
      <c r="E371" s="16" t="s">
        <v>2682</v>
      </c>
      <c r="F371" s="209" t="s">
        <v>2683</v>
      </c>
      <c r="G371" s="155"/>
      <c r="H371" s="16"/>
      <c r="I371" s="16"/>
    </row>
    <row r="372" spans="2:9" x14ac:dyDescent="0.3">
      <c r="B372" s="155" t="s">
        <v>520</v>
      </c>
      <c r="C372" s="155" t="s">
        <v>334</v>
      </c>
      <c r="D372" s="155"/>
      <c r="E372" s="16"/>
      <c r="F372" s="209"/>
      <c r="G372" s="155"/>
      <c r="H372" s="16"/>
      <c r="I372" s="16"/>
    </row>
    <row r="373" spans="2:9" x14ac:dyDescent="0.3">
      <c r="B373" s="155" t="s">
        <v>520</v>
      </c>
      <c r="C373" s="202" t="s">
        <v>1211</v>
      </c>
      <c r="D373" s="155" t="s">
        <v>232</v>
      </c>
      <c r="E373" s="208" t="s">
        <v>2684</v>
      </c>
      <c r="F373" s="209" t="s">
        <v>2685</v>
      </c>
      <c r="G373" s="155"/>
      <c r="H373" s="16"/>
      <c r="I373" s="16"/>
    </row>
    <row r="374" spans="2:9" x14ac:dyDescent="0.3">
      <c r="B374" s="155" t="s">
        <v>146</v>
      </c>
      <c r="C374" s="155" t="s">
        <v>335</v>
      </c>
      <c r="D374" s="155" t="s">
        <v>2279</v>
      </c>
      <c r="E374" s="188" t="s">
        <v>2686</v>
      </c>
      <c r="F374" s="209" t="s">
        <v>2687</v>
      </c>
      <c r="G374" s="155"/>
      <c r="H374" s="16"/>
      <c r="I374" s="16"/>
    </row>
    <row r="375" spans="2:9" x14ac:dyDescent="0.3">
      <c r="B375" s="155" t="s">
        <v>146</v>
      </c>
      <c r="C375" s="155" t="s">
        <v>335</v>
      </c>
      <c r="D375" s="155" t="s">
        <v>156</v>
      </c>
      <c r="E375" s="16" t="s">
        <v>541</v>
      </c>
      <c r="F375" s="210"/>
      <c r="G375" s="155" t="s">
        <v>2688</v>
      </c>
      <c r="H375" s="16"/>
      <c r="I375" s="16"/>
    </row>
    <row r="376" spans="2:9" x14ac:dyDescent="0.3">
      <c r="B376" s="155" t="s">
        <v>146</v>
      </c>
      <c r="C376" s="155" t="s">
        <v>335</v>
      </c>
      <c r="D376" s="155" t="s">
        <v>156</v>
      </c>
      <c r="E376" s="16" t="s">
        <v>541</v>
      </c>
      <c r="F376" s="210"/>
      <c r="G376" s="155" t="s">
        <v>2689</v>
      </c>
      <c r="H376" s="16"/>
      <c r="I376" s="16"/>
    </row>
    <row r="377" spans="2:9" x14ac:dyDescent="0.3">
      <c r="B377" s="155" t="s">
        <v>146</v>
      </c>
      <c r="C377" s="155" t="s">
        <v>335</v>
      </c>
      <c r="D377" s="155" t="s">
        <v>2337</v>
      </c>
      <c r="E377" s="16" t="s">
        <v>2690</v>
      </c>
      <c r="F377" s="209" t="s">
        <v>2691</v>
      </c>
      <c r="G377" s="155"/>
      <c r="H377" s="16"/>
      <c r="I377" s="16"/>
    </row>
    <row r="378" spans="2:9" x14ac:dyDescent="0.3">
      <c r="B378" s="155" t="s">
        <v>146</v>
      </c>
      <c r="C378" s="155" t="s">
        <v>335</v>
      </c>
      <c r="D378" s="155" t="s">
        <v>115</v>
      </c>
      <c r="E378" s="16" t="s">
        <v>541</v>
      </c>
      <c r="F378" s="210"/>
      <c r="G378" s="155" t="s">
        <v>2692</v>
      </c>
      <c r="H378" s="16"/>
      <c r="I378" s="16"/>
    </row>
    <row r="379" spans="2:9" x14ac:dyDescent="0.3">
      <c r="B379" s="155" t="s">
        <v>146</v>
      </c>
      <c r="C379" s="155" t="s">
        <v>335</v>
      </c>
      <c r="D379" s="155" t="s">
        <v>2183</v>
      </c>
      <c r="E379" s="16" t="s">
        <v>541</v>
      </c>
      <c r="F379" s="210"/>
      <c r="G379" s="155" t="s">
        <v>2693</v>
      </c>
      <c r="H379" s="16"/>
      <c r="I379" s="16"/>
    </row>
    <row r="380" spans="2:9" x14ac:dyDescent="0.3">
      <c r="B380" s="155" t="s">
        <v>146</v>
      </c>
      <c r="C380" s="155" t="s">
        <v>335</v>
      </c>
      <c r="D380" s="155" t="s">
        <v>156</v>
      </c>
      <c r="E380" s="16" t="s">
        <v>541</v>
      </c>
      <c r="F380" s="210"/>
      <c r="G380" s="155" t="s">
        <v>2694</v>
      </c>
      <c r="H380" s="16"/>
      <c r="I380" s="16"/>
    </row>
    <row r="381" spans="2:9" x14ac:dyDescent="0.3">
      <c r="B381" s="155" t="s">
        <v>146</v>
      </c>
      <c r="C381" s="155" t="s">
        <v>335</v>
      </c>
      <c r="D381" s="155" t="s">
        <v>2144</v>
      </c>
      <c r="E381" s="16" t="s">
        <v>541</v>
      </c>
      <c r="F381" s="210"/>
      <c r="G381" s="155" t="s">
        <v>2695</v>
      </c>
      <c r="H381" s="16"/>
      <c r="I381" s="16"/>
    </row>
    <row r="382" spans="2:9" x14ac:dyDescent="0.3">
      <c r="B382" s="155" t="s">
        <v>146</v>
      </c>
      <c r="C382" s="155" t="s">
        <v>335</v>
      </c>
      <c r="D382" s="155" t="s">
        <v>115</v>
      </c>
      <c r="E382" s="16" t="s">
        <v>541</v>
      </c>
      <c r="F382" s="210"/>
      <c r="G382" s="155" t="s">
        <v>2696</v>
      </c>
      <c r="H382" s="16"/>
      <c r="I382" s="16"/>
    </row>
    <row r="383" spans="2:9" x14ac:dyDescent="0.3">
      <c r="B383" s="155" t="s">
        <v>146</v>
      </c>
      <c r="C383" s="155" t="s">
        <v>335</v>
      </c>
      <c r="D383" s="155" t="s">
        <v>116</v>
      </c>
      <c r="E383" s="16" t="s">
        <v>541</v>
      </c>
      <c r="F383" s="210"/>
      <c r="G383" s="155" t="s">
        <v>2697</v>
      </c>
      <c r="H383" s="16"/>
      <c r="I383" s="16"/>
    </row>
    <row r="384" spans="2:9" x14ac:dyDescent="0.3">
      <c r="B384" s="155" t="s">
        <v>146</v>
      </c>
      <c r="C384" s="155" t="s">
        <v>335</v>
      </c>
      <c r="D384" s="155" t="s">
        <v>156</v>
      </c>
      <c r="E384" s="16" t="s">
        <v>541</v>
      </c>
      <c r="F384" s="210"/>
      <c r="G384" s="155" t="s">
        <v>2698</v>
      </c>
      <c r="H384" s="16"/>
      <c r="I384" s="16"/>
    </row>
    <row r="385" spans="2:9" x14ac:dyDescent="0.3">
      <c r="B385" s="155" t="s">
        <v>146</v>
      </c>
      <c r="C385" s="155" t="s">
        <v>335</v>
      </c>
      <c r="D385" s="155" t="s">
        <v>2699</v>
      </c>
      <c r="E385" s="16" t="s">
        <v>541</v>
      </c>
      <c r="F385" s="210"/>
      <c r="G385" s="155" t="s">
        <v>2700</v>
      </c>
      <c r="H385" s="211" t="s">
        <v>2514</v>
      </c>
      <c r="I385" s="16"/>
    </row>
    <row r="386" spans="2:9" x14ac:dyDescent="0.3">
      <c r="B386" s="155" t="s">
        <v>146</v>
      </c>
      <c r="C386" s="204" t="s">
        <v>1223</v>
      </c>
      <c r="D386" s="155" t="s">
        <v>2701</v>
      </c>
      <c r="E386" s="16" t="s">
        <v>2702</v>
      </c>
      <c r="F386" s="209" t="s">
        <v>2703</v>
      </c>
      <c r="G386" s="155"/>
      <c r="H386" s="16"/>
      <c r="I386" s="16"/>
    </row>
    <row r="387" spans="2:9" x14ac:dyDescent="0.3">
      <c r="B387" s="539" t="s">
        <v>149</v>
      </c>
      <c r="C387" s="539" t="s">
        <v>167</v>
      </c>
      <c r="D387" s="539" t="s">
        <v>2704</v>
      </c>
      <c r="E387" s="189" t="s">
        <v>2705</v>
      </c>
      <c r="F387" s="542" t="s">
        <v>2706</v>
      </c>
      <c r="G387" s="539"/>
      <c r="H387" s="538"/>
      <c r="I387" s="538"/>
    </row>
    <row r="388" spans="2:9" x14ac:dyDescent="0.3">
      <c r="B388" s="539"/>
      <c r="C388" s="539"/>
      <c r="D388" s="539"/>
      <c r="E388" s="189" t="s">
        <v>2707</v>
      </c>
      <c r="F388" s="542"/>
      <c r="G388" s="539"/>
      <c r="H388" s="538"/>
      <c r="I388" s="538"/>
    </row>
    <row r="389" spans="2:9" x14ac:dyDescent="0.3">
      <c r="B389" s="155" t="s">
        <v>149</v>
      </c>
      <c r="C389" s="155" t="s">
        <v>167</v>
      </c>
      <c r="D389" s="155" t="s">
        <v>2708</v>
      </c>
      <c r="E389" s="189" t="s">
        <v>2709</v>
      </c>
      <c r="F389" s="210" t="s">
        <v>2710</v>
      </c>
      <c r="G389" s="155"/>
      <c r="H389" s="16"/>
      <c r="I389" s="16"/>
    </row>
    <row r="390" spans="2:9" ht="15" customHeight="1" x14ac:dyDescent="0.3">
      <c r="B390" s="539" t="s">
        <v>149</v>
      </c>
      <c r="C390" s="539" t="s">
        <v>167</v>
      </c>
      <c r="D390" s="539" t="s">
        <v>232</v>
      </c>
      <c r="E390" s="540" t="s">
        <v>2711</v>
      </c>
      <c r="F390" s="542" t="s">
        <v>2712</v>
      </c>
      <c r="G390" s="541" t="s">
        <v>2713</v>
      </c>
      <c r="H390" s="546" t="s">
        <v>2714</v>
      </c>
      <c r="I390" s="538"/>
    </row>
    <row r="391" spans="2:9" x14ac:dyDescent="0.3">
      <c r="B391" s="539"/>
      <c r="C391" s="539"/>
      <c r="D391" s="539"/>
      <c r="E391" s="540"/>
      <c r="F391" s="542"/>
      <c r="G391" s="541"/>
      <c r="H391" s="546"/>
      <c r="I391" s="538"/>
    </row>
    <row r="392" spans="2:9" x14ac:dyDescent="0.3">
      <c r="B392" s="155" t="s">
        <v>149</v>
      </c>
      <c r="C392" s="155" t="s">
        <v>167</v>
      </c>
      <c r="D392" s="155" t="s">
        <v>2337</v>
      </c>
      <c r="E392" s="16" t="s">
        <v>541</v>
      </c>
      <c r="F392" s="210"/>
      <c r="G392" s="205" t="s">
        <v>2715</v>
      </c>
      <c r="H392" s="211" t="s">
        <v>2716</v>
      </c>
      <c r="I392" s="16"/>
    </row>
    <row r="393" spans="2:9" x14ac:dyDescent="0.3">
      <c r="B393" s="155" t="s">
        <v>149</v>
      </c>
      <c r="C393" s="202" t="s">
        <v>1249</v>
      </c>
      <c r="D393" s="155" t="s">
        <v>2195</v>
      </c>
      <c r="E393" s="16" t="s">
        <v>2717</v>
      </c>
      <c r="F393" s="209" t="s">
        <v>2718</v>
      </c>
      <c r="G393" s="155"/>
      <c r="H393" s="16"/>
      <c r="I393" s="16"/>
    </row>
    <row r="394" spans="2:9" x14ac:dyDescent="0.3">
      <c r="B394" s="155" t="s">
        <v>149</v>
      </c>
      <c r="C394" s="202" t="s">
        <v>1249</v>
      </c>
      <c r="D394" s="155" t="s">
        <v>2373</v>
      </c>
      <c r="E394" s="16" t="s">
        <v>2719</v>
      </c>
      <c r="F394" s="209" t="s">
        <v>2720</v>
      </c>
      <c r="G394" s="155"/>
      <c r="H394" s="16"/>
      <c r="I394" s="16"/>
    </row>
    <row r="395" spans="2:9" x14ac:dyDescent="0.3">
      <c r="B395" s="539" t="s">
        <v>149</v>
      </c>
      <c r="C395" s="545" t="s">
        <v>1262</v>
      </c>
      <c r="D395" s="539" t="s">
        <v>2373</v>
      </c>
      <c r="E395" s="538" t="s">
        <v>541</v>
      </c>
      <c r="F395" s="542"/>
      <c r="G395" s="541" t="s">
        <v>2721</v>
      </c>
      <c r="H395" s="211" t="s">
        <v>2722</v>
      </c>
      <c r="I395" s="548" t="s">
        <v>2723</v>
      </c>
    </row>
    <row r="396" spans="2:9" x14ac:dyDescent="0.3">
      <c r="B396" s="539"/>
      <c r="C396" s="545"/>
      <c r="D396" s="539"/>
      <c r="E396" s="538"/>
      <c r="F396" s="542"/>
      <c r="G396" s="541"/>
      <c r="H396" s="16"/>
      <c r="I396" s="548"/>
    </row>
    <row r="397" spans="2:9" x14ac:dyDescent="0.3">
      <c r="B397" s="539"/>
      <c r="C397" s="545"/>
      <c r="D397" s="539"/>
      <c r="E397" s="538"/>
      <c r="F397" s="542"/>
      <c r="G397" s="541"/>
      <c r="H397" s="211" t="s">
        <v>2724</v>
      </c>
      <c r="I397" s="548"/>
    </row>
    <row r="398" spans="2:9" x14ac:dyDescent="0.3">
      <c r="B398" s="539"/>
      <c r="C398" s="545"/>
      <c r="D398" s="539"/>
      <c r="E398" s="538"/>
      <c r="F398" s="542"/>
      <c r="G398" s="541"/>
      <c r="H398" s="195"/>
      <c r="I398" s="548"/>
    </row>
    <row r="399" spans="2:9" x14ac:dyDescent="0.3">
      <c r="B399" s="539"/>
      <c r="C399" s="545"/>
      <c r="D399" s="539"/>
      <c r="E399" s="538"/>
      <c r="F399" s="542"/>
      <c r="G399" s="541"/>
      <c r="H399" s="211" t="s">
        <v>2725</v>
      </c>
      <c r="I399" s="548"/>
    </row>
    <row r="400" spans="2:9" x14ac:dyDescent="0.3">
      <c r="B400" s="155" t="s">
        <v>149</v>
      </c>
      <c r="C400" s="202" t="s">
        <v>1284</v>
      </c>
      <c r="D400" s="155" t="s">
        <v>385</v>
      </c>
      <c r="E400" s="16" t="s">
        <v>2726</v>
      </c>
      <c r="F400" s="210"/>
      <c r="G400" s="155"/>
      <c r="H400" s="16"/>
      <c r="I400" s="16"/>
    </row>
    <row r="401" spans="2:9" x14ac:dyDescent="0.3">
      <c r="B401" s="539" t="s">
        <v>149</v>
      </c>
      <c r="C401" s="545" t="s">
        <v>1296</v>
      </c>
      <c r="D401" s="539" t="s">
        <v>2373</v>
      </c>
      <c r="E401" s="538" t="s">
        <v>541</v>
      </c>
      <c r="F401" s="542"/>
      <c r="G401" s="205" t="s">
        <v>2727</v>
      </c>
      <c r="H401" s="546" t="s">
        <v>2728</v>
      </c>
      <c r="I401" s="547" t="s">
        <v>2729</v>
      </c>
    </row>
    <row r="402" spans="2:9" x14ac:dyDescent="0.3">
      <c r="B402" s="539"/>
      <c r="C402" s="545"/>
      <c r="D402" s="539"/>
      <c r="E402" s="538"/>
      <c r="F402" s="542"/>
      <c r="G402" s="205" t="s">
        <v>2730</v>
      </c>
      <c r="H402" s="546"/>
      <c r="I402" s="547"/>
    </row>
    <row r="403" spans="2:9" x14ac:dyDescent="0.3">
      <c r="B403" s="155" t="s">
        <v>149</v>
      </c>
      <c r="C403" s="202" t="s">
        <v>1299</v>
      </c>
      <c r="D403" s="155" t="s">
        <v>2373</v>
      </c>
      <c r="E403" s="16" t="s">
        <v>2731</v>
      </c>
      <c r="F403" s="209" t="s">
        <v>2732</v>
      </c>
      <c r="G403" s="155"/>
      <c r="H403" s="16"/>
      <c r="I403" s="16"/>
    </row>
    <row r="404" spans="2:9" ht="15" customHeight="1" x14ac:dyDescent="0.3">
      <c r="B404" s="539" t="s">
        <v>149</v>
      </c>
      <c r="C404" s="545" t="s">
        <v>1302</v>
      </c>
      <c r="D404" s="539" t="s">
        <v>2704</v>
      </c>
      <c r="E404" s="538" t="s">
        <v>2733</v>
      </c>
      <c r="F404" s="544" t="s">
        <v>2734</v>
      </c>
      <c r="G404" s="539"/>
      <c r="H404" s="538"/>
      <c r="I404" s="538"/>
    </row>
    <row r="405" spans="2:9" x14ac:dyDescent="0.3">
      <c r="B405" s="539"/>
      <c r="C405" s="545"/>
      <c r="D405" s="539"/>
      <c r="E405" s="538"/>
      <c r="F405" s="544"/>
      <c r="G405" s="539"/>
      <c r="H405" s="538"/>
      <c r="I405" s="538"/>
    </row>
    <row r="406" spans="2:9" x14ac:dyDescent="0.3">
      <c r="B406" s="155" t="s">
        <v>149</v>
      </c>
      <c r="C406" s="202" t="s">
        <v>1302</v>
      </c>
      <c r="D406" s="155" t="s">
        <v>2183</v>
      </c>
      <c r="E406" s="16" t="s">
        <v>541</v>
      </c>
      <c r="F406" s="210"/>
      <c r="G406" s="155"/>
      <c r="H406" s="16"/>
      <c r="I406" s="16"/>
    </row>
    <row r="407" spans="2:9" x14ac:dyDescent="0.3">
      <c r="B407" s="155" t="s">
        <v>149</v>
      </c>
      <c r="C407" s="202" t="s">
        <v>1302</v>
      </c>
      <c r="D407" s="155" t="s">
        <v>156</v>
      </c>
      <c r="E407" s="16" t="s">
        <v>541</v>
      </c>
      <c r="F407" s="210"/>
      <c r="G407" s="155"/>
      <c r="H407" s="16"/>
      <c r="I407" s="16"/>
    </row>
    <row r="408" spans="2:9" x14ac:dyDescent="0.3">
      <c r="B408" s="155" t="s">
        <v>149</v>
      </c>
      <c r="C408" s="202" t="s">
        <v>1302</v>
      </c>
      <c r="D408" s="155" t="s">
        <v>2337</v>
      </c>
      <c r="E408" s="16" t="s">
        <v>541</v>
      </c>
      <c r="F408" s="210"/>
      <c r="G408" s="205" t="s">
        <v>2735</v>
      </c>
      <c r="H408" s="195"/>
      <c r="I408" s="16"/>
    </row>
    <row r="409" spans="2:9" x14ac:dyDescent="0.3">
      <c r="B409" s="155" t="s">
        <v>149</v>
      </c>
      <c r="C409" s="202" t="s">
        <v>1324</v>
      </c>
      <c r="D409" s="155" t="s">
        <v>2337</v>
      </c>
      <c r="E409" s="16" t="s">
        <v>2736</v>
      </c>
      <c r="F409" s="210" t="s">
        <v>2737</v>
      </c>
      <c r="G409" s="205"/>
      <c r="H409" s="16"/>
      <c r="I409" s="16"/>
    </row>
    <row r="410" spans="2:9" x14ac:dyDescent="0.3">
      <c r="B410" s="155" t="s">
        <v>150</v>
      </c>
      <c r="C410" s="202" t="s">
        <v>425</v>
      </c>
      <c r="D410" s="155" t="s">
        <v>385</v>
      </c>
      <c r="E410" s="16" t="s">
        <v>2555</v>
      </c>
      <c r="F410" s="209" t="s">
        <v>2738</v>
      </c>
      <c r="G410" s="155"/>
      <c r="H410" s="16"/>
      <c r="I410" s="16"/>
    </row>
    <row r="411" spans="2:9" x14ac:dyDescent="0.3">
      <c r="B411" s="539" t="s">
        <v>149</v>
      </c>
      <c r="C411" s="545" t="s">
        <v>1327</v>
      </c>
      <c r="D411" s="539" t="s">
        <v>2739</v>
      </c>
      <c r="E411" s="16" t="s">
        <v>2740</v>
      </c>
      <c r="F411" s="542"/>
      <c r="G411" s="539"/>
      <c r="H411" s="538"/>
      <c r="I411" s="538"/>
    </row>
    <row r="412" spans="2:9" x14ac:dyDescent="0.3">
      <c r="B412" s="539"/>
      <c r="C412" s="545"/>
      <c r="D412" s="539"/>
      <c r="E412" s="16" t="s">
        <v>2741</v>
      </c>
      <c r="F412" s="542"/>
      <c r="G412" s="539"/>
      <c r="H412" s="538"/>
      <c r="I412" s="538"/>
    </row>
    <row r="413" spans="2:9" x14ac:dyDescent="0.3">
      <c r="B413" s="155" t="s">
        <v>149</v>
      </c>
      <c r="C413" s="202" t="s">
        <v>1339</v>
      </c>
      <c r="D413" s="155" t="s">
        <v>2337</v>
      </c>
      <c r="E413" s="16" t="s">
        <v>541</v>
      </c>
      <c r="F413" s="210"/>
      <c r="G413" s="205" t="s">
        <v>2742</v>
      </c>
      <c r="H413" s="16"/>
      <c r="I413" s="16"/>
    </row>
    <row r="414" spans="2:9" x14ac:dyDescent="0.3">
      <c r="B414" s="155" t="s">
        <v>149</v>
      </c>
      <c r="C414" s="202" t="s">
        <v>1369</v>
      </c>
      <c r="D414" s="155" t="s">
        <v>385</v>
      </c>
      <c r="E414" s="16" t="s">
        <v>2743</v>
      </c>
      <c r="F414" s="210"/>
      <c r="G414" s="155"/>
      <c r="H414" s="16"/>
      <c r="I414" s="16"/>
    </row>
    <row r="415" spans="2:9" x14ac:dyDescent="0.3">
      <c r="B415" s="155" t="s">
        <v>149</v>
      </c>
      <c r="C415" s="202" t="s">
        <v>1371</v>
      </c>
      <c r="D415" s="155" t="s">
        <v>385</v>
      </c>
      <c r="E415" s="16" t="s">
        <v>2744</v>
      </c>
      <c r="F415" s="209" t="s">
        <v>2745</v>
      </c>
      <c r="G415" s="155"/>
      <c r="H415" s="16"/>
      <c r="I415" s="16"/>
    </row>
    <row r="416" spans="2:9" x14ac:dyDescent="0.3">
      <c r="B416" s="155" t="s">
        <v>149</v>
      </c>
      <c r="C416" s="202" t="s">
        <v>1371</v>
      </c>
      <c r="D416" s="155" t="s">
        <v>2746</v>
      </c>
      <c r="E416" s="16" t="s">
        <v>2747</v>
      </c>
      <c r="F416" s="209" t="s">
        <v>2745</v>
      </c>
      <c r="G416" s="155"/>
      <c r="H416" s="16"/>
      <c r="I416" s="16"/>
    </row>
    <row r="417" spans="2:9" x14ac:dyDescent="0.3">
      <c r="B417" s="155" t="s">
        <v>149</v>
      </c>
      <c r="C417" s="202" t="s">
        <v>1371</v>
      </c>
      <c r="D417" s="155" t="s">
        <v>2748</v>
      </c>
      <c r="E417" s="16" t="s">
        <v>2749</v>
      </c>
      <c r="F417" s="209" t="s">
        <v>2745</v>
      </c>
      <c r="G417" s="155"/>
      <c r="H417" s="16"/>
      <c r="I417" s="16"/>
    </row>
    <row r="418" spans="2:9" x14ac:dyDescent="0.3">
      <c r="B418" s="155" t="s">
        <v>145</v>
      </c>
      <c r="C418" s="203" t="s">
        <v>1401</v>
      </c>
      <c r="D418" s="155" t="s">
        <v>2750</v>
      </c>
      <c r="E418" s="189" t="s">
        <v>2149</v>
      </c>
      <c r="F418" s="210"/>
      <c r="G418" s="155"/>
      <c r="H418" s="16"/>
      <c r="I418" s="16"/>
    </row>
    <row r="419" spans="2:9" x14ac:dyDescent="0.3">
      <c r="B419" s="155" t="s">
        <v>145</v>
      </c>
      <c r="C419" s="203" t="s">
        <v>1401</v>
      </c>
      <c r="D419" s="155" t="s">
        <v>116</v>
      </c>
      <c r="E419" s="188" t="s">
        <v>2751</v>
      </c>
      <c r="F419" s="209" t="s">
        <v>2752</v>
      </c>
      <c r="G419" s="155"/>
      <c r="H419" s="16"/>
      <c r="I419" s="16"/>
    </row>
    <row r="420" spans="2:9" x14ac:dyDescent="0.3">
      <c r="B420" s="155" t="s">
        <v>145</v>
      </c>
      <c r="C420" s="203" t="s">
        <v>1401</v>
      </c>
      <c r="D420" s="155" t="s">
        <v>156</v>
      </c>
      <c r="E420" s="188" t="s">
        <v>2753</v>
      </c>
      <c r="F420" s="209" t="s">
        <v>2754</v>
      </c>
      <c r="G420" s="155"/>
      <c r="H420" s="16"/>
      <c r="I420" s="16"/>
    </row>
    <row r="421" spans="2:9" x14ac:dyDescent="0.3">
      <c r="B421" s="155" t="s">
        <v>145</v>
      </c>
      <c r="C421" s="203" t="s">
        <v>1401</v>
      </c>
      <c r="D421" s="155" t="s">
        <v>115</v>
      </c>
      <c r="E421" s="16" t="s">
        <v>2755</v>
      </c>
      <c r="F421" s="209" t="s">
        <v>2756</v>
      </c>
      <c r="G421" s="155"/>
      <c r="H421" s="16"/>
      <c r="I421" s="16"/>
    </row>
    <row r="422" spans="2:9" x14ac:dyDescent="0.3">
      <c r="B422" s="155" t="s">
        <v>150</v>
      </c>
      <c r="C422" s="155" t="s">
        <v>1404</v>
      </c>
      <c r="D422" s="155" t="s">
        <v>156</v>
      </c>
      <c r="E422" s="16" t="s">
        <v>541</v>
      </c>
      <c r="F422" s="210"/>
      <c r="G422" s="205" t="s">
        <v>2757</v>
      </c>
      <c r="H422" s="211" t="s">
        <v>2758</v>
      </c>
      <c r="I422" s="16"/>
    </row>
    <row r="423" spans="2:9" x14ac:dyDescent="0.3">
      <c r="B423" s="539" t="s">
        <v>150</v>
      </c>
      <c r="C423" s="539" t="s">
        <v>1404</v>
      </c>
      <c r="D423" s="539" t="s">
        <v>116</v>
      </c>
      <c r="E423" s="538" t="s">
        <v>541</v>
      </c>
      <c r="F423" s="542"/>
      <c r="G423" s="205" t="s">
        <v>2759</v>
      </c>
      <c r="H423" s="546" t="s">
        <v>2758</v>
      </c>
      <c r="I423" s="538"/>
    </row>
    <row r="424" spans="2:9" x14ac:dyDescent="0.3">
      <c r="B424" s="539"/>
      <c r="C424" s="539"/>
      <c r="D424" s="539"/>
      <c r="E424" s="538"/>
      <c r="F424" s="542"/>
      <c r="G424" s="205" t="s">
        <v>2760</v>
      </c>
      <c r="H424" s="546"/>
      <c r="I424" s="538"/>
    </row>
    <row r="425" spans="2:9" x14ac:dyDescent="0.3">
      <c r="B425" s="539" t="s">
        <v>150</v>
      </c>
      <c r="C425" s="539" t="s">
        <v>1404</v>
      </c>
      <c r="D425" s="539" t="s">
        <v>2144</v>
      </c>
      <c r="E425" s="538" t="s">
        <v>541</v>
      </c>
      <c r="F425" s="542"/>
      <c r="G425" s="205" t="s">
        <v>2761</v>
      </c>
      <c r="H425" s="546" t="s">
        <v>2758</v>
      </c>
      <c r="I425" s="538"/>
    </row>
    <row r="426" spans="2:9" x14ac:dyDescent="0.3">
      <c r="B426" s="539"/>
      <c r="C426" s="539"/>
      <c r="D426" s="539"/>
      <c r="E426" s="538"/>
      <c r="F426" s="542"/>
      <c r="G426" s="205" t="s">
        <v>2762</v>
      </c>
      <c r="H426" s="546"/>
      <c r="I426" s="538"/>
    </row>
    <row r="427" spans="2:9" x14ac:dyDescent="0.3">
      <c r="B427" s="155" t="s">
        <v>145</v>
      </c>
      <c r="C427" s="203" t="s">
        <v>337</v>
      </c>
      <c r="D427" s="155" t="s">
        <v>115</v>
      </c>
      <c r="E427" s="16" t="s">
        <v>2763</v>
      </c>
      <c r="F427" s="209" t="s">
        <v>2764</v>
      </c>
      <c r="G427" s="155"/>
      <c r="H427" s="16"/>
      <c r="I427" s="16"/>
    </row>
    <row r="428" spans="2:9" x14ac:dyDescent="0.3">
      <c r="B428" s="155" t="s">
        <v>145</v>
      </c>
      <c r="C428" s="203" t="s">
        <v>337</v>
      </c>
      <c r="D428" s="155" t="s">
        <v>2183</v>
      </c>
      <c r="E428" s="16" t="s">
        <v>2765</v>
      </c>
      <c r="F428" s="210" t="s">
        <v>2766</v>
      </c>
      <c r="G428" s="155"/>
      <c r="H428" s="16"/>
      <c r="I428" s="16"/>
    </row>
    <row r="429" spans="2:9" x14ac:dyDescent="0.3">
      <c r="B429" s="155" t="s">
        <v>145</v>
      </c>
      <c r="C429" s="203" t="s">
        <v>337</v>
      </c>
      <c r="D429" s="155" t="s">
        <v>156</v>
      </c>
      <c r="E429" s="16" t="s">
        <v>2767</v>
      </c>
      <c r="F429" s="210" t="s">
        <v>2768</v>
      </c>
      <c r="G429" s="155"/>
      <c r="H429" s="16"/>
      <c r="I429" s="16"/>
    </row>
    <row r="430" spans="2:9" x14ac:dyDescent="0.3">
      <c r="B430" s="155" t="s">
        <v>520</v>
      </c>
      <c r="C430" s="203" t="s">
        <v>1705</v>
      </c>
      <c r="D430" s="155" t="s">
        <v>385</v>
      </c>
      <c r="E430" s="16" t="s">
        <v>2769</v>
      </c>
      <c r="F430" s="209" t="s">
        <v>2138</v>
      </c>
      <c r="G430" s="155"/>
      <c r="H430" s="16"/>
      <c r="I430" s="16"/>
    </row>
    <row r="431" spans="2:9" x14ac:dyDescent="0.3">
      <c r="B431" s="155" t="s">
        <v>520</v>
      </c>
      <c r="C431" s="203" t="s">
        <v>1705</v>
      </c>
      <c r="D431" s="155" t="s">
        <v>2383</v>
      </c>
      <c r="E431" s="16" t="s">
        <v>2770</v>
      </c>
      <c r="F431" s="210"/>
      <c r="G431" s="155"/>
      <c r="H431" s="16"/>
      <c r="I431" s="16"/>
    </row>
    <row r="432" spans="2:9" x14ac:dyDescent="0.3">
      <c r="B432" s="155" t="s">
        <v>520</v>
      </c>
      <c r="C432" s="203" t="s">
        <v>1705</v>
      </c>
      <c r="D432" s="155" t="s">
        <v>2144</v>
      </c>
      <c r="E432" s="16" t="s">
        <v>2275</v>
      </c>
      <c r="F432" s="209" t="s">
        <v>2138</v>
      </c>
      <c r="G432" s="155"/>
      <c r="H432" s="16"/>
      <c r="I432" s="16"/>
    </row>
    <row r="433" spans="2:9" x14ac:dyDescent="0.3">
      <c r="B433" s="155" t="s">
        <v>520</v>
      </c>
      <c r="C433" s="203" t="s">
        <v>1705</v>
      </c>
      <c r="D433" s="155" t="s">
        <v>116</v>
      </c>
      <c r="E433" s="16" t="s">
        <v>2771</v>
      </c>
      <c r="F433" s="209" t="s">
        <v>2138</v>
      </c>
      <c r="G433" s="155"/>
      <c r="H433" s="16"/>
      <c r="I433" s="16"/>
    </row>
    <row r="434" spans="2:9" x14ac:dyDescent="0.3">
      <c r="B434" s="155" t="s">
        <v>520</v>
      </c>
      <c r="C434" s="203" t="s">
        <v>1705</v>
      </c>
      <c r="D434" s="155" t="s">
        <v>189</v>
      </c>
      <c r="E434" s="16" t="s">
        <v>2156</v>
      </c>
      <c r="F434" s="210"/>
      <c r="G434" s="155"/>
      <c r="H434" s="16"/>
      <c r="I434" s="16"/>
    </row>
    <row r="435" spans="2:9" x14ac:dyDescent="0.3">
      <c r="B435" s="155" t="s">
        <v>520</v>
      </c>
      <c r="C435" s="203" t="s">
        <v>1705</v>
      </c>
      <c r="D435" s="155" t="s">
        <v>156</v>
      </c>
      <c r="E435" s="16" t="s">
        <v>2554</v>
      </c>
      <c r="F435" s="210"/>
      <c r="G435" s="155"/>
      <c r="H435" s="16"/>
      <c r="I435" s="16"/>
    </row>
    <row r="436" spans="2:9" ht="27" customHeight="1" x14ac:dyDescent="0.3">
      <c r="B436" s="539" t="s">
        <v>144</v>
      </c>
      <c r="C436" s="540" t="s">
        <v>338</v>
      </c>
      <c r="D436" s="539" t="s">
        <v>2371</v>
      </c>
      <c r="E436" s="538" t="s">
        <v>2772</v>
      </c>
      <c r="F436" s="209" t="s">
        <v>2773</v>
      </c>
      <c r="G436" s="539"/>
      <c r="H436" s="538"/>
      <c r="I436" s="538"/>
    </row>
    <row r="437" spans="2:9" x14ac:dyDescent="0.3">
      <c r="B437" s="539"/>
      <c r="C437" s="540"/>
      <c r="D437" s="539"/>
      <c r="E437" s="538"/>
      <c r="F437" s="209" t="s">
        <v>2774</v>
      </c>
      <c r="G437" s="539"/>
      <c r="H437" s="538"/>
      <c r="I437" s="538"/>
    </row>
    <row r="438" spans="2:9" x14ac:dyDescent="0.3">
      <c r="B438" s="539" t="s">
        <v>144</v>
      </c>
      <c r="C438" s="540" t="s">
        <v>338</v>
      </c>
      <c r="D438" s="539" t="s">
        <v>232</v>
      </c>
      <c r="E438" s="538" t="s">
        <v>2503</v>
      </c>
      <c r="F438" s="209" t="s">
        <v>2773</v>
      </c>
      <c r="G438" s="539"/>
      <c r="H438" s="538"/>
      <c r="I438" s="538"/>
    </row>
    <row r="439" spans="2:9" x14ac:dyDescent="0.3">
      <c r="B439" s="539"/>
      <c r="C439" s="540"/>
      <c r="D439" s="539"/>
      <c r="E439" s="538"/>
      <c r="F439" s="209" t="s">
        <v>2774</v>
      </c>
      <c r="G439" s="539"/>
      <c r="H439" s="538"/>
      <c r="I439" s="538"/>
    </row>
    <row r="440" spans="2:9" x14ac:dyDescent="0.3">
      <c r="B440" s="539" t="s">
        <v>144</v>
      </c>
      <c r="C440" s="540" t="s">
        <v>338</v>
      </c>
      <c r="D440" s="539" t="s">
        <v>117</v>
      </c>
      <c r="E440" s="538" t="s">
        <v>2775</v>
      </c>
      <c r="F440" s="209" t="s">
        <v>2773</v>
      </c>
      <c r="G440" s="539"/>
      <c r="H440" s="538"/>
      <c r="I440" s="538"/>
    </row>
    <row r="441" spans="2:9" x14ac:dyDescent="0.3">
      <c r="B441" s="539"/>
      <c r="C441" s="540"/>
      <c r="D441" s="539"/>
      <c r="E441" s="538"/>
      <c r="F441" s="209" t="s">
        <v>2774</v>
      </c>
      <c r="G441" s="539"/>
      <c r="H441" s="538"/>
      <c r="I441" s="538"/>
    </row>
    <row r="442" spans="2:9" x14ac:dyDescent="0.3">
      <c r="B442" s="539" t="s">
        <v>144</v>
      </c>
      <c r="C442" s="540" t="s">
        <v>338</v>
      </c>
      <c r="D442" s="539" t="s">
        <v>2776</v>
      </c>
      <c r="E442" s="538" t="s">
        <v>2777</v>
      </c>
      <c r="F442" s="209" t="s">
        <v>2773</v>
      </c>
      <c r="G442" s="539"/>
      <c r="H442" s="538"/>
      <c r="I442" s="538"/>
    </row>
    <row r="443" spans="2:9" x14ac:dyDescent="0.3">
      <c r="B443" s="539"/>
      <c r="C443" s="540"/>
      <c r="D443" s="539"/>
      <c r="E443" s="538"/>
      <c r="F443" s="209" t="s">
        <v>2774</v>
      </c>
      <c r="G443" s="539"/>
      <c r="H443" s="538"/>
      <c r="I443" s="538"/>
    </row>
    <row r="444" spans="2:9" x14ac:dyDescent="0.3">
      <c r="B444" s="155" t="s">
        <v>144</v>
      </c>
      <c r="C444" s="203" t="s">
        <v>339</v>
      </c>
      <c r="D444" s="155" t="s">
        <v>385</v>
      </c>
      <c r="E444" s="16" t="s">
        <v>2778</v>
      </c>
      <c r="F444" s="209" t="s">
        <v>2779</v>
      </c>
      <c r="G444" s="155"/>
      <c r="H444" s="16"/>
      <c r="I444" s="16"/>
    </row>
    <row r="445" spans="2:9" x14ac:dyDescent="0.3">
      <c r="B445" s="155" t="s">
        <v>144</v>
      </c>
      <c r="C445" s="203" t="s">
        <v>339</v>
      </c>
      <c r="D445" s="155" t="s">
        <v>115</v>
      </c>
      <c r="E445" s="16" t="s">
        <v>2780</v>
      </c>
      <c r="F445" s="209" t="s">
        <v>2779</v>
      </c>
      <c r="G445" s="155"/>
      <c r="H445" s="16"/>
      <c r="I445" s="16"/>
    </row>
    <row r="446" spans="2:9" x14ac:dyDescent="0.3">
      <c r="B446" s="155" t="s">
        <v>144</v>
      </c>
      <c r="C446" s="203" t="s">
        <v>339</v>
      </c>
      <c r="D446" s="155" t="s">
        <v>2482</v>
      </c>
      <c r="E446" s="16" t="s">
        <v>2781</v>
      </c>
      <c r="F446" s="209" t="s">
        <v>2782</v>
      </c>
      <c r="G446" s="155"/>
      <c r="H446" s="16"/>
      <c r="I446" s="16"/>
    </row>
  </sheetData>
  <mergeCells count="174">
    <mergeCell ref="B442:B443"/>
    <mergeCell ref="C442:C443"/>
    <mergeCell ref="D442:D443"/>
    <mergeCell ref="E442:E443"/>
    <mergeCell ref="G442:G443"/>
    <mergeCell ref="H442:H443"/>
    <mergeCell ref="I442:I443"/>
    <mergeCell ref="E438:E439"/>
    <mergeCell ref="G438:G439"/>
    <mergeCell ref="H438:H439"/>
    <mergeCell ref="I438:I439"/>
    <mergeCell ref="B440:B441"/>
    <mergeCell ref="C440:C441"/>
    <mergeCell ref="D440:D441"/>
    <mergeCell ref="E440:E441"/>
    <mergeCell ref="G440:G441"/>
    <mergeCell ref="B438:B439"/>
    <mergeCell ref="C438:C439"/>
    <mergeCell ref="D438:D439"/>
    <mergeCell ref="H440:H441"/>
    <mergeCell ref="I440:I441"/>
    <mergeCell ref="H425:H426"/>
    <mergeCell ref="I425:I426"/>
    <mergeCell ref="B436:B437"/>
    <mergeCell ref="C436:C437"/>
    <mergeCell ref="D436:D437"/>
    <mergeCell ref="E436:E437"/>
    <mergeCell ref="G436:G437"/>
    <mergeCell ref="H436:H437"/>
    <mergeCell ref="I436:I437"/>
    <mergeCell ref="B425:B426"/>
    <mergeCell ref="C425:C426"/>
    <mergeCell ref="D425:D426"/>
    <mergeCell ref="E425:E426"/>
    <mergeCell ref="F425:F426"/>
    <mergeCell ref="B423:B424"/>
    <mergeCell ref="C423:C424"/>
    <mergeCell ref="D423:D424"/>
    <mergeCell ref="E423:E424"/>
    <mergeCell ref="F423:F424"/>
    <mergeCell ref="H423:H424"/>
    <mergeCell ref="I423:I424"/>
    <mergeCell ref="B390:B391"/>
    <mergeCell ref="C390:C391"/>
    <mergeCell ref="D390:D391"/>
    <mergeCell ref="F390:F391"/>
    <mergeCell ref="G390:G391"/>
    <mergeCell ref="E390:E391"/>
    <mergeCell ref="B395:B399"/>
    <mergeCell ref="C395:C399"/>
    <mergeCell ref="D395:D399"/>
    <mergeCell ref="E395:E399"/>
    <mergeCell ref="F395:F399"/>
    <mergeCell ref="G395:G399"/>
    <mergeCell ref="I395:I399"/>
    <mergeCell ref="I411:I412"/>
    <mergeCell ref="B275:B276"/>
    <mergeCell ref="C275:C276"/>
    <mergeCell ref="D275:D276"/>
    <mergeCell ref="F275:F276"/>
    <mergeCell ref="G275:G276"/>
    <mergeCell ref="H275:H276"/>
    <mergeCell ref="I275:I276"/>
    <mergeCell ref="B411:B412"/>
    <mergeCell ref="C411:C412"/>
    <mergeCell ref="D411:D412"/>
    <mergeCell ref="F411:F412"/>
    <mergeCell ref="G411:G412"/>
    <mergeCell ref="H411:H412"/>
    <mergeCell ref="H277:H278"/>
    <mergeCell ref="I277:I278"/>
    <mergeCell ref="B387:B388"/>
    <mergeCell ref="C387:C388"/>
    <mergeCell ref="D387:D388"/>
    <mergeCell ref="F387:F388"/>
    <mergeCell ref="G387:G388"/>
    <mergeCell ref="H387:H388"/>
    <mergeCell ref="I387:I388"/>
    <mergeCell ref="B277:B278"/>
    <mergeCell ref="I404:I405"/>
    <mergeCell ref="B248:B249"/>
    <mergeCell ref="C248:C249"/>
    <mergeCell ref="D248:D249"/>
    <mergeCell ref="E248:E249"/>
    <mergeCell ref="F248:F249"/>
    <mergeCell ref="G248:G249"/>
    <mergeCell ref="I248:I249"/>
    <mergeCell ref="H243:H244"/>
    <mergeCell ref="I243:I244"/>
    <mergeCell ref="B404:B405"/>
    <mergeCell ref="C404:C405"/>
    <mergeCell ref="D404:D405"/>
    <mergeCell ref="E404:E405"/>
    <mergeCell ref="F404:F405"/>
    <mergeCell ref="G404:G405"/>
    <mergeCell ref="H404:H405"/>
    <mergeCell ref="B243:B244"/>
    <mergeCell ref="C243:C244"/>
    <mergeCell ref="D243:D244"/>
    <mergeCell ref="F243:F244"/>
    <mergeCell ref="G243:G244"/>
    <mergeCell ref="C277:C278"/>
    <mergeCell ref="D277:D278"/>
    <mergeCell ref="H189:H190"/>
    <mergeCell ref="I189:I190"/>
    <mergeCell ref="B401:B402"/>
    <mergeCell ref="C401:C402"/>
    <mergeCell ref="D401:D402"/>
    <mergeCell ref="E401:E402"/>
    <mergeCell ref="F401:F402"/>
    <mergeCell ref="H401:H402"/>
    <mergeCell ref="I401:I402"/>
    <mergeCell ref="C189:C190"/>
    <mergeCell ref="D189:D190"/>
    <mergeCell ref="E189:E190"/>
    <mergeCell ref="G189:G190"/>
    <mergeCell ref="F277:F278"/>
    <mergeCell ref="G277:G278"/>
    <mergeCell ref="H390:H391"/>
    <mergeCell ref="I390:I391"/>
    <mergeCell ref="I147:I148"/>
    <mergeCell ref="B163:B164"/>
    <mergeCell ref="C163:C164"/>
    <mergeCell ref="D163:D164"/>
    <mergeCell ref="E163:E164"/>
    <mergeCell ref="G163:G164"/>
    <mergeCell ref="H163:H164"/>
    <mergeCell ref="I163:I164"/>
    <mergeCell ref="B147:B148"/>
    <mergeCell ref="C147:C148"/>
    <mergeCell ref="D147:D148"/>
    <mergeCell ref="F147:F148"/>
    <mergeCell ref="G147:G148"/>
    <mergeCell ref="H147:H148"/>
    <mergeCell ref="B134:B136"/>
    <mergeCell ref="C134:C136"/>
    <mergeCell ref="D134:D136"/>
    <mergeCell ref="G134:G136"/>
    <mergeCell ref="H134:H136"/>
    <mergeCell ref="I134:I136"/>
    <mergeCell ref="B104:B107"/>
    <mergeCell ref="C104:C107"/>
    <mergeCell ref="D104:D107"/>
    <mergeCell ref="E104:E107"/>
    <mergeCell ref="F104:F107"/>
    <mergeCell ref="I93:I94"/>
    <mergeCell ref="B93:B94"/>
    <mergeCell ref="C93:C94"/>
    <mergeCell ref="D93:D94"/>
    <mergeCell ref="F93:F94"/>
    <mergeCell ref="G93:G94"/>
    <mergeCell ref="H93:H94"/>
    <mergeCell ref="H104:H107"/>
    <mergeCell ref="I104:I107"/>
    <mergeCell ref="H39:H40"/>
    <mergeCell ref="I39:I40"/>
    <mergeCell ref="B69:B70"/>
    <mergeCell ref="C69:C70"/>
    <mergeCell ref="D69:D70"/>
    <mergeCell ref="G69:G70"/>
    <mergeCell ref="H69:H70"/>
    <mergeCell ref="I69:I70"/>
    <mergeCell ref="E28:E29"/>
    <mergeCell ref="G28:G29"/>
    <mergeCell ref="H28:H29"/>
    <mergeCell ref="I28:I29"/>
    <mergeCell ref="B39:B40"/>
    <mergeCell ref="C39:C40"/>
    <mergeCell ref="D39:D40"/>
    <mergeCell ref="E39:E40"/>
    <mergeCell ref="G39:G40"/>
    <mergeCell ref="B28:B29"/>
    <mergeCell ref="C28:C29"/>
    <mergeCell ref="D28:D29"/>
  </mergeCells>
  <hyperlinks>
    <hyperlink ref="F373" r:id="rId1" xr:uid="{05EC5CD4-03D4-42E2-A7F0-2403A7B528ED}"/>
    <hyperlink ref="F5" r:id="rId2" xr:uid="{1C116F3D-A369-41FD-B758-97CE4567768F}"/>
    <hyperlink ref="F6" r:id="rId3" xr:uid="{55F64380-D9F1-40AF-B9A7-EA32F394921C}"/>
    <hyperlink ref="F7" r:id="rId4" xr:uid="{6AA0F790-AB1A-486D-B7E3-3810FA4AED71}"/>
    <hyperlink ref="F8" r:id="rId5" xr:uid="{53001F20-D5EA-40E8-89E9-5D254DA9E5D9}"/>
    <hyperlink ref="F9" r:id="rId6" xr:uid="{F8B8BE95-1EC4-4001-9D58-14FB5A9350C9}"/>
    <hyperlink ref="F10" r:id="rId7" xr:uid="{BDF806DB-2D2F-468F-8FF8-D2D1CA58D339}"/>
    <hyperlink ref="F11" r:id="rId8" xr:uid="{1DDC90DB-168F-46E0-81CA-2EBC4B3EAB1A}"/>
    <hyperlink ref="F12" r:id="rId9" xr:uid="{2E40BAC7-1D8D-4483-83FE-F04CA6C1D667}"/>
    <hyperlink ref="H13" r:id="rId10" xr:uid="{55A5292B-B90E-4EBD-A175-9BF6342F6061}"/>
    <hyperlink ref="F14" r:id="rId11" xr:uid="{26993103-29F2-434D-B562-B136CEEA657B}"/>
    <hyperlink ref="F15" r:id="rId12" xr:uid="{F2F2ED23-7838-432D-A2C0-DE14BC509331}"/>
    <hyperlink ref="F17" r:id="rId13" xr:uid="{3D26D473-D2E9-421D-8809-94777CFF496F}"/>
    <hyperlink ref="F19" r:id="rId14" display="http://mtad.am/u_files/file/energy/Energy Strategy_ Jan 14 2021_English.pdf" xr:uid="{A4EBCA48-ED39-40AE-B0FC-EBBD7E48432B}"/>
    <hyperlink ref="F20" r:id="rId15" display="http://mtad.am/u_files/file/energy/Energy Strategy_ Jan 14 2021_English.pdf" xr:uid="{917FA3F3-1E5F-4E3A-AC22-0CE4EC0A57CB}"/>
    <hyperlink ref="H21" r:id="rId16" xr:uid="{033169D6-CE92-4309-8DDF-774C30FF2AEB}"/>
    <hyperlink ref="F24" r:id="rId17" display="https://www.sea.gov.bh/wp-content/uploads/2018/04/03_NREAP_Executive-Summary.pdf" xr:uid="{B20A2D20-F11E-4414-9B80-292DF524F44E}"/>
    <hyperlink ref="F25" r:id="rId18" xr:uid="{6E5A4BB7-10D2-4CF2-A2BA-90E939C86D44}"/>
    <hyperlink ref="F26" r:id="rId19" xr:uid="{DFF78B5F-CC6D-4E9C-9303-26BDB243337C}"/>
    <hyperlink ref="F27" r:id="rId20" xr:uid="{6F36850F-4C39-44F2-A5FB-DC5B8B9EF436}"/>
    <hyperlink ref="F37" r:id="rId21" xr:uid="{4BC98DD5-2AF6-4205-A671-21630F9C1584}"/>
    <hyperlink ref="F39" r:id="rId22" xr:uid="{EA089494-D1A5-4092-9BF5-CEA6F668A1EE}"/>
    <hyperlink ref="F40" r:id="rId23" display="https://hivepower.tech/renewable-energy-in-belgium-what-you-should-know/" xr:uid="{E79D1A98-96D3-4D36-9A4F-A60E7227879C}"/>
    <hyperlink ref="F41" r:id="rId24" xr:uid="{E998FD2D-7E9E-43D5-BD75-315C7B71472C}"/>
    <hyperlink ref="F42" r:id="rId25" xr:uid="{1209A406-B2C5-45CA-BFAE-589FB49AA89C}"/>
    <hyperlink ref="F44" r:id="rId26" xr:uid="{75A394BA-5D26-430D-8AB2-44C63FC7088F}"/>
    <hyperlink ref="F45" r:id="rId27" xr:uid="{DF20645E-B1E1-40D0-8566-A0FDBFD01BC1}"/>
    <hyperlink ref="F50" r:id="rId28" display="https://www.irena.org/IRENADocuments/Statistical_Profiles/South America/Bolivia (Plurinational State of)_South America_RE_SP.pdf" xr:uid="{B3550F34-869E-454C-A0C6-3176C500553F}"/>
    <hyperlink ref="F54" r:id="rId29" xr:uid="{703A2AB5-8F2B-4254-923C-7395E0B364F0}"/>
    <hyperlink ref="F55" r:id="rId30" display="https://www.irena.org/IRENADocuments/Statistical_Profiles/South America/Brazil_South America_RE_SP.pdf" xr:uid="{9F35E66F-F03A-4AE9-B89A-AEA7C148861A}"/>
    <hyperlink ref="F56" r:id="rId31" display="https://www.epe.gov.br/sites-pt/publicacoes-dados-abertos/publicacoes/PublicacoesArquivos/publicacao-490/PDE 2030_RevisaoPosCP_rv2.pdf" xr:uid="{20ABD543-7C50-4080-95BD-4E7B8AE43FD9}"/>
    <hyperlink ref="F57" r:id="rId32" display="https://www.epe.gov.br/sites-pt/publicacoes-dados-abertos/publicacoes/PublicacoesArquivos/publicacao-490/PDE 2030_RevisaoPosCP_rv2.pdf" xr:uid="{A324E8BE-A949-444D-AC7F-2B4C838E96F9}"/>
    <hyperlink ref="F58" r:id="rId33" display="https://www.epe.gov.br/sites-pt/publicacoes-dados-abertos/publicacoes/PublicacoesArquivos/publicacao-490/PDE 2030_RevisaoPosCP_rv2.pdf" xr:uid="{8913F6C9-863D-4379-9072-38D8AA5A1399}"/>
    <hyperlink ref="F59" r:id="rId34" display="https://www.epe.gov.br/sites-pt/publicacoes-dados-abertos/publicacoes/PublicacoesArquivos/publicacao-490/PDE 2030_RevisaoPosCP_rv2.pdf" xr:uid="{E9DD2929-EA2E-405A-9AFF-D8D50BB83A6E}"/>
    <hyperlink ref="F60" r:id="rId35" display="https://www.epe.gov.br/sites-pt/publicacoes-dados-abertos/publicacoes/PublicacoesArquivos/publicacao-490/PDE 2030_RevisaoPosCP_rv2.pdf" xr:uid="{ABA4CE3C-2FAD-4E0B-9B18-E2462D3A18B7}"/>
    <hyperlink ref="F61" r:id="rId36" display="https://www.me.gov.bn/SitePages/Strategic Objectives.aspx" xr:uid="{2F159B9D-5447-467E-901D-BA8B625D0DF6}"/>
    <hyperlink ref="F62" r:id="rId37" xr:uid="{353977D4-0906-4F9C-94B9-8DC560C93004}"/>
    <hyperlink ref="F67" r:id="rId38" display="https://www.irena.org/IRENADocuments/Statistical_Profiles/Africa/Cabo Verde_Africa_RE_SP.pdf" xr:uid="{E41F9D6F-DB36-4894-9EB3-9B14E9FC205F}"/>
    <hyperlink ref="F393" r:id="rId39" xr:uid="{9BDC95DB-2EE8-482B-9538-5662286176CF}"/>
    <hyperlink ref="F394" r:id="rId40" xr:uid="{9147EDFD-084B-4B0C-9E91-B2573D03E84B}"/>
    <hyperlink ref="F68" r:id="rId41" xr:uid="{054584ED-6AD4-4354-8BF1-151B8BD066A9}"/>
    <hyperlink ref="F69" r:id="rId42" xr:uid="{F0488779-06CB-4F53-99FF-1C53874663A2}"/>
    <hyperlink ref="F70" r:id="rId43" display="https://www.irena.org/IRENADocuments/Statistical_Profiles/Africa/Cameroon_Africa_RE_SP.pdf" xr:uid="{7169EFCF-DAA3-497F-B92F-277AD7B95613}"/>
    <hyperlink ref="F72" r:id="rId44" xr:uid="{C994C818-0A9D-4589-A3FD-963E271F8B1E}"/>
    <hyperlink ref="F78" r:id="rId45" display="https://www.irena.org/IRENADocuments/Statistical_Profiles/Africa/Central African Republic_Africa_RE_SP.pdf" xr:uid="{C05982C1-214A-4F6C-8E16-5ABD1CF844C3}"/>
    <hyperlink ref="F79" r:id="rId46" xr:uid="{52FB5C27-6C33-4370-AD57-F5AEC62689C7}"/>
    <hyperlink ref="F80" r:id="rId47" display="https://www.energia.gob.cl/sites/default/files/energia_2050_-_politica_energetica_de_chile.pdf" xr:uid="{67E37AA9-874C-4A24-8862-262F89C9F241}"/>
    <hyperlink ref="F81" r:id="rId48" display="https://www.energia.gob.cl/sites/default/files/energia_2050_-_politica_energetica_de_chile.pdf" xr:uid="{3716A3AE-C6B2-4FA9-A403-EB99ED850353}"/>
    <hyperlink ref="F82" r:id="rId49" xr:uid="{FB1F7616-7254-4417-A25B-4FA8B542BD81}"/>
    <hyperlink ref="F83" r:id="rId50" display="https://iea.blob.core.windows.net/assets/bcf51d31-b7c6-4183-944f-707d05021356/AnenergysectorroadmaptocarbonneutralityinChina.pdf" xr:uid="{114EB83A-788F-4079-B51D-D334B33AEC22}"/>
    <hyperlink ref="H84" r:id="rId51" xr:uid="{BCB1A119-4F0B-434F-81DD-EFF59024055E}"/>
    <hyperlink ref="H85" r:id="rId52" xr:uid="{85FB88AC-D045-48E4-9306-CFA45BA2691E}"/>
    <hyperlink ref="F88" r:id="rId53" xr:uid="{7A23D967-5FD4-4862-BEEA-E91D00318509}"/>
    <hyperlink ref="F96" r:id="rId54" xr:uid="{F1A8C0B5-0D44-4132-808F-1D7CCDAAA566}"/>
    <hyperlink ref="F97" r:id="rId55" xr:uid="{505CCD55-4786-406F-AD73-3BF55AABDDA6}"/>
    <hyperlink ref="H98" r:id="rId56" location=":~:text=To%20accompany%20this%20initiative%2C%20the,total%20installed%20capacity%20by%202028." display="https://www.nortonrosefulbright.com/en/knowledge/publications/b09be352/renewable-energy-in-latin-america-colombia - :~:text=To%20accompany%20this%20initiative%2C%20the,total%20installed%20capacity%20by%202028." xr:uid="{152375A5-7960-4643-9296-413C350C3B4B}"/>
    <hyperlink ref="H99" r:id="rId57" xr:uid="{3B6ACCF9-B297-44AC-95B1-6D1D4539DB4D}"/>
    <hyperlink ref="F100" r:id="rId58" display="https://www.dlapiper.com/en/africa/insights/publications/2021/11/africa-energy-futures/africa-energy-futures-cote-divoire/" xr:uid="{6DB7BE8A-52FE-4CE3-86E6-F17180FC77A3}"/>
    <hyperlink ref="F101" r:id="rId59" display="https://www.dlapiper.com/en/africa/insights/publications/2021/11/africa-energy-futures/africa-energy-futures-cote-divoire/" xr:uid="{16A715F7-E218-4EA3-A359-BC92C3839626}"/>
    <hyperlink ref="F102" r:id="rId60" display="https://www.dlapiper.com/en/africa/insights/publications/2021/11/africa-energy-futures/africa-energy-futures-cote-divoire/" xr:uid="{CBD0C3BB-566E-4F76-B6A2-74A64C5FF650}"/>
    <hyperlink ref="F103" r:id="rId61" display="https://www.dlapiper.com/en/africa/insights/publications/2021/11/africa-energy-futures/africa-energy-futures-cote-divoire/" xr:uid="{12E59D71-386C-4E88-B0CE-3B027D16B576}"/>
    <hyperlink ref="F108" r:id="rId62" xr:uid="{C140607E-337F-43D9-86E1-04DA84ED3BC7}"/>
    <hyperlink ref="F109" r:id="rId63" xr:uid="{3CAC8FDF-0749-48C9-8420-0E79CF8018A9}"/>
    <hyperlink ref="F111" r:id="rId64" display="https://iea.blob.core.windows.net/assets/301b7295-c0aa-4a3e-be6b-2d79aba3680e/CzechRepublic2021.pdf" xr:uid="{A32F9BED-DACE-405B-8BD8-5435073902B7}"/>
    <hyperlink ref="F112" r:id="rId65" display="https://iea.blob.core.windows.net/assets/301b7295-c0aa-4a3e-be6b-2d79aba3680e/CzechRepublic2021.pdf" xr:uid="{2436B346-D8D5-45F4-8E37-41CF974F9164}"/>
    <hyperlink ref="F113" r:id="rId66" xr:uid="{EC53F486-81A7-45BC-91F1-0D6FE8DB2AD6}"/>
    <hyperlink ref="H114" r:id="rId67" display="https://winddenmark.dk/tal-fakta/fakta-om-vind-danmark/vindmoellers-elproduktion" xr:uid="{159719D5-505F-4545-A5E7-0DF7F9DA6E4E}"/>
    <hyperlink ref="F115" r:id="rId68" xr:uid="{C114D4BD-2489-483E-B5BD-6EED5C8E9AFA}"/>
    <hyperlink ref="F116" r:id="rId69" xr:uid="{597D97AB-DADB-4EF3-8FD5-6C3434998C57}"/>
    <hyperlink ref="F117" r:id="rId70" xr:uid="{5B1A19C3-F15C-4A34-8314-DCB1B80A3806}"/>
    <hyperlink ref="F118" r:id="rId71" xr:uid="{705B5351-8B9E-420E-9A4A-AC22AFDE5223}"/>
    <hyperlink ref="F119" r:id="rId72" display="https://www.energiaestrategica.com/ecuador-se-compromete-a-impulsar-mas-de-5500-mw-de-energias-limpias-al-2030/" xr:uid="{38319DB3-DE22-4403-A318-73FC01AD3F54}"/>
    <hyperlink ref="F120" r:id="rId73" xr:uid="{0CFF605B-39DF-430D-AB6C-C6A4CB80BD0F}"/>
    <hyperlink ref="F121" r:id="rId74" xr:uid="{7B65FBEC-BDDB-493D-A60A-AC34453E841A}"/>
    <hyperlink ref="F122" r:id="rId75" xr:uid="{300D3430-97E5-44DA-ACB4-48AEDEB14551}"/>
    <hyperlink ref="F129" r:id="rId76" xr:uid="{2EA5F2F4-F173-4FDA-9DAB-D9508DBBB6DF}"/>
    <hyperlink ref="F130" r:id="rId77" xr:uid="{A2A33C08-24E8-4773-AD82-9E15181D2EB9}"/>
    <hyperlink ref="F137" r:id="rId78" xr:uid="{58A94F34-E872-4740-AE6B-3E09C5FF432D}"/>
    <hyperlink ref="F138" r:id="rId79" xr:uid="{1BFAD981-1A14-4797-B937-3C2AAF237620}"/>
    <hyperlink ref="F139" r:id="rId80" xr:uid="{CE2EA576-8B8C-4D2F-8A03-B3DBEE05EA6C}"/>
    <hyperlink ref="H140" r:id="rId81" xr:uid="{3B26010B-1866-448C-A86E-A74AAD12C5C7}"/>
    <hyperlink ref="H141" r:id="rId82" xr:uid="{DE28F171-AF17-4028-8DC3-7DD4ACABB419}"/>
    <hyperlink ref="F143" r:id="rId83" xr:uid="{C76B9E99-228E-4F57-8F50-5FE6804FFC15}"/>
    <hyperlink ref="F145" r:id="rId84" xr:uid="{9A81023C-9D69-4305-9992-C3FCFCCC4797}"/>
    <hyperlink ref="F146" r:id="rId85" xr:uid="{CCFB3ED1-28B7-4205-ADD7-813EE9AE1972}"/>
    <hyperlink ref="F147" r:id="rId86" xr:uid="{C6B8FBF4-5DBB-4275-BD57-A892F465C9C1}"/>
    <hyperlink ref="F149" r:id="rId87" location=":~:text=Ghana%20has%20a%20goal%20of%2010%25%20renewable%20generation%20by%202030." display="https://www.energyforgrowth.org/memo/the-future-of-ghanas-energy-mix-how-to-meet-demand-growth-to-2030/ - :~:text=Ghana%20has%20a%20goal%20of%2010%25%20renewable%20generation%20by%202030." xr:uid="{6DECD9DA-9FEB-4E73-B6ED-5ECD7006FEE5}"/>
    <hyperlink ref="F150" r:id="rId88" location=":~:text=Ghana%20has%20a%20goal%20of%2010%25%20renewable%20generation%20by%202030." display="https://www.energyforgrowth.org/memo/the-future-of-ghanas-energy-mix-how-to-meet-demand-growth-to-2030/ - :~:text=Ghana%20has%20a%20goal%20of%2010%25%20renewable%20generation%20by%202030." xr:uid="{F5D3418C-F751-419A-9A13-8633E71059C1}"/>
    <hyperlink ref="F152" r:id="rId89" xr:uid="{03E25BB2-A4D5-4ABF-9987-F1226C96C5EC}"/>
    <hyperlink ref="F158" r:id="rId90" display="https://www4.unfccc.int/sites/ndcstaging/PublishedDocuments/Guinea First/CDN GUINEE 2021_REVISION_VF.pdf" xr:uid="{2E12446D-DB59-4EF9-B012-55257658D395}"/>
    <hyperlink ref="F159" r:id="rId91" xr:uid="{BD15353F-146A-4B89-9D02-F0B736311E88}"/>
    <hyperlink ref="F161" r:id="rId92" xr:uid="{AF344AAA-2233-40E9-8BD3-974E54CBDF68}"/>
    <hyperlink ref="F174" r:id="rId93" xr:uid="{E0D18185-3FAA-4C1B-BB1B-77CEF66DBA5C}"/>
    <hyperlink ref="F163" r:id="rId94" display="https://economictimes.indiatimes.com/small-biz/productline/power-generation/india-to-have-450-gw-renewable-energy-by-2030-president/articleshow/73804463.cms?from=mdr" xr:uid="{750DAC08-90CF-448C-BDBE-20ADDED79208}"/>
    <hyperlink ref="F164" r:id="rId95" xr:uid="{E8C3555C-585F-40E4-9ACA-12306572E545}"/>
    <hyperlink ref="F168" r:id="rId96" display="https://economictimes.indiatimes.com/industry/renewables/2030-renewable-energy-target-panel-to-be-set-up-soon-for-mission-500gw/articleshow/88267104.cms" xr:uid="{236AEC6D-E37F-4C41-8CB0-DBBA9C80E3B7}"/>
    <hyperlink ref="F170" r:id="rId97" display="https://economictimes.indiatimes.com/industry/renewables/2030-renewable-energy-target-panel-to-be-set-up-soon-for-mission-500gw/articleshow/88267104.cms" xr:uid="{D7064C5F-709F-4CE2-8E85-621C7F375BB3}"/>
    <hyperlink ref="F186" r:id="rId98" xr:uid="{A97EE4B5-3262-48DA-903C-780F9E4D72EF}"/>
    <hyperlink ref="H187" r:id="rId99" xr:uid="{9E5C0787-C254-4603-8CCE-037C8B1E6665}"/>
    <hyperlink ref="F189" r:id="rId100" location=":~:text=CORPORATE%20PPA-,Iraq%20targets%2033%25%20clean%20energy%20by,Solar%20panels." display="https://renewablesnow.com/news/iraq-targets-33-clean-energy-by-2030-759029/ - :~:text=CORPORATE%20PPA-,Iraq%20targets%2033%25%20clean%20energy%20by,Solar%20panels." xr:uid="{8BCC012E-C142-4D50-AEE2-17C02C9FE3C5}"/>
    <hyperlink ref="F190" r:id="rId101" location=":~:text=CORPORATE%20PPA-,Iraq%20targets%2033%25%20clean%20energy%20by,Solar%20panels." display="https://renewablesnow.com/news/iraq-targets-33-clean-energy-by-2030-759029/ - :~:text=CORPORATE%20PPA-,Iraq%20targets%2033%25%20clean%20energy%20by,Solar%20panels." xr:uid="{579412B4-6F0A-486E-BB95-592614847A49}"/>
    <hyperlink ref="F191" r:id="rId102" xr:uid="{32D0785E-C4DD-4969-9EE1-1DB370DA8D4A}"/>
    <hyperlink ref="F193" r:id="rId103" xr:uid="{8B45C378-5F86-4A9C-8AD8-CE3E70A0712B}"/>
    <hyperlink ref="H204" r:id="rId104" xr:uid="{09D8D077-1A7C-4867-8C0D-B8015F91E054}"/>
    <hyperlink ref="F208" r:id="rId105" xr:uid="{AF324851-0A87-4000-A834-4217DA726631}"/>
    <hyperlink ref="F211" r:id="rId106" xr:uid="{05718DB6-F470-4AB7-8506-3DECF41B5150}"/>
    <hyperlink ref="F220" r:id="rId107" xr:uid="{A1AA4CD4-E20A-45B1-B289-3AF810CE4AB6}"/>
    <hyperlink ref="F223" r:id="rId108" xr:uid="{ED784F88-3AF4-4C12-BAB2-378282072F4A}"/>
    <hyperlink ref="H225" r:id="rId109" xr:uid="{51E5EF87-781E-45EE-971F-3B82E1EBD39E}"/>
    <hyperlink ref="H226" r:id="rId110" xr:uid="{741F7A27-3023-44EB-9776-E7A5AC362487}"/>
    <hyperlink ref="F230" r:id="rId111" display="https://www.unescap.org/sites/default/d8files/knowledge-products/SDG7 road map Lao PDR.pdf" xr:uid="{5D9B0D00-F560-4BEF-971D-A67D2D43431E}"/>
    <hyperlink ref="F232" r:id="rId112" display="https://www.un.org/sites/un2.un.org/files/energy_compact_lebanon_sep18.pdf" xr:uid="{D286C603-3657-4EC6-97A1-F0B809717B08}"/>
    <hyperlink ref="F233" r:id="rId113" xr:uid="{BCC85710-7E22-403C-90D6-1250E50966C4}"/>
    <hyperlink ref="F234" r:id="rId114" xr:uid="{13B17948-D5E5-4F66-989C-A2147DD71E3B}"/>
    <hyperlink ref="F235" r:id="rId115" display="https://www4.unfccc.int/sites/ndcstaging/PublishedDocuments/Liberia First/Liberia's Updated NDC_RL_FINAL (002).pdf" xr:uid="{E10C3304-4A57-4B20-960A-BEF7C488D0DB}"/>
    <hyperlink ref="F236" r:id="rId116" xr:uid="{83543C6B-B249-490B-A658-2DD1EF650878}"/>
    <hyperlink ref="F237" r:id="rId117" xr:uid="{A7888AB4-74F3-47A8-B35A-4542D3016D38}"/>
    <hyperlink ref="F239" r:id="rId118" xr:uid="{486B4CE1-E3FD-4429-B2BE-25B3BB1EB8EF}"/>
    <hyperlink ref="H240" r:id="rId119" xr:uid="{44D368FD-E267-41EC-AC30-63A093E2F762}"/>
    <hyperlink ref="H241" r:id="rId120" xr:uid="{6F05E947-3400-4B38-A6F2-0D3C79CF91D5}"/>
    <hyperlink ref="H401" r:id="rId121" display="https://www.energy-storage.news/news/maine-becomes-9th-us-state-to-adopt-energy-storage-deployment-target" xr:uid="{E0EE482A-4500-4E63-916E-25EBDBEF6F6B}"/>
    <hyperlink ref="F242" r:id="rId122" xr:uid="{7F357389-6E86-49E6-BF6B-B8293407B83E}"/>
    <hyperlink ref="H246" r:id="rId123" location=":~:text=The%20Maldives'%20Ministry%20of%20Economic,from%20solar%20power%20by%202020." display="http://www.go100percent.org/cms/index.php?id=70&amp;tx_ttnews%5Btt_news%5D=70 - :~:text=The%20Maldives'%20Ministry%20of%20Economic,from%20solar%20power%20by%202020." xr:uid="{B81B327C-2CBC-44CF-A18E-40B84FFAF557}"/>
    <hyperlink ref="F403" r:id="rId124" xr:uid="{2BA48E6B-4BAE-4D1E-A3AA-D32269E51070}"/>
    <hyperlink ref="F404" r:id="rId125" xr:uid="{B0395D07-739D-4131-8492-6C502ED7E118}"/>
    <hyperlink ref="F247" r:id="rId126" xr:uid="{0C7C6A3C-B216-41D0-98BA-C76DE0292A75}"/>
    <hyperlink ref="F250" r:id="rId127" xr:uid="{C64729B1-F3C1-458B-B712-74315203FCF8}"/>
    <hyperlink ref="F251" r:id="rId128" xr:uid="{407147B3-5647-4CAB-9529-66EAC21B42B9}"/>
    <hyperlink ref="F252" r:id="rId129" xr:uid="{5C4BCF85-4AA9-4EE4-8AE9-12147AB409A5}"/>
    <hyperlink ref="F253" r:id="rId130" xr:uid="{4F7584F5-5DD9-4767-BA1A-90A06FB4065E}"/>
    <hyperlink ref="F259" r:id="rId131" display="https://www.eria.org/uploads/media/Books/2021-Energy-Outlook-and-Saving-Potential-East-Asia-2020/19_Ch.12-Myanmar.pdf" xr:uid="{90F32839-DEF3-4764-87A1-62A7ABEE2A07}"/>
    <hyperlink ref="F260" r:id="rId132" xr:uid="{9D6CB63C-2ED9-4EFD-B092-B9CAA05FF8E0}"/>
    <hyperlink ref="F262" r:id="rId133" display="https://www.unescap.org/sites/default/d8files/knowledge-products/SDG7 roadmap for Nepal 0909_0.pdf" xr:uid="{8A9EC44C-1178-4721-B9FB-51AC1927B24A}"/>
    <hyperlink ref="F263" r:id="rId134" display="https://www.labour.org.nz/release-renewable-electricity-generation-2030" xr:uid="{6B205451-EAE0-44C8-AE1A-6CE47429072E}"/>
    <hyperlink ref="F265" r:id="rId135" location=":~:text=Netherlands%20targets%2070%20gigawatts%20of%20offshore%20wind%20energy%20by%202050,-September%2019%2C%202022&amp;text=offshoreWIND.biz%3A,could%20be%20installed%20by%202040." display="https://ieefa.org/articles/netherlands-targets-70-gigawatts-offshore-wind-energy-2050 - :~:text=Netherlands%20targets%2070%20gigawatts%20of%20offshore%20wind%20energy%20by%202050,-September%2019%2C%202022&amp;text=offshoreWIND.biz%3A,could%20be%20installed%20by%202040." xr:uid="{D482DA6C-E5AE-40F0-B4A6-835B518BA2C9}"/>
    <hyperlink ref="F410" r:id="rId136" location=":~:text=NSW%20aims%20for%2012%20gigawatts,of%20storage%20capacity%20by%202030." display="https://reneweconomy.com.au/nsw-targets-12gw-of-renewables-and-storage-under-roadmap-that-includes-auctions-27022/ - :~:text=NSW%20aims%20for%2012%20gigawatts,of%20storage%20capacity%20by%202030." xr:uid="{114C9AC9-2D2D-4F2D-A25F-6745D984A666}"/>
    <hyperlink ref="F268" r:id="rId137" display="https://www4.unfccc.int/sites/ndcstaging/PublishedDocuments/Nigeria First/NDC_File Amended _11222.pdf" xr:uid="{2A2D33F5-9974-435C-A41A-482966023972}"/>
    <hyperlink ref="F269" r:id="rId138" display="https://www4.unfccc.int/sites/ndcstaging/PublishedDocuments/Nigeria First/NDC_File Amended _11222.pdf" xr:uid="{2D5F9184-D437-4A44-A86E-CD78EDFC9FEF}"/>
    <hyperlink ref="F270" r:id="rId139" display="https://www4.unfccc.int/sites/ndcstaging/PublishedDocuments/Nigeria First/NDC_File Amended _11222.pdf" xr:uid="{7123017B-A441-4FB4-8494-B06201BE8773}"/>
    <hyperlink ref="F272" r:id="rId140" display="https://www4.unfccc.int/sites/ndcstaging/PublishedDocuments/Nigeria First/NDC_File Amended _11222.pdf" xr:uid="{4EA623C5-219B-4EF5-B746-5EE1FFADADA7}"/>
    <hyperlink ref="F177" r:id="rId141" xr:uid="{C6B7FDE2-00EA-41F9-A268-7A73B0A6035C}"/>
    <hyperlink ref="F274" r:id="rId142" location=":~:text=MUSCAT%2C%20JAN%207%20%E2%80%93%20A%20renewable,of%20total%20electricity%20output%20by" display="https://www.omanobserver.om/oman-targets-3050-mw-of-renewables-by-2025/ - :~:text=MUSCAT%2C%20JAN%207%20%E2%80%93%20A%20renewable,of%20total%20electricity%20output%20by" xr:uid="{5C802E13-7434-4CA4-A896-D12F5F72561A}"/>
    <hyperlink ref="F275" r:id="rId143" xr:uid="{1D1A05CA-73BA-4437-90A9-5013353EEDAF}"/>
    <hyperlink ref="F277" r:id="rId144" xr:uid="{C259E9E3-E73E-4ED6-8A6C-CDDC823C134F}"/>
    <hyperlink ref="F287" r:id="rId145" xr:uid="{CD537C5B-0BA8-4942-97C1-B58AF406D9ED}"/>
    <hyperlink ref="F288" r:id="rId146" display="https://iea.blob.core.windows.net/assets/a58d6151-f75f-4cd7-891e-6b06540ce01f/Portugal2021EnergyPolicyReview.pdf" xr:uid="{80E7F8AA-E314-46C9-B2E1-388C606C48E3}"/>
    <hyperlink ref="F289" r:id="rId147" display="https://iea.blob.core.windows.net/assets/a58d6151-f75f-4cd7-891e-6b06540ce01f/Portugal2021EnergyPolicyReview.pdf" xr:uid="{21A8C44D-389B-4DC9-A7DB-76B4D82C7EC1}"/>
    <hyperlink ref="F290" r:id="rId148" display="https://iea.blob.core.windows.net/assets/a58d6151-f75f-4cd7-891e-6b06540ce01f/Portugal2021EnergyPolicyReview.pdf" xr:uid="{6FC8A7A6-D104-41C7-A7B4-5C8990F9FD9E}"/>
    <hyperlink ref="F291" r:id="rId149" display="https://iea.blob.core.windows.net/assets/a58d6151-f75f-4cd7-891e-6b06540ce01f/Portugal2021EnergyPolicyReview.pdf" xr:uid="{A71B2C5D-711D-4168-AFC2-CDA9FE00A3CE}"/>
    <hyperlink ref="F292" r:id="rId150" display="https://iea.blob.core.windows.net/assets/a58d6151-f75f-4cd7-891e-6b06540ce01f/Portugal2021EnergyPolicyReview.pdf" xr:uid="{B27463B5-3C50-46CA-8A26-AAB1BFD22CB8}"/>
    <hyperlink ref="F293" r:id="rId151" display="https://iea.blob.core.windows.net/assets/a58d6151-f75f-4cd7-891e-6b06540ce01f/Portugal2021EnergyPolicyReview.pdf" xr:uid="{3380010C-36F9-4F2C-962B-1ABC975156D0}"/>
    <hyperlink ref="F294" r:id="rId152" display="https://iea.blob.core.windows.net/assets/a58d6151-f75f-4cd7-891e-6b06540ce01f/Portugal2021EnergyPolicyReview.pdf" xr:uid="{D0CB144C-8CB4-411F-8EC6-D74CE4FC33BB}"/>
    <hyperlink ref="F296" r:id="rId153" xr:uid="{9B158784-D016-4EE5-8046-D99053AA5264}"/>
    <hyperlink ref="F297" r:id="rId154" xr:uid="{AE014B16-1D9E-49C2-9BE0-59303DA88FD7}"/>
    <hyperlink ref="F298" r:id="rId155" xr:uid="{CAFE954A-0C29-4B85-8A4E-481249C2E823}"/>
    <hyperlink ref="F299" r:id="rId156" xr:uid="{20503551-2214-44A2-BF27-81762606DC86}"/>
    <hyperlink ref="H300" r:id="rId157" xr:uid="{1BB47096-B224-44BC-9B9C-1215BDB065FC}"/>
    <hyperlink ref="F178" r:id="rId158" xr:uid="{D46EE48B-27EB-4162-9FC6-806A1383861F}"/>
    <hyperlink ref="F179" r:id="rId159" xr:uid="{E334ABAC-A6BB-4E20-B7FE-C808EE78E362}"/>
    <hyperlink ref="F180" r:id="rId160" xr:uid="{D49C7966-DF26-4A6B-B9DD-DEF1F4B12B7C}"/>
    <hyperlink ref="F303" r:id="rId161" location=":~:text=BREAKING%3A%20Saudi%20Arabia%20sets%20new%2058.7GW%20renewable%20energy%20target%20for%202030,-10%20January%202019&amp;text=Saudi%20Arabia%27s%20Renewable%20Energy%20Project,renewable%20energy%20capacity%20by%202030." display="https://www.meed.com/saudi-arabia-renewable-energy-target/ - :~:text=BREAKING%3A%20Saudi%20Arabia%20sets%20new%2058.7GW%20renewable%20energy%20target%20for%202030,-10%20January%202019&amp;text=Saudi%20Arabia%27s%20Renewable%20Energy%20Project,renewable%20energy%20capacity%20by%202030." xr:uid="{CB2477FB-5581-4677-8277-558A622CAF5E}"/>
    <hyperlink ref="F305" r:id="rId162" location=":~:text=BREAKING%3A%20Saudi%20Arabia%20sets%20new%2058.7GW%20renewable%20energy%20target%20for%202030,-10%20January%202019&amp;text=Saudi%20Arabia%27s%20Renewable%20Energy%20Project,renewable%20energy%20capacity%20by%202030." display="https://www.meed.com/saudi-arabia-renewable-energy-target/ - :~:text=BREAKING%3A%20Saudi%20Arabia%20sets%20new%2058.7GW%20renewable%20energy%20target%20for%202030,-10%20January%202019&amp;text=Saudi%20Arabia%27s%20Renewable%20Energy%20Project,renewable%20energy%20capacity%20by%202030." xr:uid="{5AA0C03E-EF26-4B56-9E35-A4C7E00482B7}"/>
    <hyperlink ref="F306" r:id="rId163" location=":~:text=BREAKING%3A%20Saudi%20Arabia%20sets%20new%2058.7GW%20renewable%20energy%20target%20for%202030,-10%20January%202019&amp;text=Saudi%20Arabia%27s%20Renewable%20Energy%20Project,renewable%20energy%20capacity%20by%202030." display="https://www.meed.com/saudi-arabia-renewable-energy-target/ - :~:text=BREAKING%3A%20Saudi%20Arabia%20sets%20new%2058.7GW%20renewable%20energy%20target%20for%202030,-10%20January%202019&amp;text=Saudi%20Arabia%27s%20Renewable%20Energy%20Project,renewable%20energy%20capacity%20by%202030." xr:uid="{26718530-F664-4AB2-9AA9-740EEC64210A}"/>
    <hyperlink ref="F307" r:id="rId164" location=":~:text=BREAKING%3A%20Saudi%20Arabia%20sets%20new%2058.7GW%20renewable%20energy%20target%20for%202030,-10%20January%202019&amp;text=Saudi%20Arabia%27s%20Renewable%20Energy%20Project,renewable%20energy%20capacity%20by%202030." display="https://www.meed.com/saudi-arabia-renewable-energy-target/ - :~:text=BREAKING%3A%20Saudi%20Arabia%20sets%20new%2058.7GW%20renewable%20energy%20target%20for%202030,-10%20January%202019&amp;text=Saudi%20Arabia%27s%20Renewable%20Energy%20Project,renewable%20energy%20capacity%20by%202030." xr:uid="{7F533755-5583-4413-AF9A-F28A448471EB}"/>
    <hyperlink ref="F310" r:id="rId165" display="https://www4.unfccc.int/sites/ndcstaging/PublishedDocuments/Sao Tome and Principe First/Updated_NDC_STP_2021_EN_.pdf" xr:uid="{19887EE7-9C3C-42A1-9753-1454EEF3746D}"/>
    <hyperlink ref="F311" r:id="rId166" display="https://www4.unfccc.int/sites/ndcstaging/PublishedDocuments/Sao Tome and Principe First/Updated_NDC_STP_2021_EN_.pdf" xr:uid="{C3904B63-C992-4D68-B3AD-38496ECFDBB0}"/>
    <hyperlink ref="H312" r:id="rId167" display="https://www.irena.org/IRENADocuments/Statistical_Profiles/Africa/Sao Tome and Principe_Africa_RE_SP.pdf" xr:uid="{F299F047-86AD-4464-A0B5-8597A7D8CA9D}"/>
    <hyperlink ref="F315" r:id="rId168" xr:uid="{F3A192C4-4F90-4AF8-B778-44AECC5B534A}"/>
    <hyperlink ref="F316" r:id="rId169" xr:uid="{0FC817EF-D9C0-4113-8226-87C37DF3408D}"/>
    <hyperlink ref="F317" r:id="rId170" xr:uid="{E616F436-3891-43F7-9C44-C515B76A0AD6}"/>
    <hyperlink ref="F318" r:id="rId171" xr:uid="{2846A3DD-A6D3-427B-A0C9-B0ACA6C115F4}"/>
    <hyperlink ref="H322" r:id="rId172" xr:uid="{1AD1F2D6-571B-49C8-93E8-BAC8C30FA0B5}"/>
    <hyperlink ref="H323" r:id="rId173" xr:uid="{4FA5C524-262E-4C15-938D-DAB86C66DCC7}"/>
    <hyperlink ref="F327" r:id="rId174" xr:uid="{EC006373-3629-44F1-BC3C-462705367B60}"/>
    <hyperlink ref="F328" r:id="rId175" display="https://www.iisd.org/system/files/2022-01/south-africa-energy-subsidies.pdf" xr:uid="{41BAE4DE-E5C3-441B-B39D-41B4E2A7AA88}"/>
    <hyperlink ref="F329" r:id="rId176" display="https://www.irena.org/IRENADocuments/Statistical_Profiles/Africa/South Sudan_Africa_RE_SP.pdf" xr:uid="{C63A5587-0FAC-4DCB-84F2-C6FF6BEB767F}"/>
    <hyperlink ref="F330" r:id="rId177" xr:uid="{A519F615-CD4B-4A77-8053-189C7C5F7196}"/>
    <hyperlink ref="F331" r:id="rId178" display="https://ec.europa.eu/energy/sites/ener/files/documents/es_final_necp_main_en.pdf" xr:uid="{48EC7BE3-4426-4345-80CE-0368622FE45E}"/>
    <hyperlink ref="F332" r:id="rId179" xr:uid="{B5CBC996-9BA9-422A-973E-4682198955A4}"/>
    <hyperlink ref="F333" r:id="rId180" xr:uid="{0DB8BBD2-3E64-49DE-AB70-0291BFCB9AA1}"/>
    <hyperlink ref="F334" r:id="rId181" xr:uid="{7C5E5A7F-B131-434B-93C7-F837ACB5E88E}"/>
    <hyperlink ref="F335" r:id="rId182" xr:uid="{CE204F07-95D0-4CFD-BFEB-5DADD8543F8C}"/>
    <hyperlink ref="F338" r:id="rId183" xr:uid="{416BF14C-A31F-4035-94CC-2F6CE6FD266C}"/>
    <hyperlink ref="F341" r:id="rId184" xr:uid="{3EC12C32-5DC4-46DE-8DEB-934F73EF6410}"/>
    <hyperlink ref="F342" r:id="rId185" xr:uid="{F483AC6C-EDBD-44A4-A0C2-275DE3951F43}"/>
    <hyperlink ref="F345" r:id="rId186" display="https://www.irena.org/IRENADocuments/Statistical_Profiles/South America/Suriname_South America_RE_SP.pdf" xr:uid="{CC202176-3185-47D3-85F7-1C0A737ABC9F}"/>
    <hyperlink ref="F350" r:id="rId187" xr:uid="{9208E52B-B46B-48A7-95BA-DCBDE5361D5C}"/>
    <hyperlink ref="F360" r:id="rId188" xr:uid="{63A0D34F-6022-44F2-9505-123D6679F093}"/>
    <hyperlink ref="F362" r:id="rId189" xr:uid="{3176C56C-CEAB-4EEB-94E4-C41096D21A6C}"/>
    <hyperlink ref="F368" r:id="rId190" xr:uid="{8FB341B9-D6DB-4587-A3D9-49C120DBAAD6}"/>
    <hyperlink ref="F371" r:id="rId191" xr:uid="{4A5698AD-1C8E-4CA0-81CA-334A4118A4A1}"/>
    <hyperlink ref="F374" r:id="rId192" xr:uid="{9AD50D64-1374-45E2-ABE5-2CC8568839C2}"/>
    <hyperlink ref="F377" r:id="rId193" xr:uid="{60749A74-5450-4727-99D0-D7D128141A87}"/>
    <hyperlink ref="H385" r:id="rId194" xr:uid="{3892A411-904E-475F-8D15-42F63724C9DA}"/>
    <hyperlink ref="F386" r:id="rId195" xr:uid="{EAC7AB73-048E-402E-A6FA-F003E583B596}"/>
    <hyperlink ref="H390" r:id="rId196" xr:uid="{4F619434-2EAC-4F30-922B-EC9335A10840}"/>
    <hyperlink ref="H392" r:id="rId197" xr:uid="{A152D599-AC97-4703-98BE-21D1B2387A32}"/>
    <hyperlink ref="F419" r:id="rId198" xr:uid="{23530D02-9CA1-44F2-AE2D-73EC26C81D22}"/>
    <hyperlink ref="F420" r:id="rId199" xr:uid="{B605B035-342A-43E9-80CD-66C02BE17E2C}"/>
    <hyperlink ref="F421" r:id="rId200" xr:uid="{C14E0653-78F2-4C52-97CC-E3A6F763525C}"/>
    <hyperlink ref="H422" r:id="rId201" xr:uid="{7B183B7E-BDFE-47DD-8A57-33CEE1FD9460}"/>
    <hyperlink ref="H423" r:id="rId202" xr:uid="{37206046-FCD0-4AA9-AD6E-4871981074ED}"/>
    <hyperlink ref="H425" r:id="rId203" xr:uid="{8FACF800-6DF9-4F00-A342-9F075514FC1A}"/>
    <hyperlink ref="F427" r:id="rId204" display="https://www.irena.org/IRENADocuments/Statistical_Profiles/Asia/Viet Nam_Asia_RE_SP.pdf" xr:uid="{5A0C80E8-5B62-4190-8590-A91C9AC12B60}"/>
    <hyperlink ref="F415" r:id="rId205" xr:uid="{31E5952E-03B7-417A-8C75-0E7BEC36FE75}"/>
    <hyperlink ref="F416" r:id="rId206" xr:uid="{01DAB11C-1ACB-45A0-8E26-F0EEBACF10AA}"/>
    <hyperlink ref="F417" r:id="rId207" xr:uid="{DD686DF1-CA59-4C52-989F-A28491140160}"/>
    <hyperlink ref="F430" r:id="rId208" xr:uid="{1B6737F5-ED97-4A2F-A78A-2916A22C24AE}"/>
    <hyperlink ref="F432" r:id="rId209" xr:uid="{745338FC-01C5-43BC-82E3-FE52EFC8CC62}"/>
    <hyperlink ref="F433" r:id="rId210" xr:uid="{3FB75F02-9D8A-4F21-9A32-B283BA0D4F87}"/>
    <hyperlink ref="F436" r:id="rId211" display="https://www.moe.gov.zm/wp-content/uploads/2022/08/Renewable-Energy_final-file_for-web.pdfpage. 31" xr:uid="{024BE650-F965-4A9D-BF93-DDB7EF213A6E}"/>
    <hyperlink ref="F437" r:id="rId212" display="https://www.moe.gov.zm/wp-content/uploads/2022/08/Renewable-Energy_final-file_for-web.pdfpage. 31" xr:uid="{975B965E-C83E-4111-9A71-5A546CE311BB}"/>
    <hyperlink ref="F438" r:id="rId213" display="https://www.moe.gov.zm/wp-content/uploads/2022/08/Renewable-Energy_final-file_for-web.pdfpage. 31" xr:uid="{A9E29C33-561A-4B81-8931-09D42DB27ED2}"/>
    <hyperlink ref="F439" r:id="rId214" display="https://www.moe.gov.zm/wp-content/uploads/2022/08/Renewable-Energy_final-file_for-web.pdfpage. 31" xr:uid="{0399A4F2-F004-4E58-A6E4-A29AD658BBDA}"/>
    <hyperlink ref="F440" r:id="rId215" display="https://www.moe.gov.zm/wp-content/uploads/2022/08/Renewable-Energy_final-file_for-web.pdfpage. 31" xr:uid="{CF161E00-723D-4432-AAA7-BB02E51E227A}"/>
    <hyperlink ref="F441" r:id="rId216" display="https://www.moe.gov.zm/wp-content/uploads/2022/08/Renewable-Energy_final-file_for-web.pdfpage. 31" xr:uid="{07AD0600-B4F4-4082-8E38-7FBA03B1CDE3}"/>
    <hyperlink ref="F442" r:id="rId217" display="https://www.moe.gov.zm/wp-content/uploads/2022/08/Renewable-Energy_final-file_for-web.pdfpage. 31" xr:uid="{0B4B321D-1C89-4E52-97C1-8BFD0EE3AD4D}"/>
    <hyperlink ref="F443" r:id="rId218" display="https://www.moe.gov.zm/wp-content/uploads/2022/08/Renewable-Energy_final-file_for-web.pdfpage. 31" xr:uid="{1FD479CD-D3F5-4EF6-8202-824725CC219C}"/>
    <hyperlink ref="F444" r:id="rId219" display="https://www.moe.gov.zm/wp-content/uploads/2022/08/Renewable-Energy_final-file_for-web.pdfpage. 31" xr:uid="{AB6C498E-4047-4455-8C7D-F65ABD4087C5}"/>
    <hyperlink ref="F445" r:id="rId220" xr:uid="{65C9A1F7-B2D1-46A8-B642-160EEB6B64B9}"/>
    <hyperlink ref="F446" r:id="rId221" xr:uid="{D05451F5-6E24-4F5D-B512-E16B90136FD4}"/>
    <hyperlink ref="A1" location="Contents!A1" display="Table of Contents" xr:uid="{928890D1-A274-4EDC-B070-8826F16B10F3}"/>
    <hyperlink ref="F309" r:id="rId222" display="https://www4.unfccc.int/sites/ndcstaging/PublishedDocuments/Sao Tome and Principe First/Updated_NDC_STP_2021_EN_.pdf" xr:uid="{C306F259-EA7E-413F-BFD2-3B4212C79F67}"/>
    <hyperlink ref="F23" r:id="rId223" xr:uid="{F0BE41F8-3C01-447B-A41E-E6886CECBF3F}"/>
    <hyperlink ref="H395" r:id="rId224" display="https://www.eenews.net/stories/1063736769 4 state trends remaking U.S. electricity Miranda Willson, Kristi E. Swartz and Edward Klump, E&amp;E News reporters Published: Friday, July 9, 2021" xr:uid="{97965974-D9E0-423B-8AFD-85AB06763D02}"/>
    <hyperlink ref="H397" r:id="rId225" display="https://www.eenews.net/stories/1063736769 4 state trends remaking U.S. electricity Miranda Willson, Kristi E. Swartz and Edward Klump, E&amp;E News reporters Published: Friday, July 9, 2021" xr:uid="{6FA6722A-2514-4EDE-8117-E074CCECBF73}"/>
    <hyperlink ref="H399" r:id="rId226" display="https://www.eenews.net/stories/1063736769 4 state trends remaking U.S. electricity Miranda Willson, Kristi E. Swartz and Edward Klump, E&amp;E News reporters Published: Friday, July 9, 2021" xr:uid="{C1B7FB83-9A38-4C78-AA1D-32D85107D2CA}"/>
    <hyperlink ref="I395" r:id="rId227" xr:uid="{FE18276F-C945-4EDB-A06E-375C14D2B129}"/>
  </hyperlinks>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24F9C2-0EAE-4F16-8B20-D20A633E6F0F}">
  <sheetPr>
    <tabColor rgb="FFFFC77D"/>
  </sheetPr>
  <dimension ref="A1:P259"/>
  <sheetViews>
    <sheetView zoomScaleNormal="100" workbookViewId="0">
      <selection activeCell="B96" sqref="B96:B97"/>
    </sheetView>
  </sheetViews>
  <sheetFormatPr defaultColWidth="8.88671875" defaultRowHeight="14.4" x14ac:dyDescent="0.3"/>
  <cols>
    <col min="2" max="2" width="18.6640625" customWidth="1"/>
    <col min="3" max="3" width="27.33203125" customWidth="1"/>
    <col min="4" max="4" width="15.109375" customWidth="1"/>
    <col min="5" max="5" width="12.6640625" customWidth="1"/>
    <col min="6" max="6" width="12.5546875" customWidth="1"/>
    <col min="7" max="7" width="16.33203125" style="398" customWidth="1"/>
    <col min="8" max="8" width="19.44140625" customWidth="1"/>
    <col min="10" max="10" width="14.44140625" customWidth="1"/>
    <col min="11" max="12" width="12.33203125" customWidth="1"/>
    <col min="13" max="13" width="15.44140625" style="398" customWidth="1"/>
    <col min="14" max="14" width="20.6640625" customWidth="1"/>
  </cols>
  <sheetData>
    <row r="1" spans="1:16" x14ac:dyDescent="0.3">
      <c r="A1" s="294" t="s">
        <v>73</v>
      </c>
      <c r="C1" s="272" t="str">
        <f>Contents!D43</f>
        <v>RT5. Feed-in Electricity and Net Metering Policies, Cumulative Number of Countries/States/Provinces and 2022 Revisions</v>
      </c>
    </row>
    <row r="2" spans="1:16" x14ac:dyDescent="0.3">
      <c r="A2" s="294"/>
      <c r="C2" s="5" t="s">
        <v>2783</v>
      </c>
    </row>
    <row r="3" spans="1:16" x14ac:dyDescent="0.3">
      <c r="C3" s="5"/>
      <c r="D3" s="5"/>
      <c r="E3" s="5"/>
      <c r="F3" s="5"/>
      <c r="G3" s="340"/>
      <c r="H3" s="5"/>
      <c r="I3" s="5"/>
      <c r="J3" s="5"/>
      <c r="K3" s="5"/>
      <c r="L3" s="5"/>
      <c r="M3" s="340"/>
      <c r="N3" s="5"/>
      <c r="O3" s="5"/>
      <c r="P3" s="60"/>
    </row>
    <row r="4" spans="1:16" s="28" customFormat="1" ht="43.2" x14ac:dyDescent="0.3">
      <c r="B4" s="404" t="s">
        <v>137</v>
      </c>
      <c r="C4" s="404" t="s">
        <v>241</v>
      </c>
      <c r="D4" s="405" t="s">
        <v>2784</v>
      </c>
      <c r="E4" s="405" t="s">
        <v>2785</v>
      </c>
      <c r="F4" s="405" t="s">
        <v>2786</v>
      </c>
      <c r="G4" s="405" t="s">
        <v>2787</v>
      </c>
      <c r="H4" s="405" t="s">
        <v>2788</v>
      </c>
      <c r="I4" s="406" t="s">
        <v>505</v>
      </c>
      <c r="J4" s="407" t="s">
        <v>2784</v>
      </c>
      <c r="K4" s="407" t="s">
        <v>2785</v>
      </c>
      <c r="L4" s="407" t="s">
        <v>2786</v>
      </c>
      <c r="M4" s="407" t="s">
        <v>2789</v>
      </c>
      <c r="N4" s="407" t="s">
        <v>2788</v>
      </c>
      <c r="O4" s="219" t="s">
        <v>505</v>
      </c>
      <c r="P4" s="220"/>
    </row>
    <row r="5" spans="1:16" ht="15" customHeight="1" x14ac:dyDescent="0.3">
      <c r="B5" s="554" t="s">
        <v>150</v>
      </c>
      <c r="C5" s="445" t="s">
        <v>424</v>
      </c>
      <c r="D5" s="555"/>
      <c r="E5" s="518"/>
      <c r="F5" s="518"/>
      <c r="G5" s="540"/>
      <c r="H5" s="514"/>
      <c r="I5" s="553"/>
      <c r="J5" s="518"/>
      <c r="K5" s="514"/>
      <c r="L5" s="518"/>
      <c r="M5" s="540" t="s">
        <v>2790</v>
      </c>
      <c r="N5" s="514"/>
      <c r="O5" s="549" t="s">
        <v>2791</v>
      </c>
      <c r="P5" s="552"/>
    </row>
    <row r="6" spans="1:16" ht="15" customHeight="1" x14ac:dyDescent="0.3">
      <c r="B6" s="517"/>
      <c r="C6" s="446" t="s">
        <v>2792</v>
      </c>
      <c r="D6" s="518"/>
      <c r="E6" s="518"/>
      <c r="F6" s="518"/>
      <c r="G6" s="540"/>
      <c r="H6" s="514"/>
      <c r="I6" s="553"/>
      <c r="J6" s="518"/>
      <c r="K6" s="514"/>
      <c r="L6" s="518"/>
      <c r="M6" s="540"/>
      <c r="N6" s="514"/>
      <c r="O6" s="550"/>
      <c r="P6" s="552"/>
    </row>
    <row r="7" spans="1:16" ht="15" customHeight="1" x14ac:dyDescent="0.3">
      <c r="B7" s="517"/>
      <c r="C7" s="202" t="s">
        <v>2793</v>
      </c>
      <c r="D7" s="518"/>
      <c r="E7" s="518"/>
      <c r="F7" s="518"/>
      <c r="G7" s="540"/>
      <c r="H7" s="514"/>
      <c r="I7" s="553"/>
      <c r="J7" s="518"/>
      <c r="K7" s="514"/>
      <c r="L7" s="518"/>
      <c r="M7" s="540"/>
      <c r="N7" s="514"/>
      <c r="O7" s="550"/>
      <c r="P7" s="552"/>
    </row>
    <row r="8" spans="1:16" ht="15" customHeight="1" x14ac:dyDescent="0.3">
      <c r="B8" s="517"/>
      <c r="C8" s="202" t="s">
        <v>2794</v>
      </c>
      <c r="D8" s="518"/>
      <c r="E8" s="518"/>
      <c r="F8" s="518"/>
      <c r="G8" s="540"/>
      <c r="H8" s="514"/>
      <c r="I8" s="553"/>
      <c r="J8" s="518"/>
      <c r="K8" s="514"/>
      <c r="L8" s="518"/>
      <c r="M8" s="540"/>
      <c r="N8" s="514"/>
      <c r="O8" s="550"/>
      <c r="P8" s="552"/>
    </row>
    <row r="9" spans="1:16" ht="15" customHeight="1" x14ac:dyDescent="0.3">
      <c r="B9" s="517"/>
      <c r="C9" s="202" t="s">
        <v>2795</v>
      </c>
      <c r="D9" s="518"/>
      <c r="E9" s="518"/>
      <c r="F9" s="518"/>
      <c r="G9" s="540"/>
      <c r="H9" s="514"/>
      <c r="I9" s="553"/>
      <c r="J9" s="518"/>
      <c r="K9" s="514"/>
      <c r="L9" s="518"/>
      <c r="M9" s="540"/>
      <c r="N9" s="514"/>
      <c r="O9" s="550"/>
      <c r="P9" s="552"/>
    </row>
    <row r="10" spans="1:16" ht="15" customHeight="1" x14ac:dyDescent="0.3">
      <c r="B10" s="517"/>
      <c r="C10" s="202" t="s">
        <v>2796</v>
      </c>
      <c r="D10" s="518"/>
      <c r="E10" s="518"/>
      <c r="F10" s="518"/>
      <c r="G10" s="540"/>
      <c r="H10" s="514"/>
      <c r="I10" s="553"/>
      <c r="J10" s="518"/>
      <c r="K10" s="514"/>
      <c r="L10" s="518"/>
      <c r="M10" s="540"/>
      <c r="N10" s="514"/>
      <c r="O10" s="550"/>
      <c r="P10" s="552"/>
    </row>
    <row r="11" spans="1:16" ht="15" customHeight="1" x14ac:dyDescent="0.3">
      <c r="B11" s="517"/>
      <c r="C11" s="202" t="s">
        <v>2797</v>
      </c>
      <c r="D11" s="518"/>
      <c r="E11" s="518"/>
      <c r="F11" s="518"/>
      <c r="G11" s="540"/>
      <c r="H11" s="514"/>
      <c r="I11" s="553"/>
      <c r="J11" s="518"/>
      <c r="K11" s="514"/>
      <c r="L11" s="518"/>
      <c r="M11" s="540"/>
      <c r="N11" s="514"/>
      <c r="O11" s="550"/>
      <c r="P11" s="552"/>
    </row>
    <row r="12" spans="1:16" ht="15" customHeight="1" x14ac:dyDescent="0.3">
      <c r="B12" s="517"/>
      <c r="C12" s="202" t="s">
        <v>2798</v>
      </c>
      <c r="D12" s="518"/>
      <c r="E12" s="518"/>
      <c r="F12" s="518"/>
      <c r="G12" s="540"/>
      <c r="H12" s="514"/>
      <c r="I12" s="553"/>
      <c r="J12" s="518"/>
      <c r="K12" s="514"/>
      <c r="L12" s="518"/>
      <c r="M12" s="540"/>
      <c r="N12" s="514"/>
      <c r="O12" s="551"/>
      <c r="P12" s="552"/>
    </row>
    <row r="13" spans="1:16" ht="15" customHeight="1" x14ac:dyDescent="0.3">
      <c r="B13" s="385" t="s">
        <v>146</v>
      </c>
      <c r="C13" s="385" t="s">
        <v>246</v>
      </c>
      <c r="D13" s="17">
        <v>2017</v>
      </c>
      <c r="E13" s="17"/>
      <c r="F13" s="17">
        <v>2019</v>
      </c>
      <c r="G13" s="385" t="s">
        <v>2799</v>
      </c>
      <c r="H13" s="385" t="s">
        <v>2800</v>
      </c>
      <c r="I13" s="409" t="s">
        <v>2801</v>
      </c>
      <c r="J13" s="17">
        <v>2019</v>
      </c>
      <c r="K13" s="110"/>
      <c r="L13" s="17"/>
      <c r="M13" s="385" t="s">
        <v>2802</v>
      </c>
      <c r="N13" s="17"/>
      <c r="O13" s="399" t="s">
        <v>2803</v>
      </c>
      <c r="P13" s="214"/>
    </row>
    <row r="14" spans="1:16" ht="15" customHeight="1" x14ac:dyDescent="0.3">
      <c r="B14" s="385" t="s">
        <v>144</v>
      </c>
      <c r="C14" s="385" t="s">
        <v>248</v>
      </c>
      <c r="D14" s="17">
        <v>2011</v>
      </c>
      <c r="E14" s="17"/>
      <c r="F14" s="17"/>
      <c r="G14" s="385" t="s">
        <v>2804</v>
      </c>
      <c r="H14" s="110"/>
      <c r="I14" s="409" t="s">
        <v>2805</v>
      </c>
      <c r="J14" s="17" t="s">
        <v>2806</v>
      </c>
      <c r="K14" s="110"/>
      <c r="L14" s="17"/>
      <c r="M14" s="385" t="s">
        <v>2807</v>
      </c>
      <c r="N14" s="110"/>
      <c r="O14" s="399" t="s">
        <v>2808</v>
      </c>
      <c r="P14" s="215"/>
    </row>
    <row r="15" spans="1:16" ht="15" customHeight="1" x14ac:dyDescent="0.3">
      <c r="B15" s="385" t="s">
        <v>535</v>
      </c>
      <c r="C15" s="385" t="s">
        <v>249</v>
      </c>
      <c r="D15" s="17"/>
      <c r="E15" s="17"/>
      <c r="F15" s="17"/>
      <c r="G15" s="385"/>
      <c r="H15" s="110"/>
      <c r="I15" s="410" t="s">
        <v>2809</v>
      </c>
      <c r="J15" s="17">
        <v>2017</v>
      </c>
      <c r="K15" s="110"/>
      <c r="L15" s="17"/>
      <c r="M15" s="385" t="s">
        <v>2810</v>
      </c>
      <c r="N15" s="110"/>
      <c r="O15" s="399" t="s">
        <v>2811</v>
      </c>
      <c r="P15" s="215"/>
    </row>
    <row r="16" spans="1:16" ht="15" customHeight="1" x14ac:dyDescent="0.3">
      <c r="B16" s="385" t="s">
        <v>535</v>
      </c>
      <c r="C16" s="385" t="s">
        <v>250</v>
      </c>
      <c r="D16" s="17">
        <v>1998</v>
      </c>
      <c r="E16" s="17"/>
      <c r="F16" s="17">
        <v>2017</v>
      </c>
      <c r="G16" s="385" t="s">
        <v>2812</v>
      </c>
      <c r="H16" s="110" t="s">
        <v>2813</v>
      </c>
      <c r="I16" s="409" t="s">
        <v>2814</v>
      </c>
      <c r="J16" s="17">
        <v>2017</v>
      </c>
      <c r="K16" s="110"/>
      <c r="L16" s="17"/>
      <c r="M16" s="385" t="s">
        <v>2815</v>
      </c>
      <c r="N16" s="110" t="s">
        <v>2816</v>
      </c>
      <c r="O16" s="399" t="s">
        <v>2817</v>
      </c>
      <c r="P16" s="60"/>
    </row>
    <row r="17" spans="2:16" ht="15" customHeight="1" x14ac:dyDescent="0.3">
      <c r="B17" s="385" t="s">
        <v>146</v>
      </c>
      <c r="C17" s="385" t="s">
        <v>251</v>
      </c>
      <c r="D17" s="17">
        <v>2007</v>
      </c>
      <c r="E17" s="17"/>
      <c r="F17" s="17"/>
      <c r="G17" s="385" t="s">
        <v>2818</v>
      </c>
      <c r="H17" s="110"/>
      <c r="I17" s="409" t="s">
        <v>2819</v>
      </c>
      <c r="J17" s="17">
        <v>2015</v>
      </c>
      <c r="K17" s="110"/>
      <c r="L17" s="17"/>
      <c r="M17" s="385" t="s">
        <v>2820</v>
      </c>
      <c r="N17" s="110"/>
      <c r="O17" s="399" t="s">
        <v>2821</v>
      </c>
      <c r="P17" s="60"/>
    </row>
    <row r="18" spans="2:16" ht="15" customHeight="1" x14ac:dyDescent="0.3">
      <c r="B18" s="385" t="s">
        <v>145</v>
      </c>
      <c r="C18" s="385" t="s">
        <v>586</v>
      </c>
      <c r="D18" s="17">
        <v>2020</v>
      </c>
      <c r="E18" s="17"/>
      <c r="F18" s="17"/>
      <c r="G18" s="385" t="s">
        <v>2822</v>
      </c>
      <c r="H18" s="110"/>
      <c r="I18" s="409" t="s">
        <v>2823</v>
      </c>
      <c r="J18" s="17">
        <v>2020</v>
      </c>
      <c r="K18" s="110"/>
      <c r="L18" s="17"/>
      <c r="M18" s="385" t="s">
        <v>2822</v>
      </c>
      <c r="N18" s="110"/>
      <c r="O18" s="399" t="s">
        <v>2823</v>
      </c>
      <c r="P18" s="60"/>
    </row>
    <row r="19" spans="2:16" ht="15" customHeight="1" x14ac:dyDescent="0.3">
      <c r="B19" s="385" t="s">
        <v>520</v>
      </c>
      <c r="C19" s="385" t="s">
        <v>252</v>
      </c>
      <c r="D19" s="17"/>
      <c r="E19" s="17"/>
      <c r="F19" s="17"/>
      <c r="G19" s="385" t="s">
        <v>2824</v>
      </c>
      <c r="H19" s="110"/>
      <c r="I19" s="408"/>
      <c r="J19" s="17">
        <v>2018</v>
      </c>
      <c r="K19" s="110"/>
      <c r="L19" s="17"/>
      <c r="M19" s="385" t="s">
        <v>2825</v>
      </c>
      <c r="N19" s="110"/>
      <c r="O19" s="399" t="s">
        <v>2826</v>
      </c>
      <c r="P19" s="60"/>
    </row>
    <row r="20" spans="2:16" ht="15" customHeight="1" x14ac:dyDescent="0.3">
      <c r="B20" s="385" t="s">
        <v>535</v>
      </c>
      <c r="C20" s="385" t="s">
        <v>253</v>
      </c>
      <c r="D20" s="17">
        <v>2019</v>
      </c>
      <c r="E20" s="17"/>
      <c r="F20" s="17">
        <v>2022</v>
      </c>
      <c r="G20" s="385" t="s">
        <v>2827</v>
      </c>
      <c r="H20" s="110" t="s">
        <v>2828</v>
      </c>
      <c r="I20" s="409" t="s">
        <v>2829</v>
      </c>
      <c r="J20" s="17">
        <v>2010</v>
      </c>
      <c r="K20" s="110"/>
      <c r="L20" s="17">
        <v>2015</v>
      </c>
      <c r="M20" s="385" t="s">
        <v>2830</v>
      </c>
      <c r="N20" s="110"/>
      <c r="O20" s="399" t="s">
        <v>2831</v>
      </c>
      <c r="P20" s="60"/>
    </row>
    <row r="21" spans="2:16" ht="15" customHeight="1" x14ac:dyDescent="0.3">
      <c r="B21" s="517" t="s">
        <v>146</v>
      </c>
      <c r="C21" s="517" t="s">
        <v>254</v>
      </c>
      <c r="D21" s="518">
        <v>1994</v>
      </c>
      <c r="E21" s="518"/>
      <c r="F21" s="518">
        <v>2019</v>
      </c>
      <c r="G21" s="385" t="s">
        <v>2832</v>
      </c>
      <c r="H21" s="514" t="s">
        <v>2833</v>
      </c>
      <c r="I21" s="560" t="s">
        <v>2834</v>
      </c>
      <c r="J21" s="518" t="s">
        <v>2806</v>
      </c>
      <c r="K21" s="514"/>
      <c r="L21" s="518"/>
      <c r="M21" s="517" t="s">
        <v>2835</v>
      </c>
      <c r="N21" s="514"/>
      <c r="O21" s="556" t="s">
        <v>2823</v>
      </c>
      <c r="P21" s="559"/>
    </row>
    <row r="22" spans="2:16" ht="15" customHeight="1" x14ac:dyDescent="0.3">
      <c r="B22" s="517"/>
      <c r="C22" s="517"/>
      <c r="D22" s="518"/>
      <c r="E22" s="518"/>
      <c r="F22" s="518"/>
      <c r="G22" s="385" t="s">
        <v>2836</v>
      </c>
      <c r="H22" s="514"/>
      <c r="I22" s="560"/>
      <c r="J22" s="518"/>
      <c r="K22" s="514"/>
      <c r="L22" s="518"/>
      <c r="M22" s="517"/>
      <c r="N22" s="514"/>
      <c r="O22" s="557"/>
      <c r="P22" s="559"/>
    </row>
    <row r="23" spans="2:16" ht="15" customHeight="1" x14ac:dyDescent="0.3">
      <c r="B23" s="517"/>
      <c r="C23" s="517"/>
      <c r="D23" s="518"/>
      <c r="E23" s="518"/>
      <c r="F23" s="518"/>
      <c r="G23" s="385" t="s">
        <v>2837</v>
      </c>
      <c r="H23" s="514"/>
      <c r="I23" s="560"/>
      <c r="J23" s="518"/>
      <c r="K23" s="514"/>
      <c r="L23" s="518"/>
      <c r="M23" s="517"/>
      <c r="N23" s="514"/>
      <c r="O23" s="558"/>
      <c r="P23" s="559"/>
    </row>
    <row r="24" spans="2:16" ht="15" customHeight="1" x14ac:dyDescent="0.3">
      <c r="B24" s="385" t="s">
        <v>146</v>
      </c>
      <c r="C24" s="411" t="s">
        <v>255</v>
      </c>
      <c r="D24" s="17" t="s">
        <v>2806</v>
      </c>
      <c r="E24" s="17">
        <v>2021</v>
      </c>
      <c r="F24" s="17"/>
      <c r="G24" s="385" t="s">
        <v>2838</v>
      </c>
      <c r="H24" s="110"/>
      <c r="I24" s="408"/>
      <c r="J24" s="17">
        <v>2001</v>
      </c>
      <c r="K24" s="110"/>
      <c r="L24" s="17">
        <v>2021</v>
      </c>
      <c r="M24" s="385" t="s">
        <v>2839</v>
      </c>
      <c r="N24" s="110"/>
      <c r="O24" s="399" t="s">
        <v>2840</v>
      </c>
      <c r="P24" s="60"/>
    </row>
    <row r="25" spans="2:16" ht="15" customHeight="1" x14ac:dyDescent="0.3">
      <c r="B25" s="385" t="s">
        <v>535</v>
      </c>
      <c r="C25" s="385" t="s">
        <v>257</v>
      </c>
      <c r="D25" s="245"/>
      <c r="E25" s="17"/>
      <c r="F25" s="17"/>
      <c r="G25" s="385" t="s">
        <v>2824</v>
      </c>
      <c r="H25" s="110"/>
      <c r="I25" s="408"/>
      <c r="J25" s="17">
        <v>2021</v>
      </c>
      <c r="K25" s="110"/>
      <c r="L25" s="17"/>
      <c r="M25" s="385" t="s">
        <v>2841</v>
      </c>
      <c r="N25" s="110"/>
      <c r="O25" s="399" t="s">
        <v>2842</v>
      </c>
      <c r="P25" s="60"/>
    </row>
    <row r="26" spans="2:16" ht="15" customHeight="1" x14ac:dyDescent="0.3">
      <c r="B26" s="385" t="s">
        <v>146</v>
      </c>
      <c r="C26" s="385" t="s">
        <v>258</v>
      </c>
      <c r="D26" s="17">
        <v>2010</v>
      </c>
      <c r="E26" s="17"/>
      <c r="F26" s="17"/>
      <c r="G26" s="385" t="s">
        <v>2843</v>
      </c>
      <c r="H26" s="110" t="s">
        <v>2844</v>
      </c>
      <c r="I26" s="410" t="s">
        <v>2823</v>
      </c>
      <c r="J26" s="17"/>
      <c r="K26" s="110"/>
      <c r="L26" s="17"/>
      <c r="M26" s="385" t="s">
        <v>2845</v>
      </c>
      <c r="N26" s="110"/>
      <c r="O26" s="401" t="s">
        <v>2823</v>
      </c>
      <c r="P26" s="60"/>
    </row>
    <row r="27" spans="2:16" ht="15" customHeight="1" x14ac:dyDescent="0.3">
      <c r="B27" s="517" t="s">
        <v>144</v>
      </c>
      <c r="C27" s="517" t="s">
        <v>259</v>
      </c>
      <c r="D27" s="518">
        <v>2011</v>
      </c>
      <c r="E27" s="518"/>
      <c r="F27" s="518">
        <v>2020</v>
      </c>
      <c r="G27" s="385" t="s">
        <v>2846</v>
      </c>
      <c r="H27" s="514" t="s">
        <v>2847</v>
      </c>
      <c r="I27" s="560" t="s">
        <v>2848</v>
      </c>
      <c r="J27" s="518">
        <v>2020</v>
      </c>
      <c r="K27" s="514"/>
      <c r="L27" s="518"/>
      <c r="M27" s="517" t="s">
        <v>2849</v>
      </c>
      <c r="N27" s="514" t="s">
        <v>2850</v>
      </c>
      <c r="O27" s="556" t="s">
        <v>2851</v>
      </c>
      <c r="P27" s="559"/>
    </row>
    <row r="28" spans="2:16" ht="15" customHeight="1" x14ac:dyDescent="0.3">
      <c r="B28" s="517"/>
      <c r="C28" s="517"/>
      <c r="D28" s="518"/>
      <c r="E28" s="518"/>
      <c r="F28" s="518"/>
      <c r="G28" s="385" t="s">
        <v>2852</v>
      </c>
      <c r="H28" s="514"/>
      <c r="I28" s="560"/>
      <c r="J28" s="518"/>
      <c r="K28" s="514"/>
      <c r="L28" s="518"/>
      <c r="M28" s="517"/>
      <c r="N28" s="514"/>
      <c r="O28" s="558"/>
      <c r="P28" s="559"/>
    </row>
    <row r="29" spans="2:16" ht="15" customHeight="1" x14ac:dyDescent="0.3">
      <c r="B29" s="517" t="s">
        <v>535</v>
      </c>
      <c r="C29" s="561" t="s">
        <v>179</v>
      </c>
      <c r="D29" s="518">
        <v>2002</v>
      </c>
      <c r="E29" s="518">
        <v>2012</v>
      </c>
      <c r="F29" s="518"/>
      <c r="G29" s="385" t="s">
        <v>2853</v>
      </c>
      <c r="H29" s="514"/>
      <c r="I29" s="553"/>
      <c r="J29" s="518">
        <v>2012</v>
      </c>
      <c r="K29" s="514"/>
      <c r="L29" s="518">
        <v>2022</v>
      </c>
      <c r="M29" s="517" t="s">
        <v>2854</v>
      </c>
      <c r="N29" s="514" t="s">
        <v>2855</v>
      </c>
      <c r="O29" s="556" t="s">
        <v>2856</v>
      </c>
      <c r="P29" s="559" t="s">
        <v>541</v>
      </c>
    </row>
    <row r="30" spans="2:16" ht="15" customHeight="1" x14ac:dyDescent="0.3">
      <c r="B30" s="517"/>
      <c r="C30" s="561"/>
      <c r="D30" s="518"/>
      <c r="E30" s="518"/>
      <c r="F30" s="518"/>
      <c r="G30" s="385" t="s">
        <v>2857</v>
      </c>
      <c r="H30" s="514"/>
      <c r="I30" s="553"/>
      <c r="J30" s="518"/>
      <c r="K30" s="514"/>
      <c r="L30" s="518"/>
      <c r="M30" s="517"/>
      <c r="N30" s="514"/>
      <c r="O30" s="558"/>
      <c r="P30" s="559"/>
    </row>
    <row r="31" spans="2:16" ht="15" customHeight="1" x14ac:dyDescent="0.3">
      <c r="B31" s="517" t="s">
        <v>146</v>
      </c>
      <c r="C31" s="517" t="s">
        <v>637</v>
      </c>
      <c r="D31" s="518">
        <v>2007</v>
      </c>
      <c r="E31" s="518" t="s">
        <v>2858</v>
      </c>
      <c r="F31" s="518">
        <v>2022</v>
      </c>
      <c r="G31" s="385" t="s">
        <v>2859</v>
      </c>
      <c r="H31" s="514"/>
      <c r="I31" s="560" t="s">
        <v>2860</v>
      </c>
      <c r="J31" s="518"/>
      <c r="K31" s="514"/>
      <c r="L31" s="514"/>
      <c r="M31" s="517" t="s">
        <v>2824</v>
      </c>
      <c r="N31" s="514"/>
      <c r="O31" s="562" t="s">
        <v>2861</v>
      </c>
      <c r="P31" s="559"/>
    </row>
    <row r="32" spans="2:16" ht="15" customHeight="1" x14ac:dyDescent="0.3">
      <c r="B32" s="517"/>
      <c r="C32" s="517"/>
      <c r="D32" s="518"/>
      <c r="E32" s="518"/>
      <c r="F32" s="518"/>
      <c r="G32" s="385" t="s">
        <v>2862</v>
      </c>
      <c r="H32" s="514"/>
      <c r="I32" s="560"/>
      <c r="J32" s="518"/>
      <c r="K32" s="514"/>
      <c r="L32" s="514"/>
      <c r="M32" s="517"/>
      <c r="N32" s="514"/>
      <c r="O32" s="563"/>
      <c r="P32" s="559"/>
    </row>
    <row r="33" spans="2:16" ht="15" customHeight="1" x14ac:dyDescent="0.3">
      <c r="B33" s="517" t="s">
        <v>145</v>
      </c>
      <c r="C33" s="517" t="s">
        <v>260</v>
      </c>
      <c r="D33" s="565"/>
      <c r="E33" s="518"/>
      <c r="F33" s="518"/>
      <c r="G33" s="517" t="s">
        <v>2863</v>
      </c>
      <c r="H33" s="514"/>
      <c r="I33" s="560" t="s">
        <v>2864</v>
      </c>
      <c r="J33" s="518"/>
      <c r="K33" s="514"/>
      <c r="L33" s="518"/>
      <c r="M33" s="385" t="s">
        <v>2865</v>
      </c>
      <c r="N33" s="514"/>
      <c r="O33" s="556" t="s">
        <v>2866</v>
      </c>
      <c r="P33" s="559"/>
    </row>
    <row r="34" spans="2:16" ht="15" customHeight="1" x14ac:dyDescent="0.3">
      <c r="B34" s="517"/>
      <c r="C34" s="517"/>
      <c r="D34" s="565"/>
      <c r="E34" s="518"/>
      <c r="F34" s="518"/>
      <c r="G34" s="517"/>
      <c r="H34" s="514"/>
      <c r="I34" s="560"/>
      <c r="J34" s="518"/>
      <c r="K34" s="514"/>
      <c r="L34" s="518"/>
      <c r="M34" s="385" t="s">
        <v>2867</v>
      </c>
      <c r="N34" s="514"/>
      <c r="O34" s="558"/>
      <c r="P34" s="559"/>
    </row>
    <row r="35" spans="2:16" ht="15" customHeight="1" x14ac:dyDescent="0.3">
      <c r="B35" s="385" t="s">
        <v>535</v>
      </c>
      <c r="C35" s="385" t="s">
        <v>261</v>
      </c>
      <c r="D35" s="17"/>
      <c r="E35" s="17"/>
      <c r="F35" s="17"/>
      <c r="G35" s="385" t="s">
        <v>2824</v>
      </c>
      <c r="H35" s="110"/>
      <c r="I35" s="409" t="s">
        <v>2868</v>
      </c>
      <c r="J35" s="17">
        <v>2012</v>
      </c>
      <c r="K35" s="110"/>
      <c r="L35" s="17">
        <v>2014</v>
      </c>
      <c r="M35" s="385" t="s">
        <v>2869</v>
      </c>
      <c r="N35" s="110" t="s">
        <v>2870</v>
      </c>
      <c r="O35" s="401" t="s">
        <v>2871</v>
      </c>
      <c r="P35" s="60"/>
    </row>
    <row r="36" spans="2:16" ht="15" customHeight="1" x14ac:dyDescent="0.3">
      <c r="B36" s="517" t="s">
        <v>145</v>
      </c>
      <c r="C36" s="561" t="s">
        <v>2872</v>
      </c>
      <c r="D36" s="518">
        <v>2005</v>
      </c>
      <c r="E36" s="518" t="s">
        <v>2873</v>
      </c>
      <c r="F36" s="518">
        <v>2021</v>
      </c>
      <c r="G36" s="385" t="s">
        <v>2874</v>
      </c>
      <c r="H36" s="514" t="s">
        <v>232</v>
      </c>
      <c r="I36" s="560" t="s">
        <v>2875</v>
      </c>
      <c r="J36" s="518">
        <v>2013</v>
      </c>
      <c r="K36" s="514"/>
      <c r="L36" s="514"/>
      <c r="M36" s="517" t="s">
        <v>2876</v>
      </c>
      <c r="N36" s="514" t="s">
        <v>116</v>
      </c>
      <c r="O36" s="556" t="s">
        <v>2877</v>
      </c>
      <c r="P36" s="559"/>
    </row>
    <row r="37" spans="2:16" ht="15" customHeight="1" x14ac:dyDescent="0.3">
      <c r="B37" s="517"/>
      <c r="C37" s="561"/>
      <c r="D37" s="518"/>
      <c r="E37" s="518"/>
      <c r="F37" s="518"/>
      <c r="G37" s="385" t="s">
        <v>2878</v>
      </c>
      <c r="H37" s="514"/>
      <c r="I37" s="560"/>
      <c r="J37" s="518"/>
      <c r="K37" s="514"/>
      <c r="L37" s="514"/>
      <c r="M37" s="517"/>
      <c r="N37" s="514"/>
      <c r="O37" s="558"/>
      <c r="P37" s="559"/>
    </row>
    <row r="38" spans="2:16" ht="15" customHeight="1" x14ac:dyDescent="0.3">
      <c r="B38" s="517" t="s">
        <v>145</v>
      </c>
      <c r="C38" s="517" t="s">
        <v>706</v>
      </c>
      <c r="D38" s="518">
        <v>2009</v>
      </c>
      <c r="E38" s="518"/>
      <c r="F38" s="518">
        <v>2022</v>
      </c>
      <c r="G38" s="385" t="s">
        <v>2879</v>
      </c>
      <c r="H38" s="514" t="s">
        <v>2880</v>
      </c>
      <c r="I38" s="560" t="s">
        <v>2881</v>
      </c>
      <c r="J38" s="518"/>
      <c r="K38" s="514"/>
      <c r="L38" s="514"/>
      <c r="M38" s="517" t="s">
        <v>2824</v>
      </c>
      <c r="N38" s="514"/>
      <c r="O38" s="566"/>
      <c r="P38" s="559"/>
    </row>
    <row r="39" spans="2:16" ht="15" customHeight="1" x14ac:dyDescent="0.3">
      <c r="B39" s="517"/>
      <c r="C39" s="517"/>
      <c r="D39" s="518"/>
      <c r="E39" s="518"/>
      <c r="F39" s="518"/>
      <c r="G39" s="385" t="s">
        <v>2882</v>
      </c>
      <c r="H39" s="514"/>
      <c r="I39" s="560"/>
      <c r="J39" s="518"/>
      <c r="K39" s="514"/>
      <c r="L39" s="514"/>
      <c r="M39" s="517"/>
      <c r="N39" s="514"/>
      <c r="O39" s="567"/>
      <c r="P39" s="559"/>
    </row>
    <row r="40" spans="2:16" ht="15" customHeight="1" x14ac:dyDescent="0.3">
      <c r="B40" s="517"/>
      <c r="C40" s="517"/>
      <c r="D40" s="518"/>
      <c r="E40" s="518"/>
      <c r="F40" s="518"/>
      <c r="G40" s="385" t="s">
        <v>2883</v>
      </c>
      <c r="H40" s="514"/>
      <c r="I40" s="560"/>
      <c r="J40" s="518"/>
      <c r="K40" s="514"/>
      <c r="L40" s="514"/>
      <c r="M40" s="517"/>
      <c r="N40" s="514"/>
      <c r="O40" s="567"/>
      <c r="P40" s="559"/>
    </row>
    <row r="41" spans="2:16" ht="15" customHeight="1" x14ac:dyDescent="0.3">
      <c r="B41" s="517"/>
      <c r="C41" s="517"/>
      <c r="D41" s="518"/>
      <c r="E41" s="518"/>
      <c r="F41" s="518"/>
      <c r="G41" s="385" t="s">
        <v>2884</v>
      </c>
      <c r="H41" s="514"/>
      <c r="I41" s="560"/>
      <c r="J41" s="518"/>
      <c r="K41" s="514"/>
      <c r="L41" s="514"/>
      <c r="M41" s="517"/>
      <c r="N41" s="514"/>
      <c r="O41" s="567"/>
      <c r="P41" s="559"/>
    </row>
    <row r="42" spans="2:16" ht="15" customHeight="1" x14ac:dyDescent="0.3">
      <c r="B42" s="517"/>
      <c r="C42" s="517"/>
      <c r="D42" s="518"/>
      <c r="E42" s="518"/>
      <c r="F42" s="518"/>
      <c r="G42" s="385" t="s">
        <v>2885</v>
      </c>
      <c r="H42" s="514"/>
      <c r="I42" s="560"/>
      <c r="J42" s="518"/>
      <c r="K42" s="514"/>
      <c r="L42" s="514"/>
      <c r="M42" s="517"/>
      <c r="N42" s="514"/>
      <c r="O42" s="567"/>
      <c r="P42" s="559"/>
    </row>
    <row r="43" spans="2:16" ht="15" customHeight="1" x14ac:dyDescent="0.3">
      <c r="B43" s="517"/>
      <c r="C43" s="517"/>
      <c r="D43" s="518"/>
      <c r="E43" s="518"/>
      <c r="F43" s="518"/>
      <c r="G43" s="385" t="s">
        <v>2886</v>
      </c>
      <c r="H43" s="514"/>
      <c r="I43" s="560"/>
      <c r="J43" s="518"/>
      <c r="K43" s="514"/>
      <c r="L43" s="514"/>
      <c r="M43" s="517"/>
      <c r="N43" s="514"/>
      <c r="O43" s="567"/>
      <c r="P43" s="559"/>
    </row>
    <row r="44" spans="2:16" ht="15" customHeight="1" x14ac:dyDescent="0.3">
      <c r="B44" s="517"/>
      <c r="C44" s="517"/>
      <c r="D44" s="518"/>
      <c r="E44" s="518"/>
      <c r="F44" s="518"/>
      <c r="G44" s="385" t="s">
        <v>2887</v>
      </c>
      <c r="H44" s="514"/>
      <c r="I44" s="560"/>
      <c r="J44" s="518"/>
      <c r="K44" s="514"/>
      <c r="L44" s="514"/>
      <c r="M44" s="517"/>
      <c r="N44" s="514"/>
      <c r="O44" s="567"/>
      <c r="P44" s="559"/>
    </row>
    <row r="45" spans="2:16" ht="15" customHeight="1" x14ac:dyDescent="0.3">
      <c r="B45" s="517"/>
      <c r="C45" s="517"/>
      <c r="D45" s="518"/>
      <c r="E45" s="518"/>
      <c r="F45" s="518"/>
      <c r="G45" s="385" t="s">
        <v>2888</v>
      </c>
      <c r="H45" s="514"/>
      <c r="I45" s="560"/>
      <c r="J45" s="518"/>
      <c r="K45" s="514"/>
      <c r="L45" s="514"/>
      <c r="M45" s="517"/>
      <c r="N45" s="514"/>
      <c r="O45" s="567"/>
      <c r="P45" s="559"/>
    </row>
    <row r="46" spans="2:16" ht="15" customHeight="1" x14ac:dyDescent="0.3">
      <c r="B46" s="517"/>
      <c r="C46" s="517"/>
      <c r="D46" s="518"/>
      <c r="E46" s="518"/>
      <c r="F46" s="518"/>
      <c r="G46" s="385" t="s">
        <v>2889</v>
      </c>
      <c r="H46" s="514"/>
      <c r="I46" s="560"/>
      <c r="J46" s="518"/>
      <c r="K46" s="514"/>
      <c r="L46" s="514"/>
      <c r="M46" s="517"/>
      <c r="N46" s="514"/>
      <c r="O46" s="567"/>
      <c r="P46" s="559"/>
    </row>
    <row r="47" spans="2:16" ht="15" customHeight="1" x14ac:dyDescent="0.3">
      <c r="B47" s="517"/>
      <c r="C47" s="517"/>
      <c r="D47" s="518"/>
      <c r="E47" s="518"/>
      <c r="F47" s="518"/>
      <c r="G47" s="385" t="s">
        <v>2890</v>
      </c>
      <c r="H47" s="514"/>
      <c r="I47" s="560"/>
      <c r="J47" s="518"/>
      <c r="K47" s="514"/>
      <c r="L47" s="514"/>
      <c r="M47" s="517"/>
      <c r="N47" s="514"/>
      <c r="O47" s="568"/>
      <c r="P47" s="559"/>
    </row>
    <row r="48" spans="2:16" ht="15" customHeight="1" x14ac:dyDescent="0.3">
      <c r="B48" s="385" t="s">
        <v>535</v>
      </c>
      <c r="C48" s="385" t="s">
        <v>262</v>
      </c>
      <c r="D48" s="17"/>
      <c r="E48" s="17"/>
      <c r="F48" s="17"/>
      <c r="G48" s="385" t="s">
        <v>2824</v>
      </c>
      <c r="H48" s="110"/>
      <c r="I48" s="409" t="s">
        <v>2891</v>
      </c>
      <c r="J48" s="17">
        <v>2014</v>
      </c>
      <c r="K48" s="110"/>
      <c r="L48" s="17"/>
      <c r="M48" s="385" t="s">
        <v>2892</v>
      </c>
      <c r="N48" s="110" t="s">
        <v>2362</v>
      </c>
      <c r="O48" s="399" t="s">
        <v>2893</v>
      </c>
      <c r="P48" s="60"/>
    </row>
    <row r="49" spans="2:16" ht="15" customHeight="1" x14ac:dyDescent="0.3">
      <c r="B49" s="517" t="s">
        <v>535</v>
      </c>
      <c r="C49" s="561" t="s">
        <v>263</v>
      </c>
      <c r="D49" s="518">
        <v>2012</v>
      </c>
      <c r="E49" s="518" t="s">
        <v>2894</v>
      </c>
      <c r="F49" s="518"/>
      <c r="G49" s="385" t="s">
        <v>2895</v>
      </c>
      <c r="H49" s="514"/>
      <c r="I49" s="560" t="s">
        <v>2896</v>
      </c>
      <c r="J49" s="518">
        <v>2010</v>
      </c>
      <c r="K49" s="514"/>
      <c r="L49" s="518">
        <v>2021</v>
      </c>
      <c r="M49" s="385" t="s">
        <v>2897</v>
      </c>
      <c r="N49" s="514" t="s">
        <v>2816</v>
      </c>
      <c r="O49" s="566" t="s">
        <v>2898</v>
      </c>
      <c r="P49" s="559"/>
    </row>
    <row r="50" spans="2:16" ht="15" customHeight="1" x14ac:dyDescent="0.3">
      <c r="B50" s="517"/>
      <c r="C50" s="561"/>
      <c r="D50" s="518"/>
      <c r="E50" s="518"/>
      <c r="F50" s="518"/>
      <c r="G50" s="385"/>
      <c r="H50" s="514"/>
      <c r="I50" s="560"/>
      <c r="J50" s="518"/>
      <c r="K50" s="514"/>
      <c r="L50" s="518"/>
      <c r="M50" s="385" t="s">
        <v>2899</v>
      </c>
      <c r="N50" s="514"/>
      <c r="O50" s="567"/>
      <c r="P50" s="559"/>
    </row>
    <row r="51" spans="2:16" ht="15" customHeight="1" x14ac:dyDescent="0.3">
      <c r="B51" s="517"/>
      <c r="C51" s="561"/>
      <c r="D51" s="518"/>
      <c r="E51" s="518"/>
      <c r="F51" s="518"/>
      <c r="G51" s="385" t="s">
        <v>2900</v>
      </c>
      <c r="H51" s="514"/>
      <c r="I51" s="560"/>
      <c r="J51" s="518"/>
      <c r="K51" s="514"/>
      <c r="L51" s="518"/>
      <c r="M51" s="385"/>
      <c r="N51" s="514"/>
      <c r="O51" s="567"/>
      <c r="P51" s="559"/>
    </row>
    <row r="52" spans="2:16" ht="15" customHeight="1" x14ac:dyDescent="0.3">
      <c r="B52" s="517"/>
      <c r="C52" s="561"/>
      <c r="D52" s="518"/>
      <c r="E52" s="518"/>
      <c r="F52" s="518"/>
      <c r="G52" s="385"/>
      <c r="H52" s="514"/>
      <c r="I52" s="560"/>
      <c r="J52" s="518"/>
      <c r="K52" s="514"/>
      <c r="L52" s="518"/>
      <c r="M52" s="385"/>
      <c r="N52" s="514"/>
      <c r="O52" s="568"/>
      <c r="P52" s="559"/>
    </row>
    <row r="53" spans="2:16" ht="15" customHeight="1" x14ac:dyDescent="0.3">
      <c r="B53" s="517" t="s">
        <v>146</v>
      </c>
      <c r="C53" s="517" t="s">
        <v>265</v>
      </c>
      <c r="D53" s="518">
        <v>2004</v>
      </c>
      <c r="E53" s="518"/>
      <c r="F53" s="518"/>
      <c r="G53" s="385" t="s">
        <v>2901</v>
      </c>
      <c r="H53" s="514"/>
      <c r="I53" s="560" t="s">
        <v>2902</v>
      </c>
      <c r="J53" s="518">
        <v>2016</v>
      </c>
      <c r="K53" s="514"/>
      <c r="L53" s="518">
        <v>2022</v>
      </c>
      <c r="M53" s="385" t="s">
        <v>2903</v>
      </c>
      <c r="N53" s="514"/>
      <c r="O53" s="556" t="s">
        <v>2904</v>
      </c>
      <c r="P53" s="559" t="s">
        <v>2905</v>
      </c>
    </row>
    <row r="54" spans="2:16" ht="15" customHeight="1" x14ac:dyDescent="0.3">
      <c r="B54" s="517"/>
      <c r="C54" s="517"/>
      <c r="D54" s="518"/>
      <c r="E54" s="518"/>
      <c r="F54" s="518"/>
      <c r="G54" s="385" t="s">
        <v>2906</v>
      </c>
      <c r="H54" s="514"/>
      <c r="I54" s="560"/>
      <c r="J54" s="518"/>
      <c r="K54" s="514"/>
      <c r="L54" s="518"/>
      <c r="M54" s="385" t="s">
        <v>2907</v>
      </c>
      <c r="N54" s="514"/>
      <c r="O54" s="557"/>
      <c r="P54" s="559"/>
    </row>
    <row r="55" spans="2:16" ht="15" customHeight="1" x14ac:dyDescent="0.3">
      <c r="B55" s="517"/>
      <c r="C55" s="517"/>
      <c r="D55" s="518"/>
      <c r="E55" s="518"/>
      <c r="F55" s="518"/>
      <c r="G55" s="385" t="s">
        <v>2908</v>
      </c>
      <c r="H55" s="514"/>
      <c r="I55" s="560"/>
      <c r="J55" s="518"/>
      <c r="K55" s="514"/>
      <c r="L55" s="518"/>
      <c r="M55" s="385"/>
      <c r="N55" s="514"/>
      <c r="O55" s="558"/>
      <c r="P55" s="559"/>
    </row>
    <row r="56" spans="2:16" ht="15" customHeight="1" x14ac:dyDescent="0.3">
      <c r="B56" s="385" t="s">
        <v>146</v>
      </c>
      <c r="C56" s="385" t="s">
        <v>435</v>
      </c>
      <c r="D56" s="17" t="s">
        <v>2909</v>
      </c>
      <c r="E56" s="17"/>
      <c r="F56" s="17"/>
      <c r="G56" s="385" t="s">
        <v>2910</v>
      </c>
      <c r="H56" s="110"/>
      <c r="I56" s="409" t="s">
        <v>2911</v>
      </c>
      <c r="J56" s="17"/>
      <c r="K56" s="110"/>
      <c r="L56" s="110"/>
      <c r="M56" s="385" t="s">
        <v>2824</v>
      </c>
      <c r="N56" s="110"/>
      <c r="O56" s="399" t="s">
        <v>2912</v>
      </c>
      <c r="P56" s="60"/>
    </row>
    <row r="57" spans="2:16" ht="15" customHeight="1" x14ac:dyDescent="0.3">
      <c r="B57" s="517" t="s">
        <v>146</v>
      </c>
      <c r="C57" s="517" t="s">
        <v>175</v>
      </c>
      <c r="D57" s="518">
        <v>1996</v>
      </c>
      <c r="E57" s="518"/>
      <c r="F57" s="518"/>
      <c r="G57" s="385" t="s">
        <v>2913</v>
      </c>
      <c r="H57" s="514"/>
      <c r="I57" s="560" t="s">
        <v>2914</v>
      </c>
      <c r="J57" s="518">
        <v>2012</v>
      </c>
      <c r="K57" s="514"/>
      <c r="L57" s="518">
        <v>2017</v>
      </c>
      <c r="M57" s="385" t="s">
        <v>2915</v>
      </c>
      <c r="N57" s="514"/>
      <c r="O57" s="556" t="s">
        <v>2916</v>
      </c>
      <c r="P57" s="559"/>
    </row>
    <row r="58" spans="2:16" ht="15" customHeight="1" x14ac:dyDescent="0.3">
      <c r="B58" s="517"/>
      <c r="C58" s="517"/>
      <c r="D58" s="518"/>
      <c r="E58" s="518"/>
      <c r="F58" s="518"/>
      <c r="G58" s="385" t="s">
        <v>2917</v>
      </c>
      <c r="H58" s="514"/>
      <c r="I58" s="560"/>
      <c r="J58" s="518"/>
      <c r="K58" s="514"/>
      <c r="L58" s="518"/>
      <c r="M58" s="385" t="s">
        <v>2918</v>
      </c>
      <c r="N58" s="514"/>
      <c r="O58" s="557"/>
      <c r="P58" s="559"/>
    </row>
    <row r="59" spans="2:16" ht="15" customHeight="1" x14ac:dyDescent="0.3">
      <c r="B59" s="517"/>
      <c r="C59" s="517"/>
      <c r="D59" s="518"/>
      <c r="E59" s="518"/>
      <c r="F59" s="518"/>
      <c r="G59" s="385"/>
      <c r="H59" s="514"/>
      <c r="I59" s="560"/>
      <c r="J59" s="518"/>
      <c r="K59" s="514"/>
      <c r="L59" s="518"/>
      <c r="M59" s="385" t="s">
        <v>2919</v>
      </c>
      <c r="N59" s="514"/>
      <c r="O59" s="557"/>
      <c r="P59" s="559"/>
    </row>
    <row r="60" spans="2:16" ht="15" customHeight="1" x14ac:dyDescent="0.3">
      <c r="B60" s="517"/>
      <c r="C60" s="517"/>
      <c r="D60" s="518"/>
      <c r="E60" s="518"/>
      <c r="F60" s="518"/>
      <c r="G60" s="385"/>
      <c r="H60" s="514"/>
      <c r="I60" s="560"/>
      <c r="J60" s="518"/>
      <c r="K60" s="514"/>
      <c r="L60" s="518"/>
      <c r="M60" s="385" t="s">
        <v>2920</v>
      </c>
      <c r="N60" s="514"/>
      <c r="O60" s="558"/>
      <c r="P60" s="559"/>
    </row>
    <row r="61" spans="2:16" ht="15" customHeight="1" x14ac:dyDescent="0.3">
      <c r="B61" s="385" t="s">
        <v>535</v>
      </c>
      <c r="C61" s="385" t="s">
        <v>267</v>
      </c>
      <c r="D61" s="17">
        <v>2007</v>
      </c>
      <c r="E61" s="17"/>
      <c r="F61" s="17">
        <v>2018</v>
      </c>
      <c r="G61" s="385" t="s">
        <v>2921</v>
      </c>
      <c r="H61" s="110"/>
      <c r="I61" s="410" t="s">
        <v>2922</v>
      </c>
      <c r="J61" s="17">
        <v>2011</v>
      </c>
      <c r="K61" s="110"/>
      <c r="L61" s="17"/>
      <c r="M61" s="385" t="s">
        <v>2923</v>
      </c>
      <c r="N61" s="110" t="s">
        <v>2924</v>
      </c>
      <c r="O61" s="401" t="s">
        <v>2922</v>
      </c>
      <c r="P61" s="216" t="s">
        <v>2925</v>
      </c>
    </row>
    <row r="62" spans="2:16" ht="15" customHeight="1" x14ac:dyDescent="0.3">
      <c r="B62" s="517" t="s">
        <v>535</v>
      </c>
      <c r="C62" s="561" t="s">
        <v>268</v>
      </c>
      <c r="D62" s="518">
        <v>2000</v>
      </c>
      <c r="E62" s="518">
        <v>2014</v>
      </c>
      <c r="F62" s="518"/>
      <c r="G62" s="385" t="s">
        <v>2926</v>
      </c>
      <c r="H62" s="514"/>
      <c r="I62" s="560" t="s">
        <v>2927</v>
      </c>
      <c r="J62" s="518">
        <v>2018</v>
      </c>
      <c r="K62" s="514"/>
      <c r="L62" s="518">
        <v>2021</v>
      </c>
      <c r="M62" s="517" t="s">
        <v>2928</v>
      </c>
      <c r="N62" s="514" t="s">
        <v>2929</v>
      </c>
      <c r="O62" s="556" t="s">
        <v>2930</v>
      </c>
      <c r="P62" s="559"/>
    </row>
    <row r="63" spans="2:16" ht="15" customHeight="1" x14ac:dyDescent="0.3">
      <c r="B63" s="517"/>
      <c r="C63" s="561"/>
      <c r="D63" s="518"/>
      <c r="E63" s="518"/>
      <c r="F63" s="518"/>
      <c r="G63" s="385" t="s">
        <v>2931</v>
      </c>
      <c r="H63" s="514"/>
      <c r="I63" s="560"/>
      <c r="J63" s="518"/>
      <c r="K63" s="514"/>
      <c r="L63" s="518"/>
      <c r="M63" s="517"/>
      <c r="N63" s="514"/>
      <c r="O63" s="558"/>
      <c r="P63" s="559"/>
    </row>
    <row r="64" spans="2:16" ht="15" customHeight="1" x14ac:dyDescent="0.3">
      <c r="B64" s="385" t="s">
        <v>520</v>
      </c>
      <c r="C64" s="517" t="s">
        <v>269</v>
      </c>
      <c r="D64" s="518">
        <v>2014</v>
      </c>
      <c r="E64" s="518"/>
      <c r="F64" s="518"/>
      <c r="G64" s="385" t="s">
        <v>2932</v>
      </c>
      <c r="H64" s="514"/>
      <c r="I64" s="560" t="s">
        <v>2933</v>
      </c>
      <c r="J64" s="518">
        <v>2013</v>
      </c>
      <c r="K64" s="514"/>
      <c r="L64" s="518">
        <v>2022</v>
      </c>
      <c r="M64" s="385" t="s">
        <v>2934</v>
      </c>
      <c r="N64" s="514" t="s">
        <v>232</v>
      </c>
      <c r="O64" s="556" t="s">
        <v>2935</v>
      </c>
      <c r="P64" s="559"/>
    </row>
    <row r="65" spans="2:16" ht="15" customHeight="1" x14ac:dyDescent="0.3">
      <c r="B65" s="385"/>
      <c r="C65" s="517"/>
      <c r="D65" s="518"/>
      <c r="E65" s="518"/>
      <c r="F65" s="518"/>
      <c r="G65" s="385" t="s">
        <v>2936</v>
      </c>
      <c r="H65" s="514"/>
      <c r="I65" s="560"/>
      <c r="J65" s="518"/>
      <c r="K65" s="514"/>
      <c r="L65" s="518"/>
      <c r="M65" s="385" t="s">
        <v>2937</v>
      </c>
      <c r="N65" s="514"/>
      <c r="O65" s="558"/>
      <c r="P65" s="559"/>
    </row>
    <row r="66" spans="2:16" ht="15" customHeight="1" x14ac:dyDescent="0.3">
      <c r="B66" s="385" t="s">
        <v>535</v>
      </c>
      <c r="C66" s="385" t="s">
        <v>270</v>
      </c>
      <c r="D66" s="17"/>
      <c r="E66" s="17"/>
      <c r="F66" s="17"/>
      <c r="G66" s="385" t="s">
        <v>2824</v>
      </c>
      <c r="H66" s="110"/>
      <c r="I66" s="408"/>
      <c r="J66" s="17">
        <v>2012</v>
      </c>
      <c r="K66" s="110"/>
      <c r="L66" s="17">
        <v>2017</v>
      </c>
      <c r="M66" s="385" t="s">
        <v>2938</v>
      </c>
      <c r="N66" s="110" t="s">
        <v>2816</v>
      </c>
      <c r="O66" s="399" t="s">
        <v>2939</v>
      </c>
      <c r="P66" s="60"/>
    </row>
    <row r="67" spans="2:16" ht="15" customHeight="1" x14ac:dyDescent="0.3">
      <c r="B67" s="517" t="s">
        <v>146</v>
      </c>
      <c r="C67" s="561" t="s">
        <v>782</v>
      </c>
      <c r="D67" s="518">
        <v>2003</v>
      </c>
      <c r="E67" s="518">
        <v>2019</v>
      </c>
      <c r="F67" s="514"/>
      <c r="G67" s="385" t="s">
        <v>2940</v>
      </c>
      <c r="H67" s="514"/>
      <c r="I67" s="560" t="s">
        <v>2941</v>
      </c>
      <c r="J67" s="518"/>
      <c r="K67" s="514"/>
      <c r="L67" s="514"/>
      <c r="M67" s="517" t="s">
        <v>2824</v>
      </c>
      <c r="N67" s="514"/>
      <c r="O67" s="566"/>
      <c r="P67" s="559"/>
    </row>
    <row r="68" spans="2:16" ht="15" customHeight="1" x14ac:dyDescent="0.3">
      <c r="B68" s="517"/>
      <c r="C68" s="561"/>
      <c r="D68" s="518"/>
      <c r="E68" s="518"/>
      <c r="F68" s="514"/>
      <c r="G68" s="385" t="s">
        <v>2942</v>
      </c>
      <c r="H68" s="514"/>
      <c r="I68" s="560"/>
      <c r="J68" s="518"/>
      <c r="K68" s="514"/>
      <c r="L68" s="514"/>
      <c r="M68" s="517"/>
      <c r="N68" s="514"/>
      <c r="O68" s="567"/>
      <c r="P68" s="559"/>
    </row>
    <row r="69" spans="2:16" ht="15" customHeight="1" x14ac:dyDescent="0.3">
      <c r="B69" s="517"/>
      <c r="C69" s="561"/>
      <c r="D69" s="518"/>
      <c r="E69" s="518"/>
      <c r="F69" s="514"/>
      <c r="G69" s="385" t="s">
        <v>2943</v>
      </c>
      <c r="H69" s="514"/>
      <c r="I69" s="560"/>
      <c r="J69" s="518"/>
      <c r="K69" s="514"/>
      <c r="L69" s="514"/>
      <c r="M69" s="517"/>
      <c r="N69" s="514"/>
      <c r="O69" s="567"/>
      <c r="P69" s="559"/>
    </row>
    <row r="70" spans="2:16" ht="15" customHeight="1" x14ac:dyDescent="0.3">
      <c r="B70" s="517"/>
      <c r="C70" s="561"/>
      <c r="D70" s="518"/>
      <c r="E70" s="518"/>
      <c r="F70" s="514"/>
      <c r="G70" s="385" t="s">
        <v>2944</v>
      </c>
      <c r="H70" s="514"/>
      <c r="I70" s="560"/>
      <c r="J70" s="518"/>
      <c r="K70" s="514"/>
      <c r="L70" s="514"/>
      <c r="M70" s="517"/>
      <c r="N70" s="514"/>
      <c r="O70" s="567"/>
      <c r="P70" s="559"/>
    </row>
    <row r="71" spans="2:16" ht="15" customHeight="1" x14ac:dyDescent="0.3">
      <c r="B71" s="517"/>
      <c r="C71" s="561"/>
      <c r="D71" s="518"/>
      <c r="E71" s="518"/>
      <c r="F71" s="514"/>
      <c r="G71" s="385" t="s">
        <v>2945</v>
      </c>
      <c r="H71" s="514"/>
      <c r="I71" s="560"/>
      <c r="J71" s="518"/>
      <c r="K71" s="514"/>
      <c r="L71" s="514"/>
      <c r="M71" s="517"/>
      <c r="N71" s="514"/>
      <c r="O71" s="568"/>
      <c r="P71" s="559"/>
    </row>
    <row r="72" spans="2:16" ht="15" customHeight="1" x14ac:dyDescent="0.3">
      <c r="B72" s="517" t="s">
        <v>146</v>
      </c>
      <c r="C72" s="561" t="s">
        <v>271</v>
      </c>
      <c r="D72" s="518">
        <v>2010</v>
      </c>
      <c r="E72" s="518" t="s">
        <v>2894</v>
      </c>
      <c r="F72" s="518"/>
      <c r="G72" s="385" t="s">
        <v>2946</v>
      </c>
      <c r="H72" s="514" t="s">
        <v>2947</v>
      </c>
      <c r="I72" s="560" t="s">
        <v>2948</v>
      </c>
      <c r="J72" s="518">
        <v>2009</v>
      </c>
      <c r="K72" s="514"/>
      <c r="L72" s="518">
        <v>2022</v>
      </c>
      <c r="M72" s="517" t="s">
        <v>2949</v>
      </c>
      <c r="N72" s="517" t="s">
        <v>116</v>
      </c>
      <c r="O72" s="556" t="s">
        <v>2950</v>
      </c>
      <c r="P72" s="559" t="s">
        <v>541</v>
      </c>
    </row>
    <row r="73" spans="2:16" ht="15" customHeight="1" x14ac:dyDescent="0.3">
      <c r="B73" s="517"/>
      <c r="C73" s="561"/>
      <c r="D73" s="518"/>
      <c r="E73" s="518"/>
      <c r="F73" s="518"/>
      <c r="G73" s="385" t="s">
        <v>2951</v>
      </c>
      <c r="H73" s="514"/>
      <c r="I73" s="560"/>
      <c r="J73" s="518"/>
      <c r="K73" s="514"/>
      <c r="L73" s="518"/>
      <c r="M73" s="517"/>
      <c r="N73" s="517"/>
      <c r="O73" s="557"/>
      <c r="P73" s="559"/>
    </row>
    <row r="74" spans="2:16" ht="15" customHeight="1" x14ac:dyDescent="0.3">
      <c r="B74" s="517"/>
      <c r="C74" s="561"/>
      <c r="D74" s="518"/>
      <c r="E74" s="518"/>
      <c r="F74" s="518"/>
      <c r="G74" s="385" t="s">
        <v>2952</v>
      </c>
      <c r="H74" s="514"/>
      <c r="I74" s="560"/>
      <c r="J74" s="518"/>
      <c r="K74" s="514"/>
      <c r="L74" s="518"/>
      <c r="M74" s="517"/>
      <c r="N74" s="517"/>
      <c r="O74" s="557"/>
      <c r="P74" s="559"/>
    </row>
    <row r="75" spans="2:16" ht="15" customHeight="1" x14ac:dyDescent="0.3">
      <c r="B75" s="517"/>
      <c r="C75" s="561"/>
      <c r="D75" s="518"/>
      <c r="E75" s="518"/>
      <c r="F75" s="518"/>
      <c r="G75" s="385" t="s">
        <v>2953</v>
      </c>
      <c r="H75" s="514"/>
      <c r="I75" s="560"/>
      <c r="J75" s="518"/>
      <c r="K75" s="514"/>
      <c r="L75" s="518"/>
      <c r="M75" s="517"/>
      <c r="N75" s="517"/>
      <c r="O75" s="558"/>
      <c r="P75" s="559"/>
    </row>
    <row r="76" spans="2:16" ht="15" customHeight="1" x14ac:dyDescent="0.3">
      <c r="B76" s="517" t="s">
        <v>146</v>
      </c>
      <c r="C76" s="517" t="s">
        <v>412</v>
      </c>
      <c r="D76" s="518">
        <v>2001</v>
      </c>
      <c r="E76" s="518"/>
      <c r="F76" s="518">
        <v>2022</v>
      </c>
      <c r="G76" s="385" t="s">
        <v>2954</v>
      </c>
      <c r="H76" s="514" t="s">
        <v>2955</v>
      </c>
      <c r="I76" s="560" t="s">
        <v>2956</v>
      </c>
      <c r="J76" s="518"/>
      <c r="K76" s="514"/>
      <c r="L76" s="514"/>
      <c r="M76" s="517" t="s">
        <v>2824</v>
      </c>
      <c r="N76" s="514" t="s">
        <v>2955</v>
      </c>
      <c r="O76" s="556" t="s">
        <v>2957</v>
      </c>
      <c r="P76" s="559" t="s">
        <v>541</v>
      </c>
    </row>
    <row r="77" spans="2:16" ht="15" customHeight="1" x14ac:dyDescent="0.3">
      <c r="B77" s="517"/>
      <c r="C77" s="517"/>
      <c r="D77" s="518"/>
      <c r="E77" s="518"/>
      <c r="F77" s="518"/>
      <c r="G77" s="385" t="s">
        <v>2958</v>
      </c>
      <c r="H77" s="514"/>
      <c r="I77" s="560"/>
      <c r="J77" s="518"/>
      <c r="K77" s="514"/>
      <c r="L77" s="514"/>
      <c r="M77" s="517"/>
      <c r="N77" s="514"/>
      <c r="O77" s="557"/>
      <c r="P77" s="559"/>
    </row>
    <row r="78" spans="2:16" ht="15" customHeight="1" x14ac:dyDescent="0.3">
      <c r="B78" s="517"/>
      <c r="C78" s="517"/>
      <c r="D78" s="518"/>
      <c r="E78" s="518"/>
      <c r="F78" s="518"/>
      <c r="G78" s="385" t="s">
        <v>2959</v>
      </c>
      <c r="H78" s="514"/>
      <c r="I78" s="560"/>
      <c r="J78" s="518"/>
      <c r="K78" s="514"/>
      <c r="L78" s="514"/>
      <c r="M78" s="517"/>
      <c r="N78" s="514"/>
      <c r="O78" s="557"/>
      <c r="P78" s="559"/>
    </row>
    <row r="79" spans="2:16" ht="15" customHeight="1" x14ac:dyDescent="0.3">
      <c r="B79" s="517"/>
      <c r="C79" s="517"/>
      <c r="D79" s="518"/>
      <c r="E79" s="518"/>
      <c r="F79" s="518"/>
      <c r="G79" s="385" t="s">
        <v>2960</v>
      </c>
      <c r="H79" s="514"/>
      <c r="I79" s="560"/>
      <c r="J79" s="518"/>
      <c r="K79" s="514"/>
      <c r="L79" s="514"/>
      <c r="M79" s="517"/>
      <c r="N79" s="514"/>
      <c r="O79" s="558"/>
      <c r="P79" s="559"/>
    </row>
    <row r="80" spans="2:16" ht="15" customHeight="1" x14ac:dyDescent="0.3">
      <c r="B80" s="517" t="s">
        <v>146</v>
      </c>
      <c r="C80" s="517" t="s">
        <v>273</v>
      </c>
      <c r="D80" s="518">
        <v>2019</v>
      </c>
      <c r="E80" s="518"/>
      <c r="F80" s="518">
        <v>2021</v>
      </c>
      <c r="G80" s="385" t="s">
        <v>2961</v>
      </c>
      <c r="H80" s="514"/>
      <c r="I80" s="560" t="s">
        <v>2962</v>
      </c>
      <c r="J80" s="518">
        <v>2016</v>
      </c>
      <c r="K80" s="514"/>
      <c r="L80" s="518">
        <v>2022</v>
      </c>
      <c r="M80" s="385" t="s">
        <v>2963</v>
      </c>
      <c r="N80" s="514"/>
      <c r="O80" s="556" t="s">
        <v>2964</v>
      </c>
      <c r="P80" s="559" t="s">
        <v>541</v>
      </c>
    </row>
    <row r="81" spans="2:16" ht="15" customHeight="1" x14ac:dyDescent="0.3">
      <c r="B81" s="517"/>
      <c r="C81" s="517"/>
      <c r="D81" s="518"/>
      <c r="E81" s="518"/>
      <c r="F81" s="518"/>
      <c r="G81" s="385" t="s">
        <v>2965</v>
      </c>
      <c r="H81" s="514"/>
      <c r="I81" s="560"/>
      <c r="J81" s="518"/>
      <c r="K81" s="514"/>
      <c r="L81" s="518"/>
      <c r="M81" s="385" t="s">
        <v>2966</v>
      </c>
      <c r="N81" s="514"/>
      <c r="O81" s="557"/>
      <c r="P81" s="559"/>
    </row>
    <row r="82" spans="2:16" ht="15" customHeight="1" x14ac:dyDescent="0.3">
      <c r="B82" s="517"/>
      <c r="C82" s="517"/>
      <c r="D82" s="518"/>
      <c r="E82" s="518"/>
      <c r="F82" s="518"/>
      <c r="G82" s="385" t="s">
        <v>2967</v>
      </c>
      <c r="H82" s="514"/>
      <c r="I82" s="560"/>
      <c r="J82" s="518"/>
      <c r="K82" s="514"/>
      <c r="L82" s="518"/>
      <c r="M82" s="385" t="s">
        <v>2968</v>
      </c>
      <c r="N82" s="514"/>
      <c r="O82" s="557"/>
      <c r="P82" s="559"/>
    </row>
    <row r="83" spans="2:16" ht="15" customHeight="1" x14ac:dyDescent="0.3">
      <c r="B83" s="517"/>
      <c r="C83" s="517"/>
      <c r="D83" s="518"/>
      <c r="E83" s="518"/>
      <c r="F83" s="518"/>
      <c r="G83" s="385" t="s">
        <v>2969</v>
      </c>
      <c r="H83" s="514"/>
      <c r="I83" s="560"/>
      <c r="J83" s="518"/>
      <c r="K83" s="514"/>
      <c r="L83" s="518"/>
      <c r="M83" s="385"/>
      <c r="N83" s="514"/>
      <c r="O83" s="557"/>
      <c r="P83" s="559"/>
    </row>
    <row r="84" spans="2:16" ht="15" customHeight="1" x14ac:dyDescent="0.3">
      <c r="B84" s="517"/>
      <c r="C84" s="517"/>
      <c r="D84" s="518"/>
      <c r="E84" s="518"/>
      <c r="F84" s="518"/>
      <c r="G84" s="385" t="s">
        <v>2970</v>
      </c>
      <c r="H84" s="514"/>
      <c r="I84" s="560"/>
      <c r="J84" s="518"/>
      <c r="K84" s="514"/>
      <c r="L84" s="518"/>
      <c r="M84" s="385"/>
      <c r="N84" s="514"/>
      <c r="O84" s="558"/>
      <c r="P84" s="559"/>
    </row>
    <row r="85" spans="2:16" ht="15" customHeight="1" x14ac:dyDescent="0.3">
      <c r="B85" s="517" t="s">
        <v>146</v>
      </c>
      <c r="C85" s="517" t="s">
        <v>170</v>
      </c>
      <c r="D85" s="518">
        <v>1990</v>
      </c>
      <c r="E85" s="518"/>
      <c r="F85" s="518">
        <v>2022</v>
      </c>
      <c r="G85" s="385" t="s">
        <v>2971</v>
      </c>
      <c r="H85" s="514"/>
      <c r="I85" s="560" t="s">
        <v>2972</v>
      </c>
      <c r="J85" s="518"/>
      <c r="K85" s="514"/>
      <c r="L85" s="514"/>
      <c r="M85" s="517" t="s">
        <v>2824</v>
      </c>
      <c r="N85" s="514"/>
      <c r="O85" s="556" t="s">
        <v>2973</v>
      </c>
      <c r="P85" s="559"/>
    </row>
    <row r="86" spans="2:16" ht="15" customHeight="1" x14ac:dyDescent="0.3">
      <c r="B86" s="517"/>
      <c r="C86" s="517"/>
      <c r="D86" s="518"/>
      <c r="E86" s="518"/>
      <c r="F86" s="518"/>
      <c r="G86" s="385" t="s">
        <v>2974</v>
      </c>
      <c r="H86" s="514"/>
      <c r="I86" s="560"/>
      <c r="J86" s="518"/>
      <c r="K86" s="514"/>
      <c r="L86" s="514"/>
      <c r="M86" s="517"/>
      <c r="N86" s="514"/>
      <c r="O86" s="558"/>
      <c r="P86" s="559"/>
    </row>
    <row r="87" spans="2:16" ht="15" customHeight="1" x14ac:dyDescent="0.3">
      <c r="B87" s="517" t="s">
        <v>144</v>
      </c>
      <c r="C87" s="517" t="s">
        <v>275</v>
      </c>
      <c r="D87" s="518">
        <v>2011</v>
      </c>
      <c r="E87" s="518"/>
      <c r="F87" s="518">
        <v>2020</v>
      </c>
      <c r="G87" s="385" t="s">
        <v>2975</v>
      </c>
      <c r="H87" s="514"/>
      <c r="I87" s="560" t="s">
        <v>2976</v>
      </c>
      <c r="J87" s="518">
        <v>2015</v>
      </c>
      <c r="K87" s="514"/>
      <c r="L87" s="518">
        <v>2022</v>
      </c>
      <c r="M87" s="385" t="s">
        <v>2977</v>
      </c>
      <c r="N87" s="514"/>
      <c r="O87" s="556" t="s">
        <v>2978</v>
      </c>
      <c r="P87" s="571" t="s">
        <v>541</v>
      </c>
    </row>
    <row r="88" spans="2:16" ht="15" customHeight="1" x14ac:dyDescent="0.3">
      <c r="B88" s="517"/>
      <c r="C88" s="517"/>
      <c r="D88" s="518"/>
      <c r="E88" s="518"/>
      <c r="F88" s="518"/>
      <c r="G88" s="385" t="s">
        <v>2979</v>
      </c>
      <c r="H88" s="514"/>
      <c r="I88" s="560"/>
      <c r="J88" s="518"/>
      <c r="K88" s="514"/>
      <c r="L88" s="518"/>
      <c r="M88" s="385" t="s">
        <v>2980</v>
      </c>
      <c r="N88" s="514"/>
      <c r="O88" s="558"/>
      <c r="P88" s="571"/>
    </row>
    <row r="89" spans="2:16" ht="15" customHeight="1" x14ac:dyDescent="0.3">
      <c r="B89" s="385" t="s">
        <v>146</v>
      </c>
      <c r="C89" s="385" t="s">
        <v>276</v>
      </c>
      <c r="D89" s="17">
        <v>1994</v>
      </c>
      <c r="E89" s="17"/>
      <c r="F89" s="17">
        <v>2021</v>
      </c>
      <c r="G89" s="385" t="s">
        <v>2981</v>
      </c>
      <c r="H89" s="110"/>
      <c r="I89" s="385"/>
      <c r="J89" s="17">
        <v>2015</v>
      </c>
      <c r="K89" s="110"/>
      <c r="L89" s="17">
        <v>2021</v>
      </c>
      <c r="M89" s="385" t="s">
        <v>2982</v>
      </c>
      <c r="N89" s="110"/>
      <c r="O89" s="399" t="s">
        <v>2983</v>
      </c>
      <c r="P89" s="60"/>
    </row>
    <row r="90" spans="2:16" ht="15" customHeight="1" x14ac:dyDescent="0.3">
      <c r="B90" s="385" t="s">
        <v>146</v>
      </c>
      <c r="C90" s="385" t="s">
        <v>277</v>
      </c>
      <c r="D90" s="17"/>
      <c r="E90" s="17"/>
      <c r="F90" s="17"/>
      <c r="G90" s="385"/>
      <c r="H90" s="110"/>
      <c r="I90" s="385"/>
      <c r="J90" s="17">
        <v>2011</v>
      </c>
      <c r="K90" s="110"/>
      <c r="L90" s="17"/>
      <c r="M90" s="385" t="s">
        <v>2984</v>
      </c>
      <c r="N90" s="110"/>
      <c r="O90" s="399" t="s">
        <v>2985</v>
      </c>
      <c r="P90" s="60"/>
    </row>
    <row r="91" spans="2:16" ht="15" customHeight="1" x14ac:dyDescent="0.3">
      <c r="B91" s="517" t="s">
        <v>535</v>
      </c>
      <c r="C91" s="517" t="s">
        <v>278</v>
      </c>
      <c r="D91" s="518"/>
      <c r="E91" s="518"/>
      <c r="F91" s="518"/>
      <c r="G91" s="517" t="s">
        <v>2824</v>
      </c>
      <c r="H91" s="514"/>
      <c r="I91" s="560" t="s">
        <v>2986</v>
      </c>
      <c r="J91" s="518">
        <v>2014</v>
      </c>
      <c r="K91" s="514"/>
      <c r="L91" s="518">
        <v>2022</v>
      </c>
      <c r="M91" s="385" t="s">
        <v>2987</v>
      </c>
      <c r="N91" s="514"/>
      <c r="O91" s="556" t="s">
        <v>2988</v>
      </c>
      <c r="P91" s="559"/>
    </row>
    <row r="92" spans="2:16" ht="15" customHeight="1" x14ac:dyDescent="0.3">
      <c r="B92" s="517"/>
      <c r="C92" s="517"/>
      <c r="D92" s="518"/>
      <c r="E92" s="518"/>
      <c r="F92" s="518"/>
      <c r="G92" s="517"/>
      <c r="H92" s="514"/>
      <c r="I92" s="560"/>
      <c r="J92" s="518"/>
      <c r="K92" s="514"/>
      <c r="L92" s="518"/>
      <c r="M92" s="385" t="s">
        <v>2989</v>
      </c>
      <c r="N92" s="514"/>
      <c r="O92" s="558"/>
      <c r="P92" s="559"/>
    </row>
    <row r="93" spans="2:16" ht="15" customHeight="1" x14ac:dyDescent="0.3">
      <c r="B93" s="517" t="s">
        <v>535</v>
      </c>
      <c r="C93" s="561" t="s">
        <v>279</v>
      </c>
      <c r="D93" s="518">
        <v>2013</v>
      </c>
      <c r="E93" s="518">
        <v>2018</v>
      </c>
      <c r="F93" s="518"/>
      <c r="G93" s="385" t="s">
        <v>2990</v>
      </c>
      <c r="H93" s="514"/>
      <c r="I93" s="573" t="s">
        <v>2991</v>
      </c>
      <c r="J93" s="518">
        <v>2014</v>
      </c>
      <c r="K93" s="514"/>
      <c r="L93" s="518"/>
      <c r="M93" s="385" t="s">
        <v>2992</v>
      </c>
      <c r="N93" s="514"/>
      <c r="O93" s="556" t="s">
        <v>2993</v>
      </c>
      <c r="P93" s="559"/>
    </row>
    <row r="94" spans="2:16" ht="15" customHeight="1" x14ac:dyDescent="0.3">
      <c r="B94" s="517"/>
      <c r="C94" s="561"/>
      <c r="D94" s="518"/>
      <c r="E94" s="518"/>
      <c r="F94" s="518"/>
      <c r="G94" s="385" t="s">
        <v>2994</v>
      </c>
      <c r="H94" s="514"/>
      <c r="I94" s="573"/>
      <c r="J94" s="518"/>
      <c r="K94" s="514"/>
      <c r="L94" s="518"/>
      <c r="M94" s="385"/>
      <c r="N94" s="514"/>
      <c r="O94" s="557"/>
      <c r="P94" s="559"/>
    </row>
    <row r="95" spans="2:16" ht="15" customHeight="1" x14ac:dyDescent="0.3">
      <c r="B95" s="517"/>
      <c r="C95" s="561"/>
      <c r="D95" s="518"/>
      <c r="E95" s="518"/>
      <c r="F95" s="518"/>
      <c r="G95" s="385"/>
      <c r="H95" s="514"/>
      <c r="I95" s="573"/>
      <c r="J95" s="518"/>
      <c r="K95" s="514"/>
      <c r="L95" s="518"/>
      <c r="M95" s="385" t="s">
        <v>2995</v>
      </c>
      <c r="N95" s="514"/>
      <c r="O95" s="558"/>
      <c r="P95" s="559"/>
    </row>
    <row r="96" spans="2:16" ht="15" customHeight="1" x14ac:dyDescent="0.3">
      <c r="B96" s="517" t="s">
        <v>146</v>
      </c>
      <c r="C96" s="561" t="s">
        <v>280</v>
      </c>
      <c r="D96" s="518">
        <v>2003</v>
      </c>
      <c r="E96" s="518">
        <v>2018</v>
      </c>
      <c r="F96" s="518"/>
      <c r="G96" s="517" t="s">
        <v>2996</v>
      </c>
      <c r="H96" s="514"/>
      <c r="I96" s="560" t="s">
        <v>2997</v>
      </c>
      <c r="J96" s="518" t="s">
        <v>2894</v>
      </c>
      <c r="K96" s="514"/>
      <c r="L96" s="514"/>
      <c r="M96" s="517" t="s">
        <v>2998</v>
      </c>
      <c r="N96" s="514"/>
      <c r="O96" s="556" t="s">
        <v>2997</v>
      </c>
      <c r="P96" s="559"/>
    </row>
    <row r="97" spans="2:16" ht="15" customHeight="1" x14ac:dyDescent="0.3">
      <c r="B97" s="517"/>
      <c r="C97" s="561"/>
      <c r="D97" s="518"/>
      <c r="E97" s="518"/>
      <c r="F97" s="518"/>
      <c r="G97" s="517"/>
      <c r="H97" s="514"/>
      <c r="I97" s="560"/>
      <c r="J97" s="518"/>
      <c r="K97" s="514"/>
      <c r="L97" s="514"/>
      <c r="M97" s="517"/>
      <c r="N97" s="514"/>
      <c r="O97" s="558"/>
      <c r="P97" s="559"/>
    </row>
    <row r="98" spans="2:16" ht="15" customHeight="1" x14ac:dyDescent="0.3">
      <c r="B98" s="517" t="s">
        <v>145</v>
      </c>
      <c r="C98" s="517" t="s">
        <v>169</v>
      </c>
      <c r="D98" s="518">
        <v>1993</v>
      </c>
      <c r="E98" s="518">
        <v>2017</v>
      </c>
      <c r="F98" s="518"/>
      <c r="G98" s="385" t="s">
        <v>2999</v>
      </c>
      <c r="H98" s="572"/>
      <c r="I98" s="560" t="s">
        <v>3000</v>
      </c>
      <c r="J98" s="518">
        <v>2015</v>
      </c>
      <c r="K98" s="514"/>
      <c r="L98" s="518">
        <v>2022</v>
      </c>
      <c r="M98" s="385" t="s">
        <v>3001</v>
      </c>
      <c r="N98" s="572"/>
      <c r="O98" s="556" t="s">
        <v>3002</v>
      </c>
      <c r="P98" s="559"/>
    </row>
    <row r="99" spans="2:16" ht="15" customHeight="1" x14ac:dyDescent="0.3">
      <c r="B99" s="517"/>
      <c r="C99" s="517"/>
      <c r="D99" s="518"/>
      <c r="E99" s="518"/>
      <c r="F99" s="518"/>
      <c r="G99" s="385" t="s">
        <v>3003</v>
      </c>
      <c r="H99" s="572"/>
      <c r="I99" s="560"/>
      <c r="J99" s="518"/>
      <c r="K99" s="514"/>
      <c r="L99" s="518"/>
      <c r="M99" s="385" t="s">
        <v>3004</v>
      </c>
      <c r="N99" s="572"/>
      <c r="O99" s="557"/>
      <c r="P99" s="559"/>
    </row>
    <row r="100" spans="2:16" ht="15" customHeight="1" x14ac:dyDescent="0.3">
      <c r="B100" s="517"/>
      <c r="C100" s="517"/>
      <c r="D100" s="518"/>
      <c r="E100" s="518"/>
      <c r="F100" s="518"/>
      <c r="G100" s="385" t="s">
        <v>3005</v>
      </c>
      <c r="H100" s="572"/>
      <c r="I100" s="560"/>
      <c r="J100" s="518"/>
      <c r="K100" s="514"/>
      <c r="L100" s="518"/>
      <c r="M100" s="385"/>
      <c r="N100" s="572"/>
      <c r="O100" s="558"/>
      <c r="P100" s="559"/>
    </row>
    <row r="101" spans="2:16" ht="15" customHeight="1" x14ac:dyDescent="0.3">
      <c r="B101" s="385" t="s">
        <v>145</v>
      </c>
      <c r="C101" s="392" t="s">
        <v>3006</v>
      </c>
      <c r="D101" s="412">
        <v>2008</v>
      </c>
      <c r="E101" s="17"/>
      <c r="F101" s="17"/>
      <c r="G101" s="203" t="s">
        <v>3007</v>
      </c>
      <c r="H101" s="110"/>
      <c r="I101" s="385" t="s">
        <v>3008</v>
      </c>
      <c r="J101" s="17"/>
      <c r="K101" s="110"/>
      <c r="L101" s="110"/>
      <c r="M101" s="385" t="s">
        <v>3009</v>
      </c>
      <c r="N101" s="110"/>
      <c r="O101" s="402"/>
      <c r="P101" s="218"/>
    </row>
    <row r="102" spans="2:16" ht="15" customHeight="1" x14ac:dyDescent="0.3">
      <c r="B102" s="517" t="s">
        <v>145</v>
      </c>
      <c r="C102" s="517" t="s">
        <v>181</v>
      </c>
      <c r="D102" s="518">
        <v>2002</v>
      </c>
      <c r="E102" s="518"/>
      <c r="F102" s="518"/>
      <c r="G102" s="385" t="s">
        <v>3010</v>
      </c>
      <c r="H102" s="514"/>
      <c r="I102" s="560" t="s">
        <v>3011</v>
      </c>
      <c r="J102" s="518">
        <v>2018</v>
      </c>
      <c r="K102" s="514"/>
      <c r="L102" s="518">
        <v>2021</v>
      </c>
      <c r="M102" s="517" t="s">
        <v>3012</v>
      </c>
      <c r="N102" s="514"/>
      <c r="O102" s="556" t="s">
        <v>3013</v>
      </c>
      <c r="P102" s="559"/>
    </row>
    <row r="103" spans="2:16" ht="15" customHeight="1" x14ac:dyDescent="0.3">
      <c r="B103" s="517"/>
      <c r="C103" s="517"/>
      <c r="D103" s="518"/>
      <c r="E103" s="518"/>
      <c r="F103" s="518"/>
      <c r="G103" s="385" t="s">
        <v>3014</v>
      </c>
      <c r="H103" s="514"/>
      <c r="I103" s="560"/>
      <c r="J103" s="518"/>
      <c r="K103" s="514"/>
      <c r="L103" s="518"/>
      <c r="M103" s="517"/>
      <c r="N103" s="514"/>
      <c r="O103" s="558"/>
      <c r="P103" s="559"/>
    </row>
    <row r="104" spans="2:16" ht="15" customHeight="1" x14ac:dyDescent="0.3">
      <c r="B104" s="385" t="s">
        <v>520</v>
      </c>
      <c r="C104" s="385" t="s">
        <v>281</v>
      </c>
      <c r="D104" s="17">
        <v>2005</v>
      </c>
      <c r="E104" s="17"/>
      <c r="F104" s="17"/>
      <c r="G104" s="203" t="s">
        <v>3015</v>
      </c>
      <c r="H104" s="110"/>
      <c r="I104" s="409" t="s">
        <v>3016</v>
      </c>
      <c r="J104" s="17" t="s">
        <v>2894</v>
      </c>
      <c r="K104" s="110"/>
      <c r="L104" s="110"/>
      <c r="M104" s="385" t="s">
        <v>3017</v>
      </c>
      <c r="N104" s="110"/>
      <c r="O104" s="399" t="s">
        <v>3018</v>
      </c>
      <c r="P104" s="60"/>
    </row>
    <row r="105" spans="2:16" ht="15" customHeight="1" x14ac:dyDescent="0.3">
      <c r="B105" s="385" t="s">
        <v>520</v>
      </c>
      <c r="C105" s="561" t="s">
        <v>869</v>
      </c>
      <c r="D105" s="518">
        <v>2018</v>
      </c>
      <c r="E105" s="518" t="s">
        <v>2894</v>
      </c>
      <c r="F105" s="518"/>
      <c r="G105" s="385" t="s">
        <v>3019</v>
      </c>
      <c r="H105" s="514"/>
      <c r="I105" s="560" t="s">
        <v>3020</v>
      </c>
      <c r="J105" s="518"/>
      <c r="K105" s="514"/>
      <c r="L105" s="514"/>
      <c r="M105" s="517" t="s">
        <v>2824</v>
      </c>
      <c r="N105" s="514"/>
      <c r="O105" s="556" t="s">
        <v>3021</v>
      </c>
      <c r="P105" s="559"/>
    </row>
    <row r="106" spans="2:16" ht="15" customHeight="1" x14ac:dyDescent="0.3">
      <c r="B106" s="385"/>
      <c r="C106" s="561"/>
      <c r="D106" s="518"/>
      <c r="E106" s="518"/>
      <c r="F106" s="518"/>
      <c r="G106" s="385" t="s">
        <v>3022</v>
      </c>
      <c r="H106" s="514"/>
      <c r="I106" s="560"/>
      <c r="J106" s="518"/>
      <c r="K106" s="514"/>
      <c r="L106" s="514"/>
      <c r="M106" s="517"/>
      <c r="N106" s="514"/>
      <c r="O106" s="558"/>
      <c r="P106" s="559"/>
    </row>
    <row r="107" spans="2:16" ht="15" customHeight="1" x14ac:dyDescent="0.3">
      <c r="B107" s="517" t="s">
        <v>146</v>
      </c>
      <c r="C107" s="517" t="s">
        <v>282</v>
      </c>
      <c r="D107" s="574">
        <v>2005</v>
      </c>
      <c r="E107" s="518" t="s">
        <v>3023</v>
      </c>
      <c r="F107" s="518">
        <v>2022</v>
      </c>
      <c r="G107" s="385" t="s">
        <v>3024</v>
      </c>
      <c r="H107" s="514"/>
      <c r="I107" s="560" t="s">
        <v>3025</v>
      </c>
      <c r="J107" s="518">
        <v>2021</v>
      </c>
      <c r="K107" s="514"/>
      <c r="L107" s="518"/>
      <c r="M107" s="517" t="s">
        <v>3026</v>
      </c>
      <c r="N107" s="514"/>
      <c r="O107" s="556" t="s">
        <v>3027</v>
      </c>
      <c r="P107" s="559"/>
    </row>
    <row r="108" spans="2:16" ht="15" customHeight="1" x14ac:dyDescent="0.3">
      <c r="B108" s="517"/>
      <c r="C108" s="517"/>
      <c r="D108" s="574"/>
      <c r="E108" s="518"/>
      <c r="F108" s="518"/>
      <c r="G108" s="385" t="s">
        <v>3028</v>
      </c>
      <c r="H108" s="514"/>
      <c r="I108" s="560"/>
      <c r="J108" s="518"/>
      <c r="K108" s="514"/>
      <c r="L108" s="518"/>
      <c r="M108" s="517"/>
      <c r="N108" s="514"/>
      <c r="O108" s="557"/>
      <c r="P108" s="559"/>
    </row>
    <row r="109" spans="2:16" ht="15" customHeight="1" x14ac:dyDescent="0.3">
      <c r="B109" s="517"/>
      <c r="C109" s="517"/>
      <c r="D109" s="574"/>
      <c r="E109" s="518"/>
      <c r="F109" s="518"/>
      <c r="G109" s="385" t="s">
        <v>3029</v>
      </c>
      <c r="H109" s="514"/>
      <c r="I109" s="560"/>
      <c r="J109" s="518"/>
      <c r="K109" s="514"/>
      <c r="L109" s="518"/>
      <c r="M109" s="517"/>
      <c r="N109" s="514"/>
      <c r="O109" s="557"/>
      <c r="P109" s="559"/>
    </row>
    <row r="110" spans="2:16" ht="15" customHeight="1" x14ac:dyDescent="0.3">
      <c r="B110" s="517"/>
      <c r="C110" s="517"/>
      <c r="D110" s="574"/>
      <c r="E110" s="518"/>
      <c r="F110" s="518"/>
      <c r="G110" s="385" t="s">
        <v>3030</v>
      </c>
      <c r="H110" s="514"/>
      <c r="I110" s="560"/>
      <c r="J110" s="518"/>
      <c r="K110" s="514"/>
      <c r="L110" s="518"/>
      <c r="M110" s="517"/>
      <c r="N110" s="514"/>
      <c r="O110" s="558"/>
      <c r="P110" s="559"/>
    </row>
    <row r="111" spans="2:16" ht="15" customHeight="1" x14ac:dyDescent="0.3">
      <c r="B111" s="517" t="s">
        <v>520</v>
      </c>
      <c r="C111" s="517" t="s">
        <v>283</v>
      </c>
      <c r="D111" s="518">
        <v>2009</v>
      </c>
      <c r="E111" s="518" t="s">
        <v>3031</v>
      </c>
      <c r="F111" s="518"/>
      <c r="G111" s="385" t="s">
        <v>3032</v>
      </c>
      <c r="H111" s="514"/>
      <c r="I111" s="560" t="s">
        <v>3033</v>
      </c>
      <c r="J111" s="518">
        <v>2013</v>
      </c>
      <c r="K111" s="514"/>
      <c r="L111" s="518"/>
      <c r="M111" s="517" t="s">
        <v>3034</v>
      </c>
      <c r="N111" s="514"/>
      <c r="O111" s="556" t="s">
        <v>3033</v>
      </c>
      <c r="P111" s="559"/>
    </row>
    <row r="112" spans="2:16" ht="15" customHeight="1" x14ac:dyDescent="0.3">
      <c r="B112" s="517"/>
      <c r="C112" s="517"/>
      <c r="D112" s="518"/>
      <c r="E112" s="518"/>
      <c r="F112" s="518"/>
      <c r="G112" s="385" t="s">
        <v>3035</v>
      </c>
      <c r="H112" s="514"/>
      <c r="I112" s="560"/>
      <c r="J112" s="518"/>
      <c r="K112" s="514"/>
      <c r="L112" s="518"/>
      <c r="M112" s="517"/>
      <c r="N112" s="514"/>
      <c r="O112" s="558"/>
      <c r="P112" s="559"/>
    </row>
    <row r="113" spans="2:16" ht="15" customHeight="1" x14ac:dyDescent="0.3">
      <c r="B113" s="517" t="s">
        <v>146</v>
      </c>
      <c r="C113" s="517" t="s">
        <v>284</v>
      </c>
      <c r="D113" s="518" t="s">
        <v>3036</v>
      </c>
      <c r="E113" s="518">
        <v>2013</v>
      </c>
      <c r="F113" s="518"/>
      <c r="G113" s="517" t="s">
        <v>3037</v>
      </c>
      <c r="H113" s="514" t="s">
        <v>116</v>
      </c>
      <c r="I113" s="560" t="s">
        <v>3038</v>
      </c>
      <c r="J113" s="518">
        <v>2009</v>
      </c>
      <c r="K113" s="514"/>
      <c r="L113" s="518">
        <v>2022</v>
      </c>
      <c r="M113" s="517" t="s">
        <v>3039</v>
      </c>
      <c r="N113" s="514"/>
      <c r="O113" s="556" t="s">
        <v>3040</v>
      </c>
      <c r="P113" s="559"/>
    </row>
    <row r="114" spans="2:16" ht="15" customHeight="1" x14ac:dyDescent="0.3">
      <c r="B114" s="517"/>
      <c r="C114" s="517"/>
      <c r="D114" s="518"/>
      <c r="E114" s="518"/>
      <c r="F114" s="518"/>
      <c r="G114" s="517"/>
      <c r="H114" s="514"/>
      <c r="I114" s="560"/>
      <c r="J114" s="518"/>
      <c r="K114" s="514"/>
      <c r="L114" s="518"/>
      <c r="M114" s="517"/>
      <c r="N114" s="514"/>
      <c r="O114" s="558"/>
      <c r="P114" s="559"/>
    </row>
    <row r="115" spans="2:16" ht="15" customHeight="1" x14ac:dyDescent="0.3">
      <c r="B115" s="517" t="s">
        <v>535</v>
      </c>
      <c r="C115" s="517" t="s">
        <v>285</v>
      </c>
      <c r="D115" s="518"/>
      <c r="E115" s="518"/>
      <c r="F115" s="518"/>
      <c r="G115" s="517" t="s">
        <v>2824</v>
      </c>
      <c r="H115" s="514"/>
      <c r="I115" s="560" t="s">
        <v>3041</v>
      </c>
      <c r="J115" s="518">
        <v>2015</v>
      </c>
      <c r="K115" s="514"/>
      <c r="L115" s="518">
        <v>2022</v>
      </c>
      <c r="M115" s="385" t="s">
        <v>3042</v>
      </c>
      <c r="N115" s="514" t="s">
        <v>2850</v>
      </c>
      <c r="O115" s="556" t="s">
        <v>3043</v>
      </c>
      <c r="P115" s="559"/>
    </row>
    <row r="116" spans="2:16" ht="15" customHeight="1" x14ac:dyDescent="0.3">
      <c r="B116" s="517"/>
      <c r="C116" s="517"/>
      <c r="D116" s="518"/>
      <c r="E116" s="518"/>
      <c r="F116" s="518"/>
      <c r="G116" s="517"/>
      <c r="H116" s="514"/>
      <c r="I116" s="560"/>
      <c r="J116" s="518"/>
      <c r="K116" s="514"/>
      <c r="L116" s="518"/>
      <c r="M116" s="385" t="s">
        <v>3044</v>
      </c>
      <c r="N116" s="514"/>
      <c r="O116" s="558"/>
      <c r="P116" s="559"/>
    </row>
    <row r="117" spans="2:16" ht="15" customHeight="1" x14ac:dyDescent="0.3">
      <c r="B117" s="385" t="s">
        <v>145</v>
      </c>
      <c r="C117" s="385" t="s">
        <v>172</v>
      </c>
      <c r="D117" s="17">
        <v>2009</v>
      </c>
      <c r="E117" s="17"/>
      <c r="F117" s="17">
        <v>2022</v>
      </c>
      <c r="G117" s="385" t="s">
        <v>3045</v>
      </c>
      <c r="H117" s="110" t="s">
        <v>3046</v>
      </c>
      <c r="I117" s="409" t="s">
        <v>3047</v>
      </c>
      <c r="J117" s="17">
        <v>1992</v>
      </c>
      <c r="K117" s="17" t="s">
        <v>2806</v>
      </c>
      <c r="L117" s="110"/>
      <c r="M117" s="385" t="s">
        <v>3048</v>
      </c>
      <c r="N117" s="110" t="s">
        <v>3049</v>
      </c>
      <c r="O117" s="399" t="s">
        <v>3050</v>
      </c>
      <c r="P117" s="60"/>
    </row>
    <row r="118" spans="2:16" ht="15" customHeight="1" x14ac:dyDescent="0.3">
      <c r="B118" s="385" t="s">
        <v>520</v>
      </c>
      <c r="C118" s="561" t="s">
        <v>286</v>
      </c>
      <c r="D118" s="518">
        <v>2012</v>
      </c>
      <c r="E118" s="518" t="s">
        <v>2894</v>
      </c>
      <c r="F118" s="518"/>
      <c r="G118" s="385" t="s">
        <v>3051</v>
      </c>
      <c r="H118" s="514" t="s">
        <v>3052</v>
      </c>
      <c r="I118" s="560" t="s">
        <v>3053</v>
      </c>
      <c r="J118" s="518">
        <v>2012</v>
      </c>
      <c r="K118" s="514"/>
      <c r="L118" s="514"/>
      <c r="M118" s="540" t="s">
        <v>3054</v>
      </c>
      <c r="N118" s="514"/>
      <c r="O118" s="556" t="s">
        <v>3055</v>
      </c>
      <c r="P118" s="559"/>
    </row>
    <row r="119" spans="2:16" ht="15" customHeight="1" x14ac:dyDescent="0.3">
      <c r="B119" s="385"/>
      <c r="C119" s="561"/>
      <c r="D119" s="518"/>
      <c r="E119" s="518"/>
      <c r="F119" s="518"/>
      <c r="G119" s="385" t="s">
        <v>3056</v>
      </c>
      <c r="H119" s="514"/>
      <c r="I119" s="560"/>
      <c r="J119" s="518"/>
      <c r="K119" s="514"/>
      <c r="L119" s="514"/>
      <c r="M119" s="540"/>
      <c r="N119" s="514"/>
      <c r="O119" s="558"/>
      <c r="P119" s="559"/>
    </row>
    <row r="120" spans="2:16" ht="15" customHeight="1" x14ac:dyDescent="0.3">
      <c r="B120" s="385" t="s">
        <v>145</v>
      </c>
      <c r="C120" s="411" t="s">
        <v>287</v>
      </c>
      <c r="D120" s="17">
        <v>2014</v>
      </c>
      <c r="E120" s="17">
        <v>2017</v>
      </c>
      <c r="F120" s="17"/>
      <c r="G120" s="385" t="s">
        <v>3057</v>
      </c>
      <c r="H120" s="110" t="s">
        <v>3058</v>
      </c>
      <c r="I120" s="409" t="s">
        <v>3059</v>
      </c>
      <c r="J120" s="17"/>
      <c r="K120" s="110"/>
      <c r="L120" s="110"/>
      <c r="M120" s="385" t="s">
        <v>3060</v>
      </c>
      <c r="N120" s="110"/>
      <c r="O120" s="399" t="s">
        <v>3061</v>
      </c>
      <c r="P120" s="60"/>
    </row>
    <row r="121" spans="2:16" ht="15" customHeight="1" x14ac:dyDescent="0.3">
      <c r="B121" s="517" t="s">
        <v>144</v>
      </c>
      <c r="C121" s="517" t="s">
        <v>3062</v>
      </c>
      <c r="D121" s="518">
        <v>2008</v>
      </c>
      <c r="E121" s="518"/>
      <c r="F121" s="518">
        <v>2021</v>
      </c>
      <c r="G121" s="385" t="s">
        <v>3063</v>
      </c>
      <c r="H121" s="514" t="s">
        <v>3064</v>
      </c>
      <c r="I121" s="560" t="s">
        <v>3065</v>
      </c>
      <c r="J121" s="518">
        <v>2019</v>
      </c>
      <c r="K121" s="514"/>
      <c r="L121" s="518">
        <v>2022</v>
      </c>
      <c r="M121" s="385" t="s">
        <v>3066</v>
      </c>
      <c r="N121" s="514" t="s">
        <v>3067</v>
      </c>
      <c r="O121" s="556" t="s">
        <v>3068</v>
      </c>
      <c r="P121" s="559"/>
    </row>
    <row r="122" spans="2:16" ht="15" customHeight="1" x14ac:dyDescent="0.3">
      <c r="B122" s="517"/>
      <c r="C122" s="517"/>
      <c r="D122" s="518"/>
      <c r="E122" s="518"/>
      <c r="F122" s="518"/>
      <c r="G122" s="385" t="s">
        <v>3069</v>
      </c>
      <c r="H122" s="514"/>
      <c r="I122" s="560"/>
      <c r="J122" s="518"/>
      <c r="K122" s="514"/>
      <c r="L122" s="518"/>
      <c r="M122" s="385" t="s">
        <v>3070</v>
      </c>
      <c r="N122" s="514"/>
      <c r="O122" s="557"/>
      <c r="P122" s="559"/>
    </row>
    <row r="123" spans="2:16" ht="15" customHeight="1" x14ac:dyDescent="0.3">
      <c r="B123" s="517"/>
      <c r="C123" s="517"/>
      <c r="D123" s="518"/>
      <c r="E123" s="518"/>
      <c r="F123" s="518"/>
      <c r="G123" s="385" t="s">
        <v>3071</v>
      </c>
      <c r="H123" s="514"/>
      <c r="I123" s="560"/>
      <c r="J123" s="518"/>
      <c r="K123" s="514"/>
      <c r="L123" s="518"/>
      <c r="M123" s="385"/>
      <c r="N123" s="514"/>
      <c r="O123" s="558"/>
      <c r="P123" s="559"/>
    </row>
    <row r="124" spans="2:16" ht="15" customHeight="1" x14ac:dyDescent="0.3">
      <c r="B124" s="385"/>
      <c r="C124" s="385" t="s">
        <v>289</v>
      </c>
      <c r="D124" s="412"/>
      <c r="E124" s="17"/>
      <c r="F124" s="17"/>
      <c r="G124" s="385"/>
      <c r="H124" s="110"/>
      <c r="I124" s="385"/>
      <c r="J124" s="17">
        <v>2005</v>
      </c>
      <c r="K124" s="190"/>
      <c r="L124" s="110"/>
      <c r="M124" s="385" t="s">
        <v>3072</v>
      </c>
      <c r="N124" s="110"/>
      <c r="O124" s="402"/>
      <c r="P124" s="60"/>
    </row>
    <row r="125" spans="2:16" ht="15" customHeight="1" x14ac:dyDescent="0.3">
      <c r="B125" s="517" t="s">
        <v>145</v>
      </c>
      <c r="C125" s="517" t="s">
        <v>3073</v>
      </c>
      <c r="D125" s="518">
        <v>2009</v>
      </c>
      <c r="E125" s="518"/>
      <c r="F125" s="518">
        <v>2019</v>
      </c>
      <c r="G125" s="385" t="s">
        <v>3074</v>
      </c>
      <c r="H125" s="514"/>
      <c r="I125" s="560" t="s">
        <v>3075</v>
      </c>
      <c r="J125" s="518"/>
      <c r="K125" s="514"/>
      <c r="L125" s="514"/>
      <c r="M125" s="517" t="s">
        <v>2824</v>
      </c>
      <c r="N125" s="514"/>
      <c r="O125" s="556" t="s">
        <v>3076</v>
      </c>
      <c r="P125" s="559"/>
    </row>
    <row r="126" spans="2:16" ht="15" customHeight="1" x14ac:dyDescent="0.3">
      <c r="B126" s="517"/>
      <c r="C126" s="517"/>
      <c r="D126" s="518"/>
      <c r="E126" s="518"/>
      <c r="F126" s="518"/>
      <c r="G126" s="385" t="s">
        <v>3077</v>
      </c>
      <c r="H126" s="514"/>
      <c r="I126" s="560"/>
      <c r="J126" s="518"/>
      <c r="K126" s="514"/>
      <c r="L126" s="514"/>
      <c r="M126" s="517"/>
      <c r="N126" s="514"/>
      <c r="O126" s="558"/>
      <c r="P126" s="559"/>
    </row>
    <row r="127" spans="2:16" ht="15" customHeight="1" x14ac:dyDescent="0.3">
      <c r="B127" s="385" t="s">
        <v>146</v>
      </c>
      <c r="C127" s="411" t="s">
        <v>291</v>
      </c>
      <c r="D127" s="17">
        <v>2001</v>
      </c>
      <c r="E127" s="17" t="s">
        <v>3078</v>
      </c>
      <c r="F127" s="17"/>
      <c r="G127" s="385" t="s">
        <v>3079</v>
      </c>
      <c r="H127" s="110"/>
      <c r="I127" s="409" t="s">
        <v>3080</v>
      </c>
      <c r="J127" s="17">
        <v>2014</v>
      </c>
      <c r="K127" s="110"/>
      <c r="L127" s="17">
        <v>2022</v>
      </c>
      <c r="M127" s="385" t="s">
        <v>3081</v>
      </c>
      <c r="N127" s="110"/>
      <c r="O127" s="399" t="s">
        <v>3082</v>
      </c>
      <c r="P127" s="60"/>
    </row>
    <row r="128" spans="2:16" ht="15" customHeight="1" x14ac:dyDescent="0.3">
      <c r="B128" s="385"/>
      <c r="C128" s="385" t="s">
        <v>292</v>
      </c>
      <c r="D128" s="17"/>
      <c r="E128" s="17"/>
      <c r="F128" s="17"/>
      <c r="G128" s="385" t="s">
        <v>2824</v>
      </c>
      <c r="H128" s="110"/>
      <c r="I128" s="409" t="s">
        <v>3083</v>
      </c>
      <c r="J128" s="17">
        <v>2011</v>
      </c>
      <c r="K128" s="110"/>
      <c r="L128" s="17">
        <v>2020</v>
      </c>
      <c r="M128" s="385" t="s">
        <v>3084</v>
      </c>
      <c r="N128" s="110"/>
      <c r="O128" s="399" t="s">
        <v>3085</v>
      </c>
      <c r="P128" s="60"/>
    </row>
    <row r="129" spans="2:16" ht="15" customHeight="1" x14ac:dyDescent="0.3">
      <c r="B129" s="385" t="s">
        <v>144</v>
      </c>
      <c r="C129" s="385" t="s">
        <v>293</v>
      </c>
      <c r="D129" s="17">
        <v>2013</v>
      </c>
      <c r="E129" s="17"/>
      <c r="F129" s="17"/>
      <c r="G129" s="385" t="s">
        <v>3086</v>
      </c>
      <c r="H129" s="110"/>
      <c r="I129" s="410" t="s">
        <v>3087</v>
      </c>
      <c r="J129" s="17">
        <v>2013</v>
      </c>
      <c r="K129" s="110"/>
      <c r="L129" s="17"/>
      <c r="M129" s="385" t="s">
        <v>3086</v>
      </c>
      <c r="N129" s="110"/>
      <c r="O129" s="401" t="s">
        <v>3087</v>
      </c>
      <c r="P129" s="60"/>
    </row>
    <row r="130" spans="2:16" ht="15" customHeight="1" x14ac:dyDescent="0.3">
      <c r="B130" s="517" t="s">
        <v>146</v>
      </c>
      <c r="C130" s="517" t="s">
        <v>294</v>
      </c>
      <c r="D130" s="518">
        <v>2002</v>
      </c>
      <c r="E130" s="518"/>
      <c r="F130" s="518">
        <v>2020</v>
      </c>
      <c r="G130" s="385" t="s">
        <v>3088</v>
      </c>
      <c r="H130" s="514"/>
      <c r="I130" s="560" t="s">
        <v>3089</v>
      </c>
      <c r="J130" s="518">
        <v>2015</v>
      </c>
      <c r="K130" s="514"/>
      <c r="L130" s="514"/>
      <c r="M130" s="385" t="s">
        <v>3090</v>
      </c>
      <c r="N130" s="514"/>
      <c r="O130" s="556" t="s">
        <v>3091</v>
      </c>
      <c r="P130" s="559"/>
    </row>
    <row r="131" spans="2:16" ht="15" customHeight="1" x14ac:dyDescent="0.3">
      <c r="B131" s="517"/>
      <c r="C131" s="517"/>
      <c r="D131" s="518"/>
      <c r="E131" s="518"/>
      <c r="F131" s="518"/>
      <c r="G131" s="385" t="s">
        <v>3092</v>
      </c>
      <c r="H131" s="514"/>
      <c r="I131" s="560"/>
      <c r="J131" s="518"/>
      <c r="K131" s="514"/>
      <c r="L131" s="514"/>
      <c r="M131" s="385" t="s">
        <v>3093</v>
      </c>
      <c r="N131" s="514"/>
      <c r="O131" s="558"/>
      <c r="P131" s="559"/>
    </row>
    <row r="132" spans="2:16" ht="15" customHeight="1" x14ac:dyDescent="0.3">
      <c r="B132" s="385" t="s">
        <v>146</v>
      </c>
      <c r="C132" s="385" t="s">
        <v>437</v>
      </c>
      <c r="D132" s="17">
        <v>1994</v>
      </c>
      <c r="E132" s="17"/>
      <c r="F132" s="17">
        <v>2019</v>
      </c>
      <c r="G132" s="385" t="s">
        <v>3094</v>
      </c>
      <c r="H132" s="110" t="s">
        <v>3095</v>
      </c>
      <c r="I132" s="409" t="s">
        <v>3096</v>
      </c>
      <c r="J132" s="17"/>
      <c r="K132" s="110"/>
      <c r="L132" s="110"/>
      <c r="M132" s="385" t="s">
        <v>2824</v>
      </c>
      <c r="N132" s="110"/>
      <c r="O132" s="403"/>
      <c r="P132" s="60"/>
    </row>
    <row r="133" spans="2:16" ht="15" customHeight="1" x14ac:dyDescent="0.3">
      <c r="B133" s="517" t="s">
        <v>146</v>
      </c>
      <c r="C133" s="517" t="s">
        <v>295</v>
      </c>
      <c r="D133" s="518">
        <v>2007</v>
      </c>
      <c r="E133" s="518"/>
      <c r="F133" s="518">
        <v>2019</v>
      </c>
      <c r="G133" s="385" t="s">
        <v>3097</v>
      </c>
      <c r="H133" s="110" t="s">
        <v>3098</v>
      </c>
      <c r="I133" s="560" t="s">
        <v>3099</v>
      </c>
      <c r="J133" s="518" t="s">
        <v>2894</v>
      </c>
      <c r="K133" s="514"/>
      <c r="L133" s="518">
        <v>2022</v>
      </c>
      <c r="M133" s="517" t="s">
        <v>3100</v>
      </c>
      <c r="N133" s="514"/>
      <c r="O133" s="556" t="s">
        <v>3101</v>
      </c>
      <c r="P133" s="559"/>
    </row>
    <row r="134" spans="2:16" ht="15" customHeight="1" x14ac:dyDescent="0.3">
      <c r="B134" s="517"/>
      <c r="C134" s="517"/>
      <c r="D134" s="518"/>
      <c r="E134" s="518"/>
      <c r="F134" s="518"/>
      <c r="G134" s="385"/>
      <c r="H134" s="110" t="s">
        <v>3102</v>
      </c>
      <c r="I134" s="560"/>
      <c r="J134" s="518"/>
      <c r="K134" s="514"/>
      <c r="L134" s="518"/>
      <c r="M134" s="517"/>
      <c r="N134" s="514"/>
      <c r="O134" s="557"/>
      <c r="P134" s="559"/>
    </row>
    <row r="135" spans="2:16" ht="15" customHeight="1" x14ac:dyDescent="0.3">
      <c r="B135" s="517"/>
      <c r="C135" s="517"/>
      <c r="D135" s="518"/>
      <c r="E135" s="518"/>
      <c r="F135" s="518"/>
      <c r="G135" s="385" t="s">
        <v>3103</v>
      </c>
      <c r="H135" s="110"/>
      <c r="I135" s="560"/>
      <c r="J135" s="518"/>
      <c r="K135" s="514"/>
      <c r="L135" s="518"/>
      <c r="M135" s="517"/>
      <c r="N135" s="514"/>
      <c r="O135" s="558"/>
      <c r="P135" s="559"/>
    </row>
    <row r="136" spans="2:16" ht="15" customHeight="1" x14ac:dyDescent="0.3">
      <c r="B136" s="385" t="s">
        <v>144</v>
      </c>
      <c r="C136" s="385" t="s">
        <v>3104</v>
      </c>
      <c r="D136" s="17">
        <v>2012</v>
      </c>
      <c r="E136" s="17"/>
      <c r="F136" s="17"/>
      <c r="G136" s="385" t="s">
        <v>3105</v>
      </c>
      <c r="H136" s="110" t="s">
        <v>3106</v>
      </c>
      <c r="I136" s="409" t="s">
        <v>3107</v>
      </c>
      <c r="J136" s="17"/>
      <c r="K136" s="110"/>
      <c r="L136" s="110"/>
      <c r="M136" s="385" t="s">
        <v>2824</v>
      </c>
      <c r="N136" s="110"/>
      <c r="O136" s="399" t="s">
        <v>3108</v>
      </c>
      <c r="P136" s="60"/>
    </row>
    <row r="137" spans="2:16" ht="15" customHeight="1" x14ac:dyDescent="0.3">
      <c r="B137" s="517" t="s">
        <v>145</v>
      </c>
      <c r="C137" s="517" t="s">
        <v>296</v>
      </c>
      <c r="D137" s="518">
        <v>2010</v>
      </c>
      <c r="E137" s="518" t="s">
        <v>3109</v>
      </c>
      <c r="F137" s="518">
        <v>2022</v>
      </c>
      <c r="G137" s="385" t="s">
        <v>3110</v>
      </c>
      <c r="H137" s="514" t="s">
        <v>3111</v>
      </c>
      <c r="I137" s="560" t="s">
        <v>3112</v>
      </c>
      <c r="J137" s="518">
        <v>2016</v>
      </c>
      <c r="K137" s="514"/>
      <c r="L137" s="518">
        <v>2021</v>
      </c>
      <c r="M137" s="385" t="s">
        <v>3113</v>
      </c>
      <c r="N137" s="514" t="s">
        <v>3114</v>
      </c>
      <c r="O137" s="556" t="s">
        <v>3115</v>
      </c>
      <c r="P137" s="559"/>
    </row>
    <row r="138" spans="2:16" ht="15" customHeight="1" x14ac:dyDescent="0.3">
      <c r="B138" s="517"/>
      <c r="C138" s="517"/>
      <c r="D138" s="518"/>
      <c r="E138" s="518"/>
      <c r="F138" s="518"/>
      <c r="G138" s="385" t="s">
        <v>3116</v>
      </c>
      <c r="H138" s="514"/>
      <c r="I138" s="560"/>
      <c r="J138" s="518"/>
      <c r="K138" s="514"/>
      <c r="L138" s="518"/>
      <c r="M138" s="385" t="s">
        <v>3117</v>
      </c>
      <c r="N138" s="514"/>
      <c r="O138" s="558"/>
      <c r="P138" s="559"/>
    </row>
    <row r="139" spans="2:16" ht="15" customHeight="1" x14ac:dyDescent="0.3">
      <c r="B139" s="385" t="s">
        <v>145</v>
      </c>
      <c r="C139" s="385" t="s">
        <v>298</v>
      </c>
      <c r="D139" s="17">
        <v>2011</v>
      </c>
      <c r="E139" s="17"/>
      <c r="F139" s="17"/>
      <c r="G139" s="203" t="s">
        <v>3118</v>
      </c>
      <c r="H139" s="110"/>
      <c r="I139" s="409" t="s">
        <v>3119</v>
      </c>
      <c r="J139" s="17">
        <v>2015</v>
      </c>
      <c r="K139" s="110"/>
      <c r="L139" s="17">
        <v>2020</v>
      </c>
      <c r="M139" s="203" t="s">
        <v>3120</v>
      </c>
      <c r="N139" s="110"/>
      <c r="O139" s="399" t="s">
        <v>3121</v>
      </c>
      <c r="P139" s="60"/>
    </row>
    <row r="140" spans="2:16" ht="15" customHeight="1" x14ac:dyDescent="0.3">
      <c r="B140" s="517" t="s">
        <v>144</v>
      </c>
      <c r="C140" s="517" t="s">
        <v>299</v>
      </c>
      <c r="D140" s="518">
        <v>2010</v>
      </c>
      <c r="E140" s="518" t="s">
        <v>3122</v>
      </c>
      <c r="F140" s="518">
        <v>2022</v>
      </c>
      <c r="G140" s="385" t="s">
        <v>3123</v>
      </c>
      <c r="H140" s="514"/>
      <c r="I140" s="560" t="s">
        <v>3124</v>
      </c>
      <c r="J140" s="518">
        <v>2016</v>
      </c>
      <c r="K140" s="514"/>
      <c r="L140" s="518">
        <v>2017</v>
      </c>
      <c r="M140" s="517" t="s">
        <v>3125</v>
      </c>
      <c r="N140" s="110" t="s">
        <v>3126</v>
      </c>
      <c r="O140" s="556" t="s">
        <v>3127</v>
      </c>
      <c r="P140" s="559"/>
    </row>
    <row r="141" spans="2:16" ht="15" customHeight="1" x14ac:dyDescent="0.3">
      <c r="B141" s="517"/>
      <c r="C141" s="517"/>
      <c r="D141" s="518"/>
      <c r="E141" s="518"/>
      <c r="F141" s="518"/>
      <c r="G141" s="385" t="s">
        <v>3128</v>
      </c>
      <c r="H141" s="514"/>
      <c r="I141" s="560"/>
      <c r="J141" s="518"/>
      <c r="K141" s="514"/>
      <c r="L141" s="518"/>
      <c r="M141" s="517"/>
      <c r="N141" s="110" t="s">
        <v>3129</v>
      </c>
      <c r="O141" s="557"/>
      <c r="P141" s="559"/>
    </row>
    <row r="142" spans="2:16" ht="15" customHeight="1" x14ac:dyDescent="0.3">
      <c r="B142" s="517"/>
      <c r="C142" s="517"/>
      <c r="D142" s="518"/>
      <c r="E142" s="518"/>
      <c r="F142" s="518"/>
      <c r="G142" s="385" t="s">
        <v>3130</v>
      </c>
      <c r="H142" s="514"/>
      <c r="I142" s="560"/>
      <c r="J142" s="518"/>
      <c r="K142" s="514"/>
      <c r="L142" s="518"/>
      <c r="M142" s="517"/>
      <c r="N142" s="110" t="s">
        <v>3131</v>
      </c>
      <c r="O142" s="557"/>
      <c r="P142" s="559"/>
    </row>
    <row r="143" spans="2:16" ht="15" customHeight="1" x14ac:dyDescent="0.3">
      <c r="B143" s="517"/>
      <c r="C143" s="517"/>
      <c r="D143" s="518"/>
      <c r="E143" s="518"/>
      <c r="F143" s="518"/>
      <c r="G143" s="385"/>
      <c r="H143" s="514"/>
      <c r="I143" s="560"/>
      <c r="J143" s="518"/>
      <c r="K143" s="514"/>
      <c r="L143" s="518"/>
      <c r="M143" s="517"/>
      <c r="N143" s="110"/>
      <c r="O143" s="557"/>
      <c r="P143" s="559"/>
    </row>
    <row r="144" spans="2:16" ht="15" customHeight="1" x14ac:dyDescent="0.3">
      <c r="B144" s="517"/>
      <c r="C144" s="517"/>
      <c r="D144" s="518"/>
      <c r="E144" s="518"/>
      <c r="F144" s="518"/>
      <c r="G144" s="385"/>
      <c r="H144" s="514"/>
      <c r="I144" s="560"/>
      <c r="J144" s="518"/>
      <c r="K144" s="514"/>
      <c r="L144" s="518"/>
      <c r="M144" s="517"/>
      <c r="N144" s="110" t="s">
        <v>3132</v>
      </c>
      <c r="O144" s="558"/>
      <c r="P144" s="559"/>
    </row>
    <row r="145" spans="2:16" ht="15" customHeight="1" x14ac:dyDescent="0.3">
      <c r="B145" s="385" t="s">
        <v>535</v>
      </c>
      <c r="C145" s="385" t="s">
        <v>300</v>
      </c>
      <c r="D145" s="17"/>
      <c r="E145" s="17"/>
      <c r="F145" s="17"/>
      <c r="G145" s="385" t="s">
        <v>2824</v>
      </c>
      <c r="H145" s="110"/>
      <c r="I145" s="409" t="s">
        <v>3133</v>
      </c>
      <c r="J145" s="17">
        <v>2010</v>
      </c>
      <c r="K145" s="110"/>
      <c r="L145" s="17">
        <v>2017</v>
      </c>
      <c r="M145" s="385" t="s">
        <v>3134</v>
      </c>
      <c r="N145" s="110" t="s">
        <v>3135</v>
      </c>
      <c r="O145" s="399" t="s">
        <v>3136</v>
      </c>
      <c r="P145" s="60"/>
    </row>
    <row r="146" spans="2:16" ht="15" customHeight="1" x14ac:dyDescent="0.3">
      <c r="B146" s="517" t="s">
        <v>146</v>
      </c>
      <c r="C146" s="517" t="s">
        <v>301</v>
      </c>
      <c r="D146" s="518">
        <v>2007</v>
      </c>
      <c r="E146" s="518"/>
      <c r="F146" s="518">
        <v>2020</v>
      </c>
      <c r="G146" s="517" t="s">
        <v>3137</v>
      </c>
      <c r="H146" s="514"/>
      <c r="I146" s="560" t="s">
        <v>3138</v>
      </c>
      <c r="J146" s="518">
        <v>2018</v>
      </c>
      <c r="K146" s="514"/>
      <c r="L146" s="514"/>
      <c r="M146" s="385" t="s">
        <v>3139</v>
      </c>
      <c r="N146" s="514"/>
      <c r="O146" s="556" t="s">
        <v>3140</v>
      </c>
      <c r="P146" s="559"/>
    </row>
    <row r="147" spans="2:16" ht="15" customHeight="1" x14ac:dyDescent="0.3">
      <c r="B147" s="517"/>
      <c r="C147" s="517"/>
      <c r="D147" s="518"/>
      <c r="E147" s="518"/>
      <c r="F147" s="518"/>
      <c r="G147" s="517"/>
      <c r="H147" s="514"/>
      <c r="I147" s="560"/>
      <c r="J147" s="518"/>
      <c r="K147" s="514"/>
      <c r="L147" s="514"/>
      <c r="M147" s="385" t="s">
        <v>3141</v>
      </c>
      <c r="N147" s="514"/>
      <c r="O147" s="558"/>
      <c r="P147" s="559"/>
    </row>
    <row r="148" spans="2:16" ht="15" customHeight="1" x14ac:dyDescent="0.3">
      <c r="B148" s="385" t="s">
        <v>145</v>
      </c>
      <c r="C148" s="385" t="s">
        <v>302</v>
      </c>
      <c r="D148" s="17">
        <v>2007</v>
      </c>
      <c r="E148" s="17"/>
      <c r="F148" s="17"/>
      <c r="G148" s="385" t="s">
        <v>3142</v>
      </c>
      <c r="H148" s="110"/>
      <c r="I148" s="409" t="s">
        <v>3143</v>
      </c>
      <c r="J148" s="17" t="s">
        <v>2894</v>
      </c>
      <c r="K148" s="110"/>
      <c r="L148" s="110"/>
      <c r="M148" s="203" t="s">
        <v>3144</v>
      </c>
      <c r="N148" s="110"/>
      <c r="O148" s="399" t="s">
        <v>3145</v>
      </c>
      <c r="P148" s="60"/>
    </row>
    <row r="149" spans="2:16" ht="15" customHeight="1" x14ac:dyDescent="0.3">
      <c r="B149" s="385" t="s">
        <v>146</v>
      </c>
      <c r="C149" s="411" t="s">
        <v>303</v>
      </c>
      <c r="D149" s="17">
        <v>2011</v>
      </c>
      <c r="E149" s="17">
        <v>2020</v>
      </c>
      <c r="F149" s="17"/>
      <c r="G149" s="385" t="s">
        <v>3146</v>
      </c>
      <c r="H149" s="110"/>
      <c r="I149" s="409" t="s">
        <v>3147</v>
      </c>
      <c r="J149" s="17">
        <v>2021</v>
      </c>
      <c r="K149" s="110"/>
      <c r="L149" s="17"/>
      <c r="M149" s="385" t="s">
        <v>3148</v>
      </c>
      <c r="N149" s="110"/>
      <c r="O149" s="403"/>
      <c r="P149" s="60"/>
    </row>
    <row r="150" spans="2:16" ht="15" customHeight="1" x14ac:dyDescent="0.3">
      <c r="B150" s="385" t="s">
        <v>520</v>
      </c>
      <c r="C150" s="385" t="s">
        <v>191</v>
      </c>
      <c r="D150" s="17"/>
      <c r="E150" s="17"/>
      <c r="F150" s="17"/>
      <c r="G150" s="385"/>
      <c r="H150" s="110"/>
      <c r="I150" s="408"/>
      <c r="J150" s="17"/>
      <c r="K150" s="110"/>
      <c r="L150" s="17"/>
      <c r="M150" s="203" t="s">
        <v>3149</v>
      </c>
      <c r="N150" s="110"/>
      <c r="O150" s="399" t="s">
        <v>3150</v>
      </c>
      <c r="P150" s="60"/>
    </row>
    <row r="151" spans="2:16" ht="15" customHeight="1" x14ac:dyDescent="0.3">
      <c r="B151" s="385" t="s">
        <v>144</v>
      </c>
      <c r="C151" s="385" t="s">
        <v>3151</v>
      </c>
      <c r="D151" s="17">
        <v>2014</v>
      </c>
      <c r="E151" s="17"/>
      <c r="F151" s="17"/>
      <c r="G151" s="385" t="s">
        <v>3152</v>
      </c>
      <c r="H151" s="110" t="s">
        <v>3153</v>
      </c>
      <c r="I151" s="409" t="s">
        <v>3154</v>
      </c>
      <c r="J151" s="17"/>
      <c r="K151" s="110"/>
      <c r="L151" s="110"/>
      <c r="M151" s="385" t="s">
        <v>2824</v>
      </c>
      <c r="N151" s="110"/>
      <c r="O151" s="403"/>
      <c r="P151" s="60"/>
    </row>
    <row r="152" spans="2:16" ht="15" customHeight="1" x14ac:dyDescent="0.3">
      <c r="B152" s="517" t="s">
        <v>144</v>
      </c>
      <c r="C152" s="561" t="s">
        <v>304</v>
      </c>
      <c r="D152" s="518">
        <v>2015</v>
      </c>
      <c r="E152" s="518" t="s">
        <v>3155</v>
      </c>
      <c r="F152" s="518"/>
      <c r="G152" s="385" t="s">
        <v>3156</v>
      </c>
      <c r="H152" s="514"/>
      <c r="I152" s="573" t="s">
        <v>3157</v>
      </c>
      <c r="J152" s="518">
        <v>2016</v>
      </c>
      <c r="K152" s="514"/>
      <c r="L152" s="514"/>
      <c r="M152" s="517" t="s">
        <v>3158</v>
      </c>
      <c r="N152" s="514" t="s">
        <v>3159</v>
      </c>
      <c r="O152" s="556" t="s">
        <v>3160</v>
      </c>
      <c r="P152" s="559"/>
    </row>
    <row r="153" spans="2:16" ht="15" customHeight="1" x14ac:dyDescent="0.3">
      <c r="B153" s="517"/>
      <c r="C153" s="561"/>
      <c r="D153" s="518"/>
      <c r="E153" s="518"/>
      <c r="F153" s="518"/>
      <c r="G153" s="385" t="s">
        <v>3161</v>
      </c>
      <c r="H153" s="514"/>
      <c r="I153" s="573"/>
      <c r="J153" s="518"/>
      <c r="K153" s="514"/>
      <c r="L153" s="514"/>
      <c r="M153" s="517"/>
      <c r="N153" s="514"/>
      <c r="O153" s="558"/>
      <c r="P153" s="559"/>
    </row>
    <row r="154" spans="2:16" ht="15" customHeight="1" x14ac:dyDescent="0.3">
      <c r="B154" s="385" t="s">
        <v>146</v>
      </c>
      <c r="C154" s="385" t="s">
        <v>306</v>
      </c>
      <c r="D154" s="17">
        <v>2008</v>
      </c>
      <c r="E154" s="17" t="s">
        <v>2894</v>
      </c>
      <c r="F154" s="17"/>
      <c r="G154" s="385" t="s">
        <v>3162</v>
      </c>
      <c r="H154" s="110"/>
      <c r="I154" s="409" t="s">
        <v>3163</v>
      </c>
      <c r="J154" s="17">
        <v>2004</v>
      </c>
      <c r="K154" s="110"/>
      <c r="L154" s="17">
        <v>2023</v>
      </c>
      <c r="M154" s="385" t="s">
        <v>3164</v>
      </c>
      <c r="N154" s="110"/>
      <c r="O154" s="399" t="s">
        <v>3165</v>
      </c>
      <c r="P154" s="60"/>
    </row>
    <row r="155" spans="2:16" ht="15" customHeight="1" x14ac:dyDescent="0.3">
      <c r="B155" s="385" t="s">
        <v>535</v>
      </c>
      <c r="C155" s="385" t="s">
        <v>307</v>
      </c>
      <c r="D155" s="17">
        <v>2005</v>
      </c>
      <c r="E155" s="17"/>
      <c r="F155" s="17">
        <v>2018</v>
      </c>
      <c r="G155" s="385" t="s">
        <v>3166</v>
      </c>
      <c r="H155" s="110" t="s">
        <v>3167</v>
      </c>
      <c r="I155" s="409" t="s">
        <v>2927</v>
      </c>
      <c r="J155" s="17">
        <v>2017</v>
      </c>
      <c r="K155" s="110"/>
      <c r="L155" s="17">
        <v>2018</v>
      </c>
      <c r="M155" s="385" t="s">
        <v>3168</v>
      </c>
      <c r="N155" s="110" t="s">
        <v>3167</v>
      </c>
      <c r="O155" s="399" t="s">
        <v>3169</v>
      </c>
      <c r="P155" s="60"/>
    </row>
    <row r="156" spans="2:16" ht="15" customHeight="1" x14ac:dyDescent="0.3">
      <c r="B156" s="385" t="s">
        <v>144</v>
      </c>
      <c r="C156" s="385" t="s">
        <v>308</v>
      </c>
      <c r="D156" s="17">
        <v>2015</v>
      </c>
      <c r="E156" s="17"/>
      <c r="F156" s="17"/>
      <c r="G156" s="385" t="s">
        <v>3170</v>
      </c>
      <c r="H156" s="110" t="s">
        <v>3171</v>
      </c>
      <c r="I156" s="409" t="s">
        <v>3172</v>
      </c>
      <c r="J156" s="17">
        <v>2017</v>
      </c>
      <c r="K156" s="110"/>
      <c r="L156" s="110"/>
      <c r="M156" s="385" t="s">
        <v>3173</v>
      </c>
      <c r="N156" s="110"/>
      <c r="O156" s="399" t="s">
        <v>3174</v>
      </c>
      <c r="P156" s="60"/>
    </row>
    <row r="157" spans="2:16" ht="15" customHeight="1" x14ac:dyDescent="0.3">
      <c r="B157" s="385" t="s">
        <v>146</v>
      </c>
      <c r="C157" s="385" t="s">
        <v>309</v>
      </c>
      <c r="D157" s="17" t="s">
        <v>2806</v>
      </c>
      <c r="E157" s="17"/>
      <c r="F157" s="17"/>
      <c r="G157" s="385" t="s">
        <v>3175</v>
      </c>
      <c r="H157" s="110"/>
      <c r="I157" s="409" t="s">
        <v>3176</v>
      </c>
      <c r="J157" s="17" t="s">
        <v>2894</v>
      </c>
      <c r="K157" s="110"/>
      <c r="L157" s="17"/>
      <c r="M157" s="385" t="s">
        <v>3177</v>
      </c>
      <c r="N157" s="385"/>
      <c r="O157" s="399" t="s">
        <v>3178</v>
      </c>
      <c r="P157" s="217"/>
    </row>
    <row r="158" spans="2:16" ht="15" customHeight="1" x14ac:dyDescent="0.3">
      <c r="B158" s="385" t="s">
        <v>520</v>
      </c>
      <c r="C158" s="385" t="s">
        <v>1040</v>
      </c>
      <c r="D158" s="17">
        <v>2017</v>
      </c>
      <c r="E158" s="17"/>
      <c r="F158" s="17"/>
      <c r="G158" s="385" t="s">
        <v>3179</v>
      </c>
      <c r="H158" s="110"/>
      <c r="I158" s="409" t="s">
        <v>3180</v>
      </c>
      <c r="J158" s="17"/>
      <c r="K158" s="110"/>
      <c r="L158" s="17"/>
      <c r="M158" s="385" t="s">
        <v>2824</v>
      </c>
      <c r="N158" s="110"/>
      <c r="O158" s="399" t="s">
        <v>3181</v>
      </c>
      <c r="P158" s="217"/>
    </row>
    <row r="159" spans="2:16" ht="15" customHeight="1" x14ac:dyDescent="0.3">
      <c r="B159" s="385" t="s">
        <v>145</v>
      </c>
      <c r="C159" s="385" t="s">
        <v>311</v>
      </c>
      <c r="D159" s="17">
        <v>2015</v>
      </c>
      <c r="E159" s="17"/>
      <c r="F159" s="17"/>
      <c r="G159" s="203" t="s">
        <v>3182</v>
      </c>
      <c r="H159" s="110" t="s">
        <v>2183</v>
      </c>
      <c r="I159" s="409" t="s">
        <v>3183</v>
      </c>
      <c r="J159" s="17">
        <v>2015</v>
      </c>
      <c r="K159" s="110"/>
      <c r="L159" s="17">
        <v>2018</v>
      </c>
      <c r="M159" s="385" t="s">
        <v>3184</v>
      </c>
      <c r="N159" s="385" t="s">
        <v>3185</v>
      </c>
      <c r="O159" s="399" t="s">
        <v>3186</v>
      </c>
      <c r="P159" s="217"/>
    </row>
    <row r="160" spans="2:16" ht="15" customHeight="1" x14ac:dyDescent="0.3">
      <c r="B160" s="385" t="s">
        <v>520</v>
      </c>
      <c r="C160" s="385" t="s">
        <v>3187</v>
      </c>
      <c r="D160" s="412"/>
      <c r="E160" s="17"/>
      <c r="F160" s="17"/>
      <c r="G160" s="385"/>
      <c r="H160" s="110"/>
      <c r="I160" s="385"/>
      <c r="J160" s="17">
        <v>2018</v>
      </c>
      <c r="K160" s="110"/>
      <c r="L160" s="17"/>
      <c r="M160" s="385" t="s">
        <v>3188</v>
      </c>
      <c r="N160" s="110"/>
      <c r="O160" s="399" t="s">
        <v>3189</v>
      </c>
      <c r="P160" s="60"/>
    </row>
    <row r="161" spans="2:16" ht="15" customHeight="1" x14ac:dyDescent="0.3">
      <c r="B161" s="517" t="s">
        <v>535</v>
      </c>
      <c r="C161" s="517" t="s">
        <v>312</v>
      </c>
      <c r="D161" s="518"/>
      <c r="E161" s="518"/>
      <c r="F161" s="518"/>
      <c r="G161" s="517" t="s">
        <v>2824</v>
      </c>
      <c r="H161" s="514"/>
      <c r="I161" s="553"/>
      <c r="J161" s="518">
        <v>2008</v>
      </c>
      <c r="K161" s="514"/>
      <c r="L161" s="518">
        <v>2016</v>
      </c>
      <c r="M161" s="385" t="s">
        <v>3190</v>
      </c>
      <c r="N161" s="514"/>
      <c r="O161" s="556" t="s">
        <v>3191</v>
      </c>
      <c r="P161" s="575"/>
    </row>
    <row r="162" spans="2:16" ht="15" customHeight="1" x14ac:dyDescent="0.3">
      <c r="B162" s="517"/>
      <c r="C162" s="517"/>
      <c r="D162" s="518"/>
      <c r="E162" s="518"/>
      <c r="F162" s="518"/>
      <c r="G162" s="517"/>
      <c r="H162" s="514"/>
      <c r="I162" s="553"/>
      <c r="J162" s="518"/>
      <c r="K162" s="514"/>
      <c r="L162" s="518"/>
      <c r="M162" s="385" t="s">
        <v>3192</v>
      </c>
      <c r="N162" s="514"/>
      <c r="O162" s="558"/>
      <c r="P162" s="575"/>
    </row>
    <row r="163" spans="2:16" ht="15" customHeight="1" x14ac:dyDescent="0.3">
      <c r="B163" s="517" t="s">
        <v>535</v>
      </c>
      <c r="C163" s="517" t="s">
        <v>313</v>
      </c>
      <c r="D163" s="518">
        <v>2015</v>
      </c>
      <c r="E163" s="518"/>
      <c r="F163" s="518">
        <v>2018</v>
      </c>
      <c r="G163" s="385" t="s">
        <v>3193</v>
      </c>
      <c r="H163" s="514"/>
      <c r="I163" s="560" t="s">
        <v>2927</v>
      </c>
      <c r="J163" s="518">
        <v>2018</v>
      </c>
      <c r="K163" s="514"/>
      <c r="L163" s="518"/>
      <c r="M163" s="517" t="s">
        <v>3194</v>
      </c>
      <c r="N163" s="514"/>
      <c r="O163" s="556" t="s">
        <v>3195</v>
      </c>
      <c r="P163" s="575"/>
    </row>
    <row r="164" spans="2:16" ht="15" customHeight="1" x14ac:dyDescent="0.3">
      <c r="B164" s="517"/>
      <c r="C164" s="517"/>
      <c r="D164" s="518"/>
      <c r="E164" s="518"/>
      <c r="F164" s="518"/>
      <c r="G164" s="385" t="s">
        <v>3196</v>
      </c>
      <c r="H164" s="514"/>
      <c r="I164" s="560"/>
      <c r="J164" s="518"/>
      <c r="K164" s="514"/>
      <c r="L164" s="518"/>
      <c r="M164" s="517"/>
      <c r="N164" s="514"/>
      <c r="O164" s="557"/>
      <c r="P164" s="575"/>
    </row>
    <row r="165" spans="2:16" ht="15" customHeight="1" x14ac:dyDescent="0.3">
      <c r="B165" s="517"/>
      <c r="C165" s="517"/>
      <c r="D165" s="518"/>
      <c r="E165" s="518"/>
      <c r="F165" s="518"/>
      <c r="G165" s="385" t="s">
        <v>3197</v>
      </c>
      <c r="H165" s="514"/>
      <c r="I165" s="560"/>
      <c r="J165" s="518"/>
      <c r="K165" s="514"/>
      <c r="L165" s="518"/>
      <c r="M165" s="517"/>
      <c r="N165" s="514"/>
      <c r="O165" s="558"/>
      <c r="P165" s="575"/>
    </row>
    <row r="166" spans="2:16" ht="15" customHeight="1" x14ac:dyDescent="0.3">
      <c r="B166" s="517" t="s">
        <v>145</v>
      </c>
      <c r="C166" s="517" t="s">
        <v>182</v>
      </c>
      <c r="D166" s="518">
        <v>2008</v>
      </c>
      <c r="E166" s="518"/>
      <c r="F166" s="518">
        <v>2021</v>
      </c>
      <c r="G166" s="385" t="s">
        <v>3198</v>
      </c>
      <c r="H166" s="514" t="s">
        <v>3199</v>
      </c>
      <c r="I166" s="560" t="s">
        <v>3200</v>
      </c>
      <c r="J166" s="518">
        <v>2008</v>
      </c>
      <c r="K166" s="514"/>
      <c r="L166" s="518">
        <v>2022</v>
      </c>
      <c r="M166" s="385" t="s">
        <v>3201</v>
      </c>
      <c r="N166" s="514" t="s">
        <v>2850</v>
      </c>
      <c r="O166" s="556" t="s">
        <v>3202</v>
      </c>
      <c r="P166" s="575"/>
    </row>
    <row r="167" spans="2:16" ht="15" customHeight="1" x14ac:dyDescent="0.3">
      <c r="B167" s="517"/>
      <c r="C167" s="517"/>
      <c r="D167" s="518"/>
      <c r="E167" s="518"/>
      <c r="F167" s="518"/>
      <c r="G167" s="385" t="s">
        <v>3203</v>
      </c>
      <c r="H167" s="514"/>
      <c r="I167" s="560"/>
      <c r="J167" s="518"/>
      <c r="K167" s="514"/>
      <c r="L167" s="518"/>
      <c r="M167" s="385" t="s">
        <v>3204</v>
      </c>
      <c r="N167" s="514"/>
      <c r="O167" s="557"/>
      <c r="P167" s="575"/>
    </row>
    <row r="168" spans="2:16" ht="15" customHeight="1" x14ac:dyDescent="0.3">
      <c r="B168" s="517"/>
      <c r="C168" s="517"/>
      <c r="D168" s="518"/>
      <c r="E168" s="518"/>
      <c r="F168" s="518"/>
      <c r="G168" s="385" t="s">
        <v>3205</v>
      </c>
      <c r="H168" s="514"/>
      <c r="I168" s="560"/>
      <c r="J168" s="518"/>
      <c r="K168" s="514"/>
      <c r="L168" s="518"/>
      <c r="M168" s="385"/>
      <c r="N168" s="514"/>
      <c r="O168" s="557"/>
      <c r="P168" s="575"/>
    </row>
    <row r="169" spans="2:16" ht="15" customHeight="1" x14ac:dyDescent="0.3">
      <c r="B169" s="517"/>
      <c r="C169" s="517"/>
      <c r="D169" s="518"/>
      <c r="E169" s="518"/>
      <c r="F169" s="518"/>
      <c r="G169" s="385" t="s">
        <v>3206</v>
      </c>
      <c r="H169" s="514"/>
      <c r="I169" s="560"/>
      <c r="J169" s="518"/>
      <c r="K169" s="514"/>
      <c r="L169" s="518"/>
      <c r="M169" s="385"/>
      <c r="N169" s="514"/>
      <c r="O169" s="558"/>
      <c r="P169" s="575"/>
    </row>
    <row r="170" spans="2:16" ht="15" customHeight="1" x14ac:dyDescent="0.3">
      <c r="B170" s="517" t="s">
        <v>146</v>
      </c>
      <c r="C170" s="517" t="s">
        <v>314</v>
      </c>
      <c r="D170" s="518">
        <v>2016</v>
      </c>
      <c r="E170" s="518"/>
      <c r="F170" s="518"/>
      <c r="G170" s="517" t="s">
        <v>3207</v>
      </c>
      <c r="H170" s="514" t="s">
        <v>3208</v>
      </c>
      <c r="I170" s="560" t="s">
        <v>2020</v>
      </c>
      <c r="J170" s="518">
        <v>2016</v>
      </c>
      <c r="K170" s="514"/>
      <c r="L170" s="518">
        <v>2022</v>
      </c>
      <c r="M170" s="385" t="s">
        <v>3209</v>
      </c>
      <c r="N170" s="514" t="s">
        <v>3210</v>
      </c>
      <c r="O170" s="556" t="s">
        <v>3211</v>
      </c>
      <c r="P170" s="575"/>
    </row>
    <row r="171" spans="2:16" ht="15" customHeight="1" x14ac:dyDescent="0.3">
      <c r="B171" s="517"/>
      <c r="C171" s="517"/>
      <c r="D171" s="518"/>
      <c r="E171" s="518"/>
      <c r="F171" s="518"/>
      <c r="G171" s="517"/>
      <c r="H171" s="514"/>
      <c r="I171" s="560"/>
      <c r="J171" s="518"/>
      <c r="K171" s="514"/>
      <c r="L171" s="518"/>
      <c r="M171" s="385" t="s">
        <v>3212</v>
      </c>
      <c r="N171" s="514"/>
      <c r="O171" s="558"/>
      <c r="P171" s="575"/>
    </row>
    <row r="172" spans="2:16" ht="15" customHeight="1" x14ac:dyDescent="0.3">
      <c r="B172" s="385" t="s">
        <v>146</v>
      </c>
      <c r="C172" s="385" t="s">
        <v>315</v>
      </c>
      <c r="D172" s="17">
        <v>2014</v>
      </c>
      <c r="E172" s="17"/>
      <c r="F172" s="17"/>
      <c r="G172" s="385" t="s">
        <v>3213</v>
      </c>
      <c r="H172" s="110"/>
      <c r="I172" s="409" t="s">
        <v>3214</v>
      </c>
      <c r="J172" s="17">
        <v>2014</v>
      </c>
      <c r="K172" s="110"/>
      <c r="L172" s="17"/>
      <c r="M172" s="203" t="s">
        <v>3215</v>
      </c>
      <c r="N172" s="110"/>
      <c r="O172" s="399" t="s">
        <v>3216</v>
      </c>
      <c r="P172" s="217"/>
    </row>
    <row r="173" spans="2:16" ht="15" customHeight="1" x14ac:dyDescent="0.3">
      <c r="B173" s="385" t="s">
        <v>145</v>
      </c>
      <c r="C173" s="411" t="s">
        <v>316</v>
      </c>
      <c r="D173" s="17">
        <v>2001</v>
      </c>
      <c r="E173" s="17">
        <v>2012</v>
      </c>
      <c r="F173" s="17"/>
      <c r="G173" s="385" t="s">
        <v>3217</v>
      </c>
      <c r="H173" s="110"/>
      <c r="I173" s="409" t="s">
        <v>3218</v>
      </c>
      <c r="J173" s="17">
        <v>2005</v>
      </c>
      <c r="K173" s="110"/>
      <c r="L173" s="17"/>
      <c r="M173" s="385" t="s">
        <v>3219</v>
      </c>
      <c r="N173" s="110"/>
      <c r="O173" s="399" t="s">
        <v>3220</v>
      </c>
      <c r="P173" s="60"/>
    </row>
    <row r="174" spans="2:16" ht="15" customHeight="1" x14ac:dyDescent="0.3">
      <c r="B174" s="517" t="s">
        <v>146</v>
      </c>
      <c r="C174" s="561" t="s">
        <v>317</v>
      </c>
      <c r="D174" s="518"/>
      <c r="E174" s="518"/>
      <c r="F174" s="518"/>
      <c r="G174" s="517" t="s">
        <v>3221</v>
      </c>
      <c r="H174" s="514"/>
      <c r="I174" s="560" t="s">
        <v>3222</v>
      </c>
      <c r="J174" s="518">
        <v>2018</v>
      </c>
      <c r="K174" s="514"/>
      <c r="L174" s="518">
        <v>2022</v>
      </c>
      <c r="M174" s="385" t="s">
        <v>3223</v>
      </c>
      <c r="N174" s="514"/>
      <c r="O174" s="556" t="s">
        <v>3224</v>
      </c>
      <c r="P174" s="559"/>
    </row>
    <row r="175" spans="2:16" ht="15" customHeight="1" x14ac:dyDescent="0.3">
      <c r="B175" s="517"/>
      <c r="C175" s="561"/>
      <c r="D175" s="518"/>
      <c r="E175" s="518"/>
      <c r="F175" s="518"/>
      <c r="G175" s="517"/>
      <c r="H175" s="514"/>
      <c r="I175" s="560"/>
      <c r="J175" s="518"/>
      <c r="K175" s="514"/>
      <c r="L175" s="518"/>
      <c r="M175" s="385" t="s">
        <v>3225</v>
      </c>
      <c r="N175" s="514"/>
      <c r="O175" s="557"/>
      <c r="P175" s="559"/>
    </row>
    <row r="176" spans="2:16" ht="15" customHeight="1" x14ac:dyDescent="0.3">
      <c r="B176" s="517"/>
      <c r="C176" s="561"/>
      <c r="D176" s="518"/>
      <c r="E176" s="518"/>
      <c r="F176" s="518"/>
      <c r="G176" s="517"/>
      <c r="H176" s="514"/>
      <c r="I176" s="560"/>
      <c r="J176" s="518"/>
      <c r="K176" s="514"/>
      <c r="L176" s="518"/>
      <c r="M176" s="385" t="s">
        <v>3226</v>
      </c>
      <c r="N176" s="514"/>
      <c r="O176" s="558"/>
      <c r="P176" s="559"/>
    </row>
    <row r="177" spans="2:16" ht="15" customHeight="1" x14ac:dyDescent="0.3">
      <c r="B177" s="385" t="s">
        <v>146</v>
      </c>
      <c r="C177" s="385" t="s">
        <v>318</v>
      </c>
      <c r="D177" s="17">
        <v>2007</v>
      </c>
      <c r="E177" s="17"/>
      <c r="F177" s="17"/>
      <c r="G177" s="385" t="s">
        <v>3227</v>
      </c>
      <c r="H177" s="110"/>
      <c r="I177" s="409" t="s">
        <v>3228</v>
      </c>
      <c r="J177" s="17">
        <v>2021</v>
      </c>
      <c r="K177" s="110"/>
      <c r="L177" s="110"/>
      <c r="M177" s="385" t="s">
        <v>3229</v>
      </c>
      <c r="N177" s="110"/>
      <c r="O177" s="399" t="s">
        <v>3230</v>
      </c>
      <c r="P177" s="60"/>
    </row>
    <row r="178" spans="2:16" ht="15" customHeight="1" x14ac:dyDescent="0.3">
      <c r="B178" s="517" t="s">
        <v>144</v>
      </c>
      <c r="C178" s="517" t="s">
        <v>1085</v>
      </c>
      <c r="D178" s="518">
        <v>2012</v>
      </c>
      <c r="E178" s="518"/>
      <c r="F178" s="518"/>
      <c r="G178" s="517" t="s">
        <v>3231</v>
      </c>
      <c r="H178" s="110" t="s">
        <v>3232</v>
      </c>
      <c r="I178" s="560" t="s">
        <v>3233</v>
      </c>
      <c r="J178" s="518"/>
      <c r="K178" s="514"/>
      <c r="L178" s="514"/>
      <c r="M178" s="517" t="s">
        <v>2824</v>
      </c>
      <c r="N178" s="514"/>
      <c r="O178" s="556" t="s">
        <v>3234</v>
      </c>
      <c r="P178" s="559"/>
    </row>
    <row r="179" spans="2:16" ht="15" customHeight="1" x14ac:dyDescent="0.3">
      <c r="B179" s="517"/>
      <c r="C179" s="517"/>
      <c r="D179" s="518"/>
      <c r="E179" s="518"/>
      <c r="F179" s="518"/>
      <c r="G179" s="517"/>
      <c r="H179" s="110" t="s">
        <v>3235</v>
      </c>
      <c r="I179" s="560"/>
      <c r="J179" s="518"/>
      <c r="K179" s="514"/>
      <c r="L179" s="514"/>
      <c r="M179" s="517"/>
      <c r="N179" s="514"/>
      <c r="O179" s="558"/>
      <c r="P179" s="559"/>
    </row>
    <row r="180" spans="2:16" ht="15" customHeight="1" x14ac:dyDescent="0.3">
      <c r="B180" s="385" t="s">
        <v>520</v>
      </c>
      <c r="C180" s="517" t="s">
        <v>439</v>
      </c>
      <c r="D180" s="518">
        <v>2020</v>
      </c>
      <c r="E180" s="518"/>
      <c r="F180" s="518"/>
      <c r="G180" s="517" t="s">
        <v>3236</v>
      </c>
      <c r="H180" s="514"/>
      <c r="I180" s="560" t="s">
        <v>3237</v>
      </c>
      <c r="J180" s="518">
        <v>2017</v>
      </c>
      <c r="K180" s="514"/>
      <c r="L180" s="518">
        <v>2020</v>
      </c>
      <c r="M180" s="385" t="s">
        <v>3238</v>
      </c>
      <c r="N180" s="514"/>
      <c r="O180" s="556" t="s">
        <v>3239</v>
      </c>
      <c r="P180" s="559"/>
    </row>
    <row r="181" spans="2:16" ht="15" customHeight="1" x14ac:dyDescent="0.3">
      <c r="B181" s="385"/>
      <c r="C181" s="517"/>
      <c r="D181" s="518"/>
      <c r="E181" s="518"/>
      <c r="F181" s="518"/>
      <c r="G181" s="517"/>
      <c r="H181" s="514"/>
      <c r="I181" s="560"/>
      <c r="J181" s="518"/>
      <c r="K181" s="514"/>
      <c r="L181" s="518"/>
      <c r="M181" s="385" t="s">
        <v>3240</v>
      </c>
      <c r="N181" s="514"/>
      <c r="O181" s="558"/>
      <c r="P181" s="559"/>
    </row>
    <row r="182" spans="2:16" ht="15" customHeight="1" x14ac:dyDescent="0.3">
      <c r="B182" s="385" t="s">
        <v>144</v>
      </c>
      <c r="C182" s="385" t="s">
        <v>319</v>
      </c>
      <c r="D182" s="17"/>
      <c r="E182" s="17"/>
      <c r="F182" s="17"/>
      <c r="G182" s="385"/>
      <c r="H182" s="110"/>
      <c r="I182" s="409" t="s">
        <v>3241</v>
      </c>
      <c r="J182" s="17">
        <v>2018</v>
      </c>
      <c r="K182" s="110"/>
      <c r="L182" s="110"/>
      <c r="M182" s="385" t="s">
        <v>3242</v>
      </c>
      <c r="N182" s="110"/>
      <c r="O182" s="399" t="s">
        <v>3243</v>
      </c>
      <c r="P182" s="60"/>
    </row>
    <row r="183" spans="2:16" ht="15" customHeight="1" x14ac:dyDescent="0.3">
      <c r="B183" s="517" t="s">
        <v>146</v>
      </c>
      <c r="C183" s="517" t="s">
        <v>320</v>
      </c>
      <c r="D183" s="518">
        <v>2016</v>
      </c>
      <c r="E183" s="518"/>
      <c r="F183" s="518">
        <v>2021</v>
      </c>
      <c r="G183" s="385" t="s">
        <v>3244</v>
      </c>
      <c r="H183" s="514" t="s">
        <v>3245</v>
      </c>
      <c r="I183" s="560" t="s">
        <v>2823</v>
      </c>
      <c r="J183" s="518">
        <v>2021</v>
      </c>
      <c r="K183" s="514"/>
      <c r="L183" s="514"/>
      <c r="M183" s="385" t="s">
        <v>3246</v>
      </c>
      <c r="N183" s="514" t="s">
        <v>3247</v>
      </c>
      <c r="O183" s="556" t="s">
        <v>3248</v>
      </c>
      <c r="P183" s="559"/>
    </row>
    <row r="184" spans="2:16" ht="15" customHeight="1" x14ac:dyDescent="0.3">
      <c r="B184" s="517"/>
      <c r="C184" s="517"/>
      <c r="D184" s="518"/>
      <c r="E184" s="518"/>
      <c r="F184" s="518"/>
      <c r="G184" s="385" t="s">
        <v>3249</v>
      </c>
      <c r="H184" s="514"/>
      <c r="I184" s="560"/>
      <c r="J184" s="518"/>
      <c r="K184" s="514"/>
      <c r="L184" s="514"/>
      <c r="M184" s="385" t="s">
        <v>3250</v>
      </c>
      <c r="N184" s="514"/>
      <c r="O184" s="557"/>
      <c r="P184" s="559"/>
    </row>
    <row r="185" spans="2:16" ht="15" customHeight="1" x14ac:dyDescent="0.3">
      <c r="B185" s="517"/>
      <c r="C185" s="517"/>
      <c r="D185" s="518"/>
      <c r="E185" s="518"/>
      <c r="F185" s="518"/>
      <c r="G185" s="385" t="s">
        <v>3251</v>
      </c>
      <c r="H185" s="514"/>
      <c r="I185" s="560"/>
      <c r="J185" s="518"/>
      <c r="K185" s="514"/>
      <c r="L185" s="514"/>
      <c r="M185" s="385"/>
      <c r="N185" s="514"/>
      <c r="O185" s="558"/>
      <c r="P185" s="559"/>
    </row>
    <row r="186" spans="2:16" ht="15" customHeight="1" x14ac:dyDescent="0.3">
      <c r="B186" s="385" t="s">
        <v>146</v>
      </c>
      <c r="C186" s="411" t="s">
        <v>414</v>
      </c>
      <c r="D186" s="17">
        <v>2003</v>
      </c>
      <c r="E186" s="17">
        <v>2019</v>
      </c>
      <c r="F186" s="17"/>
      <c r="G186" s="385" t="s">
        <v>3252</v>
      </c>
      <c r="H186" s="110" t="s">
        <v>3253</v>
      </c>
      <c r="I186" s="409" t="s">
        <v>3254</v>
      </c>
      <c r="J186" s="17"/>
      <c r="K186" s="110"/>
      <c r="L186" s="110"/>
      <c r="M186" s="385" t="s">
        <v>2824</v>
      </c>
      <c r="N186" s="110"/>
      <c r="O186" s="399" t="s">
        <v>3254</v>
      </c>
      <c r="P186" s="60"/>
    </row>
    <row r="187" spans="2:16" ht="15" customHeight="1" x14ac:dyDescent="0.3">
      <c r="B187" s="517" t="s">
        <v>146</v>
      </c>
      <c r="C187" s="517" t="s">
        <v>321</v>
      </c>
      <c r="D187" s="514">
        <v>2002</v>
      </c>
      <c r="E187" s="518"/>
      <c r="F187" s="518">
        <v>2020</v>
      </c>
      <c r="G187" s="385" t="s">
        <v>3255</v>
      </c>
      <c r="H187" s="514" t="s">
        <v>3256</v>
      </c>
      <c r="I187" s="560" t="s">
        <v>3257</v>
      </c>
      <c r="J187" s="518">
        <v>2015</v>
      </c>
      <c r="K187" s="514"/>
      <c r="L187" s="518">
        <v>2022</v>
      </c>
      <c r="M187" s="385" t="s">
        <v>3258</v>
      </c>
      <c r="N187" s="514"/>
      <c r="O187" s="556" t="s">
        <v>3259</v>
      </c>
      <c r="P187" s="559"/>
    </row>
    <row r="188" spans="2:16" ht="15" customHeight="1" x14ac:dyDescent="0.3">
      <c r="B188" s="517"/>
      <c r="C188" s="517"/>
      <c r="D188" s="514"/>
      <c r="E188" s="518"/>
      <c r="F188" s="518"/>
      <c r="G188" s="385" t="s">
        <v>3260</v>
      </c>
      <c r="H188" s="514"/>
      <c r="I188" s="560"/>
      <c r="J188" s="518"/>
      <c r="K188" s="514"/>
      <c r="L188" s="518"/>
      <c r="M188" s="385" t="s">
        <v>3261</v>
      </c>
      <c r="N188" s="514"/>
      <c r="O188" s="558"/>
      <c r="P188" s="559"/>
    </row>
    <row r="189" spans="2:16" ht="15" customHeight="1" x14ac:dyDescent="0.3">
      <c r="B189" s="517" t="s">
        <v>144</v>
      </c>
      <c r="C189" s="517" t="s">
        <v>192</v>
      </c>
      <c r="D189" s="518">
        <v>2009</v>
      </c>
      <c r="E189" s="518" t="s">
        <v>3262</v>
      </c>
      <c r="F189" s="518">
        <v>2022</v>
      </c>
      <c r="G189" s="385" t="s">
        <v>3263</v>
      </c>
      <c r="H189" s="514" t="s">
        <v>3264</v>
      </c>
      <c r="I189" s="560" t="s">
        <v>3265</v>
      </c>
      <c r="J189" s="518"/>
      <c r="K189" s="514"/>
      <c r="L189" s="518"/>
      <c r="M189" s="517" t="s">
        <v>3266</v>
      </c>
      <c r="N189" s="514"/>
      <c r="O189" s="556" t="s">
        <v>3267</v>
      </c>
      <c r="P189" s="576" t="s">
        <v>3268</v>
      </c>
    </row>
    <row r="190" spans="2:16" ht="15" customHeight="1" x14ac:dyDescent="0.3">
      <c r="B190" s="517"/>
      <c r="C190" s="517"/>
      <c r="D190" s="518"/>
      <c r="E190" s="518"/>
      <c r="F190" s="518"/>
      <c r="G190" s="385" t="s">
        <v>3269</v>
      </c>
      <c r="H190" s="514"/>
      <c r="I190" s="560"/>
      <c r="J190" s="518"/>
      <c r="K190" s="514"/>
      <c r="L190" s="518"/>
      <c r="M190" s="517"/>
      <c r="N190" s="514"/>
      <c r="O190" s="558"/>
      <c r="P190" s="576"/>
    </row>
    <row r="191" spans="2:16" ht="15" customHeight="1" x14ac:dyDescent="0.3">
      <c r="B191" s="385" t="s">
        <v>146</v>
      </c>
      <c r="C191" s="411" t="s">
        <v>190</v>
      </c>
      <c r="D191" s="17">
        <v>1999</v>
      </c>
      <c r="E191" s="17">
        <v>2007</v>
      </c>
      <c r="F191" s="17"/>
      <c r="G191" s="203" t="s">
        <v>3270</v>
      </c>
      <c r="H191" s="110"/>
      <c r="I191" s="409" t="s">
        <v>3271</v>
      </c>
      <c r="J191" s="17">
        <v>2010</v>
      </c>
      <c r="K191" s="110"/>
      <c r="L191" s="17">
        <v>2019</v>
      </c>
      <c r="M191" s="385" t="s">
        <v>3272</v>
      </c>
      <c r="N191" s="110"/>
      <c r="O191" s="403"/>
      <c r="P191" s="60"/>
    </row>
    <row r="192" spans="2:16" ht="15" customHeight="1" x14ac:dyDescent="0.3">
      <c r="B192" s="385" t="s">
        <v>145</v>
      </c>
      <c r="C192" s="385" t="s">
        <v>322</v>
      </c>
      <c r="D192" s="17">
        <v>1997</v>
      </c>
      <c r="E192" s="17"/>
      <c r="F192" s="17"/>
      <c r="G192" s="385" t="s">
        <v>3273</v>
      </c>
      <c r="H192" s="110" t="s">
        <v>3274</v>
      </c>
      <c r="I192" s="409" t="s">
        <v>3275</v>
      </c>
      <c r="J192" s="17">
        <v>2010</v>
      </c>
      <c r="K192" s="110"/>
      <c r="L192" s="17">
        <v>2016</v>
      </c>
      <c r="M192" s="385" t="s">
        <v>3276</v>
      </c>
      <c r="N192" s="110"/>
      <c r="O192" s="399" t="s">
        <v>3277</v>
      </c>
      <c r="P192" s="60"/>
    </row>
    <row r="193" spans="2:16" ht="15" customHeight="1" x14ac:dyDescent="0.3">
      <c r="B193" s="385"/>
      <c r="C193" s="385" t="s">
        <v>324</v>
      </c>
      <c r="D193" s="17">
        <v>2019</v>
      </c>
      <c r="E193" s="17"/>
      <c r="F193" s="17"/>
      <c r="G193" s="203" t="s">
        <v>3278</v>
      </c>
      <c r="H193" s="110"/>
      <c r="I193" s="409" t="s">
        <v>3279</v>
      </c>
      <c r="J193" s="17">
        <v>2019</v>
      </c>
      <c r="K193" s="110"/>
      <c r="L193" s="17"/>
      <c r="M193" s="203" t="s">
        <v>3280</v>
      </c>
      <c r="N193" s="110"/>
      <c r="O193" s="399" t="s">
        <v>3279</v>
      </c>
      <c r="P193" s="60"/>
    </row>
    <row r="194" spans="2:16" ht="15" customHeight="1" x14ac:dyDescent="0.3">
      <c r="B194" s="385" t="s">
        <v>520</v>
      </c>
      <c r="C194" s="385" t="s">
        <v>325</v>
      </c>
      <c r="D194" s="17">
        <v>2012</v>
      </c>
      <c r="E194" s="17"/>
      <c r="F194" s="17"/>
      <c r="G194" s="385" t="s">
        <v>3281</v>
      </c>
      <c r="H194" s="110"/>
      <c r="I194" s="409" t="s">
        <v>3282</v>
      </c>
      <c r="J194" s="17"/>
      <c r="K194" s="110"/>
      <c r="L194" s="17"/>
      <c r="M194" s="385" t="s">
        <v>3283</v>
      </c>
      <c r="N194" s="110"/>
      <c r="O194" s="399" t="s">
        <v>3284</v>
      </c>
      <c r="P194" s="60"/>
    </row>
    <row r="195" spans="2:16" ht="15" customHeight="1" x14ac:dyDescent="0.3">
      <c r="B195" s="385" t="s">
        <v>146</v>
      </c>
      <c r="C195" s="385" t="s">
        <v>326</v>
      </c>
      <c r="D195" s="17">
        <v>1998</v>
      </c>
      <c r="E195" s="17" t="s">
        <v>2894</v>
      </c>
      <c r="F195" s="17"/>
      <c r="G195" s="203" t="s">
        <v>3285</v>
      </c>
      <c r="H195" s="110" t="s">
        <v>3286</v>
      </c>
      <c r="I195" s="409" t="s">
        <v>3287</v>
      </c>
      <c r="J195" s="17" t="s">
        <v>2894</v>
      </c>
      <c r="K195" s="110"/>
      <c r="L195" s="17"/>
      <c r="M195" s="385" t="s">
        <v>3288</v>
      </c>
      <c r="N195" s="110" t="s">
        <v>3289</v>
      </c>
      <c r="O195" s="399" t="s">
        <v>3290</v>
      </c>
      <c r="P195" s="60"/>
    </row>
    <row r="196" spans="2:16" ht="15" customHeight="1" x14ac:dyDescent="0.3">
      <c r="B196" s="517" t="s">
        <v>146</v>
      </c>
      <c r="C196" s="561" t="s">
        <v>327</v>
      </c>
      <c r="D196" s="518">
        <v>2008</v>
      </c>
      <c r="E196" s="518">
        <v>2022</v>
      </c>
      <c r="F196" s="518"/>
      <c r="G196" s="385" t="s">
        <v>3291</v>
      </c>
      <c r="H196" s="514"/>
      <c r="I196" s="560" t="s">
        <v>3292</v>
      </c>
      <c r="J196" s="518" t="s">
        <v>2894</v>
      </c>
      <c r="K196" s="514"/>
      <c r="L196" s="518"/>
      <c r="M196" s="517" t="s">
        <v>3293</v>
      </c>
      <c r="N196" s="514" t="s">
        <v>3294</v>
      </c>
      <c r="O196" s="556" t="s">
        <v>3295</v>
      </c>
      <c r="P196" s="559"/>
    </row>
    <row r="197" spans="2:16" ht="15" customHeight="1" x14ac:dyDescent="0.3">
      <c r="B197" s="517"/>
      <c r="C197" s="561"/>
      <c r="D197" s="518"/>
      <c r="E197" s="518"/>
      <c r="F197" s="518"/>
      <c r="G197" s="385" t="s">
        <v>3296</v>
      </c>
      <c r="H197" s="514"/>
      <c r="I197" s="560"/>
      <c r="J197" s="518"/>
      <c r="K197" s="514"/>
      <c r="L197" s="518"/>
      <c r="M197" s="517"/>
      <c r="N197" s="514"/>
      <c r="O197" s="558"/>
      <c r="P197" s="559"/>
    </row>
    <row r="198" spans="2:16" ht="15" customHeight="1" x14ac:dyDescent="0.3">
      <c r="B198" s="385"/>
      <c r="C198" s="385" t="s">
        <v>328</v>
      </c>
      <c r="D198" s="17"/>
      <c r="E198" s="17"/>
      <c r="F198" s="17"/>
      <c r="G198" s="385"/>
      <c r="H198" s="110"/>
      <c r="I198" s="408"/>
      <c r="J198" s="17">
        <v>2015</v>
      </c>
      <c r="K198" s="110"/>
      <c r="L198" s="17"/>
      <c r="M198" s="385" t="s">
        <v>3297</v>
      </c>
      <c r="N198" s="110"/>
      <c r="O198" s="399" t="s">
        <v>3298</v>
      </c>
      <c r="P198" s="60"/>
    </row>
    <row r="199" spans="2:16" ht="15" customHeight="1" x14ac:dyDescent="0.3">
      <c r="B199" s="385" t="s">
        <v>145</v>
      </c>
      <c r="C199" s="385" t="s">
        <v>1164</v>
      </c>
      <c r="D199" s="17">
        <v>2010</v>
      </c>
      <c r="E199" s="17"/>
      <c r="F199" s="17"/>
      <c r="G199" s="385" t="s">
        <v>3299</v>
      </c>
      <c r="H199" s="110" t="s">
        <v>3300</v>
      </c>
      <c r="I199" s="409" t="s">
        <v>3301</v>
      </c>
      <c r="J199" s="17"/>
      <c r="K199" s="110"/>
      <c r="L199" s="17"/>
      <c r="M199" s="385" t="s">
        <v>2824</v>
      </c>
      <c r="N199" s="110"/>
      <c r="O199" s="403"/>
      <c r="P199" s="60"/>
    </row>
    <row r="200" spans="2:16" ht="15" customHeight="1" x14ac:dyDescent="0.3">
      <c r="B200" s="385" t="s">
        <v>144</v>
      </c>
      <c r="C200" s="385" t="s">
        <v>329</v>
      </c>
      <c r="D200" s="17">
        <v>2010</v>
      </c>
      <c r="E200" s="17"/>
      <c r="F200" s="17"/>
      <c r="G200" s="385" t="s">
        <v>3302</v>
      </c>
      <c r="H200" s="110"/>
      <c r="I200" s="409" t="s">
        <v>3303</v>
      </c>
      <c r="J200" s="17" t="s">
        <v>2894</v>
      </c>
      <c r="K200" s="110"/>
      <c r="L200" s="17"/>
      <c r="M200" s="203" t="s">
        <v>3144</v>
      </c>
      <c r="N200" s="110"/>
      <c r="O200" s="399" t="s">
        <v>3304</v>
      </c>
      <c r="P200" s="60"/>
    </row>
    <row r="201" spans="2:16" ht="15" customHeight="1" x14ac:dyDescent="0.3">
      <c r="B201" s="385" t="s">
        <v>145</v>
      </c>
      <c r="C201" s="385" t="s">
        <v>330</v>
      </c>
      <c r="D201" s="17">
        <v>2006</v>
      </c>
      <c r="E201" s="17"/>
      <c r="F201" s="17">
        <v>2022</v>
      </c>
      <c r="G201" s="385" t="s">
        <v>3305</v>
      </c>
      <c r="H201" s="110" t="s">
        <v>3306</v>
      </c>
      <c r="I201" s="409" t="s">
        <v>3307</v>
      </c>
      <c r="J201" s="17">
        <v>2019</v>
      </c>
      <c r="K201" s="110"/>
      <c r="L201" s="110"/>
      <c r="M201" s="385" t="s">
        <v>3308</v>
      </c>
      <c r="N201" s="110" t="s">
        <v>3309</v>
      </c>
      <c r="O201" s="399" t="s">
        <v>3310</v>
      </c>
      <c r="P201" s="60"/>
    </row>
    <row r="202" spans="2:16" ht="15" customHeight="1" x14ac:dyDescent="0.3">
      <c r="B202" s="385" t="s">
        <v>535</v>
      </c>
      <c r="C202" s="385" t="s">
        <v>331</v>
      </c>
      <c r="D202" s="17">
        <v>2021</v>
      </c>
      <c r="E202" s="17"/>
      <c r="F202" s="17"/>
      <c r="G202" s="385" t="s">
        <v>3311</v>
      </c>
      <c r="H202" s="110" t="s">
        <v>116</v>
      </c>
      <c r="I202" s="409" t="s">
        <v>3312</v>
      </c>
      <c r="J202" s="17"/>
      <c r="K202" s="110"/>
      <c r="L202" s="17"/>
      <c r="M202" s="385" t="s">
        <v>3313</v>
      </c>
      <c r="N202" s="110"/>
      <c r="O202" s="399" t="s">
        <v>3314</v>
      </c>
      <c r="P202" s="60"/>
    </row>
    <row r="203" spans="2:16" ht="15" customHeight="1" x14ac:dyDescent="0.3">
      <c r="B203" s="385" t="s">
        <v>520</v>
      </c>
      <c r="C203" s="110" t="s">
        <v>332</v>
      </c>
      <c r="D203" s="17"/>
      <c r="E203" s="17"/>
      <c r="F203" s="17"/>
      <c r="G203" s="385"/>
      <c r="H203" s="110"/>
      <c r="I203" s="408"/>
      <c r="J203" s="17"/>
      <c r="K203" s="110"/>
      <c r="L203" s="17">
        <v>2020</v>
      </c>
      <c r="M203" s="385" t="s">
        <v>3315</v>
      </c>
      <c r="N203" s="110"/>
      <c r="O203" s="399" t="s">
        <v>3316</v>
      </c>
      <c r="P203" s="60"/>
    </row>
    <row r="204" spans="2:16" ht="15" customHeight="1" x14ac:dyDescent="0.3">
      <c r="B204" s="385" t="s">
        <v>146</v>
      </c>
      <c r="C204" s="385" t="s">
        <v>333</v>
      </c>
      <c r="D204" s="17">
        <v>2005</v>
      </c>
      <c r="E204" s="17"/>
      <c r="F204" s="17">
        <v>2023</v>
      </c>
      <c r="G204" s="385" t="s">
        <v>3317</v>
      </c>
      <c r="H204" s="110"/>
      <c r="I204" s="409" t="s">
        <v>3318</v>
      </c>
      <c r="J204" s="17">
        <v>2019</v>
      </c>
      <c r="K204" s="110"/>
      <c r="L204" s="110"/>
      <c r="M204" s="385" t="s">
        <v>3319</v>
      </c>
      <c r="N204" s="110" t="s">
        <v>3309</v>
      </c>
      <c r="O204" s="399" t="s">
        <v>3320</v>
      </c>
      <c r="P204" s="60"/>
    </row>
    <row r="205" spans="2:16" ht="15" customHeight="1" x14ac:dyDescent="0.3">
      <c r="B205" s="385" t="s">
        <v>144</v>
      </c>
      <c r="C205" s="411" t="s">
        <v>1197</v>
      </c>
      <c r="D205" s="17">
        <v>2013</v>
      </c>
      <c r="E205" s="17">
        <v>2022</v>
      </c>
      <c r="F205" s="17"/>
      <c r="G205" s="385" t="s">
        <v>3321</v>
      </c>
      <c r="H205" s="110"/>
      <c r="I205" s="409" t="s">
        <v>3322</v>
      </c>
      <c r="J205" s="17"/>
      <c r="K205" s="110"/>
      <c r="L205" s="17"/>
      <c r="M205" s="385" t="s">
        <v>2824</v>
      </c>
      <c r="N205" s="110"/>
      <c r="O205" s="399" t="s">
        <v>3322</v>
      </c>
      <c r="P205" s="60"/>
    </row>
    <row r="206" spans="2:16" ht="15" customHeight="1" x14ac:dyDescent="0.3">
      <c r="B206" s="385" t="s">
        <v>520</v>
      </c>
      <c r="C206" s="385" t="s">
        <v>334</v>
      </c>
      <c r="D206" s="17"/>
      <c r="E206" s="17"/>
      <c r="F206" s="17"/>
      <c r="G206" s="385" t="s">
        <v>2824</v>
      </c>
      <c r="H206" s="110"/>
      <c r="I206" s="409" t="s">
        <v>3323</v>
      </c>
      <c r="J206" s="17">
        <v>2015</v>
      </c>
      <c r="K206" s="110"/>
      <c r="L206" s="17">
        <v>2020</v>
      </c>
      <c r="M206" s="385" t="s">
        <v>3324</v>
      </c>
      <c r="N206" s="110"/>
      <c r="O206" s="399" t="s">
        <v>3325</v>
      </c>
      <c r="P206" s="60"/>
    </row>
    <row r="207" spans="2:16" ht="15" customHeight="1" x14ac:dyDescent="0.3">
      <c r="B207" s="385" t="s">
        <v>146</v>
      </c>
      <c r="C207" s="411" t="s">
        <v>335</v>
      </c>
      <c r="D207" s="17">
        <v>2010</v>
      </c>
      <c r="E207" s="17">
        <v>2020</v>
      </c>
      <c r="F207" s="17"/>
      <c r="G207" s="385" t="s">
        <v>3326</v>
      </c>
      <c r="H207" s="110"/>
      <c r="I207" s="409" t="s">
        <v>3327</v>
      </c>
      <c r="J207" s="17">
        <v>2019</v>
      </c>
      <c r="K207" s="110"/>
      <c r="L207" s="17"/>
      <c r="M207" s="385" t="s">
        <v>3328</v>
      </c>
      <c r="N207" s="110"/>
      <c r="O207" s="399" t="s">
        <v>3329</v>
      </c>
      <c r="P207" s="60"/>
    </row>
    <row r="208" spans="2:16" ht="15" customHeight="1" x14ac:dyDescent="0.3">
      <c r="B208" s="385" t="s">
        <v>149</v>
      </c>
      <c r="C208" s="385" t="s">
        <v>443</v>
      </c>
      <c r="D208" s="17"/>
      <c r="E208" s="17"/>
      <c r="F208" s="17"/>
      <c r="G208" s="385"/>
      <c r="H208" s="110"/>
      <c r="I208" s="409"/>
      <c r="J208" s="17"/>
      <c r="K208" s="110"/>
      <c r="L208" s="17"/>
      <c r="M208" s="385"/>
      <c r="N208" s="110"/>
      <c r="O208" s="400"/>
      <c r="P208" s="60"/>
    </row>
    <row r="209" spans="2:16" ht="15" customHeight="1" x14ac:dyDescent="0.3">
      <c r="B209" s="517" t="s">
        <v>149</v>
      </c>
      <c r="C209" s="569" t="s">
        <v>1262</v>
      </c>
      <c r="D209" s="570">
        <v>2021</v>
      </c>
      <c r="E209" s="518"/>
      <c r="F209" s="518"/>
      <c r="G209" s="517"/>
      <c r="H209" s="514"/>
      <c r="I209" s="385" t="s">
        <v>3330</v>
      </c>
      <c r="J209" s="518"/>
      <c r="K209" s="514"/>
      <c r="L209" s="518"/>
      <c r="M209" s="517" t="s">
        <v>3331</v>
      </c>
      <c r="N209" s="514"/>
      <c r="O209" s="562"/>
      <c r="P209" s="559"/>
    </row>
    <row r="210" spans="2:16" ht="15" customHeight="1" x14ac:dyDescent="0.3">
      <c r="B210" s="517"/>
      <c r="C210" s="569"/>
      <c r="D210" s="570"/>
      <c r="E210" s="518"/>
      <c r="F210" s="518"/>
      <c r="G210" s="517"/>
      <c r="H210" s="514"/>
      <c r="I210" s="385" t="s">
        <v>3332</v>
      </c>
      <c r="J210" s="518"/>
      <c r="K210" s="514"/>
      <c r="L210" s="518"/>
      <c r="M210" s="517"/>
      <c r="N210" s="514"/>
      <c r="O210" s="563"/>
      <c r="P210" s="559"/>
    </row>
    <row r="211" spans="2:16" ht="15" customHeight="1" x14ac:dyDescent="0.3">
      <c r="B211" s="511" t="s">
        <v>149</v>
      </c>
      <c r="C211" s="525" t="s">
        <v>3333</v>
      </c>
      <c r="D211" s="565">
        <v>2007</v>
      </c>
      <c r="E211" s="518"/>
      <c r="F211" s="518">
        <v>2020</v>
      </c>
      <c r="G211" s="385" t="s">
        <v>3334</v>
      </c>
      <c r="H211" s="514"/>
      <c r="I211" s="560" t="s">
        <v>3335</v>
      </c>
      <c r="J211" s="518">
        <v>1996</v>
      </c>
      <c r="K211" s="514"/>
      <c r="L211" s="518">
        <v>2022</v>
      </c>
      <c r="M211" s="385" t="s">
        <v>3336</v>
      </c>
      <c r="N211" s="514"/>
      <c r="O211" s="556" t="s">
        <v>3337</v>
      </c>
      <c r="P211" s="559"/>
    </row>
    <row r="212" spans="2:16" ht="15" customHeight="1" x14ac:dyDescent="0.3">
      <c r="B212" s="564"/>
      <c r="C212" s="525"/>
      <c r="D212" s="565"/>
      <c r="E212" s="518"/>
      <c r="F212" s="518"/>
      <c r="G212" s="385" t="s">
        <v>3338</v>
      </c>
      <c r="H212" s="514"/>
      <c r="I212" s="560"/>
      <c r="J212" s="518"/>
      <c r="K212" s="514"/>
      <c r="L212" s="518"/>
      <c r="M212" s="385" t="s">
        <v>3339</v>
      </c>
      <c r="N212" s="514"/>
      <c r="O212" s="557"/>
      <c r="P212" s="559"/>
    </row>
    <row r="213" spans="2:16" ht="15" customHeight="1" x14ac:dyDescent="0.3">
      <c r="B213" s="512"/>
      <c r="C213" s="525"/>
      <c r="D213" s="565"/>
      <c r="E213" s="518"/>
      <c r="F213" s="518"/>
      <c r="G213" s="385" t="s">
        <v>3340</v>
      </c>
      <c r="H213" s="514"/>
      <c r="I213" s="560"/>
      <c r="J213" s="518"/>
      <c r="K213" s="514"/>
      <c r="L213" s="518"/>
      <c r="M213" s="385" t="s">
        <v>3341</v>
      </c>
      <c r="N213" s="514"/>
      <c r="O213" s="558"/>
      <c r="P213" s="559"/>
    </row>
    <row r="214" spans="2:16" ht="15" customHeight="1" x14ac:dyDescent="0.3">
      <c r="B214" s="385" t="s">
        <v>149</v>
      </c>
      <c r="C214" s="392" t="s">
        <v>1269</v>
      </c>
      <c r="D214" s="412"/>
      <c r="E214" s="17"/>
      <c r="F214" s="17"/>
      <c r="G214" s="385"/>
      <c r="H214" s="110"/>
      <c r="I214" s="408"/>
      <c r="J214" s="17">
        <v>2008</v>
      </c>
      <c r="K214" s="110"/>
      <c r="L214" s="17">
        <v>2022</v>
      </c>
      <c r="M214" s="385" t="s">
        <v>3342</v>
      </c>
      <c r="N214" s="385" t="s">
        <v>232</v>
      </c>
      <c r="O214" s="399" t="s">
        <v>3343</v>
      </c>
      <c r="P214" s="60" t="s">
        <v>541</v>
      </c>
    </row>
    <row r="215" spans="2:16" ht="15" customHeight="1" x14ac:dyDescent="0.3">
      <c r="B215" s="385" t="s">
        <v>149</v>
      </c>
      <c r="C215" s="392" t="s">
        <v>1294</v>
      </c>
      <c r="D215" s="413">
        <v>2021</v>
      </c>
      <c r="E215" s="17"/>
      <c r="F215" s="17"/>
      <c r="G215" s="385"/>
      <c r="H215" s="110"/>
      <c r="I215" s="385"/>
      <c r="J215" s="17"/>
      <c r="K215" s="110"/>
      <c r="L215" s="17"/>
      <c r="M215" s="385" t="s">
        <v>3344</v>
      </c>
      <c r="N215" s="110"/>
      <c r="O215" s="402"/>
      <c r="P215" s="60"/>
    </row>
    <row r="216" spans="2:16" ht="15" customHeight="1" x14ac:dyDescent="0.3">
      <c r="B216" s="385" t="s">
        <v>149</v>
      </c>
      <c r="C216" s="392" t="s">
        <v>1275</v>
      </c>
      <c r="D216" s="413"/>
      <c r="E216" s="17"/>
      <c r="F216" s="17"/>
      <c r="G216" s="385"/>
      <c r="H216" s="110"/>
      <c r="I216" s="408"/>
      <c r="J216" s="17">
        <v>1980</v>
      </c>
      <c r="K216" s="110"/>
      <c r="L216" s="17">
        <v>2022</v>
      </c>
      <c r="M216" s="385" t="s">
        <v>3345</v>
      </c>
      <c r="N216" s="110"/>
      <c r="O216" s="399" t="s">
        <v>3346</v>
      </c>
      <c r="P216" s="60"/>
    </row>
    <row r="217" spans="2:16" ht="15" customHeight="1" x14ac:dyDescent="0.3">
      <c r="B217" s="517" t="s">
        <v>149</v>
      </c>
      <c r="C217" s="525" t="s">
        <v>1278</v>
      </c>
      <c r="D217" s="518">
        <v>2011</v>
      </c>
      <c r="E217" s="518"/>
      <c r="F217" s="518"/>
      <c r="G217" s="385" t="s">
        <v>3347</v>
      </c>
      <c r="H217" s="514"/>
      <c r="I217" s="560" t="s">
        <v>3348</v>
      </c>
      <c r="J217" s="518">
        <v>2004</v>
      </c>
      <c r="K217" s="514"/>
      <c r="L217" s="518">
        <v>2022</v>
      </c>
      <c r="M217" s="385" t="s">
        <v>3349</v>
      </c>
      <c r="N217" s="514"/>
      <c r="O217" s="556" t="s">
        <v>3350</v>
      </c>
      <c r="P217" s="559"/>
    </row>
    <row r="218" spans="2:16" ht="15" customHeight="1" x14ac:dyDescent="0.3">
      <c r="B218" s="517"/>
      <c r="C218" s="525"/>
      <c r="D218" s="518"/>
      <c r="E218" s="518"/>
      <c r="F218" s="518"/>
      <c r="G218" s="385" t="s">
        <v>3351</v>
      </c>
      <c r="H218" s="514"/>
      <c r="I218" s="560"/>
      <c r="J218" s="518"/>
      <c r="K218" s="514"/>
      <c r="L218" s="518"/>
      <c r="M218" s="385" t="s">
        <v>3352</v>
      </c>
      <c r="N218" s="514"/>
      <c r="O218" s="557"/>
      <c r="P218" s="559"/>
    </row>
    <row r="219" spans="2:16" ht="15" customHeight="1" x14ac:dyDescent="0.3">
      <c r="B219" s="517"/>
      <c r="C219" s="525"/>
      <c r="D219" s="518"/>
      <c r="E219" s="518"/>
      <c r="F219" s="518"/>
      <c r="G219" s="385" t="s">
        <v>3353</v>
      </c>
      <c r="H219" s="514"/>
      <c r="I219" s="560"/>
      <c r="J219" s="518"/>
      <c r="K219" s="514"/>
      <c r="L219" s="518"/>
      <c r="M219" s="385" t="s">
        <v>3354</v>
      </c>
      <c r="N219" s="514"/>
      <c r="O219" s="558"/>
      <c r="P219" s="559"/>
    </row>
    <row r="220" spans="2:16" ht="15" customHeight="1" x14ac:dyDescent="0.3">
      <c r="B220" s="385" t="s">
        <v>149</v>
      </c>
      <c r="C220" s="392" t="s">
        <v>1299</v>
      </c>
      <c r="D220" s="412">
        <v>2021</v>
      </c>
      <c r="E220" s="17"/>
      <c r="F220" s="17"/>
      <c r="G220" s="203" t="s">
        <v>3355</v>
      </c>
      <c r="H220" s="110"/>
      <c r="I220" s="385"/>
      <c r="J220" s="17"/>
      <c r="K220" s="110"/>
      <c r="L220" s="17"/>
      <c r="M220" s="385" t="s">
        <v>3356</v>
      </c>
      <c r="N220" s="110"/>
      <c r="O220" s="402"/>
      <c r="P220" s="60"/>
    </row>
    <row r="221" spans="2:16" ht="15" customHeight="1" x14ac:dyDescent="0.3">
      <c r="B221" s="517" t="s">
        <v>149</v>
      </c>
      <c r="C221" s="525" t="s">
        <v>1304</v>
      </c>
      <c r="D221" s="565"/>
      <c r="E221" s="518"/>
      <c r="F221" s="518"/>
      <c r="G221" s="517"/>
      <c r="H221" s="514"/>
      <c r="I221" s="553"/>
      <c r="J221" s="518">
        <v>2009</v>
      </c>
      <c r="K221" s="514"/>
      <c r="L221" s="518">
        <v>2022</v>
      </c>
      <c r="M221" s="385" t="s">
        <v>3357</v>
      </c>
      <c r="N221" s="517"/>
      <c r="O221" s="556" t="s">
        <v>3358</v>
      </c>
      <c r="P221" s="559"/>
    </row>
    <row r="222" spans="2:16" ht="15" customHeight="1" x14ac:dyDescent="0.3">
      <c r="B222" s="517"/>
      <c r="C222" s="525"/>
      <c r="D222" s="565"/>
      <c r="E222" s="518"/>
      <c r="F222" s="518"/>
      <c r="G222" s="517"/>
      <c r="H222" s="514"/>
      <c r="I222" s="553"/>
      <c r="J222" s="518"/>
      <c r="K222" s="514"/>
      <c r="L222" s="518"/>
      <c r="M222" s="385" t="s">
        <v>3359</v>
      </c>
      <c r="N222" s="517"/>
      <c r="O222" s="558"/>
      <c r="P222" s="559"/>
    </row>
    <row r="223" spans="2:16" ht="15" customHeight="1" x14ac:dyDescent="0.3">
      <c r="B223" s="385" t="s">
        <v>149</v>
      </c>
      <c r="C223" s="392" t="s">
        <v>1339</v>
      </c>
      <c r="D223" s="412"/>
      <c r="E223" s="17"/>
      <c r="F223" s="17"/>
      <c r="G223" s="385"/>
      <c r="H223" s="110"/>
      <c r="I223" s="408"/>
      <c r="J223" s="17"/>
      <c r="K223" s="110"/>
      <c r="L223" s="17">
        <v>2022</v>
      </c>
      <c r="M223" s="385" t="s">
        <v>3360</v>
      </c>
      <c r="N223" s="385"/>
      <c r="O223" s="399" t="s">
        <v>3361</v>
      </c>
      <c r="P223" s="60"/>
    </row>
    <row r="224" spans="2:16" ht="15" customHeight="1" x14ac:dyDescent="0.3">
      <c r="B224" s="517" t="s">
        <v>535</v>
      </c>
      <c r="C224" s="517" t="s">
        <v>336</v>
      </c>
      <c r="D224" s="518">
        <v>2010</v>
      </c>
      <c r="E224" s="518"/>
      <c r="F224" s="518">
        <v>2013</v>
      </c>
      <c r="G224" s="385" t="s">
        <v>3362</v>
      </c>
      <c r="H224" s="514" t="s">
        <v>3363</v>
      </c>
      <c r="I224" s="560" t="s">
        <v>3364</v>
      </c>
      <c r="J224" s="518">
        <v>2010</v>
      </c>
      <c r="K224" s="514"/>
      <c r="L224" s="518"/>
      <c r="M224" s="385" t="s">
        <v>3365</v>
      </c>
      <c r="N224" s="514" t="s">
        <v>3135</v>
      </c>
      <c r="O224" s="556" t="s">
        <v>3366</v>
      </c>
      <c r="P224" s="559"/>
    </row>
    <row r="225" spans="2:16" ht="15" customHeight="1" x14ac:dyDescent="0.3">
      <c r="B225" s="517"/>
      <c r="C225" s="517"/>
      <c r="D225" s="518"/>
      <c r="E225" s="518"/>
      <c r="F225" s="518"/>
      <c r="G225" s="385" t="s">
        <v>3367</v>
      </c>
      <c r="H225" s="514"/>
      <c r="I225" s="560"/>
      <c r="J225" s="518"/>
      <c r="K225" s="514"/>
      <c r="L225" s="518"/>
      <c r="M225" s="385" t="s">
        <v>3368</v>
      </c>
      <c r="N225" s="514"/>
      <c r="O225" s="558"/>
      <c r="P225" s="559"/>
    </row>
    <row r="226" spans="2:16" ht="15" customHeight="1" x14ac:dyDescent="0.3">
      <c r="B226" s="517" t="s">
        <v>145</v>
      </c>
      <c r="C226" s="517" t="s">
        <v>337</v>
      </c>
      <c r="D226" s="518">
        <v>2017</v>
      </c>
      <c r="E226" s="518"/>
      <c r="F226" s="518">
        <v>2023</v>
      </c>
      <c r="G226" s="385" t="s">
        <v>3369</v>
      </c>
      <c r="H226" s="514" t="s">
        <v>3370</v>
      </c>
      <c r="I226" s="560" t="s">
        <v>3371</v>
      </c>
      <c r="J226" s="518">
        <v>2017</v>
      </c>
      <c r="K226" s="518" t="s">
        <v>3372</v>
      </c>
      <c r="L226" s="518">
        <v>2023</v>
      </c>
      <c r="M226" s="385" t="s">
        <v>3373</v>
      </c>
      <c r="N226" s="514"/>
      <c r="O226" s="556" t="s">
        <v>3374</v>
      </c>
      <c r="P226" s="571"/>
    </row>
    <row r="227" spans="2:16" ht="15" customHeight="1" x14ac:dyDescent="0.3">
      <c r="B227" s="517"/>
      <c r="C227" s="517"/>
      <c r="D227" s="518"/>
      <c r="E227" s="518"/>
      <c r="F227" s="518"/>
      <c r="G227" s="385" t="s">
        <v>3375</v>
      </c>
      <c r="H227" s="514"/>
      <c r="I227" s="560"/>
      <c r="J227" s="518"/>
      <c r="K227" s="518"/>
      <c r="L227" s="518"/>
      <c r="M227" s="385" t="s">
        <v>3376</v>
      </c>
      <c r="N227" s="514"/>
      <c r="O227" s="557"/>
      <c r="P227" s="571"/>
    </row>
    <row r="228" spans="2:16" ht="15" customHeight="1" x14ac:dyDescent="0.3">
      <c r="B228" s="517"/>
      <c r="C228" s="517"/>
      <c r="D228" s="518"/>
      <c r="E228" s="518"/>
      <c r="F228" s="518"/>
      <c r="G228" s="385" t="s">
        <v>3377</v>
      </c>
      <c r="H228" s="514"/>
      <c r="I228" s="560"/>
      <c r="J228" s="518"/>
      <c r="K228" s="518"/>
      <c r="L228" s="518"/>
      <c r="M228" s="385"/>
      <c r="N228" s="514"/>
      <c r="O228" s="557"/>
      <c r="P228" s="571"/>
    </row>
    <row r="229" spans="2:16" ht="15" customHeight="1" x14ac:dyDescent="0.3">
      <c r="B229" s="517"/>
      <c r="C229" s="517"/>
      <c r="D229" s="518"/>
      <c r="E229" s="518"/>
      <c r="F229" s="518"/>
      <c r="G229" s="385"/>
      <c r="H229" s="514"/>
      <c r="I229" s="560"/>
      <c r="J229" s="518"/>
      <c r="K229" s="518"/>
      <c r="L229" s="518"/>
      <c r="M229" s="385"/>
      <c r="N229" s="514"/>
      <c r="O229" s="557"/>
      <c r="P229" s="571"/>
    </row>
    <row r="230" spans="2:16" ht="15" customHeight="1" x14ac:dyDescent="0.3">
      <c r="B230" s="517"/>
      <c r="C230" s="517"/>
      <c r="D230" s="518"/>
      <c r="E230" s="518"/>
      <c r="F230" s="518"/>
      <c r="G230" s="385" t="s">
        <v>3378</v>
      </c>
      <c r="H230" s="514"/>
      <c r="I230" s="560"/>
      <c r="J230" s="518"/>
      <c r="K230" s="518"/>
      <c r="L230" s="518"/>
      <c r="M230" s="385"/>
      <c r="N230" s="514"/>
      <c r="O230" s="557"/>
      <c r="P230" s="571"/>
    </row>
    <row r="231" spans="2:16" ht="15" customHeight="1" x14ac:dyDescent="0.3">
      <c r="B231" s="517"/>
      <c r="C231" s="517"/>
      <c r="D231" s="518"/>
      <c r="E231" s="518"/>
      <c r="F231" s="518"/>
      <c r="G231" s="385"/>
      <c r="H231" s="514"/>
      <c r="I231" s="560"/>
      <c r="J231" s="518"/>
      <c r="K231" s="518"/>
      <c r="L231" s="518"/>
      <c r="M231" s="385"/>
      <c r="N231" s="514"/>
      <c r="O231" s="557"/>
      <c r="P231" s="571"/>
    </row>
    <row r="232" spans="2:16" ht="15" customHeight="1" x14ac:dyDescent="0.3">
      <c r="B232" s="517"/>
      <c r="C232" s="517"/>
      <c r="D232" s="518"/>
      <c r="E232" s="518"/>
      <c r="F232" s="518"/>
      <c r="G232" s="385" t="s">
        <v>3379</v>
      </c>
      <c r="H232" s="514"/>
      <c r="I232" s="560"/>
      <c r="J232" s="518"/>
      <c r="K232" s="518"/>
      <c r="L232" s="518"/>
      <c r="M232" s="385"/>
      <c r="N232" s="514"/>
      <c r="O232" s="558"/>
      <c r="P232" s="571"/>
    </row>
    <row r="233" spans="2:16" ht="15" customHeight="1" x14ac:dyDescent="0.3">
      <c r="B233" s="385" t="s">
        <v>144</v>
      </c>
      <c r="C233" s="385" t="s">
        <v>338</v>
      </c>
      <c r="D233" s="17">
        <v>2017</v>
      </c>
      <c r="E233" s="17"/>
      <c r="F233" s="17"/>
      <c r="G233" s="385" t="s">
        <v>3380</v>
      </c>
      <c r="H233" s="110"/>
      <c r="I233" s="409" t="s">
        <v>3381</v>
      </c>
      <c r="J233" s="17"/>
      <c r="K233" s="110"/>
      <c r="L233" s="17"/>
      <c r="M233" s="385" t="s">
        <v>3382</v>
      </c>
      <c r="N233" s="110"/>
      <c r="O233" s="399" t="s">
        <v>3267</v>
      </c>
      <c r="P233" s="218"/>
    </row>
    <row r="234" spans="2:16" ht="15" customHeight="1" x14ac:dyDescent="0.3">
      <c r="B234" s="385" t="s">
        <v>144</v>
      </c>
      <c r="C234" s="385" t="s">
        <v>339</v>
      </c>
      <c r="D234" s="17" t="s">
        <v>2806</v>
      </c>
      <c r="E234" s="17"/>
      <c r="F234" s="17"/>
      <c r="G234" s="203" t="s">
        <v>3383</v>
      </c>
      <c r="H234" s="110" t="s">
        <v>3384</v>
      </c>
      <c r="I234" s="409" t="s">
        <v>3385</v>
      </c>
      <c r="J234" s="17"/>
      <c r="K234" s="110"/>
      <c r="L234" s="17">
        <v>2018</v>
      </c>
      <c r="M234" s="385" t="s">
        <v>3386</v>
      </c>
      <c r="N234" s="110" t="s">
        <v>3387</v>
      </c>
      <c r="O234" s="399" t="s">
        <v>3267</v>
      </c>
      <c r="P234" s="218"/>
    </row>
    <row r="235" spans="2:16" ht="15" customHeight="1" x14ac:dyDescent="0.3"/>
    <row r="236" spans="2:16" ht="15" customHeight="1" x14ac:dyDescent="0.3"/>
    <row r="237" spans="2:16" ht="15" customHeight="1" x14ac:dyDescent="0.3"/>
    <row r="238" spans="2:16" ht="15" customHeight="1" x14ac:dyDescent="0.3"/>
    <row r="239" spans="2:16" ht="15" customHeight="1" x14ac:dyDescent="0.3"/>
    <row r="240" spans="2:16" ht="15" customHeight="1" x14ac:dyDescent="0.3"/>
    <row r="241" ht="15" customHeight="1" x14ac:dyDescent="0.3"/>
    <row r="242" ht="15" customHeight="1" x14ac:dyDescent="0.3"/>
    <row r="243" ht="15" customHeight="1" x14ac:dyDescent="0.3"/>
    <row r="244" ht="15" customHeight="1" x14ac:dyDescent="0.3"/>
    <row r="245" ht="15" customHeight="1" x14ac:dyDescent="0.3"/>
    <row r="246" ht="15" customHeight="1" x14ac:dyDescent="0.3"/>
    <row r="247" ht="15" customHeight="1" x14ac:dyDescent="0.3"/>
    <row r="248" ht="15" customHeight="1" x14ac:dyDescent="0.3"/>
    <row r="249" ht="15" customHeight="1" x14ac:dyDescent="0.3"/>
    <row r="250" ht="15" customHeight="1" x14ac:dyDescent="0.3"/>
    <row r="251" ht="15" customHeight="1" x14ac:dyDescent="0.3"/>
    <row r="252" ht="15" customHeight="1" x14ac:dyDescent="0.3"/>
    <row r="253" ht="15" customHeight="1" x14ac:dyDescent="0.3"/>
    <row r="254" ht="15" customHeight="1" x14ac:dyDescent="0.3"/>
    <row r="255" ht="15" customHeight="1" x14ac:dyDescent="0.3"/>
    <row r="256" ht="15" customHeight="1" x14ac:dyDescent="0.3"/>
    <row r="257" ht="15" customHeight="1" x14ac:dyDescent="0.3"/>
    <row r="258" ht="15" customHeight="1" x14ac:dyDescent="0.3"/>
    <row r="259" ht="15" customHeight="1" x14ac:dyDescent="0.3"/>
  </sheetData>
  <autoFilter ref="B4:O234" xr:uid="{7324F9C2-0EAE-4F16-8B20-D20A633E6F0F}"/>
  <mergeCells count="748">
    <mergeCell ref="P226:P232"/>
    <mergeCell ref="I226:I232"/>
    <mergeCell ref="J226:J232"/>
    <mergeCell ref="K226:K232"/>
    <mergeCell ref="L226:L232"/>
    <mergeCell ref="N226:N232"/>
    <mergeCell ref="O226:O232"/>
    <mergeCell ref="O224:O225"/>
    <mergeCell ref="P224:P225"/>
    <mergeCell ref="J224:J225"/>
    <mergeCell ref="K224:K225"/>
    <mergeCell ref="L224:L225"/>
    <mergeCell ref="N224:N225"/>
    <mergeCell ref="H189:H190"/>
    <mergeCell ref="B226:B232"/>
    <mergeCell ref="C226:C232"/>
    <mergeCell ref="D226:D232"/>
    <mergeCell ref="E226:E232"/>
    <mergeCell ref="F226:F232"/>
    <mergeCell ref="H226:H232"/>
    <mergeCell ref="H224:H225"/>
    <mergeCell ref="N196:N197"/>
    <mergeCell ref="I189:I190"/>
    <mergeCell ref="J189:J190"/>
    <mergeCell ref="O196:O197"/>
    <mergeCell ref="P196:P197"/>
    <mergeCell ref="B224:B225"/>
    <mergeCell ref="C224:C225"/>
    <mergeCell ref="D224:D225"/>
    <mergeCell ref="E224:E225"/>
    <mergeCell ref="F224:F225"/>
    <mergeCell ref="H196:H197"/>
    <mergeCell ref="I196:I197"/>
    <mergeCell ref="J196:J197"/>
    <mergeCell ref="K196:K197"/>
    <mergeCell ref="L196:L197"/>
    <mergeCell ref="M196:M197"/>
    <mergeCell ref="B196:B197"/>
    <mergeCell ref="C196:C197"/>
    <mergeCell ref="D196:D197"/>
    <mergeCell ref="E196:E197"/>
    <mergeCell ref="F196:F197"/>
    <mergeCell ref="I224:I225"/>
    <mergeCell ref="N187:N188"/>
    <mergeCell ref="O187:O188"/>
    <mergeCell ref="P187:P188"/>
    <mergeCell ref="B189:B190"/>
    <mergeCell ref="C189:C190"/>
    <mergeCell ref="D189:D190"/>
    <mergeCell ref="E189:E190"/>
    <mergeCell ref="F189:F190"/>
    <mergeCell ref="F187:F188"/>
    <mergeCell ref="H187:H188"/>
    <mergeCell ref="I187:I188"/>
    <mergeCell ref="J187:J188"/>
    <mergeCell ref="K187:K188"/>
    <mergeCell ref="L187:L188"/>
    <mergeCell ref="B187:B188"/>
    <mergeCell ref="C187:C188"/>
    <mergeCell ref="D187:D188"/>
    <mergeCell ref="E187:E188"/>
    <mergeCell ref="N189:N190"/>
    <mergeCell ref="O189:O190"/>
    <mergeCell ref="P189:P190"/>
    <mergeCell ref="K189:K190"/>
    <mergeCell ref="L189:L190"/>
    <mergeCell ref="M189:M190"/>
    <mergeCell ref="J183:J185"/>
    <mergeCell ref="K183:K185"/>
    <mergeCell ref="L183:L185"/>
    <mergeCell ref="N183:N185"/>
    <mergeCell ref="O183:O185"/>
    <mergeCell ref="P183:P185"/>
    <mergeCell ref="P180:P181"/>
    <mergeCell ref="J180:J181"/>
    <mergeCell ref="K180:K181"/>
    <mergeCell ref="L180:L181"/>
    <mergeCell ref="N180:N181"/>
    <mergeCell ref="O180:O181"/>
    <mergeCell ref="B183:B185"/>
    <mergeCell ref="C183:C185"/>
    <mergeCell ref="D183:D185"/>
    <mergeCell ref="E183:E185"/>
    <mergeCell ref="F183:F185"/>
    <mergeCell ref="H183:H185"/>
    <mergeCell ref="I183:I185"/>
    <mergeCell ref="I180:I181"/>
    <mergeCell ref="P178:P179"/>
    <mergeCell ref="C180:C181"/>
    <mergeCell ref="D180:D181"/>
    <mergeCell ref="E180:E181"/>
    <mergeCell ref="F180:F181"/>
    <mergeCell ref="G180:G181"/>
    <mergeCell ref="H180:H181"/>
    <mergeCell ref="J178:J179"/>
    <mergeCell ref="K178:K179"/>
    <mergeCell ref="L178:L179"/>
    <mergeCell ref="M178:M179"/>
    <mergeCell ref="N178:N179"/>
    <mergeCell ref="O178:O179"/>
    <mergeCell ref="B178:B179"/>
    <mergeCell ref="C178:C179"/>
    <mergeCell ref="D178:D179"/>
    <mergeCell ref="H174:H176"/>
    <mergeCell ref="I170:I171"/>
    <mergeCell ref="J170:J171"/>
    <mergeCell ref="K170:K171"/>
    <mergeCell ref="L170:L171"/>
    <mergeCell ref="N170:N171"/>
    <mergeCell ref="O170:O171"/>
    <mergeCell ref="P174:P176"/>
    <mergeCell ref="J174:J176"/>
    <mergeCell ref="K174:K176"/>
    <mergeCell ref="L174:L176"/>
    <mergeCell ref="N174:N176"/>
    <mergeCell ref="P166:P169"/>
    <mergeCell ref="K166:K169"/>
    <mergeCell ref="L166:L169"/>
    <mergeCell ref="N166:N169"/>
    <mergeCell ref="O166:O169"/>
    <mergeCell ref="O174:O176"/>
    <mergeCell ref="B170:B171"/>
    <mergeCell ref="C170:C171"/>
    <mergeCell ref="D170:D171"/>
    <mergeCell ref="E170:E171"/>
    <mergeCell ref="F170:F171"/>
    <mergeCell ref="G170:G171"/>
    <mergeCell ref="H170:H171"/>
    <mergeCell ref="I166:I169"/>
    <mergeCell ref="B166:B169"/>
    <mergeCell ref="C166:C169"/>
    <mergeCell ref="D166:D169"/>
    <mergeCell ref="E166:E169"/>
    <mergeCell ref="F166:F169"/>
    <mergeCell ref="H166:H169"/>
    <mergeCell ref="I174:I176"/>
    <mergeCell ref="P170:P171"/>
    <mergeCell ref="B174:B176"/>
    <mergeCell ref="C174:C176"/>
    <mergeCell ref="B163:B165"/>
    <mergeCell ref="C163:C165"/>
    <mergeCell ref="D163:D165"/>
    <mergeCell ref="E163:E165"/>
    <mergeCell ref="F163:F165"/>
    <mergeCell ref="H163:H165"/>
    <mergeCell ref="O163:O165"/>
    <mergeCell ref="P163:P165"/>
    <mergeCell ref="K163:K165"/>
    <mergeCell ref="L163:L165"/>
    <mergeCell ref="M163:M165"/>
    <mergeCell ref="N163:N165"/>
    <mergeCell ref="O152:O153"/>
    <mergeCell ref="P152:P153"/>
    <mergeCell ref="B161:B162"/>
    <mergeCell ref="C161:C162"/>
    <mergeCell ref="D161:D162"/>
    <mergeCell ref="E161:E162"/>
    <mergeCell ref="F161:F162"/>
    <mergeCell ref="G161:G162"/>
    <mergeCell ref="I152:I153"/>
    <mergeCell ref="J152:J153"/>
    <mergeCell ref="K152:K153"/>
    <mergeCell ref="L152:L153"/>
    <mergeCell ref="M152:M153"/>
    <mergeCell ref="N152:N153"/>
    <mergeCell ref="O161:O162"/>
    <mergeCell ref="P161:P162"/>
    <mergeCell ref="J161:J162"/>
    <mergeCell ref="K161:K162"/>
    <mergeCell ref="L161:L162"/>
    <mergeCell ref="N161:N162"/>
    <mergeCell ref="B152:B153"/>
    <mergeCell ref="C152:C153"/>
    <mergeCell ref="F152:F153"/>
    <mergeCell ref="H152:H153"/>
    <mergeCell ref="H146:H147"/>
    <mergeCell ref="I146:I147"/>
    <mergeCell ref="L140:L144"/>
    <mergeCell ref="D221:D222"/>
    <mergeCell ref="E221:E222"/>
    <mergeCell ref="F221:F222"/>
    <mergeCell ref="G221:G222"/>
    <mergeCell ref="H140:H144"/>
    <mergeCell ref="I140:I144"/>
    <mergeCell ref="H161:H162"/>
    <mergeCell ref="I161:I162"/>
    <mergeCell ref="I163:I165"/>
    <mergeCell ref="J163:J165"/>
    <mergeCell ref="J166:J169"/>
    <mergeCell ref="E178:E179"/>
    <mergeCell ref="F178:F179"/>
    <mergeCell ref="G178:G179"/>
    <mergeCell ref="I178:I179"/>
    <mergeCell ref="D174:D176"/>
    <mergeCell ref="E174:E176"/>
    <mergeCell ref="F174:F176"/>
    <mergeCell ref="G174:G176"/>
    <mergeCell ref="O221:O222"/>
    <mergeCell ref="P221:P222"/>
    <mergeCell ref="B146:B147"/>
    <mergeCell ref="C146:C147"/>
    <mergeCell ref="D146:D147"/>
    <mergeCell ref="E146:E147"/>
    <mergeCell ref="F146:F147"/>
    <mergeCell ref="G146:G147"/>
    <mergeCell ref="H221:H222"/>
    <mergeCell ref="I221:I222"/>
    <mergeCell ref="J221:J222"/>
    <mergeCell ref="K221:K222"/>
    <mergeCell ref="L221:L222"/>
    <mergeCell ref="N221:N222"/>
    <mergeCell ref="O146:O147"/>
    <mergeCell ref="P146:P147"/>
    <mergeCell ref="J146:J147"/>
    <mergeCell ref="K146:K147"/>
    <mergeCell ref="L146:L147"/>
    <mergeCell ref="N146:N147"/>
    <mergeCell ref="B221:B222"/>
    <mergeCell ref="C221:C222"/>
    <mergeCell ref="D152:D153"/>
    <mergeCell ref="E152:E153"/>
    <mergeCell ref="N137:N138"/>
    <mergeCell ref="O137:O138"/>
    <mergeCell ref="P137:P138"/>
    <mergeCell ref="B140:B144"/>
    <mergeCell ref="C140:C144"/>
    <mergeCell ref="D140:D144"/>
    <mergeCell ref="E140:E144"/>
    <mergeCell ref="F140:F144"/>
    <mergeCell ref="F137:F138"/>
    <mergeCell ref="H137:H138"/>
    <mergeCell ref="I137:I138"/>
    <mergeCell ref="J137:J138"/>
    <mergeCell ref="K137:K138"/>
    <mergeCell ref="L137:L138"/>
    <mergeCell ref="B137:B138"/>
    <mergeCell ref="C137:C138"/>
    <mergeCell ref="D137:D138"/>
    <mergeCell ref="E137:E138"/>
    <mergeCell ref="O140:O144"/>
    <mergeCell ref="P140:P144"/>
    <mergeCell ref="J140:J144"/>
    <mergeCell ref="K140:K144"/>
    <mergeCell ref="M140:M144"/>
    <mergeCell ref="K133:K135"/>
    <mergeCell ref="L133:L135"/>
    <mergeCell ref="M133:M135"/>
    <mergeCell ref="N133:N135"/>
    <mergeCell ref="O133:O135"/>
    <mergeCell ref="P133:P135"/>
    <mergeCell ref="P130:P131"/>
    <mergeCell ref="B133:B135"/>
    <mergeCell ref="C133:C135"/>
    <mergeCell ref="D133:D135"/>
    <mergeCell ref="E133:E135"/>
    <mergeCell ref="F133:F135"/>
    <mergeCell ref="I133:I135"/>
    <mergeCell ref="J133:J135"/>
    <mergeCell ref="I130:I131"/>
    <mergeCell ref="J130:J131"/>
    <mergeCell ref="K130:K131"/>
    <mergeCell ref="L130:L131"/>
    <mergeCell ref="N130:N131"/>
    <mergeCell ref="O130:O131"/>
    <mergeCell ref="B130:B131"/>
    <mergeCell ref="C130:C131"/>
    <mergeCell ref="D130:D131"/>
    <mergeCell ref="E130:E131"/>
    <mergeCell ref="F130:F131"/>
    <mergeCell ref="H130:H131"/>
    <mergeCell ref="I125:I126"/>
    <mergeCell ref="J125:J126"/>
    <mergeCell ref="O121:O123"/>
    <mergeCell ref="P121:P123"/>
    <mergeCell ref="B125:B126"/>
    <mergeCell ref="C125:C126"/>
    <mergeCell ref="D125:D126"/>
    <mergeCell ref="E125:E126"/>
    <mergeCell ref="F125:F126"/>
    <mergeCell ref="H125:H126"/>
    <mergeCell ref="H121:H123"/>
    <mergeCell ref="I121:I123"/>
    <mergeCell ref="J121:J123"/>
    <mergeCell ref="K121:K123"/>
    <mergeCell ref="L121:L123"/>
    <mergeCell ref="N121:N123"/>
    <mergeCell ref="O125:O126"/>
    <mergeCell ref="P125:P126"/>
    <mergeCell ref="K125:K126"/>
    <mergeCell ref="L125:L126"/>
    <mergeCell ref="M125:M126"/>
    <mergeCell ref="N125:N126"/>
    <mergeCell ref="B121:B123"/>
    <mergeCell ref="C121:C123"/>
    <mergeCell ref="D121:D123"/>
    <mergeCell ref="E121:E123"/>
    <mergeCell ref="F121:F123"/>
    <mergeCell ref="H118:H119"/>
    <mergeCell ref="I118:I119"/>
    <mergeCell ref="J118:J119"/>
    <mergeCell ref="N115:N116"/>
    <mergeCell ref="B115:B116"/>
    <mergeCell ref="O115:O116"/>
    <mergeCell ref="P115:P116"/>
    <mergeCell ref="C118:C119"/>
    <mergeCell ref="D118:D119"/>
    <mergeCell ref="E118:E119"/>
    <mergeCell ref="F118:F119"/>
    <mergeCell ref="G115:G116"/>
    <mergeCell ref="H115:H116"/>
    <mergeCell ref="I115:I116"/>
    <mergeCell ref="J115:J116"/>
    <mergeCell ref="K115:K116"/>
    <mergeCell ref="L115:L116"/>
    <mergeCell ref="N118:N119"/>
    <mergeCell ref="O118:O119"/>
    <mergeCell ref="P118:P119"/>
    <mergeCell ref="K118:K119"/>
    <mergeCell ref="L118:L119"/>
    <mergeCell ref="M118:M119"/>
    <mergeCell ref="C115:C116"/>
    <mergeCell ref="D115:D116"/>
    <mergeCell ref="E115:E116"/>
    <mergeCell ref="F115:F116"/>
    <mergeCell ref="H113:H114"/>
    <mergeCell ref="I113:I114"/>
    <mergeCell ref="J113:J114"/>
    <mergeCell ref="O111:O112"/>
    <mergeCell ref="P111:P112"/>
    <mergeCell ref="B113:B114"/>
    <mergeCell ref="C113:C114"/>
    <mergeCell ref="D113:D114"/>
    <mergeCell ref="E113:E114"/>
    <mergeCell ref="F113:F114"/>
    <mergeCell ref="G113:G114"/>
    <mergeCell ref="I111:I112"/>
    <mergeCell ref="J111:J112"/>
    <mergeCell ref="K111:K112"/>
    <mergeCell ref="L111:L112"/>
    <mergeCell ref="M111:M112"/>
    <mergeCell ref="N111:N112"/>
    <mergeCell ref="N113:N114"/>
    <mergeCell ref="O113:O114"/>
    <mergeCell ref="P113:P114"/>
    <mergeCell ref="K113:K114"/>
    <mergeCell ref="L113:L114"/>
    <mergeCell ref="M113:M114"/>
    <mergeCell ref="B111:B112"/>
    <mergeCell ref="J107:J110"/>
    <mergeCell ref="O105:O106"/>
    <mergeCell ref="P105:P106"/>
    <mergeCell ref="L105:L106"/>
    <mergeCell ref="M105:M106"/>
    <mergeCell ref="N105:N106"/>
    <mergeCell ref="O107:O110"/>
    <mergeCell ref="P107:P110"/>
    <mergeCell ref="L107:L110"/>
    <mergeCell ref="M107:M110"/>
    <mergeCell ref="N107:N110"/>
    <mergeCell ref="C105:C106"/>
    <mergeCell ref="D105:D106"/>
    <mergeCell ref="E105:E106"/>
    <mergeCell ref="F105:F106"/>
    <mergeCell ref="H105:H106"/>
    <mergeCell ref="C111:C112"/>
    <mergeCell ref="D111:D112"/>
    <mergeCell ref="E111:E112"/>
    <mergeCell ref="F111:F112"/>
    <mergeCell ref="H111:H112"/>
    <mergeCell ref="O217:O219"/>
    <mergeCell ref="P217:P219"/>
    <mergeCell ref="B102:B103"/>
    <mergeCell ref="C102:C103"/>
    <mergeCell ref="D102:D103"/>
    <mergeCell ref="E102:E103"/>
    <mergeCell ref="F102:F103"/>
    <mergeCell ref="H102:H103"/>
    <mergeCell ref="H217:H219"/>
    <mergeCell ref="I217:I219"/>
    <mergeCell ref="J217:J219"/>
    <mergeCell ref="K217:K219"/>
    <mergeCell ref="L217:L219"/>
    <mergeCell ref="N217:N219"/>
    <mergeCell ref="O102:O103"/>
    <mergeCell ref="P102:P103"/>
    <mergeCell ref="K102:K103"/>
    <mergeCell ref="L102:L103"/>
    <mergeCell ref="M102:M103"/>
    <mergeCell ref="N102:N103"/>
    <mergeCell ref="B217:B219"/>
    <mergeCell ref="C217:C219"/>
    <mergeCell ref="B107:B110"/>
    <mergeCell ref="C107:C110"/>
    <mergeCell ref="D217:D219"/>
    <mergeCell ref="E217:E219"/>
    <mergeCell ref="F217:F219"/>
    <mergeCell ref="F98:F100"/>
    <mergeCell ref="H98:H100"/>
    <mergeCell ref="I98:I100"/>
    <mergeCell ref="K93:K95"/>
    <mergeCell ref="D96:D97"/>
    <mergeCell ref="E96:E97"/>
    <mergeCell ref="F96:F97"/>
    <mergeCell ref="F93:F95"/>
    <mergeCell ref="H93:H95"/>
    <mergeCell ref="I93:I95"/>
    <mergeCell ref="I102:I103"/>
    <mergeCell ref="J102:J103"/>
    <mergeCell ref="D107:D110"/>
    <mergeCell ref="E107:E110"/>
    <mergeCell ref="F107:F110"/>
    <mergeCell ref="H107:H110"/>
    <mergeCell ref="I105:I106"/>
    <mergeCell ref="J105:J106"/>
    <mergeCell ref="K105:K106"/>
    <mergeCell ref="K107:K110"/>
    <mergeCell ref="I107:I110"/>
    <mergeCell ref="M96:M97"/>
    <mergeCell ref="N96:N97"/>
    <mergeCell ref="O96:O97"/>
    <mergeCell ref="P96:P97"/>
    <mergeCell ref="B98:B100"/>
    <mergeCell ref="C98:C100"/>
    <mergeCell ref="D98:D100"/>
    <mergeCell ref="E98:E100"/>
    <mergeCell ref="G96:G97"/>
    <mergeCell ref="H96:H97"/>
    <mergeCell ref="I96:I97"/>
    <mergeCell ref="J96:J97"/>
    <mergeCell ref="K96:K97"/>
    <mergeCell ref="L96:L97"/>
    <mergeCell ref="N98:N100"/>
    <mergeCell ref="O98:O100"/>
    <mergeCell ref="P98:P100"/>
    <mergeCell ref="J98:J100"/>
    <mergeCell ref="K98:K100"/>
    <mergeCell ref="L98:L100"/>
    <mergeCell ref="B96:B97"/>
    <mergeCell ref="C96:C97"/>
    <mergeCell ref="L91:L92"/>
    <mergeCell ref="N91:N92"/>
    <mergeCell ref="O91:O92"/>
    <mergeCell ref="P91:P92"/>
    <mergeCell ref="B93:B95"/>
    <mergeCell ref="C93:C95"/>
    <mergeCell ref="D93:D95"/>
    <mergeCell ref="E93:E95"/>
    <mergeCell ref="F91:F92"/>
    <mergeCell ref="G91:G92"/>
    <mergeCell ref="H91:H92"/>
    <mergeCell ref="I91:I92"/>
    <mergeCell ref="J91:J92"/>
    <mergeCell ref="K91:K92"/>
    <mergeCell ref="B91:B92"/>
    <mergeCell ref="C91:C92"/>
    <mergeCell ref="D91:D92"/>
    <mergeCell ref="E91:E92"/>
    <mergeCell ref="N93:N95"/>
    <mergeCell ref="O93:O95"/>
    <mergeCell ref="P93:P95"/>
    <mergeCell ref="J93:J95"/>
    <mergeCell ref="L93:L95"/>
    <mergeCell ref="J87:J88"/>
    <mergeCell ref="K87:K88"/>
    <mergeCell ref="L87:L88"/>
    <mergeCell ref="N87:N88"/>
    <mergeCell ref="O87:O88"/>
    <mergeCell ref="P87:P88"/>
    <mergeCell ref="P85:P86"/>
    <mergeCell ref="B87:B88"/>
    <mergeCell ref="C87:C88"/>
    <mergeCell ref="D87:D88"/>
    <mergeCell ref="E87:E88"/>
    <mergeCell ref="F87:F88"/>
    <mergeCell ref="H87:H88"/>
    <mergeCell ref="I87:I88"/>
    <mergeCell ref="J85:J86"/>
    <mergeCell ref="K85:K86"/>
    <mergeCell ref="L85:L86"/>
    <mergeCell ref="M85:M86"/>
    <mergeCell ref="N85:N86"/>
    <mergeCell ref="O85:O86"/>
    <mergeCell ref="P80:P84"/>
    <mergeCell ref="B85:B86"/>
    <mergeCell ref="C85:C86"/>
    <mergeCell ref="D85:D86"/>
    <mergeCell ref="E85:E86"/>
    <mergeCell ref="F85:F86"/>
    <mergeCell ref="H85:H86"/>
    <mergeCell ref="I85:I86"/>
    <mergeCell ref="I80:I84"/>
    <mergeCell ref="J80:J84"/>
    <mergeCell ref="K80:K84"/>
    <mergeCell ref="L80:L84"/>
    <mergeCell ref="N80:N84"/>
    <mergeCell ref="O80:O84"/>
    <mergeCell ref="B80:B84"/>
    <mergeCell ref="C80:C84"/>
    <mergeCell ref="D80:D84"/>
    <mergeCell ref="E80:E84"/>
    <mergeCell ref="F80:F84"/>
    <mergeCell ref="H80:H84"/>
    <mergeCell ref="I76:I79"/>
    <mergeCell ref="J76:J79"/>
    <mergeCell ref="O72:O75"/>
    <mergeCell ref="P72:P75"/>
    <mergeCell ref="B76:B79"/>
    <mergeCell ref="C76:C79"/>
    <mergeCell ref="D76:D79"/>
    <mergeCell ref="E76:E79"/>
    <mergeCell ref="F76:F79"/>
    <mergeCell ref="H76:H79"/>
    <mergeCell ref="I72:I75"/>
    <mergeCell ref="J72:J75"/>
    <mergeCell ref="K72:K75"/>
    <mergeCell ref="L72:L75"/>
    <mergeCell ref="M72:M75"/>
    <mergeCell ref="N72:N75"/>
    <mergeCell ref="O76:O79"/>
    <mergeCell ref="P76:P79"/>
    <mergeCell ref="K76:K79"/>
    <mergeCell ref="L76:L79"/>
    <mergeCell ref="M76:M79"/>
    <mergeCell ref="N76:N79"/>
    <mergeCell ref="B72:B75"/>
    <mergeCell ref="C72:C75"/>
    <mergeCell ref="D72:D75"/>
    <mergeCell ref="E72:E75"/>
    <mergeCell ref="F72:F75"/>
    <mergeCell ref="H72:H75"/>
    <mergeCell ref="I67:I71"/>
    <mergeCell ref="J67:J71"/>
    <mergeCell ref="L62:L63"/>
    <mergeCell ref="D64:D65"/>
    <mergeCell ref="E64:E65"/>
    <mergeCell ref="F64:F65"/>
    <mergeCell ref="H62:H63"/>
    <mergeCell ref="I62:I63"/>
    <mergeCell ref="J62:J63"/>
    <mergeCell ref="O64:O65"/>
    <mergeCell ref="P64:P65"/>
    <mergeCell ref="B67:B71"/>
    <mergeCell ref="C67:C71"/>
    <mergeCell ref="D67:D71"/>
    <mergeCell ref="E67:E71"/>
    <mergeCell ref="F67:F71"/>
    <mergeCell ref="H67:H71"/>
    <mergeCell ref="H64:H65"/>
    <mergeCell ref="I64:I65"/>
    <mergeCell ref="J64:J65"/>
    <mergeCell ref="K64:K65"/>
    <mergeCell ref="L64:L65"/>
    <mergeCell ref="N64:N65"/>
    <mergeCell ref="O67:O71"/>
    <mergeCell ref="P67:P71"/>
    <mergeCell ref="K67:K71"/>
    <mergeCell ref="L67:L71"/>
    <mergeCell ref="M67:M71"/>
    <mergeCell ref="N67:N71"/>
    <mergeCell ref="C64:C65"/>
    <mergeCell ref="N57:N60"/>
    <mergeCell ref="O57:O60"/>
    <mergeCell ref="P57:P60"/>
    <mergeCell ref="B62:B63"/>
    <mergeCell ref="C62:C63"/>
    <mergeCell ref="D62:D63"/>
    <mergeCell ref="E62:E63"/>
    <mergeCell ref="F62:F63"/>
    <mergeCell ref="F57:F60"/>
    <mergeCell ref="H57:H60"/>
    <mergeCell ref="I57:I60"/>
    <mergeCell ref="J57:J60"/>
    <mergeCell ref="K57:K60"/>
    <mergeCell ref="L57:L60"/>
    <mergeCell ref="B57:B60"/>
    <mergeCell ref="C57:C60"/>
    <mergeCell ref="D57:D60"/>
    <mergeCell ref="E57:E60"/>
    <mergeCell ref="N62:N63"/>
    <mergeCell ref="O62:O63"/>
    <mergeCell ref="P62:P63"/>
    <mergeCell ref="K62:K63"/>
    <mergeCell ref="M62:M63"/>
    <mergeCell ref="J53:J55"/>
    <mergeCell ref="K53:K55"/>
    <mergeCell ref="L53:L55"/>
    <mergeCell ref="N53:N55"/>
    <mergeCell ref="O53:O55"/>
    <mergeCell ref="P53:P55"/>
    <mergeCell ref="P49:P52"/>
    <mergeCell ref="B53:B55"/>
    <mergeCell ref="C53:C55"/>
    <mergeCell ref="D53:D55"/>
    <mergeCell ref="E53:E55"/>
    <mergeCell ref="F53:F55"/>
    <mergeCell ref="H53:H55"/>
    <mergeCell ref="I53:I55"/>
    <mergeCell ref="I49:I52"/>
    <mergeCell ref="J49:J52"/>
    <mergeCell ref="K49:K52"/>
    <mergeCell ref="L49:L52"/>
    <mergeCell ref="N49:N52"/>
    <mergeCell ref="O49:O52"/>
    <mergeCell ref="B49:B52"/>
    <mergeCell ref="C49:C52"/>
    <mergeCell ref="D49:D52"/>
    <mergeCell ref="E49:E52"/>
    <mergeCell ref="F49:F52"/>
    <mergeCell ref="H49:H52"/>
    <mergeCell ref="H209:H210"/>
    <mergeCell ref="J209:J210"/>
    <mergeCell ref="O38:O47"/>
    <mergeCell ref="P38:P47"/>
    <mergeCell ref="B209:B210"/>
    <mergeCell ref="C209:C210"/>
    <mergeCell ref="D209:D210"/>
    <mergeCell ref="E209:E210"/>
    <mergeCell ref="F209:F210"/>
    <mergeCell ref="G209:G210"/>
    <mergeCell ref="I38:I47"/>
    <mergeCell ref="J38:J47"/>
    <mergeCell ref="K38:K47"/>
    <mergeCell ref="L38:L47"/>
    <mergeCell ref="M38:M47"/>
    <mergeCell ref="N38:N47"/>
    <mergeCell ref="O209:O210"/>
    <mergeCell ref="P209:P210"/>
    <mergeCell ref="K209:K210"/>
    <mergeCell ref="L209:L210"/>
    <mergeCell ref="M209:M210"/>
    <mergeCell ref="N209:N210"/>
    <mergeCell ref="B38:B47"/>
    <mergeCell ref="C38:C47"/>
    <mergeCell ref="D38:D47"/>
    <mergeCell ref="E38:E47"/>
    <mergeCell ref="F38:F47"/>
    <mergeCell ref="H38:H47"/>
    <mergeCell ref="I36:I37"/>
    <mergeCell ref="J36:J37"/>
    <mergeCell ref="O33:O34"/>
    <mergeCell ref="G33:G34"/>
    <mergeCell ref="P33:P34"/>
    <mergeCell ref="B36:B37"/>
    <mergeCell ref="C36:C37"/>
    <mergeCell ref="D36:D37"/>
    <mergeCell ref="E36:E37"/>
    <mergeCell ref="F36:F37"/>
    <mergeCell ref="H36:H37"/>
    <mergeCell ref="H33:H34"/>
    <mergeCell ref="I33:I34"/>
    <mergeCell ref="J33:J34"/>
    <mergeCell ref="K33:K34"/>
    <mergeCell ref="L33:L34"/>
    <mergeCell ref="N33:N34"/>
    <mergeCell ref="O36:O37"/>
    <mergeCell ref="P36:P37"/>
    <mergeCell ref="K36:K37"/>
    <mergeCell ref="L36:L37"/>
    <mergeCell ref="M36:M37"/>
    <mergeCell ref="N36:N37"/>
    <mergeCell ref="B33:B34"/>
    <mergeCell ref="C33:C34"/>
    <mergeCell ref="D33:D34"/>
    <mergeCell ref="E33:E34"/>
    <mergeCell ref="F33:F34"/>
    <mergeCell ref="H211:H213"/>
    <mergeCell ref="I211:I213"/>
    <mergeCell ref="N31:N32"/>
    <mergeCell ref="E31:E32"/>
    <mergeCell ref="F31:F32"/>
    <mergeCell ref="O31:O32"/>
    <mergeCell ref="P31:P32"/>
    <mergeCell ref="B211:B213"/>
    <mergeCell ref="C211:C213"/>
    <mergeCell ref="D211:D213"/>
    <mergeCell ref="E211:E213"/>
    <mergeCell ref="F211:F213"/>
    <mergeCell ref="H31:H32"/>
    <mergeCell ref="I31:I32"/>
    <mergeCell ref="J31:J32"/>
    <mergeCell ref="K31:K32"/>
    <mergeCell ref="L31:L32"/>
    <mergeCell ref="M31:M32"/>
    <mergeCell ref="O211:O213"/>
    <mergeCell ref="P211:P213"/>
    <mergeCell ref="J211:J213"/>
    <mergeCell ref="K211:K213"/>
    <mergeCell ref="L211:L213"/>
    <mergeCell ref="N211:N213"/>
    <mergeCell ref="O27:O28"/>
    <mergeCell ref="P27:P28"/>
    <mergeCell ref="K27:K28"/>
    <mergeCell ref="L27:L28"/>
    <mergeCell ref="M27:M28"/>
    <mergeCell ref="H27:H28"/>
    <mergeCell ref="I27:I28"/>
    <mergeCell ref="J27:J28"/>
    <mergeCell ref="B31:B32"/>
    <mergeCell ref="C31:C32"/>
    <mergeCell ref="D31:D32"/>
    <mergeCell ref="N29:N30"/>
    <mergeCell ref="O29:O30"/>
    <mergeCell ref="P29:P30"/>
    <mergeCell ref="K29:K30"/>
    <mergeCell ref="L29:L30"/>
    <mergeCell ref="M29:M30"/>
    <mergeCell ref="B29:B30"/>
    <mergeCell ref="C29:C30"/>
    <mergeCell ref="D29:D30"/>
    <mergeCell ref="E29:E30"/>
    <mergeCell ref="F29:F30"/>
    <mergeCell ref="B27:B28"/>
    <mergeCell ref="C27:C28"/>
    <mergeCell ref="D27:D28"/>
    <mergeCell ref="E27:E28"/>
    <mergeCell ref="F27:F28"/>
    <mergeCell ref="H29:H30"/>
    <mergeCell ref="I29:I30"/>
    <mergeCell ref="J29:J30"/>
    <mergeCell ref="N5:N12"/>
    <mergeCell ref="H21:H23"/>
    <mergeCell ref="I21:I23"/>
    <mergeCell ref="J21:J23"/>
    <mergeCell ref="K21:K23"/>
    <mergeCell ref="L21:L23"/>
    <mergeCell ref="M21:M23"/>
    <mergeCell ref="N27:N28"/>
    <mergeCell ref="O5:O12"/>
    <mergeCell ref="P5:P12"/>
    <mergeCell ref="B21:B23"/>
    <mergeCell ref="C21:C23"/>
    <mergeCell ref="D21:D23"/>
    <mergeCell ref="E21:E23"/>
    <mergeCell ref="F21:F23"/>
    <mergeCell ref="H5:H12"/>
    <mergeCell ref="I5:I12"/>
    <mergeCell ref="J5:J12"/>
    <mergeCell ref="K5:K12"/>
    <mergeCell ref="L5:L12"/>
    <mergeCell ref="M5:M12"/>
    <mergeCell ref="B5:B12"/>
    <mergeCell ref="D5:D12"/>
    <mergeCell ref="E5:E12"/>
    <mergeCell ref="F5:F12"/>
    <mergeCell ref="G5:G12"/>
    <mergeCell ref="N21:N23"/>
    <mergeCell ref="O21:O23"/>
    <mergeCell ref="P21:P23"/>
  </mergeCells>
  <hyperlinks>
    <hyperlink ref="O5" r:id="rId1" xr:uid="{4E5D10F1-A6EB-4ADD-BF4E-57C9CBB4A43A}"/>
    <hyperlink ref="I13" r:id="rId2" display="https://cms.law/en/int/expert-guides/cms-expert-guide-to-renewable-energy/albania ; https:/ceelegalmatters.com/magazine-articles/8832-issue-9-11/22345-market-snapshot-renewable-energy-in-albania" xr:uid="{4317BF12-A62F-4BAD-A2EC-6CC4575B6F70}"/>
    <hyperlink ref="O13" r:id="rId3" display="https://ceenergynews.com/voices/approach-to-develop-sustainable-projects-in-albania/ ; https:/balkangreenenergynews.com/albania-launches-net-metering-for-solar-pv-prosumers/" xr:uid="{2A20BC63-73BB-4F43-A6CD-3A966B83B6BC}"/>
    <hyperlink ref="I14" r:id="rId4" display="https://www.iea.org/policies/5844-the-national-energy-security-strategy-and-policy?country=Angola&amp;q=FEED.%20;%20https://global-climatescope.org/markets/ao/" xr:uid="{C42993BC-3A06-42C7-A0B3-FF28ECB2031D}"/>
    <hyperlink ref="O14" r:id="rId5" xr:uid="{DC880DD8-644B-4237-9BEA-B0058917DDF9}"/>
    <hyperlink ref="I15" r:id="rId6" xr:uid="{08B0C210-4775-4306-A57A-5C5D0FC78EC6}"/>
    <hyperlink ref="O15" r:id="rId7" display="https://www.ccreee.org/wp-content/uploads/2022/01/CCREEE-2020-ERC-CARICOM-1.pdf. ; http:/www.apua.ag/programs/green-antigua/renewable-energy-antigua/" xr:uid="{66D3F3A2-E94C-426D-BB82-9DADEEEDBFAD}"/>
    <hyperlink ref="I16" r:id="rId8" display="https://www.irena.org/-/media/Files/IRENA/Agency/Publication/2015/IRENA_RE_Latin_America_Policies/IRENA_RE_Latin_America_Policies_2015.pdf. ;  https:/repositorio.cepal.org/bitstream/handle/11362/48540/3/S2200741_es.pdf" xr:uid="{583A16B0-25FC-4401-A42E-233B50EC349F}"/>
    <hyperlink ref="O16" r:id="rId9" xr:uid="{BC5352F4-3823-4370-9DF0-4F0E7F99BDB9}"/>
    <hyperlink ref="I17" r:id="rId10" xr:uid="{13CC3904-2E66-43A8-958E-3752DA19CAE4}"/>
    <hyperlink ref="O17" r:id="rId11" xr:uid="{C47E7C02-E392-4A4E-AD60-0F01AEC2AE5D}"/>
    <hyperlink ref="I18" r:id="rId12" xr:uid="{E03E437B-1690-4160-A702-3370165F7FF7}"/>
    <hyperlink ref="O18" r:id="rId13" xr:uid="{BAF134CF-6CE0-4503-8913-0BA067E17D25}"/>
    <hyperlink ref="O19" r:id="rId14" display="https://insidearabia.com/bahrain-raises-its-renewable-energy-game/ ; https:/www.mondaq.com/renewables/1229068/bahrains-bright-and-sustainable-future-a-comparative-exploration" xr:uid="{AC767D02-B77B-4899-A684-09C6B016756F}"/>
    <hyperlink ref="I20" r:id="rId15" display="https://www.ftc.gov.bb/index.php?option=com_content&amp;task=view&amp;id=468&amp;Itemid=33%20;%20https://barbadostoday.bb/2023/01/10/ftc-announces-new-rates-for-power-sold-to-national-grid/" xr:uid="{C2896F82-D81A-4C0F-867F-42D530654D1C}"/>
    <hyperlink ref="O20" r:id="rId16" xr:uid="{87A443A6-7309-42DB-8CBB-CBEF6B8F2C7E}"/>
    <hyperlink ref="I21" r:id="rId17" display="https://www.iea.org/policies/4681-feed-in-tariffs-for-renewable-energy ; https:/www.iea.org/policies/5401-resolution-on-feed-in-tariffs-for-electricity-generated-from-renewable-energy-sources ; https:/www.linkedin.com/pulse/belarus-decrease-feed-in-tariff-new-renewable-energy-eugenia-urodnich" xr:uid="{B7161CBB-89D8-451A-83BE-49DAC0957BBC}"/>
    <hyperlink ref="O21" r:id="rId18" xr:uid="{8AC51E0A-EF97-46B3-A503-31312E8ADD37}"/>
    <hyperlink ref="O24" r:id="rId19" display="https://www.global-climatescope.org/markets/be/ ; https:/www.pv-magazine.com/2021/01/19/smart-meters-disrupt-residential-pv-segment-in-belgiums-flanders-region/" xr:uid="{C9B56F46-148B-4B34-A37F-4F784CD59095}"/>
    <hyperlink ref="O25" r:id="rId20" xr:uid="{9F08E3B2-128E-434A-A04D-700EDCA70EE8}"/>
    <hyperlink ref="I26" r:id="rId21" xr:uid="{0DE7EC58-9E52-439E-9EA2-A1E69C06BE61}"/>
    <hyperlink ref="O26" r:id="rId22" xr:uid="{EF866C55-D850-452C-A85A-1932A8097FB2}"/>
    <hyperlink ref="I27" r:id="rId23" display="https://www.seforall.org/sites/default/files/l/2015/05/Botswana_RAGA.pdf. ;  https:/www.dlapiper.com/en-ma/insights/publications/2021/11/africa-energy-futures/africa-energy-futures-botswana" xr:uid="{5435212D-9EF3-41B8-9ED0-44073CCC9B70}"/>
    <hyperlink ref="O27" r:id="rId24" xr:uid="{67B4941E-F377-4F48-8418-3858F38FD0F1}"/>
    <hyperlink ref="O29" r:id="rId25" xr:uid="{644777A3-78E3-40C9-BC58-896551353F09}"/>
    <hyperlink ref="I31" r:id="rId26" display="https://cms-lawnow.com/en/ealerts/2023/01/bulgaria-to-increase-renewable-energy-deployment-in-2023 ; https:/www.global-climatescope.org/markets/bg/" xr:uid="{5F6C17D4-CD57-4609-B149-C6351078F5C8}"/>
    <hyperlink ref="I211" r:id="rId27" display="https://www.cpuc.ca.gov/industries-and-topics/electrical-energy/electric-power-procurement/rps/rps-procurement-programs/rps-renewable-fit-program ;" xr:uid="{A3B8D758-698F-45B8-B310-1036635503FF}"/>
    <hyperlink ref="O211" r:id="rId28" display="https://pv-magazine-usa.com/2022/12/20/california-cuts-rooftop-solar-net-metering-an-industry-reacts/ ; https:/www.scottmadden.com/insight/20-years-net-energy-metering-california/ ; https:/www.solar.com/learn/nem-3-0-proposal-and-impacts-for-california-homeowners" xr:uid="{B9926FAB-9C71-498A-9CCC-CC28DD6F05E3}"/>
    <hyperlink ref="I33" r:id="rId29" xr:uid="{4273B0B2-551F-4B14-A4A8-C3D252F0257A}"/>
    <hyperlink ref="O33" r:id="rId30" display="https://www.pv-magazine.com/2018/03/15/regulations-clarifying-the-use-of-solar-pv-in-cambodia/ ; https:/www.tilleke.com/insights/break-clouds-regulating-cambodian-solar-energy/ ; https:/www.khmertimeskh.com/501281822/draft-environmental-and-natural-resources-code-gets-nod/" xr:uid="{052ADC2B-4019-47C2-A80F-51B67F7C04E9}"/>
    <hyperlink ref="I35" r:id="rId31" display="https://www.pv-tech.org/guest-blog/chile-land-of-opportunity-for-renewable-energy. ; https:/www.solarplaza.com/channels/asset-management/11579/pmgd-model-paves-way-sub-9-mw-plants-chile/" xr:uid="{C450077B-430E-43DF-9093-9E5087922632}"/>
    <hyperlink ref="O35" r:id="rId32" xr:uid="{E6DF6650-655F-4556-970E-32CA2FB7491D}"/>
    <hyperlink ref="I36" r:id="rId33" display="https://cleantechnica.com/2019/05/01/china-installs-5-2-gigawatts-solar-as-government-unveils-2019-feed-in-tariffs/ ; https:/www.pv-tech.org/news/china-to-support-nearly-23gw-of-solar-with-new-feed-in-tariff ; https:/ieefa.org/articles/chinas-offshore-wind-industry-giant-stimulates-global-growth" xr:uid="{241250F1-91FE-45A2-88B5-8966B86BA6A2}"/>
    <hyperlink ref="O36" r:id="rId34" xr:uid="{028791C9-D19A-4F1D-BE65-6D6F87A6F483}"/>
    <hyperlink ref="I38" r:id="rId35" display="https://www.researchgate.net/publication/257742384_The_Evolution_of_feed-in_tariff_policy_in_Taiwan ; https:/www.wfw.com/articles/taiwan-feed-in-tariff-2019-is-it-enough/ ; https:/www.thinkgeoenergy.com/taiwan-splits-power-fit-for-geothermal-for-sizes-under-and-above-2-mw/ ; https:/www.pv-magazine.com/2022/02/07/taiwan-sets-solar-fits-for-2022/" xr:uid="{DB408BB1-093A-4A4B-BF78-906FF013E6F9}"/>
    <hyperlink ref="I48" r:id="rId36" xr:uid="{68948642-5C53-4ADC-BC35-E2265B62A459}"/>
    <hyperlink ref="O48" r:id="rId37" display="https://www.iea.org/policies/6304-law-1715-regulating-the-integration-of-non-conventional-renewable-energies-to-the-national-energy-system ; https:/www.funcionpublica.gov.co/eva/gestornormativo/norma.php?i=57353" xr:uid="{26E002A2-32CC-4566-8F32-8E1EBA2A6FC8}"/>
    <hyperlink ref="I49" r:id="rId38" xr:uid="{BE8DFD71-FC26-4827-9BF1-17C0246953AA}"/>
    <hyperlink ref="I53" r:id="rId39" xr:uid="{F0469C91-3017-4CB2-8915-B0E2D37D9B71}"/>
    <hyperlink ref="O53" r:id="rId40" display="https://www.pv-magazine.com/2022/08/26/cyprus-expands-funding-for-solar-net-metering/ ; https:/www.pv-magazine.com/2022/07/02/the-weekend-read-solar-reforms-loom-cyprus-begins-to-move/" xr:uid="{F3ABAE89-EE71-48CE-980E-823BB9583536}"/>
    <hyperlink ref="I56" r:id="rId41" xr:uid="{0DE3AA58-5289-49C0-B991-2A6514A91908}"/>
    <hyperlink ref="O56" r:id="rId42" xr:uid="{9BA5A321-1C93-4374-A241-18988387002A}"/>
    <hyperlink ref="I57" r:id="rId43" display="https://www.iea.org/policies/3922-electricity-supply-act-feed-in-tariffs ; https:/www.iea.org/policies/4888-feed-in-premium-tariffs-for-renewable-power-promotion-of-renewable-energy-act" xr:uid="{8DC411EE-8316-45D5-8BAE-77F5A298440C}"/>
    <hyperlink ref="O57" r:id="rId44" display="https://www.mdpi.com/2071-1050/12/10/4121 ; https:/www.mdpi.com/1996-1073/14/7/1990 ; https:/www.pv-magazine.com/2017/05/22/danish-government-unveils-bill-to-introduce-tax-on-self-consumed-pv-power/" xr:uid="{412E8237-09B1-4D92-956E-F22E6D49722C}"/>
    <hyperlink ref="I61" r:id="rId45" xr:uid="{5FF2A29E-3F74-4281-A15B-D6FA410E62CE}"/>
    <hyperlink ref="O61" r:id="rId46" xr:uid="{291C60A1-D893-4136-91F0-EE3E39652CD9}"/>
    <hyperlink ref="P61" r:id="rId47" xr:uid="{D2792B33-024F-43D3-AEED-09CD6D8913BB}"/>
    <hyperlink ref="I62" r:id="rId48" xr:uid="{50DCEF19-301F-4128-8FDC-064D3FC0F064}"/>
    <hyperlink ref="O62" r:id="rId49" display="https://www.energiaestrategica.com/dos-nuevas-regulaciones-despiertan-expectativas-para-la-generacion-distribuida-en-ecuador/. ; https:/www.controlrecursosyenergia.gob.ec/wp-content/uploads/downloads/2021/06/res_nro__arcernnr-013-2021.pdf" xr:uid="{180F0037-59D1-4CB8-B69E-02607E49FD7B}"/>
    <hyperlink ref="I64" r:id="rId50" xr:uid="{1FC3FF48-D121-4CC6-A331-7183843A0D6E}"/>
    <hyperlink ref="O64" r:id="rId51" display="https://aps.aucegypt.edu/en/articles/807/renewable-energy-policies-in-egypt-an-overview-and-analysis ; https:/riad-riad.com/ahead-of-cop27-egypt-relaxes-the-restrictions-on-net-metering-and-self-consumption-solar-plants/" xr:uid="{F03E4C63-EEA7-4351-B513-286D734A610A}"/>
    <hyperlink ref="O66" r:id="rId52" display="https://global-climatescope.org/markets/sv/" xr:uid="{4EE4164E-A868-4483-9D74-A7844784ED8D}"/>
    <hyperlink ref="I67" r:id="rId53" display="https://www.iea.org/policies/6548-estonia-feed-in-premium ; https:/www.pv-magazine.com/2017/03/15/estonia-to-replace-feed-in-premium-scheme-for-renewables-and-solar-with-auction-mechanism/ ; https:/www.iea.org/policies/6545-estonia-amendments-to-the-electricity-market-act-establishing-reverse-auctions-and-sliding-premium" xr:uid="{6906F4B0-75E0-401C-AF2A-2DC7217BCF28}"/>
    <hyperlink ref="I72" r:id="rId54" display="https://www.nordicenergy.org/wp-content/uploads/2014/05/Renewable-Energy-Policies-in-the-Nordic-Region.pdf ; https:/www.iea.org/policies/6539-finland-tender-based-feed-in-premium-scheme-for-renewable-power-generation-301220101396" xr:uid="{13EA6BFC-DF04-4CDC-9164-94E353E4A8BD}"/>
    <hyperlink ref="O72" r:id="rId55" xr:uid="{214FAACE-E913-4F03-AB13-22122FE3A6AF}"/>
    <hyperlink ref="O214" r:id="rId56" xr:uid="{7254EEFA-DE7E-4409-AFE1-BB7E3A72E853}"/>
    <hyperlink ref="I76" r:id="rId57" display="https://www.pv-magazine.com/2020/10/02/france-raises-size-limit-for-solar-fits-from-100-kw-to-500-kw/; https:/www.whitecase.com/publications/alert/solar-tariffs-france-2021-finance-law-and-renegotiation-power-purchase; https:/www.pv-magazine.com/2021/09/02/eu-approves-frances-small-scale-solar-fit-plans/ ; https:/www.pv-magazine.com/2022/05/04/france-publishes-second-quarter-fits-for-pv-systems-up-to-500-kw/ ; https:/www.pv-magazine.com/2022/02/01/france-publishes-first-quarter-fits-for-pv-systems-up-to-500-kw/" xr:uid="{F585EC22-D62A-40F4-B1EA-257E7C4D536D}"/>
    <hyperlink ref="O76" r:id="rId58" display="https://www.pv-magazine.com/2020/10/02/france-raises-size-limit-for-solar-fits-from-100-kw-to-500-kw/" xr:uid="{BAEBA7EE-D619-4EBD-BF80-B3980D087092}"/>
    <hyperlink ref="I80" r:id="rId59" display="https://www.energy-community.org/dam/jcr:ed81a3cd-77ca-49eb-9cdd-61f30fde87e2/ECRB-MEDREG Workshop.pdf ; https:/www.global-climatescope.org/markets/ge/ ; https:/www.energy-community.org/dam/jcr:22372b74-4b00-406e-9c6b-34bacc595694/IR2022_Georgia.pdf" xr:uid="{1B9D70D9-C0F2-4738-B399-B4F925442975}"/>
    <hyperlink ref="O80" r:id="rId60" display="https://www.energy-community.org/dam/jcr:ed81a3cd-77ca-49eb-9cdd-61f30fde87e2/ECRB-MEDREG Workshop.pdf ; https:/www.ren21.net/wp-content/uploads/2019/05/Factsheet_Georgia-HardTalk-2021.pdf ; https:/pv-magazine-usa.com/2022/12/21/georgia-commission-fails-to-expand-solar-net-metering-program/" xr:uid="{3A7EAFEE-AB71-4232-B8A3-3BA2EFDCFA64}"/>
    <hyperlink ref="I85" r:id="rId61" display="https://www.pv-magazine.com/2019/09/23/germany-lifts-cap-on-solar-fit-program-in-climate-change-act/; https:/www.cleanenergywire.org/factsheets/whats-new-germanys-renewable-energy-act-202 ; https:/www.pv-magazine.com/2022/07/07/germany-raises-feed-in-tariffs-for-solar-up-to-750-kw/ ; https:/www.bmwk.de/Redaktion/EN/Pressemitteilungen/2022/04/20220406-federal-minister-robert-habeck-says-easter-package-is-accelerator-for-renewable-energy.html" xr:uid="{A51E6DEC-3AA9-4BA3-8B12-C9A7377B34C9}"/>
    <hyperlink ref="O85" r:id="rId62" xr:uid="{09AFB99A-AE45-4981-B3C9-7471922634ED}"/>
    <hyperlink ref="I87" r:id="rId63" display="http://www.ecreee.org/sites/default/files/event-att/ghana_fit_policy_and_guidelines.pdf ;  https:/www.parliament.gh/news?CO=98" xr:uid="{2CC79579-59CB-417D-8611-F97CC623A71B}"/>
    <hyperlink ref="O87" r:id="rId64" display="https://www.iea.org/policies/5646-net-metering-code   ;  https:/www.energycom.gov.gh/regulation/renewable-energy-grid-sub-codes ; https:/www.zawya.com/en/projects/industry/ghana-aims-to-become-a-regional-manufacturing-hub-for-solar-value-chains-cfpvtl2q" xr:uid="{E3662289-6A2B-4C0E-876F-7C5BF4868409}"/>
    <hyperlink ref="O89" r:id="rId65" xr:uid="{37E141CC-B904-4002-A8F4-1562CBEC0D96}"/>
    <hyperlink ref="O90" r:id="rId66" xr:uid="{BC39FB18-B0B9-44B4-BE28-E009BCD94AC0}"/>
    <hyperlink ref="I91" r:id="rId67" xr:uid="{319FDB3E-304F-42E7-9547-A5E032C77120}"/>
    <hyperlink ref="O91" r:id="rId68" display="https://global-climatescope.org/markets/gt/ ; https:/www.iea.org/policies/6270-technical-standard-for-renewable-distributed-generation-and-auto-producers-with-excess-of-energy-net-metering-norma-tecnica-de-generacion-distribuida-renovable-y-usuarios-autoproductores-con-excedentes-de-energia ; https:/www.energiaestrategica.com/guatemala-publica-una-guia-para-usuarios-autoproductores-con-excedentes-de-energia-renovable/" xr:uid="{DC683F1D-F355-4869-AA22-0CACD85CAFB0}"/>
    <hyperlink ref="I93" r:id="rId69" xr:uid="{112C9ACA-E588-45BC-8D64-93686F697E41}"/>
    <hyperlink ref="O93" r:id="rId70" xr:uid="{69CF7402-F792-4B3C-A9DC-428A9CEFE08A}"/>
    <hyperlink ref="I96" r:id="rId71" xr:uid="{6973172D-98C7-495A-BBCE-BC9C1203AA7C}"/>
    <hyperlink ref="O96" r:id="rId72" xr:uid="{5850E126-6744-48C0-9721-3AE6BBCFC3C2}"/>
    <hyperlink ref="O216" r:id="rId73" xr:uid="{CCBD3D34-2812-4210-AB3C-D0E11CD359B6}"/>
    <hyperlink ref="I98" r:id="rId74" display="https://carboncopy.info/gujarat-got-47-of-mnre-aid-to-instal-solar-power-in-2021/ ; https:/www.mercomindia.com/government-mulls-feed-in-tariffs-renewable-projects" xr:uid="{3EAC1898-2B83-47A6-8D9F-8AE63DEAE664}"/>
    <hyperlink ref="O98" r:id="rId75" xr:uid="{8B792939-6964-4829-A76A-014426CCBC12}"/>
    <hyperlink ref="I217" r:id="rId76" location="digest-heading ; https://www.cnet.com/home/energy-and-utilities/indiana-solar-panels/" display="https://iga.in.gov/legislative/2014/bills/house/1374/ - digest-heading ; https://www.cnet.com/home/energy-and-utilities/indiana-solar-panels/" xr:uid="{9366EDD3-237D-4255-8094-FB7EE6AD1470}"/>
    <hyperlink ref="O217" r:id="rId77" display="https://pv-magazine-usa.com/2022/01/31/indiana-utilitys-net-metering-calculation-overturned-in-court/ ; https:/www.cnet.com/home/energy-and-utilities/indiana-solar-panels/ ; https:/www.cnet.com/home/energy-and-utilities/indiana-solar-panels/" xr:uid="{77951CA8-1FB5-40B9-9D06-849C4BC9DCB4}"/>
    <hyperlink ref="I102" r:id="rId78" display="https://www.enerdata.net/publications/daily-energy-news/indonesia-plans-revise-feed-tariffs-promote-renewable-electricity.html" xr:uid="{BC9F79EE-06A7-4C3C-8D7B-187A5C1C323B}"/>
    <hyperlink ref="O102" r:id="rId79" xr:uid="{88F05DCD-2E5B-492F-B331-2A2ECD574292}"/>
    <hyperlink ref="I104" r:id="rId80" xr:uid="{0DC37598-E445-4AB5-9524-4A5722298787}"/>
    <hyperlink ref="O104" r:id="rId81" xr:uid="{1ED744B3-1E27-4C18-A755-9DE426E0EC00}"/>
    <hyperlink ref="I105" r:id="rId82" display="https://www.mees.com/2021/11/19/news-in-brief/total-us38kwh-iraq-solar-tariff/6b4cc5c0-493b-11ec-9353-2f3956bc77cb ; https:/www.global-climatescope.org/markets/iq/" xr:uid="{466C794F-0AA7-44C4-B894-C9CE5304769A}"/>
    <hyperlink ref="O105" r:id="rId83" xr:uid="{B6CA7B3F-74FC-42BD-A08D-3CE4C61E89E5}"/>
    <hyperlink ref="I107" r:id="rId84" display="https://irishtechnews.ie/what-feed-in-tariffs-mean-for-solar-in-ireland/ ; https:/www.purevolt.ie/domestic-solar/feed-in-tariffs.php ; https:/www.gov.ie/en/publication/9bf994-renewable-energy-feed-in-tariff-refit-scheme/ ; https:/www.iea.org/policies/5738-renewable-energy-feed-in-tariff-2-and-3-refit-2-and-3 ; https:/www.iea.org/policies/4372-renewable-energy-feed-in-tariff-refit-1" xr:uid="{355672BE-F9B1-43EA-BC4F-41FAFB84EC2B}"/>
    <hyperlink ref="O107" r:id="rId85" location="micro-generation-support-scheme-mss" display="https://www.pv-magazine.com/2021/12/23/irish-government-approves-net-metering-rebate-scheme-for-solar-and-renewables/ ; https:/www.gov.ie/en/publication/b1fbe-micro-generation/ - micro-generation-support-scheme-mss" xr:uid="{5EC18970-8F9F-4386-BDF5-0A044807B329}"/>
    <hyperlink ref="I111" r:id="rId86" xr:uid="{37BFDEC4-5473-43FB-AC5E-621092B876D8}"/>
    <hyperlink ref="O111" r:id="rId87" xr:uid="{41F0ADDD-68C9-4F41-8802-526998EFF4A4}"/>
    <hyperlink ref="I113" r:id="rId88" location="gref" display="https://www.renewableenergyworld.com/wind-power/can-italy-strike-twice/ - gref" xr:uid="{777DA8AE-38E9-46D0-8BDC-4D6679B06437}"/>
    <hyperlink ref="O113" r:id="rId89" xr:uid="{FCF39E5D-8976-44D5-BF9C-190AE579C618}"/>
    <hyperlink ref="I115" r:id="rId90" xr:uid="{4BCC7D03-C39A-441E-ABB7-8D8CB3DBD5E1}"/>
    <hyperlink ref="O115" r:id="rId91" display="https://jis.gov.jm/house-approves-electricity-net-billing-regulations/. ; https:/global-climatescope.org/markets/jm/" xr:uid="{17D6F63B-F865-412B-82A8-9B76493AA192}"/>
    <hyperlink ref="I117" r:id="rId92" xr:uid="{1F4F2550-9C26-4914-B286-6E23E86124EC}"/>
    <hyperlink ref="O117" r:id="rId93" xr:uid="{91C3A439-3B39-4A4C-970D-91B8600C3DEB}"/>
    <hyperlink ref="I118" r:id="rId94" xr:uid="{C227C607-849F-41D4-A12E-A45A827E67A3}"/>
    <hyperlink ref="O118" r:id="rId95" xr:uid="{1081792B-1F08-49AE-B236-BC289EB07483}"/>
    <hyperlink ref="I120" r:id="rId96" display="https://www.iea.org/policies/5407-the-law-about-support-the-use-of-renewable-energy-sources-amended?q=Kazakhstan&amp;s=1%20;%20%20https://www.usaid.gov/energy/auctions-kazakhstan" xr:uid="{0AC0FB38-C758-4E59-8B84-EF76CDE08154}"/>
    <hyperlink ref="O120" r:id="rId97" xr:uid="{92DACBD6-6441-418C-AF0F-FECC0B780C88}"/>
    <hyperlink ref="I121" r:id="rId98" display="https://www.bowmanslaw.com/insights/energy/the-2021-2030-least-cost-power-development-plan-introduction-of-the-2021-renewable-energy-auction-policy-and-the-2021-fit-policy/ ; https:/www.pv-magazine.com/2022/07/26/solar-auctions-to-replace-feed-in-tariffs-in-kenya/" xr:uid="{08C8FFDF-57C7-45D0-AA7B-60738EB82903}"/>
    <hyperlink ref="O121" r:id="rId99" xr:uid="{95EA117A-0B82-453B-9EFB-902F26AD4320}"/>
    <hyperlink ref="I125" r:id="rId100" display="https://www.undp.org/content/dam/rbec/docs/Kyrgyzstan.pdf ;  https:/unece.org/sites/default/files/2022-09/REN21_UNECE2022_FullReport_red.pdf" xr:uid="{3382AB14-8430-498D-A0F6-8B19C1977BF7}"/>
    <hyperlink ref="O125" r:id="rId101" xr:uid="{57F01F69-F170-4564-AEE2-A9C1FCE44271}"/>
    <hyperlink ref="I127" r:id="rId102" display="https://www.undp.org/content/dam/rbec/docs/Latvia.pdf : http:/www.res-legal.eu/search-by-country/latvia/" xr:uid="{8F471FC2-EA63-4784-AFAA-9C2D013D4476}"/>
    <hyperlink ref="O127" r:id="rId103" display="http://www.res-legal.eu/search-by-country/latvia/ ; https:/balticwind.eu/latvian-parliament-approves-regulations-to-improve-res-development/" xr:uid="{56A12833-B0EF-4AB1-A4DA-280ED9010964}"/>
    <hyperlink ref="I128" r:id="rId104" xr:uid="{1B9437AB-6E0B-4EF2-AAAA-CE24D3D2F407}"/>
    <hyperlink ref="O128" r:id="rId105" display="https://www.global-climatescope.org/markets/lb/" xr:uid="{32532CE7-6ED2-4E14-A89F-0392CF5BC7A8}"/>
    <hyperlink ref="I129" r:id="rId106" display="https://www.astesj.com/publications/ASTESJ_0602102.pdf. ;  https:/nul-erc.s3.amazonaws.com/public/documents/reports/lesotho-renewable-energy-policy-draft-1532182953.pdf" xr:uid="{D6849AAB-7649-4738-B390-F41FABC81BBB}"/>
    <hyperlink ref="O129" r:id="rId107" display="https://www.astesj.com/publications/ASTESJ_0602102.pdf. ;  https:/nul-erc.s3.amazonaws.com/public/documents/reports/lesotho-renewable-energy-policy-draft-1532182953.pdf" xr:uid="{E053243C-5162-4723-BDBB-324C479D1282}"/>
    <hyperlink ref="I130" r:id="rId108" display="https://www.enercee.net/countries/lithuania/support-schemes ; https:/iea.blob.core.windows.net/assets/4d014034-0f94-409d-bb8f-193e17a81d77/Lithuania_2021_Energy_Policy_Review.pdf" xr:uid="{84C2C544-5700-4487-8DFF-F0A262715A82}"/>
    <hyperlink ref="O130" r:id="rId109" xr:uid="{93C5D12B-B648-4C1C-A962-B50301EEE0A5}"/>
    <hyperlink ref="I132" r:id="rId110" xr:uid="{66201043-866A-4C31-BFD0-116C42C39F03}"/>
    <hyperlink ref="I133" r:id="rId111" xr:uid="{D4AFE94E-0BCF-4A25-8D25-99AB92459557}"/>
    <hyperlink ref="O133" r:id="rId112" xr:uid="{3E12B24F-5B5E-4FBE-98F5-3604F2F0CE7B}"/>
    <hyperlink ref="I136" r:id="rId113" display="https://global-climatescope.org/markets/mw/. ; https:/www.ifc.org/wps/wcm/connect/090c58a2-2b98-482e-8c6d-b5931ed793e2/202006-Regulatory-Tariff-Review-Southern-Africa.pdf?MOD=AJPERES&amp;CVID=nbDqlVa" xr:uid="{127A1F81-7A01-4791-8417-891F4CD238D1}"/>
    <hyperlink ref="O136" r:id="rId114" xr:uid="{5666653C-3562-4977-9C9F-0D7DB11DF3FD}"/>
    <hyperlink ref="I137" r:id="rId115" display="https://www.thestar.com.my/business/business-news/2022/06/14/new-feed-in-tariff-quota-bidding-to-open-in-august ; https:/www.iea.org/policies/4801-renewable-energy-act-establishing-feed-in-tariff-fit-system" xr:uid="{008BD286-6FEC-4169-93C0-CF70CA431BF8}"/>
    <hyperlink ref="O137" r:id="rId116" display="https://www.pv-magazine.com/2021/07/02/malaysias-commercial-and-industrial-pv-segment-is-thriving/ ; https:/mercomindia.com/malaysia-to-provide-net-metering/" xr:uid="{67BD485C-79C3-4223-8832-68C0CDB2960F}"/>
    <hyperlink ref="I139" r:id="rId117" xr:uid="{A29DD0B9-CC80-4BCC-BB30-F76CE606F9A6}"/>
    <hyperlink ref="O139" r:id="rId118" display="https://policy.asiapacificenergy.org/node/4229 ; https:/www.ura.gov.mv/v1/news/net-metering-regulation-inaugurated/" xr:uid="{AAB35DF1-F674-4DB9-92CB-892FC4E33485}"/>
    <hyperlink ref="I140" r:id="rId119" location="gref. ; https://www.iea.org/policies/5466-feed-in-tariff-small-scale-distributed-generation-ssdg-2010.  ; https://ceb.mu/files/files/publications/RENEWABLE%20ENERGY%20ROADMAP%202030%20FOR%20THE%20ELECTRICITY%20SECTOR.pdf" display="https://budgetmof.govmu.org/documents/2022_23budgetspeech_english.pdf ; https:/www.dlapiper.com/en/insights/publications/2022/11/africa-energy-futures/africa-energy-futures-mauritius. ; https:/www.renewableenergyworld.com/baseload/mauritius-closes-expanded-feed-in-tariff-program-after-reaching-target/ - gref. ; https://www.iea.org/policies/5466-feed-in-tariff-small-scale-distributed-generation-ssdg-2010.  ; https://ceb.mu/files/files/publications/RENEWABLE%20ENERGY%20ROADMAP%202030%20FOR%20THE%20ELECTRICITY%20SECTOR.pdf" xr:uid="{4B4A6618-F5E2-4888-B1EE-BD4B3AE8B269}"/>
    <hyperlink ref="O140" r:id="rId120" display="https://ceb.mu/files/files/publications/RENEWABLE ENERGY ROADMAP 2030 FOR THE ELECTRICITY SECTOR.pdf ; https:/www.iea.org/policies/6430-net-metering-medium-scale-distributed-generation-msdg. ; https:/ceb.mu/projects/msdg-net-metering-scheme/msdg-net-metering-scheme" xr:uid="{6D7BF952-9E84-4C95-9DB2-57792229CCAB}"/>
    <hyperlink ref="I145" r:id="rId121" xr:uid="{9CE95346-81BF-492B-8DEF-889717E1B4EA}"/>
    <hyperlink ref="O145" r:id="rId122" display="https://www.bnamericas.com/en/analysis/the-risks-of-mexicos-new-distributed-generation-rules ; https:/repositorio.cepal.org/handle/11362/48084" xr:uid="{8AF5CA57-3851-42F5-A23B-C03CFC6A35B6}"/>
    <hyperlink ref="O221" r:id="rId123" xr:uid="{0AC78515-FE0C-4079-8424-7EC291958CD5}"/>
    <hyperlink ref="I146" r:id="rId124" xr:uid="{8517BB92-2371-4AAD-B30F-748992C3BE36}"/>
    <hyperlink ref="O146" r:id="rId125" display="https://www.global-climatescope.org/markets/md/ ; https:/www.iea.org/reports/system-integration-of-renewables-in-moldova-a-roadmap/overview" xr:uid="{8D69D1AD-66DC-4AD8-8837-38872C91CE86}"/>
    <hyperlink ref="I148" r:id="rId126" display="https://www.iea.org/policies/6469-mongolia-renewable-energy-feed-in-tariff?q=mongolia&amp;s=1" xr:uid="{B1690CF0-6F82-42E8-9948-AC02A7700336}"/>
    <hyperlink ref="O148" r:id="rId127" xr:uid="{07182F7D-11DE-4E67-8173-AD186ECB2CBB}"/>
    <hyperlink ref="I149" r:id="rId128" xr:uid="{EFAE941E-5B61-47A1-B50A-F5E4FC303287}"/>
    <hyperlink ref="O150" r:id="rId129" xr:uid="{9CA6BB40-16BC-4A24-98A6-ACECB3C2DC21}"/>
    <hyperlink ref="I151" r:id="rId130" display="https://rise.esmap.org/data/files/library/mozambique/Documents/Renewable Energy/Mozambique_REFIT_Regulation feed-in tariff_2014.pdf. ;  https:/www.rvo.nl/sites/default/files/2019/01/Final-Energy-report-Mozambique.pdf" xr:uid="{6B48D2CF-1BDF-45E9-97BC-BC9F05A394AA}"/>
    <hyperlink ref="I152" r:id="rId131" display="https://www.iea.org/policies/5746-namibia-feed-in-tariff. ; https:/global-climatescope.org/markets/na/" xr:uid="{22DA6EB1-85BF-4D04-ABC8-1C0686D47CA0}"/>
    <hyperlink ref="O152" r:id="rId132" display="https://www.ecb.org.na/images/docs/Noticeboard/Gazetted Net metering Rules.pdf" xr:uid="{4DF048C2-4580-493D-A54E-A5AAEC4179F3}"/>
    <hyperlink ref="I154" r:id="rId133" xr:uid="{7B48A740-4974-44EA-85ED-CFDE5F1AFF24}"/>
    <hyperlink ref="O154" r:id="rId134" xr:uid="{35F53426-36F6-4293-864B-8064FA7F6C1F}"/>
    <hyperlink ref="I155" r:id="rId135" xr:uid="{FE3ECBF3-96B8-4374-A6FD-996CFB6B1B5A}"/>
    <hyperlink ref="O155" r:id="rId136" xr:uid="{57A75C0A-FC75-49AA-9D2E-FA6EAF33F9C6}"/>
    <hyperlink ref="I156" r:id="rId137" display="https://www.iea.org/policies/5974-nigeria-feed-in-tariff-for-renewable-energy-sourced-electricity?q=nigeria&amp;s=1.%20;%20https://www.globaldata.com/store/report/nigeria-renewable-energy-government-regulation-policy-analysis/.%20;%20https://nerc.gov.ng/index.php/home/operators/renewable-energy" xr:uid="{F12B90A4-5D3C-44A7-93F2-52835645726A}"/>
    <hyperlink ref="O156" r:id="rId138" xr:uid="{E5611A4E-B154-4A6D-BAAD-E8D4E1FB2534}"/>
    <hyperlink ref="O223" r:id="rId139" xr:uid="{4EC8964F-C210-41DB-9813-7DAFEEC2031A}"/>
    <hyperlink ref="I157" r:id="rId140" xr:uid="{E1D05708-F1B7-4D2E-82AA-495539DC1FA3}"/>
    <hyperlink ref="O157" r:id="rId141" xr:uid="{E4422310-6087-4C67-80DE-23C3BADC5B81}"/>
    <hyperlink ref="I158" r:id="rId142" xr:uid="{FCEB4ED4-BBA7-4DBE-98B6-3FA4AFD24BF7}"/>
    <hyperlink ref="O158" r:id="rId143" xr:uid="{EA6FAC43-E823-445C-8633-B72A04648F54}"/>
    <hyperlink ref="I159" r:id="rId144" xr:uid="{9F3C7C1B-C818-4A99-AA74-7867D8E9C815}"/>
    <hyperlink ref="O159" r:id="rId145" display="https://www.iea.org/policies/5785-pakistan-net-metering-policy-for-solar-pv-and-wind-projects ; https:/www.pv-magazine.com/2018/01/05/pakistan-updates-net-metering-scheme-unveils-clean-energy-investment-program/" xr:uid="{3290C697-4673-4A08-A1B6-65A30D855987}"/>
    <hyperlink ref="O160" r:id="rId146" display="https://www.google.com/search?q=net+metering+policy+in+place+in+palestine&amp;rlz=1C1GCEA_enFR990FR990&amp;ei=Ty9uZI2FBo2dkdUP3u2CkA8&amp;ved=0ahUKEwjN6ILLpI7_AhWNTqQEHd62APIQ4dUDCA8&amp;uact=5&amp;oq=net+metering+policy+in+place+in+palestine&amp;gs_lcp=Cgxnd3Mtd2l6LXNlcnAQAzIFCAAQogQyBQgAEKIEOgoIABBHENYEELADOgUIIRCgAToICCEQFhAeEB06BwghEKABEApKBAhBGABQnWxY0ndg7HloBHABeACAAXSIAfoEkgEDOC4xmAEAoAEByAEDwAEB&amp;sclient=gws-wiz-serp" xr:uid="{6B5D7451-6B36-4B2D-A167-79BDFE9E1D31}"/>
    <hyperlink ref="O161" r:id="rId147" display="https://global-climatescope.org/markets/pa/ ; https:/www.iea.org/policies/6325-interconnection-of-small-photovoltaic-systems-agreement-net-metering-resolution-2060" xr:uid="{D063F16C-ADAC-43A3-8AC4-FF1E9750464F}"/>
    <hyperlink ref="I163" r:id="rId148" xr:uid="{51B4A714-3051-44D2-B568-37AC4464F76D}"/>
    <hyperlink ref="O163" r:id="rId149" xr:uid="{568CDC74-4AFE-4178-81F5-FEB5DA04B449}"/>
    <hyperlink ref="I166" r:id="rId150" display="https://www.enerdata.net/publications/daily-energy-news/philippines-regulator-approves-lower-2019-feed-tariff-allowance.html; https:/www.iea.org/policies/4805-feed-in-tariff-rules?q=philippines&amp;s=1;%20https://thelawreviews.co.uk/title/the-renewable-energy-law-review/philippines%20;%20https://www.bworldonline.com/economy/2021/05/28/371716/erc-sets-modified-feed-in-tariff-rates-for-ror-hydro-and-biomass/" xr:uid="{CAA16278-EBB6-4B66-B04B-8A1B32A31CE9}"/>
    <hyperlink ref="O166" r:id="rId151" xr:uid="{B02976DD-27B7-4AA2-BB7C-4A337C6872A5}"/>
    <hyperlink ref="I170" r:id="rId152" xr:uid="{671034DE-6A58-46C1-A1AF-2F50878E9744}"/>
    <hyperlink ref="O170" r:id="rId153" display="https://www.pv-magazine.com/2022/07/13/polands-transition-from-net-metering-to-net-billing/ ; https:/www.pv-magazine.com/2018/03/06/2017-polish-residential-pv-grew-by-81-3-mw/ ; https:/www.pv-magazine.com/2023/03/29/one-year-of-net-billing-in-poland/" xr:uid="{1388251C-DE79-4183-AED8-5DE9517B8253}"/>
    <hyperlink ref="I172" r:id="rId154" display="https://iea.blob.core.windows.net/assets/a58d6151-f75f-4cd7-891e-6b06540ce01f/Portugal2021EnergyPolicyReview.pdf ; https:/www.global-climatescope.org/markets/pt/" xr:uid="{5C43828E-5A81-4ED3-8BCF-C34B96B0C6F1}"/>
    <hyperlink ref="O172" r:id="rId155" display="https://www.pv-magazine.com/2014/12/08/portugals-net-metering-law-raises-faint-hopes_100017429/ ; https:/www.global-climatescope.org/markets/pt/" xr:uid="{18588E5C-5C1D-40D1-BB8C-50ED43C65F21}"/>
    <hyperlink ref="I173" r:id="rId156" display="https://www.winston.com/images/content/9/1/v2/91697/Feed-In-Tariff-Handbook-for-Asian-Renewable-Energy-Systems.pdf ; https:/www.iea.org/policies/4090-feed-in-tariff-for-renewable-energy; https:/dco.energy.or.kr/renew_eng/new/renewable.aspx" xr:uid="{DB224AE7-2494-41AA-986E-DC5283CA95FF}"/>
    <hyperlink ref="O173" r:id="rId157" display="https://www.iea.org/policies/6568-korea-net-metering ; https:/www.global-climatescope.org/markets/kr/" xr:uid="{4C029F77-7346-4E82-B9E3-754B83ED53C3}"/>
    <hyperlink ref="I174" r:id="rId158" display="http://www.res-legal.eu/search-by-country/romania/summary/c/romania/s/res-e/sum/184/lpid/183/ ; https:/www.global-climatescope.org/markets/ro/" xr:uid="{0A1FE3D8-2F82-4A54-A28D-1E30F23B5000}"/>
    <hyperlink ref="O174" r:id="rId159" display="https://www.pv-magazine.com/2021/02/04/romania-improves-rebate-scheme-to-speed-up-rooftop-pv-development/ ; https:/www.global-climatescope.org/markets/ro/ ; https:/www.pv-magazine.com/2022/01/13/romania-authorizes-bilateral-ppas-raises-size-limit-for-solar-under-net-metering-to-400kw/" xr:uid="{E37DEEB4-F464-4DFA-B921-A5D7C3C8CA3A}"/>
    <hyperlink ref="I177" r:id="rId160" xr:uid="{B99FFE52-6D2C-49CE-B2CC-7D2470F03D68}"/>
    <hyperlink ref="O177" r:id="rId161" xr:uid="{A1F4D01A-88E1-4358-B221-200A18CCE0DF}"/>
    <hyperlink ref="I178" r:id="rId162" location="gref" display="https://www.renewableenergyworld.com/baseload/rwanda-sets-feed-in-tariffs-for-hydro/ - gref" xr:uid="{B62981C9-3E14-463E-A192-93CB12F81775}"/>
    <hyperlink ref="O178" r:id="rId163" xr:uid="{3B7B8A47-4C83-43DF-9649-7BA281E1218E}"/>
    <hyperlink ref="I180" r:id="rId164" display="https://www.solarworld-sa.com/pages/savings" xr:uid="{BB49D0C8-4175-44CC-880B-738814B3D39C}"/>
    <hyperlink ref="O180" r:id="rId165" xr:uid="{4E4F3A3E-A532-4D55-AAC2-2CD64B6E6367}"/>
    <hyperlink ref="I182" r:id="rId166" xr:uid="{C53316CD-D90C-4B1F-803B-3753C70B037A}"/>
    <hyperlink ref="O182" r:id="rId167" xr:uid="{1A495EC4-D180-494D-B1F4-D99552581FEB}"/>
    <hyperlink ref="I183" r:id="rId168" xr:uid="{72B34485-DA45-40EE-A405-53BCBEF1C12E}"/>
    <hyperlink ref="O183" r:id="rId169" display="https://unece.org/sites/default/files/2022-09/REN21_UNECE2022_FullReport_red.pdf ; https:/www.pv-magazine.com/2021/08/31/serbia-introduces-net-metering-rebate-scheme-for-rooftop-pv/" xr:uid="{57437DE9-391C-46C7-8693-6B3970C1ECA6}"/>
    <hyperlink ref="I186" r:id="rId170" xr:uid="{F3C9E140-26DD-47E1-B88B-997CA372E324}"/>
    <hyperlink ref="O186" r:id="rId171" xr:uid="{25BCF303-DF76-4FBE-9C35-5C0C80EA5410}"/>
    <hyperlink ref="I187" r:id="rId172" display="http://www.wind-works.org/cms/index.php?id=273&amp;tx_ttnews%5Btt_news%5D=859&amp;cHash=e2463fafffef148964c52dd8497dac0d;%20https://cms.law/en/int/expert-guides/cms-expert-guide-to-renewable-energy/slovenia" xr:uid="{3B22F25C-4CDC-4CF5-880F-49BFFEC0F276}"/>
    <hyperlink ref="O187" r:id="rId173" xr:uid="{62BAA32B-35E7-4307-BAC1-8EE386B03B5A}"/>
    <hyperlink ref="I189" r:id="rId174" display="https://www.iea.org/policies/4786-renewable-energy-feed-in-tariff-refit. ;  https:/www.pv-tech.org/south-africa-unveils-solar-fit-and-licensing-exemptions-in-response-to-energy-crisis/ ; https:/www.pv-magazine.com/2022/07/26/south-africa-to-introduce-feed-in-tariffs-for-rooftop-pv/" xr:uid="{96C28B1A-EC02-4077-AB82-2DD7087288E2}"/>
    <hyperlink ref="O189" r:id="rId175" xr:uid="{5177F719-D62A-47A0-AF63-C6393700EBD9}"/>
    <hyperlink ref="P189" r:id="rId176" xr:uid="{6A050EE7-AF18-4E92-B426-B015BCA4521F}"/>
    <hyperlink ref="I191" r:id="rId177" xr:uid="{71584DB5-0F0B-4AED-9B1A-3CA59FE4964D}"/>
    <hyperlink ref="I192" r:id="rId178" display="https://unhabitat.org/sites/default/files/2020/07/gh072e.pdf ; https:/economynext.com/sri-lanka-electricity-use-plunges-consumers-move-to-lower-categories-120895/" xr:uid="{0771136D-5F20-4AFA-9EEA-DD42181AA2D5}"/>
    <hyperlink ref="O192" r:id="rId179" xr:uid="{D0D3FDB8-14EE-417D-924F-FD10FEBC319D}"/>
    <hyperlink ref="I193" r:id="rId180" xr:uid="{FDB34FBE-E020-4097-9065-0C07BF077100}"/>
    <hyperlink ref="O193" r:id="rId181" xr:uid="{A5B4795F-05D1-447E-BEC3-1D0A5FEDE208}"/>
    <hyperlink ref="I194" r:id="rId182" display="https://thisweekinpalestine.com/paving-the-way-for-a-renewable-energy-future-in-palestine/ ; https:/www.global-climatescope.org/markets/ps/" xr:uid="{C4C6BAE9-F833-4280-ADCB-468334A62F8E}"/>
    <hyperlink ref="O194" r:id="rId183" xr:uid="{7FEAE1DD-406A-4B7F-A5F4-52595B7F0182}"/>
    <hyperlink ref="I195" r:id="rId184" display="https://www.iea.org/policies/3509-feed-in-tariffs; https:/www.ceer.eu/documents/104400/-/-/ffe624d4-8fbb-ff3b-7b4b-1f637f42070a ; https:/www.global-climatescope.org/markets/se/" xr:uid="{1BB54425-3B53-4D03-AA21-CE58A8D787BD}"/>
    <hyperlink ref="O195" r:id="rId185" xr:uid="{3188924F-929D-48D4-9980-20D1DF54363C}"/>
    <hyperlink ref="I196" r:id="rId186" display="https://www.pv-magazine.com/2022/11/24/switzerland-introduces-auction-scheme-for-solar-over-150-kw/ ; https:/www.global-climatescope.org/markets/ch/" xr:uid="{528AA9F9-0964-4A6D-91C1-672CBD50DFD4}"/>
    <hyperlink ref="O196" r:id="rId187" xr:uid="{BF550A40-649A-4FBD-9214-2607B3A82884}"/>
    <hyperlink ref="O198" r:id="rId188" location=":~:text=Seychelles%20Net%20Metering%20for%20grid,the%20end%20of%20each%20month." display="https://energysolutionsseychelles.sc/grid-connect-pv/ - :~:text=Seychelles%20Net%20Metering%20for%20grid,the%20end%20of%20each%20month." xr:uid="{396019E9-D4CB-4E3E-BC0F-0FBFEE81CD85}"/>
    <hyperlink ref="I199" r:id="rId189" display="https://www.undp.org/sites/g/files/zskgke326/files/migration/eurasia/Tajikistan.pdf ; https:/www.lse.ac.uk/GranthamInstitute/wp-content/uploads/2015/05/TAJIKISTAN.pdf" xr:uid="{1F3D599B-CEC6-49FA-9A9A-DB63FB246A4E}"/>
    <hyperlink ref="I200" r:id="rId190" xr:uid="{246F7B49-4587-4B55-ABA7-B29E34D20457}"/>
    <hyperlink ref="O200" r:id="rId191" xr:uid="{46EC9C95-007B-486B-A4DE-1D0F68F12AEF}"/>
    <hyperlink ref="I201" r:id="rId192" xr:uid="{4B6BA2E6-5BFD-455F-896F-B90D0FBA6F60}"/>
    <hyperlink ref="O201" r:id="rId193" xr:uid="{CB616041-32B6-4C6B-9906-7FAD7CBD0AA2}"/>
    <hyperlink ref="I202" r:id="rId194" xr:uid="{B1B4BE44-0F21-40AE-A079-014DF878EBF5}"/>
    <hyperlink ref="O202" r:id="rId195" xr:uid="{B029A30A-9108-481D-BE7B-8BB0AAB77B90}"/>
    <hyperlink ref="O203" r:id="rId196" location=":~:text=The%20government%20of%20Tunisia%20has,the%20national%20power%20utility%20STEG." display="https://www.enerdata.net/publications/daily-energy-news/tunisia-adopts-new-regulatory-framework-renewable-net-metering.html - :~:text=The%20government%20of%20Tunisia%20has,the%20national%20power%20utility%20STEG." xr:uid="{9344A8CD-0587-42EB-95DE-FA2DF311BE6B}"/>
    <hyperlink ref="I204" r:id="rId197" xr:uid="{AC626B29-A89D-49B8-8AFB-4F9D86B51805}"/>
    <hyperlink ref="O204" r:id="rId198" xr:uid="{094C531F-CE86-4896-805A-D538567B13BE}"/>
    <hyperlink ref="I205" r:id="rId199" xr:uid="{2A5ACEB6-638E-40D1-AF03-F0784B11AA44}"/>
    <hyperlink ref="O205" r:id="rId200" xr:uid="{FC81ED69-326F-4046-949C-486B47656FD2}"/>
    <hyperlink ref="I206" r:id="rId201" xr:uid="{13ECFC90-FECD-4719-A725-9A3846939591}"/>
    <hyperlink ref="O206" r:id="rId202" xr:uid="{CC10A857-3AA6-419E-BDEC-37B22716D5B5}"/>
    <hyperlink ref="I207" r:id="rId203" location="/" display="https://www.solarguide.co.uk/smart-export-guarantee-replace-fit - /" xr:uid="{F23E5FFD-962A-47FB-9029-BD1433412CFC}"/>
    <hyperlink ref="O207" r:id="rId204" xr:uid="{48A5F7FB-0047-4052-8072-787DF5B5C951}"/>
    <hyperlink ref="I224" r:id="rId205" display="https://www.irena.org/-/media/Files/IRENA/Agency/Publication/2015/IRENA_RE_Latin_America_Policies/IRENA_RE_Latin_America_Policies_2015_Country_Uruguay.pdf?la=en&amp;hash=A76CA561F1B9FE54B25756097F5A55D20ED8EB33.%20;%20https://www.iea.org/policies/5536-private-generation-of-photovoltaic-energy-auctions-and-feed-in-tariffs" xr:uid="{E54EF295-DAB5-428B-892E-620D269DD869}"/>
    <hyperlink ref="O224" r:id="rId206" xr:uid="{1BB2D911-1CD4-4B50-ACAF-4467D3FC47E9}"/>
    <hyperlink ref="I226" r:id="rId207" display="https://www.pv-magazine.com/2020/04/07/vietnam-finally-unveils-new-fits-for-large-scale-rooftop-floating-pv/ ; https:/www.vietnam-briefing.com/news/feed-in-tariffs-solar-wind-vietnam.html/" xr:uid="{0EB9E754-6B11-4CB3-BA82-8B7E72212FE3}"/>
    <hyperlink ref="O226" r:id="rId208" display="https://asian-power.com/regulation/news/vietnam-abandons-net-metering-method-rooftop-solar-projects ; https:/www.pv-magazine.com/2023/05/16/vietnams-solar-development-moves-to-rooftops-net-metering/" xr:uid="{BF67DE64-9BDB-453A-9FD6-F5023FB267CE}"/>
    <hyperlink ref="I233" r:id="rId209" display="https://rise.esmap.org/data/files/library/zambia/Zambia Supporting Documents_2017/RE/RE 10.2_REFIT STRATEGY 2017.pdf" xr:uid="{D7E98510-7C17-43A3-ABB8-0F9231292387}"/>
    <hyperlink ref="O233" r:id="rId210" xr:uid="{B7B02711-86FE-4E7C-B3A9-4C52FB524A3F}"/>
    <hyperlink ref="I234" r:id="rId211" xr:uid="{2A0A5B65-2747-4226-BF58-64394E7ED1A3}"/>
    <hyperlink ref="O234" r:id="rId212" xr:uid="{9D0F42CF-B58E-4F62-B77B-E5674C3A995C}"/>
    <hyperlink ref="A1" location="Contents!A1" display="Table of Contents" xr:uid="{C7084FF9-3945-4549-B4FF-B0B5E02DC66C}"/>
  </hyperlink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F1F4A3-357E-4A44-84C6-5576C8DF8FE7}">
  <sheetPr>
    <tabColor rgb="FFFFC77D"/>
  </sheetPr>
  <dimension ref="A1:K1107"/>
  <sheetViews>
    <sheetView zoomScaleNormal="100" workbookViewId="0">
      <selection activeCell="D6" sqref="D6"/>
    </sheetView>
  </sheetViews>
  <sheetFormatPr defaultRowHeight="14.4" x14ac:dyDescent="0.3"/>
  <cols>
    <col min="1" max="1" width="15.44140625" customWidth="1"/>
    <col min="2" max="2" width="27.88671875" customWidth="1"/>
    <col min="3" max="3" width="16.33203125" customWidth="1"/>
    <col min="4" max="4" width="18.6640625" customWidth="1"/>
    <col min="5" max="5" width="19.33203125" customWidth="1"/>
    <col min="6" max="6" width="13.88671875" customWidth="1"/>
    <col min="8" max="8" width="19.6640625" customWidth="1"/>
    <col min="10" max="10" width="38.6640625" customWidth="1"/>
    <col min="11" max="11" width="14.44140625" customWidth="1"/>
  </cols>
  <sheetData>
    <row r="1" spans="1:11" x14ac:dyDescent="0.3">
      <c r="A1" s="7" t="s">
        <v>73</v>
      </c>
      <c r="B1" s="272" t="str">
        <f>Contents!D44</f>
        <v>RT6. Selected Renewable Power Tenders/Auctions Held/Announced at the National/State/Provincial Levels, 2022</v>
      </c>
    </row>
    <row r="2" spans="1:11" x14ac:dyDescent="0.3">
      <c r="B2" s="11" t="s">
        <v>3388</v>
      </c>
    </row>
    <row r="3" spans="1:11" ht="15.6" x14ac:dyDescent="0.3">
      <c r="B3" s="4"/>
      <c r="C3" s="62"/>
      <c r="D3" s="4"/>
      <c r="E3" s="64"/>
      <c r="F3" s="65"/>
      <c r="G3" s="64"/>
      <c r="H3" s="64"/>
      <c r="I3" s="65"/>
      <c r="J3" s="63"/>
      <c r="K3" s="55"/>
    </row>
    <row r="4" spans="1:11" s="28" customFormat="1" x14ac:dyDescent="0.3">
      <c r="B4" s="221" t="s">
        <v>137</v>
      </c>
      <c r="C4" s="222" t="s">
        <v>241</v>
      </c>
      <c r="D4" s="221" t="s">
        <v>3389</v>
      </c>
      <c r="E4" s="225" t="s">
        <v>2132</v>
      </c>
      <c r="F4" s="226" t="s">
        <v>3390</v>
      </c>
      <c r="G4" s="225" t="s">
        <v>3391</v>
      </c>
      <c r="H4" s="225" t="s">
        <v>3392</v>
      </c>
      <c r="I4" s="227" t="s">
        <v>3393</v>
      </c>
      <c r="J4" s="221" t="s">
        <v>92</v>
      </c>
      <c r="K4" s="221" t="s">
        <v>505</v>
      </c>
    </row>
    <row r="5" spans="1:11" x14ac:dyDescent="0.3">
      <c r="B5" s="16" t="s">
        <v>146</v>
      </c>
      <c r="C5" s="16" t="s">
        <v>246</v>
      </c>
      <c r="D5" s="16"/>
      <c r="E5" s="16" t="s">
        <v>117</v>
      </c>
      <c r="F5" s="66"/>
      <c r="G5" s="16"/>
      <c r="H5" s="16" t="s">
        <v>3394</v>
      </c>
      <c r="I5" s="66">
        <v>2022</v>
      </c>
      <c r="J5" s="16" t="s">
        <v>3395</v>
      </c>
      <c r="K5" s="223" t="s">
        <v>3396</v>
      </c>
    </row>
    <row r="6" spans="1:11" x14ac:dyDescent="0.3">
      <c r="B6" s="16" t="s">
        <v>150</v>
      </c>
      <c r="C6" s="16" t="s">
        <v>424</v>
      </c>
      <c r="D6" s="187" t="s">
        <v>425</v>
      </c>
      <c r="E6" s="16" t="s">
        <v>3397</v>
      </c>
      <c r="F6" s="66">
        <v>5.5</v>
      </c>
      <c r="G6" s="16" t="s">
        <v>3398</v>
      </c>
      <c r="H6" s="16" t="s">
        <v>3399</v>
      </c>
      <c r="I6" s="66">
        <v>2022</v>
      </c>
      <c r="J6" s="16" t="s">
        <v>3400</v>
      </c>
      <c r="K6" s="223" t="s">
        <v>3401</v>
      </c>
    </row>
    <row r="7" spans="1:11" x14ac:dyDescent="0.3">
      <c r="B7" s="73" t="s">
        <v>150</v>
      </c>
      <c r="C7" s="228" t="s">
        <v>424</v>
      </c>
      <c r="D7" s="109" t="s">
        <v>3402</v>
      </c>
      <c r="E7" s="73" t="s">
        <v>3403</v>
      </c>
      <c r="F7" s="30" t="s">
        <v>3404</v>
      </c>
      <c r="G7" s="73"/>
      <c r="H7" s="73" t="s">
        <v>3405</v>
      </c>
      <c r="I7" s="30">
        <v>2022</v>
      </c>
      <c r="J7" s="73" t="s">
        <v>3406</v>
      </c>
      <c r="K7" s="224" t="s">
        <v>3407</v>
      </c>
    </row>
    <row r="8" spans="1:11" x14ac:dyDescent="0.3">
      <c r="B8" s="16" t="s">
        <v>146</v>
      </c>
      <c r="C8" s="16" t="s">
        <v>252</v>
      </c>
      <c r="D8" s="16"/>
      <c r="E8" s="16" t="s">
        <v>232</v>
      </c>
      <c r="F8" s="66">
        <v>72</v>
      </c>
      <c r="G8" s="16" t="s">
        <v>3408</v>
      </c>
      <c r="H8" s="16" t="s">
        <v>3409</v>
      </c>
      <c r="I8" s="66">
        <v>2022</v>
      </c>
      <c r="J8" s="16" t="s">
        <v>3410</v>
      </c>
      <c r="K8" s="195" t="s">
        <v>3411</v>
      </c>
    </row>
    <row r="9" spans="1:11" x14ac:dyDescent="0.3">
      <c r="B9" s="15" t="s">
        <v>144</v>
      </c>
      <c r="C9" s="16" t="s">
        <v>259</v>
      </c>
      <c r="D9" s="16"/>
      <c r="E9" s="16" t="s">
        <v>189</v>
      </c>
      <c r="F9" s="66">
        <v>200</v>
      </c>
      <c r="G9" s="16" t="s">
        <v>3408</v>
      </c>
      <c r="H9" s="16" t="s">
        <v>3405</v>
      </c>
      <c r="I9" s="66">
        <v>2022</v>
      </c>
      <c r="J9" s="16" t="s">
        <v>3412</v>
      </c>
      <c r="K9" s="195" t="s">
        <v>3413</v>
      </c>
    </row>
    <row r="10" spans="1:11" x14ac:dyDescent="0.3">
      <c r="B10" s="16" t="s">
        <v>535</v>
      </c>
      <c r="C10" s="16" t="s">
        <v>268</v>
      </c>
      <c r="D10" s="16"/>
      <c r="E10" s="16" t="s">
        <v>3414</v>
      </c>
      <c r="F10" s="66"/>
      <c r="G10" s="16"/>
      <c r="H10" s="16"/>
      <c r="I10" s="66">
        <v>2022</v>
      </c>
      <c r="J10" s="16" t="s">
        <v>3415</v>
      </c>
      <c r="K10" s="223" t="s">
        <v>3416</v>
      </c>
    </row>
    <row r="11" spans="1:11" x14ac:dyDescent="0.3">
      <c r="B11" s="16" t="s">
        <v>146</v>
      </c>
      <c r="C11" s="16" t="s">
        <v>782</v>
      </c>
      <c r="D11" s="16"/>
      <c r="E11" s="16" t="s">
        <v>3397</v>
      </c>
      <c r="F11" s="66">
        <v>650</v>
      </c>
      <c r="G11" s="16" t="s">
        <v>3417</v>
      </c>
      <c r="H11" s="16" t="s">
        <v>3418</v>
      </c>
      <c r="I11" s="66">
        <v>2022</v>
      </c>
      <c r="J11" s="16" t="s">
        <v>3419</v>
      </c>
      <c r="K11" s="195" t="s">
        <v>3420</v>
      </c>
    </row>
    <row r="12" spans="1:11" x14ac:dyDescent="0.3">
      <c r="B12" s="16" t="s">
        <v>146</v>
      </c>
      <c r="C12" s="16" t="s">
        <v>412</v>
      </c>
      <c r="D12" s="16"/>
      <c r="E12" s="16" t="s">
        <v>3421</v>
      </c>
      <c r="F12" s="66">
        <v>500</v>
      </c>
      <c r="G12" s="16" t="s">
        <v>3408</v>
      </c>
      <c r="H12" s="16" t="s">
        <v>3409</v>
      </c>
      <c r="I12" s="66">
        <v>2022</v>
      </c>
      <c r="J12" s="16" t="s">
        <v>3422</v>
      </c>
      <c r="K12" s="223" t="s">
        <v>3423</v>
      </c>
    </row>
    <row r="13" spans="1:11" x14ac:dyDescent="0.3">
      <c r="B13" s="16" t="s">
        <v>146</v>
      </c>
      <c r="C13" s="16" t="s">
        <v>412</v>
      </c>
      <c r="D13" s="16"/>
      <c r="E13" s="16" t="s">
        <v>232</v>
      </c>
      <c r="F13" s="66">
        <v>92.5</v>
      </c>
      <c r="G13" s="16" t="s">
        <v>3424</v>
      </c>
      <c r="H13" s="16" t="s">
        <v>3399</v>
      </c>
      <c r="I13" s="66">
        <v>2022</v>
      </c>
      <c r="J13" s="16" t="s">
        <v>3425</v>
      </c>
      <c r="K13" s="223" t="s">
        <v>3426</v>
      </c>
    </row>
    <row r="14" spans="1:11" x14ac:dyDescent="0.3">
      <c r="B14" s="16" t="s">
        <v>146</v>
      </c>
      <c r="C14" s="16" t="s">
        <v>412</v>
      </c>
      <c r="D14" s="16"/>
      <c r="E14" s="16" t="s">
        <v>3427</v>
      </c>
      <c r="F14" s="66">
        <v>71</v>
      </c>
      <c r="G14" s="16" t="s">
        <v>3428</v>
      </c>
      <c r="H14" s="16" t="s">
        <v>3399</v>
      </c>
      <c r="I14" s="66">
        <v>2022</v>
      </c>
      <c r="J14" s="16" t="s">
        <v>3429</v>
      </c>
      <c r="K14" s="223" t="s">
        <v>3430</v>
      </c>
    </row>
    <row r="15" spans="1:11" x14ac:dyDescent="0.3">
      <c r="B15" s="16" t="s">
        <v>146</v>
      </c>
      <c r="C15" s="16" t="s">
        <v>412</v>
      </c>
      <c r="D15" s="16"/>
      <c r="E15" s="16" t="s">
        <v>3431</v>
      </c>
      <c r="F15" s="66">
        <v>52</v>
      </c>
      <c r="G15" s="16" t="s">
        <v>3428</v>
      </c>
      <c r="H15" s="16" t="s">
        <v>3399</v>
      </c>
      <c r="I15" s="66">
        <v>2022</v>
      </c>
      <c r="J15" s="16" t="s">
        <v>3432</v>
      </c>
      <c r="K15" s="223" t="s">
        <v>3433</v>
      </c>
    </row>
    <row r="16" spans="1:11" x14ac:dyDescent="0.3">
      <c r="B16" s="16" t="s">
        <v>146</v>
      </c>
      <c r="C16" s="16" t="s">
        <v>412</v>
      </c>
      <c r="D16" s="16"/>
      <c r="E16" s="16" t="s">
        <v>3434</v>
      </c>
      <c r="F16" s="66">
        <v>61.9</v>
      </c>
      <c r="G16" s="16" t="s">
        <v>3408</v>
      </c>
      <c r="H16" s="16" t="s">
        <v>3399</v>
      </c>
      <c r="I16" s="66">
        <v>2022</v>
      </c>
      <c r="J16" s="16"/>
      <c r="K16" s="223" t="s">
        <v>3435</v>
      </c>
    </row>
    <row r="17" spans="2:11" x14ac:dyDescent="0.3">
      <c r="B17" s="16" t="s">
        <v>146</v>
      </c>
      <c r="C17" s="16" t="s">
        <v>412</v>
      </c>
      <c r="D17" s="16"/>
      <c r="E17" s="16" t="s">
        <v>3434</v>
      </c>
      <c r="F17" s="66">
        <v>510</v>
      </c>
      <c r="G17" s="16" t="s">
        <v>3408</v>
      </c>
      <c r="H17" s="16" t="s">
        <v>3399</v>
      </c>
      <c r="I17" s="66">
        <v>2022</v>
      </c>
      <c r="J17" s="16"/>
      <c r="K17" s="223" t="s">
        <v>3436</v>
      </c>
    </row>
    <row r="18" spans="2:11" x14ac:dyDescent="0.3">
      <c r="B18" s="16" t="s">
        <v>146</v>
      </c>
      <c r="C18" s="155" t="s">
        <v>170</v>
      </c>
      <c r="D18" s="16"/>
      <c r="E18" s="16" t="s">
        <v>3434</v>
      </c>
      <c r="F18" s="66">
        <v>100</v>
      </c>
      <c r="G18" s="16" t="s">
        <v>3408</v>
      </c>
      <c r="H18" s="16" t="s">
        <v>3399</v>
      </c>
      <c r="I18" s="66">
        <v>2022</v>
      </c>
      <c r="J18" s="155" t="s">
        <v>3437</v>
      </c>
      <c r="K18" s="223" t="s">
        <v>3438</v>
      </c>
    </row>
    <row r="19" spans="2:11" x14ac:dyDescent="0.3">
      <c r="B19" s="16" t="s">
        <v>146</v>
      </c>
      <c r="C19" s="155" t="s">
        <v>170</v>
      </c>
      <c r="D19" s="16"/>
      <c r="E19" s="16" t="s">
        <v>3434</v>
      </c>
      <c r="F19" s="66">
        <v>1.33</v>
      </c>
      <c r="G19" s="16" t="s">
        <v>3398</v>
      </c>
      <c r="H19" s="16" t="s">
        <v>3399</v>
      </c>
      <c r="I19" s="66">
        <v>2022</v>
      </c>
      <c r="J19" s="16" t="s">
        <v>3439</v>
      </c>
      <c r="K19" s="223" t="s">
        <v>3440</v>
      </c>
    </row>
    <row r="20" spans="2:11" x14ac:dyDescent="0.3">
      <c r="B20" s="16" t="s">
        <v>146</v>
      </c>
      <c r="C20" s="155" t="s">
        <v>170</v>
      </c>
      <c r="D20" s="16"/>
      <c r="E20" s="16" t="s">
        <v>3434</v>
      </c>
      <c r="F20" s="66">
        <v>45</v>
      </c>
      <c r="G20" s="16" t="s">
        <v>3408</v>
      </c>
      <c r="H20" s="16" t="s">
        <v>3399</v>
      </c>
      <c r="I20" s="66">
        <v>2022</v>
      </c>
      <c r="J20" s="16" t="s">
        <v>3441</v>
      </c>
      <c r="K20" s="223" t="s">
        <v>3442</v>
      </c>
    </row>
    <row r="21" spans="2:11" x14ac:dyDescent="0.3">
      <c r="B21" s="16" t="s">
        <v>146</v>
      </c>
      <c r="C21" s="155" t="s">
        <v>170</v>
      </c>
      <c r="D21" s="16"/>
      <c r="E21" s="16" t="s">
        <v>2337</v>
      </c>
      <c r="F21" s="66">
        <v>980</v>
      </c>
      <c r="G21" s="16" t="s">
        <v>3408</v>
      </c>
      <c r="H21" s="16" t="s">
        <v>3409</v>
      </c>
      <c r="I21" s="66">
        <v>2022</v>
      </c>
      <c r="J21" s="16"/>
      <c r="K21" s="223" t="s">
        <v>3443</v>
      </c>
    </row>
    <row r="22" spans="2:11" x14ac:dyDescent="0.3">
      <c r="B22" s="16" t="s">
        <v>146</v>
      </c>
      <c r="C22" s="155" t="s">
        <v>170</v>
      </c>
      <c r="D22" s="16"/>
      <c r="E22" s="16" t="s">
        <v>3431</v>
      </c>
      <c r="F22" s="66">
        <v>201</v>
      </c>
      <c r="G22" s="16" t="s">
        <v>3408</v>
      </c>
      <c r="H22" s="16" t="s">
        <v>3399</v>
      </c>
      <c r="I22" s="66">
        <v>2022</v>
      </c>
      <c r="J22" s="16" t="s">
        <v>3444</v>
      </c>
      <c r="K22" s="195" t="s">
        <v>3445</v>
      </c>
    </row>
    <row r="23" spans="2:11" x14ac:dyDescent="0.3">
      <c r="B23" s="16" t="s">
        <v>146</v>
      </c>
      <c r="C23" s="155" t="s">
        <v>276</v>
      </c>
      <c r="D23" s="16"/>
      <c r="E23" s="16" t="s">
        <v>116</v>
      </c>
      <c r="F23" s="66">
        <v>372</v>
      </c>
      <c r="G23" s="16" t="s">
        <v>3408</v>
      </c>
      <c r="H23" s="16" t="s">
        <v>3399</v>
      </c>
      <c r="I23" s="66">
        <v>2022</v>
      </c>
      <c r="J23" s="16" t="s">
        <v>3446</v>
      </c>
      <c r="K23" s="223" t="s">
        <v>3447</v>
      </c>
    </row>
    <row r="24" spans="2:11" x14ac:dyDescent="0.3">
      <c r="B24" s="16" t="s">
        <v>146</v>
      </c>
      <c r="C24" s="155" t="s">
        <v>276</v>
      </c>
      <c r="D24" s="16"/>
      <c r="E24" s="16" t="s">
        <v>3397</v>
      </c>
      <c r="F24" s="66">
        <v>1</v>
      </c>
      <c r="G24" s="16" t="s">
        <v>3398</v>
      </c>
      <c r="H24" s="16" t="s">
        <v>3409</v>
      </c>
      <c r="I24" s="66">
        <v>2022</v>
      </c>
      <c r="J24" s="16" t="s">
        <v>3448</v>
      </c>
      <c r="K24" s="195" t="s">
        <v>3449</v>
      </c>
    </row>
    <row r="25" spans="2:11" x14ac:dyDescent="0.3">
      <c r="B25" s="16" t="s">
        <v>146</v>
      </c>
      <c r="C25" s="155" t="s">
        <v>276</v>
      </c>
      <c r="D25" s="16"/>
      <c r="E25" s="16" t="s">
        <v>3397</v>
      </c>
      <c r="F25" s="66">
        <v>538.4</v>
      </c>
      <c r="G25" s="16" t="s">
        <v>3450</v>
      </c>
      <c r="H25" s="16" t="s">
        <v>3399</v>
      </c>
      <c r="I25" s="66">
        <v>2022</v>
      </c>
      <c r="J25" s="16" t="s">
        <v>3451</v>
      </c>
      <c r="K25" s="223" t="s">
        <v>3447</v>
      </c>
    </row>
    <row r="26" spans="2:11" x14ac:dyDescent="0.3">
      <c r="B26" s="16" t="s">
        <v>535</v>
      </c>
      <c r="C26" s="155" t="s">
        <v>842</v>
      </c>
      <c r="D26" s="16"/>
      <c r="E26" s="16" t="s">
        <v>3452</v>
      </c>
      <c r="F26" s="66">
        <v>34</v>
      </c>
      <c r="G26" s="16" t="s">
        <v>3453</v>
      </c>
      <c r="H26" s="16" t="s">
        <v>3409</v>
      </c>
      <c r="I26" s="66">
        <v>2022</v>
      </c>
      <c r="J26" s="16" t="s">
        <v>3454</v>
      </c>
      <c r="K26" s="223" t="s">
        <v>3455</v>
      </c>
    </row>
    <row r="27" spans="2:11" x14ac:dyDescent="0.3">
      <c r="B27" s="16" t="s">
        <v>146</v>
      </c>
      <c r="C27" s="16" t="s">
        <v>280</v>
      </c>
      <c r="D27" s="16"/>
      <c r="E27" s="16" t="s">
        <v>3397</v>
      </c>
      <c r="F27" s="66">
        <v>864</v>
      </c>
      <c r="G27" s="16" t="s">
        <v>3417</v>
      </c>
      <c r="H27" s="16" t="s">
        <v>3409</v>
      </c>
      <c r="I27" s="66">
        <v>2022</v>
      </c>
      <c r="J27" s="16" t="s">
        <v>3456</v>
      </c>
      <c r="K27" s="223" t="s">
        <v>3457</v>
      </c>
    </row>
    <row r="28" spans="2:11" x14ac:dyDescent="0.3">
      <c r="B28" s="16" t="s">
        <v>145</v>
      </c>
      <c r="C28" s="16" t="s">
        <v>169</v>
      </c>
      <c r="D28" s="16"/>
      <c r="E28" s="16" t="s">
        <v>3458</v>
      </c>
      <c r="F28" s="66">
        <v>28</v>
      </c>
      <c r="G28" s="16" t="s">
        <v>3398</v>
      </c>
      <c r="H28" s="16" t="s">
        <v>3459</v>
      </c>
      <c r="I28" s="66">
        <v>2022</v>
      </c>
      <c r="J28" s="16" t="s">
        <v>3460</v>
      </c>
      <c r="K28" s="195" t="s">
        <v>3461</v>
      </c>
    </row>
    <row r="29" spans="2:11" x14ac:dyDescent="0.3">
      <c r="B29" s="16" t="s">
        <v>145</v>
      </c>
      <c r="C29" s="16" t="s">
        <v>169</v>
      </c>
      <c r="D29" s="16"/>
      <c r="E29" s="16" t="s">
        <v>232</v>
      </c>
      <c r="F29" s="66">
        <v>200</v>
      </c>
      <c r="G29" s="16" t="s">
        <v>3408</v>
      </c>
      <c r="H29" s="16" t="s">
        <v>3399</v>
      </c>
      <c r="I29" s="66">
        <v>2022</v>
      </c>
      <c r="J29" s="16" t="s">
        <v>3462</v>
      </c>
      <c r="K29" s="223" t="s">
        <v>3463</v>
      </c>
    </row>
    <row r="30" spans="2:11" x14ac:dyDescent="0.3">
      <c r="B30" s="16" t="s">
        <v>145</v>
      </c>
      <c r="C30" s="16" t="s">
        <v>169</v>
      </c>
      <c r="D30" s="187" t="s">
        <v>3464</v>
      </c>
      <c r="E30" s="16" t="s">
        <v>3465</v>
      </c>
      <c r="F30" s="66">
        <v>15</v>
      </c>
      <c r="G30" s="16" t="s">
        <v>3408</v>
      </c>
      <c r="H30" s="16"/>
      <c r="I30" s="66">
        <v>2022</v>
      </c>
      <c r="J30" s="16"/>
      <c r="K30" s="195" t="s">
        <v>3466</v>
      </c>
    </row>
    <row r="31" spans="2:11" x14ac:dyDescent="0.3">
      <c r="B31" s="16" t="s">
        <v>145</v>
      </c>
      <c r="C31" s="16" t="s">
        <v>169</v>
      </c>
      <c r="D31" s="187" t="s">
        <v>3467</v>
      </c>
      <c r="E31" s="16" t="s">
        <v>116</v>
      </c>
      <c r="F31" s="66">
        <v>50</v>
      </c>
      <c r="G31" s="16" t="s">
        <v>3408</v>
      </c>
      <c r="H31" s="16"/>
      <c r="I31" s="66">
        <v>2022</v>
      </c>
      <c r="J31" s="16"/>
      <c r="K31" s="195" t="s">
        <v>3466</v>
      </c>
    </row>
    <row r="32" spans="2:11" x14ac:dyDescent="0.3">
      <c r="B32" s="16" t="s">
        <v>145</v>
      </c>
      <c r="C32" s="16" t="s">
        <v>169</v>
      </c>
      <c r="D32" s="187" t="s">
        <v>3468</v>
      </c>
      <c r="E32" s="16" t="s">
        <v>3469</v>
      </c>
      <c r="F32" s="66">
        <v>25</v>
      </c>
      <c r="G32" s="16" t="s">
        <v>3470</v>
      </c>
      <c r="H32" s="16" t="s">
        <v>3405</v>
      </c>
      <c r="I32" s="66">
        <v>2022</v>
      </c>
      <c r="J32" s="16"/>
      <c r="K32" s="195" t="s">
        <v>3466</v>
      </c>
    </row>
    <row r="33" spans="2:11" x14ac:dyDescent="0.3">
      <c r="B33" s="16" t="s">
        <v>145</v>
      </c>
      <c r="C33" s="16" t="s">
        <v>169</v>
      </c>
      <c r="D33" s="187" t="s">
        <v>1904</v>
      </c>
      <c r="E33" s="16" t="s">
        <v>3471</v>
      </c>
      <c r="F33" s="66">
        <v>1200</v>
      </c>
      <c r="G33" s="16" t="s">
        <v>3408</v>
      </c>
      <c r="H33" s="16" t="s">
        <v>3409</v>
      </c>
      <c r="I33" s="66">
        <v>2022</v>
      </c>
      <c r="J33" s="16"/>
      <c r="K33" s="195" t="s">
        <v>3466</v>
      </c>
    </row>
    <row r="34" spans="2:11" x14ac:dyDescent="0.3">
      <c r="B34" s="16" t="s">
        <v>520</v>
      </c>
      <c r="C34" s="16" t="s">
        <v>281</v>
      </c>
      <c r="D34" s="187"/>
      <c r="E34" s="16" t="s">
        <v>232</v>
      </c>
      <c r="F34" s="66">
        <v>4</v>
      </c>
      <c r="G34" s="16" t="s">
        <v>3398</v>
      </c>
      <c r="H34" s="16" t="s">
        <v>3409</v>
      </c>
      <c r="I34" s="66">
        <v>2022</v>
      </c>
      <c r="J34" s="16" t="s">
        <v>3472</v>
      </c>
      <c r="K34" s="195" t="s">
        <v>3473</v>
      </c>
    </row>
    <row r="35" spans="2:11" x14ac:dyDescent="0.3">
      <c r="B35" s="16" t="s">
        <v>520</v>
      </c>
      <c r="C35" s="16" t="s">
        <v>283</v>
      </c>
      <c r="D35" s="187"/>
      <c r="E35" s="16" t="s">
        <v>3474</v>
      </c>
      <c r="F35" s="66">
        <v>100</v>
      </c>
      <c r="G35" s="16" t="s">
        <v>3408</v>
      </c>
      <c r="H35" s="16" t="s">
        <v>3409</v>
      </c>
      <c r="I35" s="66">
        <v>2022</v>
      </c>
      <c r="J35" s="16" t="s">
        <v>3475</v>
      </c>
      <c r="K35" s="223" t="s">
        <v>3476</v>
      </c>
    </row>
    <row r="36" spans="2:11" x14ac:dyDescent="0.3">
      <c r="B36" s="16" t="s">
        <v>146</v>
      </c>
      <c r="C36" s="16" t="s">
        <v>284</v>
      </c>
      <c r="D36" s="16"/>
      <c r="E36" s="16" t="s">
        <v>3477</v>
      </c>
      <c r="F36" s="66" t="s">
        <v>3478</v>
      </c>
      <c r="G36" s="16" t="s">
        <v>3479</v>
      </c>
      <c r="H36" s="16" t="s">
        <v>3399</v>
      </c>
      <c r="I36" s="66">
        <v>2022</v>
      </c>
      <c r="J36" s="16" t="s">
        <v>3480</v>
      </c>
      <c r="K36" s="223" t="s">
        <v>3481</v>
      </c>
    </row>
    <row r="37" spans="2:11" x14ac:dyDescent="0.3">
      <c r="B37" s="16" t="s">
        <v>146</v>
      </c>
      <c r="C37" s="16" t="s">
        <v>284</v>
      </c>
      <c r="D37" s="16"/>
      <c r="E37" s="16" t="s">
        <v>3482</v>
      </c>
      <c r="F37" s="66">
        <v>130</v>
      </c>
      <c r="G37" s="16" t="s">
        <v>3408</v>
      </c>
      <c r="H37" s="16" t="s">
        <v>3399</v>
      </c>
      <c r="I37" s="66">
        <v>2022</v>
      </c>
      <c r="J37" s="16"/>
      <c r="K37" s="195"/>
    </row>
    <row r="38" spans="2:11" x14ac:dyDescent="0.3">
      <c r="B38" s="16" t="s">
        <v>145</v>
      </c>
      <c r="C38" s="16" t="s">
        <v>172</v>
      </c>
      <c r="D38" s="16"/>
      <c r="E38" s="16" t="s">
        <v>232</v>
      </c>
      <c r="F38" s="66">
        <v>268.7</v>
      </c>
      <c r="G38" s="16" t="s">
        <v>3408</v>
      </c>
      <c r="H38" s="16" t="s">
        <v>3399</v>
      </c>
      <c r="I38" s="66">
        <v>2022</v>
      </c>
      <c r="J38" s="16"/>
      <c r="K38" s="223" t="s">
        <v>3483</v>
      </c>
    </row>
    <row r="39" spans="2:11" x14ac:dyDescent="0.3">
      <c r="B39" s="16" t="s">
        <v>146</v>
      </c>
      <c r="C39" s="16" t="s">
        <v>294</v>
      </c>
      <c r="D39" s="16"/>
      <c r="E39" s="16" t="s">
        <v>2337</v>
      </c>
      <c r="F39" s="66"/>
      <c r="G39" s="16"/>
      <c r="H39" s="16"/>
      <c r="I39" s="66">
        <v>2022</v>
      </c>
      <c r="J39" s="16" t="s">
        <v>3484</v>
      </c>
      <c r="K39" s="223" t="s">
        <v>3485</v>
      </c>
    </row>
    <row r="40" spans="2:11" x14ac:dyDescent="0.3">
      <c r="B40" s="16" t="s">
        <v>144</v>
      </c>
      <c r="C40" s="16" t="s">
        <v>997</v>
      </c>
      <c r="D40" s="16"/>
      <c r="E40" s="16" t="s">
        <v>232</v>
      </c>
      <c r="F40" s="66">
        <v>60</v>
      </c>
      <c r="G40" s="16" t="s">
        <v>3408</v>
      </c>
      <c r="H40" s="16" t="s">
        <v>3409</v>
      </c>
      <c r="I40" s="66">
        <v>2022</v>
      </c>
      <c r="J40" s="16" t="s">
        <v>3486</v>
      </c>
      <c r="K40" s="195" t="s">
        <v>3487</v>
      </c>
    </row>
    <row r="41" spans="2:11" x14ac:dyDescent="0.3">
      <c r="B41" s="16" t="s">
        <v>520</v>
      </c>
      <c r="C41" s="16" t="s">
        <v>191</v>
      </c>
      <c r="D41" s="16"/>
      <c r="E41" s="16" t="s">
        <v>232</v>
      </c>
      <c r="F41" s="66">
        <v>333</v>
      </c>
      <c r="G41" s="16" t="s">
        <v>3408</v>
      </c>
      <c r="H41" s="16" t="s">
        <v>3399</v>
      </c>
      <c r="I41" s="66">
        <v>2022</v>
      </c>
      <c r="J41" s="16" t="s">
        <v>3488</v>
      </c>
      <c r="K41" s="195" t="s">
        <v>3489</v>
      </c>
    </row>
    <row r="42" spans="2:11" x14ac:dyDescent="0.3">
      <c r="B42" s="16" t="s">
        <v>145</v>
      </c>
      <c r="C42" s="16" t="s">
        <v>305</v>
      </c>
      <c r="D42" s="16"/>
      <c r="E42" s="16" t="s">
        <v>3490</v>
      </c>
      <c r="F42" s="66">
        <v>100</v>
      </c>
      <c r="G42" s="16" t="s">
        <v>3408</v>
      </c>
      <c r="H42" s="16" t="s">
        <v>3409</v>
      </c>
      <c r="I42" s="66">
        <v>2022</v>
      </c>
      <c r="J42" s="16" t="s">
        <v>3491</v>
      </c>
      <c r="K42" s="195" t="s">
        <v>3492</v>
      </c>
    </row>
    <row r="43" spans="2:11" x14ac:dyDescent="0.3">
      <c r="B43" s="16" t="s">
        <v>146</v>
      </c>
      <c r="C43" s="16" t="s">
        <v>306</v>
      </c>
      <c r="D43" s="16"/>
      <c r="E43" s="16" t="s">
        <v>2337</v>
      </c>
      <c r="F43" s="66">
        <v>1.4</v>
      </c>
      <c r="G43" s="16" t="s">
        <v>3398</v>
      </c>
      <c r="H43" s="16" t="s">
        <v>3493</v>
      </c>
      <c r="I43" s="66">
        <v>2022</v>
      </c>
      <c r="J43" s="16" t="s">
        <v>3494</v>
      </c>
      <c r="K43" s="223" t="s">
        <v>3495</v>
      </c>
    </row>
    <row r="44" spans="2:11" x14ac:dyDescent="0.3">
      <c r="B44" s="16" t="s">
        <v>146</v>
      </c>
      <c r="C44" s="16" t="s">
        <v>309</v>
      </c>
      <c r="D44" s="16"/>
      <c r="E44" s="16" t="s">
        <v>2195</v>
      </c>
      <c r="F44" s="66">
        <v>1.5</v>
      </c>
      <c r="G44" s="16" t="s">
        <v>3398</v>
      </c>
      <c r="H44" s="16" t="s">
        <v>3496</v>
      </c>
      <c r="I44" s="66">
        <v>2022</v>
      </c>
      <c r="J44" s="16" t="s">
        <v>3497</v>
      </c>
      <c r="K44" s="195" t="s">
        <v>3498</v>
      </c>
    </row>
    <row r="45" spans="2:11" x14ac:dyDescent="0.3">
      <c r="B45" s="16" t="s">
        <v>145</v>
      </c>
      <c r="C45" s="16" t="s">
        <v>311</v>
      </c>
      <c r="D45" s="16"/>
      <c r="E45" s="16"/>
      <c r="F45" s="66"/>
      <c r="G45" s="16"/>
      <c r="H45" s="16"/>
      <c r="I45" s="66">
        <v>2022</v>
      </c>
      <c r="J45" s="155" t="s">
        <v>3499</v>
      </c>
      <c r="K45" s="195"/>
    </row>
    <row r="46" spans="2:11" x14ac:dyDescent="0.3">
      <c r="B46" s="16" t="s">
        <v>145</v>
      </c>
      <c r="C46" s="16" t="s">
        <v>3500</v>
      </c>
      <c r="D46" s="16"/>
      <c r="E46" s="16" t="s">
        <v>3397</v>
      </c>
      <c r="F46" s="66">
        <v>2</v>
      </c>
      <c r="G46" s="16" t="s">
        <v>3398</v>
      </c>
      <c r="H46" s="16" t="s">
        <v>3409</v>
      </c>
      <c r="I46" s="66">
        <v>2022</v>
      </c>
      <c r="J46" s="155" t="s">
        <v>3501</v>
      </c>
      <c r="K46" s="195" t="s">
        <v>3502</v>
      </c>
    </row>
    <row r="47" spans="2:11" x14ac:dyDescent="0.3">
      <c r="B47" s="16" t="s">
        <v>146</v>
      </c>
      <c r="C47" s="16" t="s">
        <v>314</v>
      </c>
      <c r="D47" s="16"/>
      <c r="E47" s="16" t="s">
        <v>3452</v>
      </c>
      <c r="F47" s="66">
        <v>486</v>
      </c>
      <c r="G47" s="16" t="s">
        <v>3408</v>
      </c>
      <c r="H47" s="16" t="s">
        <v>3503</v>
      </c>
      <c r="I47" s="66">
        <v>2022</v>
      </c>
      <c r="J47" s="155" t="s">
        <v>3504</v>
      </c>
      <c r="K47" s="195" t="s">
        <v>3505</v>
      </c>
    </row>
    <row r="48" spans="2:11" x14ac:dyDescent="0.3">
      <c r="B48" s="16" t="s">
        <v>146</v>
      </c>
      <c r="C48" s="16" t="s">
        <v>315</v>
      </c>
      <c r="D48" s="16"/>
      <c r="E48" s="16" t="s">
        <v>2337</v>
      </c>
      <c r="F48" s="66">
        <v>10</v>
      </c>
      <c r="G48" s="16" t="s">
        <v>3398</v>
      </c>
      <c r="H48" s="16" t="s">
        <v>3506</v>
      </c>
      <c r="I48" s="66">
        <v>2022</v>
      </c>
      <c r="J48" s="155" t="s">
        <v>3507</v>
      </c>
      <c r="K48" s="195" t="s">
        <v>3508</v>
      </c>
    </row>
    <row r="49" spans="2:11" x14ac:dyDescent="0.3">
      <c r="B49" s="16" t="s">
        <v>535</v>
      </c>
      <c r="C49" s="16" t="s">
        <v>1352</v>
      </c>
      <c r="D49" s="16"/>
      <c r="E49" s="16" t="s">
        <v>3509</v>
      </c>
      <c r="F49" s="66">
        <v>1</v>
      </c>
      <c r="G49" s="16" t="s">
        <v>3398</v>
      </c>
      <c r="H49" s="16" t="s">
        <v>3510</v>
      </c>
      <c r="I49" s="66">
        <v>2022</v>
      </c>
      <c r="J49" s="155" t="s">
        <v>3511</v>
      </c>
      <c r="K49" s="195" t="s">
        <v>3512</v>
      </c>
    </row>
    <row r="50" spans="2:11" x14ac:dyDescent="0.3">
      <c r="B50" s="16" t="s">
        <v>535</v>
      </c>
      <c r="C50" s="16" t="s">
        <v>1352</v>
      </c>
      <c r="D50" s="16"/>
      <c r="E50" s="16" t="s">
        <v>3509</v>
      </c>
      <c r="F50" s="66">
        <v>750</v>
      </c>
      <c r="G50" s="16" t="s">
        <v>3408</v>
      </c>
      <c r="H50" s="16" t="s">
        <v>3510</v>
      </c>
      <c r="I50" s="66">
        <v>2023</v>
      </c>
      <c r="J50" s="155" t="s">
        <v>3513</v>
      </c>
      <c r="K50" s="223" t="s">
        <v>3514</v>
      </c>
    </row>
    <row r="51" spans="2:11" x14ac:dyDescent="0.3">
      <c r="B51" s="16" t="s">
        <v>520</v>
      </c>
      <c r="C51" s="16" t="s">
        <v>439</v>
      </c>
      <c r="D51" s="16"/>
      <c r="E51" s="16" t="s">
        <v>232</v>
      </c>
      <c r="F51" s="66">
        <v>300</v>
      </c>
      <c r="G51" s="16" t="s">
        <v>3408</v>
      </c>
      <c r="H51" s="16" t="s">
        <v>3399</v>
      </c>
      <c r="I51" s="66">
        <v>2022</v>
      </c>
      <c r="J51" s="16" t="s">
        <v>3515</v>
      </c>
      <c r="K51" s="223" t="s">
        <v>3516</v>
      </c>
    </row>
    <row r="52" spans="2:11" x14ac:dyDescent="0.3">
      <c r="B52" s="16"/>
      <c r="C52" s="16" t="s">
        <v>439</v>
      </c>
      <c r="D52" s="16"/>
      <c r="E52" s="16" t="s">
        <v>3397</v>
      </c>
      <c r="F52" s="66">
        <v>3.3</v>
      </c>
      <c r="G52" s="16" t="s">
        <v>3517</v>
      </c>
      <c r="H52" s="16" t="s">
        <v>3409</v>
      </c>
      <c r="I52" s="66">
        <v>2022</v>
      </c>
      <c r="J52" s="16" t="s">
        <v>3518</v>
      </c>
      <c r="K52" s="195" t="s">
        <v>3519</v>
      </c>
    </row>
    <row r="53" spans="2:11" x14ac:dyDescent="0.3">
      <c r="B53" s="16" t="s">
        <v>145</v>
      </c>
      <c r="C53" s="16" t="s">
        <v>441</v>
      </c>
      <c r="D53" s="16"/>
      <c r="E53" s="16" t="s">
        <v>232</v>
      </c>
      <c r="F53" s="66">
        <v>70</v>
      </c>
      <c r="G53" s="16" t="s">
        <v>3424</v>
      </c>
      <c r="H53" s="16" t="s">
        <v>3399</v>
      </c>
      <c r="I53" s="66">
        <v>2022</v>
      </c>
      <c r="J53" s="16" t="s">
        <v>3520</v>
      </c>
      <c r="K53" s="223" t="s">
        <v>3521</v>
      </c>
    </row>
    <row r="54" spans="2:11" x14ac:dyDescent="0.3">
      <c r="B54" s="16" t="s">
        <v>144</v>
      </c>
      <c r="C54" s="16" t="s">
        <v>192</v>
      </c>
      <c r="D54" s="16"/>
      <c r="E54" s="16" t="s">
        <v>232</v>
      </c>
      <c r="F54" s="66">
        <v>860</v>
      </c>
      <c r="G54" s="16" t="s">
        <v>3408</v>
      </c>
      <c r="H54" s="16" t="s">
        <v>3399</v>
      </c>
      <c r="I54" s="66">
        <v>2022</v>
      </c>
      <c r="J54" s="16" t="s">
        <v>3522</v>
      </c>
      <c r="K54" s="195" t="s">
        <v>3523</v>
      </c>
    </row>
    <row r="55" spans="2:11" x14ac:dyDescent="0.3">
      <c r="B55" s="16" t="s">
        <v>144</v>
      </c>
      <c r="C55" s="16" t="s">
        <v>192</v>
      </c>
      <c r="D55" s="16"/>
      <c r="E55" s="16" t="s">
        <v>3524</v>
      </c>
      <c r="F55" s="66">
        <v>513</v>
      </c>
      <c r="G55" s="16" t="s">
        <v>3408</v>
      </c>
      <c r="H55" s="16" t="s">
        <v>3405</v>
      </c>
      <c r="I55" s="66">
        <v>2023</v>
      </c>
      <c r="J55" s="16" t="s">
        <v>3525</v>
      </c>
      <c r="K55" s="223" t="s">
        <v>3526</v>
      </c>
    </row>
    <row r="56" spans="2:11" x14ac:dyDescent="0.3">
      <c r="B56" s="16" t="s">
        <v>145</v>
      </c>
      <c r="C56" s="16" t="s">
        <v>3527</v>
      </c>
      <c r="D56" s="16"/>
      <c r="E56" s="16" t="s">
        <v>116</v>
      </c>
      <c r="F56" s="66">
        <v>2</v>
      </c>
      <c r="G56" s="16" t="s">
        <v>3398</v>
      </c>
      <c r="H56" s="16" t="s">
        <v>3409</v>
      </c>
      <c r="I56" s="66">
        <v>2022</v>
      </c>
      <c r="J56" s="16" t="s">
        <v>3528</v>
      </c>
      <c r="K56" s="195" t="s">
        <v>3529</v>
      </c>
    </row>
    <row r="57" spans="2:11" x14ac:dyDescent="0.3">
      <c r="B57" s="16" t="s">
        <v>146</v>
      </c>
      <c r="C57" s="16" t="s">
        <v>190</v>
      </c>
      <c r="D57" s="16"/>
      <c r="E57" s="16" t="s">
        <v>232</v>
      </c>
      <c r="F57" s="66">
        <v>240</v>
      </c>
      <c r="G57" s="16" t="s">
        <v>3408</v>
      </c>
      <c r="H57" s="16"/>
      <c r="I57" s="66">
        <v>2022</v>
      </c>
      <c r="J57" s="16" t="s">
        <v>3530</v>
      </c>
      <c r="K57" s="223" t="s">
        <v>3531</v>
      </c>
    </row>
    <row r="58" spans="2:11" x14ac:dyDescent="0.3">
      <c r="B58" s="16" t="s">
        <v>145</v>
      </c>
      <c r="C58" s="16" t="s">
        <v>1161</v>
      </c>
      <c r="D58" s="16"/>
      <c r="E58" s="16" t="s">
        <v>2337</v>
      </c>
      <c r="F58" s="66">
        <v>3</v>
      </c>
      <c r="G58" s="16" t="s">
        <v>3398</v>
      </c>
      <c r="H58" s="16" t="s">
        <v>3399</v>
      </c>
      <c r="I58" s="66">
        <v>2022</v>
      </c>
      <c r="J58" s="16" t="s">
        <v>3532</v>
      </c>
      <c r="K58" s="195" t="s">
        <v>3533</v>
      </c>
    </row>
    <row r="59" spans="2:11" x14ac:dyDescent="0.3">
      <c r="B59" s="16" t="s">
        <v>520</v>
      </c>
      <c r="C59" s="16" t="s">
        <v>332</v>
      </c>
      <c r="D59" s="16"/>
      <c r="E59" s="16" t="s">
        <v>3397</v>
      </c>
      <c r="F59" s="66">
        <v>2000</v>
      </c>
      <c r="G59" s="16" t="s">
        <v>3408</v>
      </c>
      <c r="H59" s="16" t="s">
        <v>3409</v>
      </c>
      <c r="I59" s="66">
        <v>2022</v>
      </c>
      <c r="J59" s="16" t="s">
        <v>3534</v>
      </c>
      <c r="K59" s="223" t="s">
        <v>3535</v>
      </c>
    </row>
    <row r="60" spans="2:11" x14ac:dyDescent="0.3">
      <c r="B60" s="16" t="s">
        <v>146</v>
      </c>
      <c r="C60" s="16" t="s">
        <v>333</v>
      </c>
      <c r="D60" s="16"/>
      <c r="E60" s="16" t="s">
        <v>3536</v>
      </c>
      <c r="F60" s="66">
        <v>850</v>
      </c>
      <c r="G60" s="16" t="s">
        <v>3408</v>
      </c>
      <c r="H60" s="16" t="s">
        <v>3399</v>
      </c>
      <c r="I60" s="66">
        <v>2022</v>
      </c>
      <c r="J60" s="16" t="s">
        <v>3537</v>
      </c>
      <c r="K60" s="59" t="s">
        <v>3538</v>
      </c>
    </row>
    <row r="61" spans="2:11" x14ac:dyDescent="0.3">
      <c r="B61" s="16" t="s">
        <v>146</v>
      </c>
      <c r="C61" s="16" t="s">
        <v>335</v>
      </c>
      <c r="D61" s="16"/>
      <c r="E61" s="16" t="s">
        <v>3524</v>
      </c>
      <c r="F61" s="66" t="s">
        <v>3539</v>
      </c>
      <c r="G61" s="16" t="s">
        <v>3479</v>
      </c>
      <c r="H61" s="16" t="s">
        <v>3399</v>
      </c>
      <c r="I61" s="66">
        <v>2022</v>
      </c>
      <c r="J61" s="16" t="s">
        <v>3540</v>
      </c>
      <c r="K61" s="223" t="s">
        <v>3541</v>
      </c>
    </row>
    <row r="62" spans="2:11" x14ac:dyDescent="0.3">
      <c r="B62" s="16" t="s">
        <v>146</v>
      </c>
      <c r="C62" s="16" t="s">
        <v>335</v>
      </c>
      <c r="D62" s="187" t="s">
        <v>3542</v>
      </c>
      <c r="E62" s="16" t="s">
        <v>3427</v>
      </c>
      <c r="F62" s="66">
        <v>5.4</v>
      </c>
      <c r="G62" s="16" t="s">
        <v>3424</v>
      </c>
      <c r="H62" s="16" t="s">
        <v>3409</v>
      </c>
      <c r="I62" s="66">
        <v>2022</v>
      </c>
      <c r="J62" s="16"/>
      <c r="K62" s="223" t="s">
        <v>3543</v>
      </c>
    </row>
    <row r="63" spans="2:11" x14ac:dyDescent="0.3">
      <c r="B63" s="16" t="s">
        <v>149</v>
      </c>
      <c r="C63" s="16" t="s">
        <v>3544</v>
      </c>
      <c r="D63" s="187" t="s">
        <v>3545</v>
      </c>
      <c r="E63" s="16" t="s">
        <v>3397</v>
      </c>
      <c r="F63" s="66">
        <v>1300</v>
      </c>
      <c r="G63" s="16" t="s">
        <v>3408</v>
      </c>
      <c r="H63" s="16" t="s">
        <v>3405</v>
      </c>
      <c r="I63" s="66">
        <v>2022</v>
      </c>
      <c r="J63" s="16" t="s">
        <v>3546</v>
      </c>
      <c r="K63" s="223" t="s">
        <v>3547</v>
      </c>
    </row>
    <row r="64" spans="2:11" x14ac:dyDescent="0.3">
      <c r="B64" s="16" t="s">
        <v>149</v>
      </c>
      <c r="C64" s="16" t="s">
        <v>3544</v>
      </c>
      <c r="D64" s="187" t="s">
        <v>1324</v>
      </c>
      <c r="E64" s="16" t="s">
        <v>2337</v>
      </c>
      <c r="F64" s="66">
        <v>1.2</v>
      </c>
      <c r="G64" s="16" t="s">
        <v>3398</v>
      </c>
      <c r="H64" s="16" t="s">
        <v>3548</v>
      </c>
      <c r="I64" s="66">
        <v>2022</v>
      </c>
      <c r="J64" s="16" t="s">
        <v>3549</v>
      </c>
      <c r="K64" s="16" t="s">
        <v>3550</v>
      </c>
    </row>
    <row r="65" spans="2:11" x14ac:dyDescent="0.3">
      <c r="B65" s="16" t="s">
        <v>149</v>
      </c>
      <c r="C65" s="16" t="s">
        <v>3544</v>
      </c>
      <c r="D65" s="187" t="s">
        <v>1327</v>
      </c>
      <c r="E65" s="16" t="s">
        <v>2337</v>
      </c>
      <c r="F65" s="66">
        <v>6</v>
      </c>
      <c r="G65" s="16" t="s">
        <v>3428</v>
      </c>
      <c r="H65" s="16" t="s">
        <v>3399</v>
      </c>
      <c r="I65" s="66">
        <v>2022</v>
      </c>
      <c r="J65" s="16"/>
      <c r="K65" s="223" t="s">
        <v>3551</v>
      </c>
    </row>
    <row r="66" spans="2:11" x14ac:dyDescent="0.3">
      <c r="B66" s="16" t="s">
        <v>145</v>
      </c>
      <c r="C66" s="16" t="s">
        <v>1401</v>
      </c>
      <c r="D66" s="187"/>
      <c r="E66" s="16" t="s">
        <v>232</v>
      </c>
      <c r="F66" s="66">
        <v>500</v>
      </c>
      <c r="G66" s="16" t="s">
        <v>3408</v>
      </c>
      <c r="H66" s="16" t="s">
        <v>3503</v>
      </c>
      <c r="I66" s="66">
        <v>2022</v>
      </c>
      <c r="J66" s="16" t="s">
        <v>3552</v>
      </c>
      <c r="K66" s="195" t="s">
        <v>3553</v>
      </c>
    </row>
    <row r="67" spans="2:11" x14ac:dyDescent="0.3">
      <c r="B67" s="16" t="s">
        <v>144</v>
      </c>
      <c r="C67" s="16" t="s">
        <v>338</v>
      </c>
      <c r="D67" s="187"/>
      <c r="E67" s="16" t="s">
        <v>232</v>
      </c>
      <c r="F67" s="66">
        <v>50</v>
      </c>
      <c r="G67" s="16" t="s">
        <v>3408</v>
      </c>
      <c r="H67" s="16" t="s">
        <v>3409</v>
      </c>
      <c r="I67" s="66">
        <v>2022</v>
      </c>
      <c r="J67" s="16"/>
      <c r="K67" s="195"/>
    </row>
    <row r="68" spans="2:11" x14ac:dyDescent="0.3">
      <c r="B68" s="16" t="s">
        <v>145</v>
      </c>
      <c r="C68" s="16" t="s">
        <v>260</v>
      </c>
      <c r="D68" s="16"/>
      <c r="E68" s="16"/>
      <c r="F68" s="66">
        <v>100</v>
      </c>
      <c r="G68" s="16" t="s">
        <v>3408</v>
      </c>
      <c r="H68" s="16"/>
      <c r="I68" s="66"/>
      <c r="J68" s="16" t="s">
        <v>3554</v>
      </c>
      <c r="K68" s="195"/>
    </row>
    <row r="69" spans="2:11" x14ac:dyDescent="0.3">
      <c r="B69" s="16" t="s">
        <v>535</v>
      </c>
      <c r="C69" s="15" t="s">
        <v>262</v>
      </c>
      <c r="D69" s="15"/>
      <c r="E69" s="15" t="s">
        <v>3524</v>
      </c>
      <c r="F69" s="34">
        <v>45</v>
      </c>
      <c r="G69" s="15" t="s">
        <v>3453</v>
      </c>
      <c r="H69" s="15" t="s">
        <v>3399</v>
      </c>
      <c r="I69" s="34">
        <v>2021</v>
      </c>
      <c r="J69" s="73" t="s">
        <v>3555</v>
      </c>
      <c r="K69" s="224" t="s">
        <v>3556</v>
      </c>
    </row>
    <row r="70" spans="2:11" x14ac:dyDescent="0.3">
      <c r="B70" s="16" t="s">
        <v>146</v>
      </c>
      <c r="C70" s="155" t="s">
        <v>170</v>
      </c>
      <c r="D70" s="16"/>
      <c r="E70" s="16" t="s">
        <v>3557</v>
      </c>
      <c r="F70" s="66">
        <v>403</v>
      </c>
      <c r="G70" s="16" t="s">
        <v>3408</v>
      </c>
      <c r="H70" s="16" t="s">
        <v>3409</v>
      </c>
      <c r="I70" s="66">
        <v>2022</v>
      </c>
      <c r="J70" s="16" t="s">
        <v>3558</v>
      </c>
      <c r="K70" s="223" t="s">
        <v>3559</v>
      </c>
    </row>
    <row r="71" spans="2:11" x14ac:dyDescent="0.3">
      <c r="B71" s="15" t="s">
        <v>145</v>
      </c>
      <c r="C71" s="15" t="s">
        <v>169</v>
      </c>
      <c r="D71" s="15"/>
      <c r="E71" s="15" t="s">
        <v>3477</v>
      </c>
      <c r="F71" s="34">
        <v>1000</v>
      </c>
      <c r="G71" s="15" t="s">
        <v>3453</v>
      </c>
      <c r="H71" s="15" t="s">
        <v>3399</v>
      </c>
      <c r="I71" s="34">
        <v>2022</v>
      </c>
      <c r="J71" s="15" t="s">
        <v>3560</v>
      </c>
      <c r="K71" s="223" t="s">
        <v>3561</v>
      </c>
    </row>
    <row r="72" spans="2:11" x14ac:dyDescent="0.3">
      <c r="B72" s="15" t="s">
        <v>144</v>
      </c>
      <c r="C72" s="15" t="s">
        <v>299</v>
      </c>
      <c r="D72" s="15"/>
      <c r="E72" s="15" t="s">
        <v>3562</v>
      </c>
      <c r="F72" s="34">
        <v>100</v>
      </c>
      <c r="G72" s="15" t="s">
        <v>3453</v>
      </c>
      <c r="H72" s="15" t="s">
        <v>3409</v>
      </c>
      <c r="I72" s="34">
        <v>2022</v>
      </c>
      <c r="J72" s="15" t="s">
        <v>3563</v>
      </c>
      <c r="K72" s="223" t="s">
        <v>3564</v>
      </c>
    </row>
    <row r="73" spans="2:11" x14ac:dyDescent="0.3">
      <c r="B73" s="73" t="s">
        <v>535</v>
      </c>
      <c r="C73" s="228" t="s">
        <v>842</v>
      </c>
      <c r="D73" s="73"/>
      <c r="E73" s="73" t="s">
        <v>3477</v>
      </c>
      <c r="F73" s="30">
        <v>34</v>
      </c>
      <c r="G73" s="73" t="s">
        <v>3453</v>
      </c>
      <c r="H73" s="73" t="s">
        <v>3409</v>
      </c>
      <c r="I73" s="30">
        <v>2022</v>
      </c>
      <c r="J73" s="73" t="s">
        <v>3565</v>
      </c>
      <c r="K73" s="224" t="s">
        <v>3455</v>
      </c>
    </row>
    <row r="74" spans="2:11" x14ac:dyDescent="0.3">
      <c r="B74" s="73" t="s">
        <v>145</v>
      </c>
      <c r="C74" s="110" t="s">
        <v>3566</v>
      </c>
      <c r="D74" s="73"/>
      <c r="E74" s="73" t="s">
        <v>3567</v>
      </c>
      <c r="F74" s="30">
        <v>3000</v>
      </c>
      <c r="G74" s="73" t="s">
        <v>3453</v>
      </c>
      <c r="H74" s="73" t="s">
        <v>3399</v>
      </c>
      <c r="I74" s="30">
        <v>2022</v>
      </c>
      <c r="J74" s="73" t="s">
        <v>3568</v>
      </c>
      <c r="K74" s="224" t="s">
        <v>3569</v>
      </c>
    </row>
    <row r="75" spans="2:11" x14ac:dyDescent="0.3">
      <c r="B75" s="73" t="s">
        <v>145</v>
      </c>
      <c r="C75" s="110" t="s">
        <v>3566</v>
      </c>
      <c r="D75" s="73"/>
      <c r="E75" s="73" t="s">
        <v>3477</v>
      </c>
      <c r="F75" s="30">
        <v>1200</v>
      </c>
      <c r="G75" s="73" t="s">
        <v>3453</v>
      </c>
      <c r="H75" s="73" t="s">
        <v>3409</v>
      </c>
      <c r="I75" s="30">
        <v>2022</v>
      </c>
      <c r="J75" s="73" t="s">
        <v>3570</v>
      </c>
      <c r="K75" s="224" t="s">
        <v>3571</v>
      </c>
    </row>
    <row r="76" spans="2:11" x14ac:dyDescent="0.3">
      <c r="B76" s="73" t="s">
        <v>146</v>
      </c>
      <c r="C76" s="110" t="s">
        <v>1199</v>
      </c>
      <c r="D76" s="73"/>
      <c r="E76" s="73" t="s">
        <v>3572</v>
      </c>
      <c r="F76" s="30" t="s">
        <v>3573</v>
      </c>
      <c r="G76" s="73"/>
      <c r="H76" s="73" t="s">
        <v>3405</v>
      </c>
      <c r="I76" s="30">
        <v>2022</v>
      </c>
      <c r="J76" s="73" t="s">
        <v>3574</v>
      </c>
      <c r="K76" s="224" t="s">
        <v>3575</v>
      </c>
    </row>
    <row r="77" spans="2:11" x14ac:dyDescent="0.3">
      <c r="B77" s="73" t="s">
        <v>535</v>
      </c>
      <c r="C77" s="110" t="s">
        <v>2382</v>
      </c>
      <c r="D77" s="73"/>
      <c r="E77" s="73" t="s">
        <v>3572</v>
      </c>
      <c r="F77" s="30" t="s">
        <v>3576</v>
      </c>
      <c r="G77" s="73"/>
      <c r="H77" s="73" t="s">
        <v>3405</v>
      </c>
      <c r="I77" s="30">
        <v>2022</v>
      </c>
      <c r="J77" s="73" t="s">
        <v>3577</v>
      </c>
      <c r="K77" s="224" t="s">
        <v>3578</v>
      </c>
    </row>
    <row r="78" spans="2:11" x14ac:dyDescent="0.3">
      <c r="B78" s="73" t="s">
        <v>145</v>
      </c>
      <c r="C78" s="110" t="s">
        <v>330</v>
      </c>
      <c r="D78" s="73"/>
      <c r="E78" s="73" t="s">
        <v>3509</v>
      </c>
      <c r="F78" s="30">
        <v>5203</v>
      </c>
      <c r="G78" s="73" t="s">
        <v>3408</v>
      </c>
      <c r="H78" s="73"/>
      <c r="I78" s="30">
        <v>2022</v>
      </c>
      <c r="J78" s="73" t="s">
        <v>3579</v>
      </c>
      <c r="K78" s="224" t="s">
        <v>3580</v>
      </c>
    </row>
    <row r="79" spans="2:11" x14ac:dyDescent="0.3">
      <c r="B79" s="73" t="s">
        <v>145</v>
      </c>
      <c r="C79" s="110" t="s">
        <v>322</v>
      </c>
      <c r="D79" s="73"/>
      <c r="E79" s="73" t="s">
        <v>232</v>
      </c>
      <c r="F79" s="30">
        <v>30</v>
      </c>
      <c r="G79" s="73" t="s">
        <v>3581</v>
      </c>
      <c r="H79" s="73" t="s">
        <v>3409</v>
      </c>
      <c r="I79" s="30">
        <v>2022</v>
      </c>
      <c r="J79" s="73" t="s">
        <v>3582</v>
      </c>
      <c r="K79" s="224" t="s">
        <v>3583</v>
      </c>
    </row>
    <row r="80" spans="2:11" x14ac:dyDescent="0.3">
      <c r="B80" s="5"/>
      <c r="C80" s="27"/>
      <c r="D80" s="27"/>
      <c r="E80" s="68"/>
      <c r="F80" s="69"/>
      <c r="G80" s="27"/>
      <c r="H80" s="27"/>
      <c r="I80" s="69"/>
      <c r="J80" s="27"/>
      <c r="K80" s="27"/>
    </row>
    <row r="81" spans="2:11" x14ac:dyDescent="0.3">
      <c r="B81" s="5"/>
      <c r="C81" s="196"/>
      <c r="D81" s="4"/>
      <c r="E81" s="54"/>
      <c r="F81" s="70"/>
      <c r="G81" s="4"/>
      <c r="H81" s="4"/>
      <c r="I81" s="70"/>
      <c r="J81" s="4"/>
      <c r="K81" s="4"/>
    </row>
    <row r="82" spans="2:11" x14ac:dyDescent="0.3">
      <c r="B82" s="5"/>
      <c r="C82" s="194"/>
      <c r="D82" s="4"/>
      <c r="E82" s="54"/>
      <c r="F82" s="70"/>
      <c r="G82" s="4"/>
      <c r="H82" s="4"/>
      <c r="I82" s="70"/>
      <c r="J82" s="4"/>
      <c r="K82" s="4"/>
    </row>
    <row r="83" spans="2:11" x14ac:dyDescent="0.3">
      <c r="B83" s="5"/>
      <c r="C83" s="4"/>
      <c r="D83" s="4"/>
      <c r="E83" s="54"/>
      <c r="F83" s="70"/>
      <c r="G83" s="4"/>
      <c r="H83" s="4"/>
      <c r="I83" s="70"/>
      <c r="J83" s="4"/>
      <c r="K83" s="4"/>
    </row>
    <row r="84" spans="2:11" x14ac:dyDescent="0.3">
      <c r="B84" s="4"/>
      <c r="C84" s="4"/>
      <c r="D84" s="4"/>
      <c r="E84" s="54"/>
      <c r="F84" s="70"/>
      <c r="G84" s="4"/>
      <c r="H84" s="4"/>
      <c r="I84" s="70"/>
      <c r="J84" s="4"/>
      <c r="K84" s="4"/>
    </row>
    <row r="85" spans="2:11" x14ac:dyDescent="0.3">
      <c r="B85" s="4"/>
      <c r="C85" s="4"/>
      <c r="D85" s="4"/>
      <c r="E85" s="54"/>
      <c r="F85" s="70"/>
      <c r="G85" s="4"/>
      <c r="H85" s="4"/>
      <c r="I85" s="70"/>
      <c r="J85" s="4"/>
      <c r="K85" s="4"/>
    </row>
    <row r="86" spans="2:11" x14ac:dyDescent="0.3">
      <c r="B86" s="4"/>
      <c r="C86" s="4"/>
      <c r="D86" s="4"/>
      <c r="E86" s="54"/>
      <c r="F86" s="70"/>
      <c r="G86" s="4"/>
      <c r="H86" s="4"/>
      <c r="I86" s="70"/>
      <c r="J86" s="4"/>
      <c r="K86" s="4"/>
    </row>
    <row r="87" spans="2:11" x14ac:dyDescent="0.3">
      <c r="B87" s="4"/>
      <c r="C87" s="4"/>
      <c r="D87" s="4"/>
      <c r="E87" s="54"/>
      <c r="F87" s="70"/>
      <c r="G87" s="4"/>
      <c r="H87" s="4"/>
      <c r="I87" s="70"/>
      <c r="J87" s="4"/>
      <c r="K87" s="4"/>
    </row>
    <row r="88" spans="2:11" x14ac:dyDescent="0.3">
      <c r="B88" s="4"/>
      <c r="C88" s="4"/>
      <c r="D88" s="4"/>
      <c r="E88" s="54"/>
      <c r="F88" s="70"/>
      <c r="G88" s="4"/>
      <c r="H88" s="4"/>
      <c r="I88" s="70"/>
      <c r="J88" s="4"/>
      <c r="K88" s="4"/>
    </row>
    <row r="89" spans="2:11" x14ac:dyDescent="0.3">
      <c r="B89" s="4"/>
      <c r="C89" s="4"/>
      <c r="D89" s="4"/>
      <c r="E89" s="54"/>
      <c r="F89" s="70"/>
      <c r="G89" s="4"/>
      <c r="H89" s="4"/>
      <c r="I89" s="70"/>
      <c r="J89" s="4"/>
      <c r="K89" s="4"/>
    </row>
    <row r="90" spans="2:11" x14ac:dyDescent="0.3">
      <c r="B90" s="4"/>
      <c r="C90" s="4"/>
      <c r="D90" s="4"/>
      <c r="E90" s="54"/>
      <c r="F90" s="70"/>
      <c r="G90" s="4"/>
      <c r="H90" s="4"/>
      <c r="I90" s="70"/>
      <c r="J90" s="4"/>
      <c r="K90" s="4"/>
    </row>
    <row r="91" spans="2:11" x14ac:dyDescent="0.3">
      <c r="B91" s="4"/>
      <c r="C91" s="4"/>
      <c r="D91" s="4"/>
      <c r="E91" s="54"/>
      <c r="F91" s="70"/>
      <c r="G91" s="4"/>
      <c r="H91" s="4"/>
      <c r="I91" s="70"/>
      <c r="J91" s="4"/>
      <c r="K91" s="4"/>
    </row>
    <row r="92" spans="2:11" x14ac:dyDescent="0.3">
      <c r="B92" s="4"/>
      <c r="C92" s="4"/>
      <c r="D92" s="4"/>
      <c r="E92" s="54"/>
      <c r="F92" s="70"/>
      <c r="G92" s="4"/>
      <c r="H92" s="4"/>
      <c r="I92" s="70"/>
      <c r="J92" s="4"/>
      <c r="K92" s="4"/>
    </row>
    <row r="93" spans="2:11" x14ac:dyDescent="0.3">
      <c r="B93" s="4"/>
      <c r="C93" s="4"/>
      <c r="D93" s="4"/>
      <c r="E93" s="54"/>
      <c r="F93" s="70"/>
      <c r="G93" s="4"/>
      <c r="H93" s="4"/>
      <c r="I93" s="70"/>
      <c r="J93" s="4"/>
      <c r="K93" s="4"/>
    </row>
    <row r="94" spans="2:11" x14ac:dyDescent="0.3">
      <c r="B94" s="4"/>
      <c r="C94" s="4"/>
      <c r="D94" s="4"/>
      <c r="E94" s="54"/>
      <c r="F94" s="70"/>
      <c r="G94" s="4"/>
      <c r="H94" s="4"/>
      <c r="I94" s="70"/>
      <c r="J94" s="4"/>
      <c r="K94" s="4"/>
    </row>
    <row r="95" spans="2:11" x14ac:dyDescent="0.3">
      <c r="B95" s="4"/>
      <c r="C95" s="4"/>
      <c r="D95" s="4"/>
      <c r="E95" s="54"/>
      <c r="F95" s="70"/>
      <c r="G95" s="4"/>
      <c r="H95" s="4"/>
      <c r="I95" s="70"/>
      <c r="J95" s="4"/>
      <c r="K95" s="4"/>
    </row>
    <row r="96" spans="2:11" x14ac:dyDescent="0.3">
      <c r="B96" s="4"/>
      <c r="C96" s="4"/>
      <c r="D96" s="4"/>
      <c r="E96" s="54"/>
      <c r="F96" s="70"/>
      <c r="G96" s="4"/>
      <c r="H96" s="4"/>
      <c r="I96" s="70"/>
      <c r="J96" s="4"/>
      <c r="K96" s="4"/>
    </row>
    <row r="97" spans="2:11" x14ac:dyDescent="0.3">
      <c r="B97" s="4"/>
      <c r="C97" s="4"/>
      <c r="D97" s="4"/>
      <c r="E97" s="54"/>
      <c r="F97" s="70"/>
      <c r="G97" s="4"/>
      <c r="H97" s="4"/>
      <c r="I97" s="70"/>
      <c r="J97" s="4"/>
      <c r="K97" s="4"/>
    </row>
    <row r="98" spans="2:11" x14ac:dyDescent="0.3">
      <c r="B98" s="4"/>
      <c r="C98" s="4"/>
      <c r="D98" s="4"/>
      <c r="E98" s="54"/>
      <c r="F98" s="70"/>
      <c r="G98" s="4"/>
      <c r="H98" s="4"/>
      <c r="I98" s="70"/>
      <c r="J98" s="4"/>
      <c r="K98" s="4"/>
    </row>
    <row r="99" spans="2:11" x14ac:dyDescent="0.3">
      <c r="B99" s="4"/>
      <c r="C99" s="4"/>
      <c r="D99" s="4"/>
      <c r="E99" s="54"/>
      <c r="F99" s="70"/>
      <c r="G99" s="4"/>
      <c r="H99" s="4"/>
      <c r="I99" s="70"/>
      <c r="J99" s="4"/>
      <c r="K99" s="4"/>
    </row>
    <row r="100" spans="2:11" x14ac:dyDescent="0.3">
      <c r="B100" s="4"/>
      <c r="C100" s="4"/>
      <c r="D100" s="4"/>
      <c r="E100" s="54"/>
      <c r="F100" s="70"/>
      <c r="G100" s="4"/>
      <c r="H100" s="4"/>
      <c r="I100" s="70"/>
      <c r="J100" s="4"/>
      <c r="K100" s="4"/>
    </row>
    <row r="101" spans="2:11" x14ac:dyDescent="0.3">
      <c r="B101" s="4"/>
      <c r="C101" s="4"/>
      <c r="D101" s="4"/>
      <c r="E101" s="54"/>
      <c r="F101" s="70"/>
      <c r="G101" s="4"/>
      <c r="H101" s="4"/>
      <c r="I101" s="70"/>
      <c r="J101" s="4"/>
      <c r="K101" s="4"/>
    </row>
    <row r="102" spans="2:11" x14ac:dyDescent="0.3">
      <c r="B102" s="4"/>
      <c r="C102" s="4"/>
      <c r="D102" s="4"/>
      <c r="E102" s="54"/>
      <c r="F102" s="70"/>
      <c r="G102" s="4"/>
      <c r="H102" s="4"/>
      <c r="I102" s="70"/>
      <c r="J102" s="4"/>
      <c r="K102" s="4"/>
    </row>
    <row r="103" spans="2:11" x14ac:dyDescent="0.3">
      <c r="B103" s="4"/>
      <c r="C103" s="4"/>
      <c r="D103" s="4"/>
      <c r="E103" s="54"/>
      <c r="F103" s="70"/>
      <c r="G103" s="4"/>
      <c r="H103" s="4"/>
      <c r="I103" s="70"/>
      <c r="J103" s="4"/>
      <c r="K103" s="4"/>
    </row>
    <row r="104" spans="2:11" x14ac:dyDescent="0.3">
      <c r="B104" s="4"/>
      <c r="C104" s="4"/>
      <c r="D104" s="4"/>
      <c r="E104" s="54"/>
      <c r="F104" s="70"/>
      <c r="G104" s="4"/>
      <c r="H104" s="4"/>
      <c r="I104" s="70"/>
      <c r="J104" s="4"/>
      <c r="K104" s="4"/>
    </row>
    <row r="105" spans="2:11" x14ac:dyDescent="0.3">
      <c r="B105" s="4"/>
      <c r="C105" s="4"/>
      <c r="D105" s="4"/>
      <c r="E105" s="54"/>
      <c r="F105" s="70"/>
      <c r="G105" s="4"/>
      <c r="H105" s="4"/>
      <c r="I105" s="70"/>
      <c r="J105" s="4"/>
      <c r="K105" s="4"/>
    </row>
    <row r="106" spans="2:11" x14ac:dyDescent="0.3">
      <c r="B106" s="4"/>
      <c r="C106" s="4"/>
      <c r="D106" s="4"/>
      <c r="E106" s="54"/>
      <c r="F106" s="70"/>
      <c r="G106" s="4"/>
      <c r="H106" s="4"/>
      <c r="I106" s="70"/>
      <c r="J106" s="4"/>
      <c r="K106" s="4"/>
    </row>
    <row r="107" spans="2:11" x14ac:dyDescent="0.3">
      <c r="B107" s="4"/>
      <c r="C107" s="4"/>
      <c r="D107" s="4"/>
      <c r="E107" s="54"/>
      <c r="F107" s="70"/>
      <c r="G107" s="4"/>
      <c r="H107" s="4"/>
      <c r="I107" s="70"/>
      <c r="J107" s="4"/>
      <c r="K107" s="4"/>
    </row>
    <row r="108" spans="2:11" x14ac:dyDescent="0.3">
      <c r="B108" s="4"/>
      <c r="C108" s="4"/>
      <c r="D108" s="4"/>
      <c r="E108" s="54"/>
      <c r="F108" s="70"/>
      <c r="G108" s="4"/>
      <c r="H108" s="4"/>
      <c r="I108" s="70"/>
      <c r="J108" s="4"/>
      <c r="K108" s="4"/>
    </row>
    <row r="109" spans="2:11" x14ac:dyDescent="0.3">
      <c r="B109" s="4"/>
      <c r="C109" s="4"/>
      <c r="D109" s="4"/>
      <c r="E109" s="54"/>
      <c r="F109" s="70"/>
      <c r="G109" s="4"/>
      <c r="H109" s="4"/>
      <c r="I109" s="70"/>
      <c r="J109" s="4"/>
      <c r="K109" s="4"/>
    </row>
    <row r="110" spans="2:11" x14ac:dyDescent="0.3">
      <c r="B110" s="4"/>
      <c r="C110" s="4"/>
      <c r="D110" s="4"/>
      <c r="E110" s="54"/>
      <c r="F110" s="70"/>
      <c r="G110" s="4"/>
      <c r="H110" s="4"/>
      <c r="I110" s="70"/>
      <c r="J110" s="4"/>
      <c r="K110" s="4"/>
    </row>
    <row r="111" spans="2:11" x14ac:dyDescent="0.3">
      <c r="B111" s="4"/>
      <c r="C111" s="4"/>
      <c r="D111" s="4"/>
      <c r="E111" s="54"/>
      <c r="F111" s="70"/>
      <c r="G111" s="4"/>
      <c r="H111" s="4"/>
      <c r="I111" s="70"/>
      <c r="J111" s="4"/>
      <c r="K111" s="4"/>
    </row>
    <row r="112" spans="2:11" x14ac:dyDescent="0.3">
      <c r="B112" s="4"/>
      <c r="C112" s="4"/>
      <c r="D112" s="4"/>
      <c r="E112" s="54"/>
      <c r="F112" s="70"/>
      <c r="G112" s="4"/>
      <c r="H112" s="4"/>
      <c r="I112" s="70"/>
      <c r="J112" s="4"/>
      <c r="K112" s="4"/>
    </row>
    <row r="113" spans="2:11" x14ac:dyDescent="0.3">
      <c r="B113" s="4"/>
      <c r="C113" s="4"/>
      <c r="D113" s="4"/>
      <c r="E113" s="54"/>
      <c r="F113" s="70"/>
      <c r="G113" s="4"/>
      <c r="H113" s="4"/>
      <c r="I113" s="70"/>
      <c r="J113" s="4"/>
      <c r="K113" s="4"/>
    </row>
    <row r="114" spans="2:11" x14ac:dyDescent="0.3">
      <c r="B114" s="4"/>
      <c r="C114" s="4"/>
      <c r="D114" s="4"/>
      <c r="E114" s="54"/>
      <c r="F114" s="70"/>
      <c r="G114" s="4"/>
      <c r="H114" s="4"/>
      <c r="I114" s="70"/>
      <c r="J114" s="4"/>
      <c r="K114" s="4"/>
    </row>
    <row r="115" spans="2:11" x14ac:dyDescent="0.3">
      <c r="B115" s="4"/>
      <c r="C115" s="4"/>
      <c r="D115" s="4"/>
      <c r="E115" s="54"/>
      <c r="F115" s="70"/>
      <c r="G115" s="4"/>
      <c r="H115" s="4"/>
      <c r="I115" s="70"/>
      <c r="J115" s="4"/>
      <c r="K115" s="4"/>
    </row>
    <row r="116" spans="2:11" x14ac:dyDescent="0.3">
      <c r="B116" s="4"/>
      <c r="C116" s="4"/>
      <c r="D116" s="4"/>
      <c r="E116" s="54"/>
      <c r="F116" s="70"/>
      <c r="G116" s="4"/>
      <c r="H116" s="4"/>
      <c r="I116" s="70"/>
      <c r="J116" s="4"/>
      <c r="K116" s="4"/>
    </row>
    <row r="117" spans="2:11" x14ac:dyDescent="0.3">
      <c r="B117" s="4"/>
      <c r="C117" s="4"/>
      <c r="D117" s="4"/>
      <c r="E117" s="54"/>
      <c r="F117" s="70"/>
      <c r="G117" s="4"/>
      <c r="H117" s="4"/>
      <c r="I117" s="70"/>
      <c r="J117" s="4"/>
      <c r="K117" s="4"/>
    </row>
    <row r="118" spans="2:11" x14ac:dyDescent="0.3">
      <c r="B118" s="4"/>
      <c r="C118" s="4"/>
      <c r="D118" s="4"/>
      <c r="E118" s="54"/>
      <c r="F118" s="70"/>
      <c r="G118" s="4"/>
      <c r="H118" s="4"/>
      <c r="I118" s="70"/>
      <c r="J118" s="4"/>
      <c r="K118" s="4"/>
    </row>
    <row r="119" spans="2:11" x14ac:dyDescent="0.3">
      <c r="B119" s="4"/>
      <c r="C119" s="4"/>
      <c r="D119" s="4"/>
      <c r="E119" s="54"/>
      <c r="F119" s="70"/>
      <c r="G119" s="4"/>
      <c r="H119" s="4"/>
      <c r="I119" s="70"/>
      <c r="J119" s="4"/>
      <c r="K119" s="4"/>
    </row>
    <row r="120" spans="2:11" x14ac:dyDescent="0.3">
      <c r="B120" s="4"/>
      <c r="C120" s="4"/>
      <c r="D120" s="4"/>
      <c r="E120" s="54"/>
      <c r="F120" s="70"/>
      <c r="G120" s="4"/>
      <c r="H120" s="4"/>
      <c r="I120" s="70"/>
      <c r="J120" s="4"/>
      <c r="K120" s="4"/>
    </row>
    <row r="121" spans="2:11" x14ac:dyDescent="0.3">
      <c r="B121" s="4"/>
      <c r="C121" s="4"/>
      <c r="D121" s="4"/>
      <c r="E121" s="54"/>
      <c r="F121" s="70"/>
      <c r="G121" s="4"/>
      <c r="H121" s="4"/>
      <c r="I121" s="70"/>
      <c r="J121" s="4"/>
      <c r="K121" s="4"/>
    </row>
    <row r="122" spans="2:11" x14ac:dyDescent="0.3">
      <c r="B122" s="4"/>
      <c r="C122" s="4"/>
      <c r="D122" s="4"/>
      <c r="E122" s="54"/>
      <c r="F122" s="70"/>
      <c r="G122" s="4"/>
      <c r="H122" s="4"/>
      <c r="I122" s="70"/>
      <c r="J122" s="4"/>
      <c r="K122" s="4"/>
    </row>
    <row r="123" spans="2:11" x14ac:dyDescent="0.3">
      <c r="B123" s="4"/>
      <c r="C123" s="4"/>
      <c r="D123" s="4"/>
      <c r="E123" s="54"/>
      <c r="F123" s="70"/>
      <c r="G123" s="4"/>
      <c r="H123" s="4"/>
      <c r="I123" s="70"/>
      <c r="J123" s="4"/>
      <c r="K123" s="4"/>
    </row>
    <row r="124" spans="2:11" x14ac:dyDescent="0.3">
      <c r="B124" s="4"/>
      <c r="C124" s="4"/>
      <c r="D124" s="4"/>
      <c r="E124" s="54"/>
      <c r="F124" s="70"/>
      <c r="G124" s="4"/>
      <c r="H124" s="4"/>
      <c r="I124" s="70"/>
      <c r="J124" s="4"/>
      <c r="K124" s="4"/>
    </row>
    <row r="125" spans="2:11" x14ac:dyDescent="0.3">
      <c r="B125" s="4"/>
      <c r="C125" s="4"/>
      <c r="D125" s="4"/>
      <c r="E125" s="54"/>
      <c r="F125" s="70"/>
      <c r="G125" s="4"/>
      <c r="H125" s="4"/>
      <c r="I125" s="70"/>
      <c r="J125" s="4"/>
      <c r="K125" s="4"/>
    </row>
    <row r="126" spans="2:11" x14ac:dyDescent="0.3">
      <c r="B126" s="4"/>
      <c r="C126" s="4"/>
      <c r="D126" s="4"/>
      <c r="E126" s="54"/>
      <c r="F126" s="70"/>
      <c r="G126" s="4"/>
      <c r="H126" s="4"/>
      <c r="I126" s="70"/>
      <c r="J126" s="4"/>
      <c r="K126" s="4"/>
    </row>
    <row r="127" spans="2:11" x14ac:dyDescent="0.3">
      <c r="B127" s="4"/>
      <c r="C127" s="4"/>
      <c r="D127" s="4"/>
      <c r="E127" s="54"/>
      <c r="F127" s="70"/>
      <c r="G127" s="4"/>
      <c r="H127" s="4"/>
      <c r="I127" s="70"/>
      <c r="J127" s="4"/>
      <c r="K127" s="4"/>
    </row>
    <row r="128" spans="2:11" x14ac:dyDescent="0.3">
      <c r="B128" s="4"/>
      <c r="C128" s="4"/>
      <c r="D128" s="4"/>
      <c r="E128" s="54"/>
      <c r="F128" s="70"/>
      <c r="G128" s="4"/>
      <c r="H128" s="4"/>
      <c r="I128" s="70"/>
      <c r="J128" s="4"/>
      <c r="K128" s="4"/>
    </row>
    <row r="129" spans="2:11" x14ac:dyDescent="0.3">
      <c r="B129" s="4"/>
      <c r="C129" s="4"/>
      <c r="D129" s="4"/>
      <c r="E129" s="54"/>
      <c r="F129" s="70"/>
      <c r="G129" s="4"/>
      <c r="H129" s="4"/>
      <c r="I129" s="70"/>
      <c r="J129" s="4"/>
      <c r="K129" s="4"/>
    </row>
    <row r="130" spans="2:11" x14ac:dyDescent="0.3">
      <c r="B130" s="4"/>
      <c r="C130" s="4"/>
      <c r="D130" s="4"/>
      <c r="E130" s="54"/>
      <c r="F130" s="70"/>
      <c r="G130" s="4"/>
      <c r="H130" s="4"/>
      <c r="I130" s="70"/>
      <c r="J130" s="4"/>
      <c r="K130" s="4"/>
    </row>
    <row r="131" spans="2:11" x14ac:dyDescent="0.3">
      <c r="B131" s="4"/>
      <c r="C131" s="4"/>
      <c r="D131" s="4"/>
      <c r="E131" s="54"/>
      <c r="F131" s="70"/>
      <c r="G131" s="4"/>
      <c r="H131" s="4"/>
      <c r="I131" s="70"/>
      <c r="J131" s="4"/>
      <c r="K131" s="4"/>
    </row>
    <row r="132" spans="2:11" x14ac:dyDescent="0.3">
      <c r="B132" s="4"/>
      <c r="C132" s="4"/>
      <c r="D132" s="4"/>
      <c r="E132" s="54"/>
      <c r="F132" s="70"/>
      <c r="G132" s="4"/>
      <c r="H132" s="4"/>
      <c r="I132" s="70"/>
      <c r="J132" s="4"/>
      <c r="K132" s="4"/>
    </row>
    <row r="133" spans="2:11" x14ac:dyDescent="0.3">
      <c r="B133" s="4"/>
      <c r="C133" s="4"/>
      <c r="D133" s="4"/>
      <c r="E133" s="54"/>
      <c r="F133" s="70"/>
      <c r="G133" s="4"/>
      <c r="H133" s="4"/>
      <c r="I133" s="70"/>
      <c r="J133" s="4"/>
      <c r="K133" s="4"/>
    </row>
    <row r="134" spans="2:11" x14ac:dyDescent="0.3">
      <c r="B134" s="4"/>
      <c r="C134" s="4"/>
      <c r="D134" s="4"/>
      <c r="E134" s="54"/>
      <c r="F134" s="70"/>
      <c r="G134" s="4"/>
      <c r="H134" s="4"/>
      <c r="I134" s="70"/>
      <c r="J134" s="4"/>
      <c r="K134" s="4"/>
    </row>
    <row r="135" spans="2:11" x14ac:dyDescent="0.3">
      <c r="B135" s="4"/>
      <c r="C135" s="4"/>
      <c r="D135" s="4"/>
      <c r="E135" s="54"/>
      <c r="F135" s="70"/>
      <c r="G135" s="4"/>
      <c r="H135" s="4"/>
      <c r="I135" s="70"/>
      <c r="J135" s="4"/>
      <c r="K135" s="4"/>
    </row>
    <row r="136" spans="2:11" x14ac:dyDescent="0.3">
      <c r="B136" s="4"/>
      <c r="C136" s="4"/>
      <c r="D136" s="4"/>
      <c r="E136" s="54"/>
      <c r="F136" s="70"/>
      <c r="G136" s="4"/>
      <c r="H136" s="4"/>
      <c r="I136" s="70"/>
      <c r="J136" s="4"/>
      <c r="K136" s="4"/>
    </row>
    <row r="137" spans="2:11" x14ac:dyDescent="0.3">
      <c r="B137" s="4"/>
      <c r="C137" s="4"/>
      <c r="D137" s="4"/>
      <c r="E137" s="54"/>
      <c r="F137" s="70"/>
      <c r="G137" s="4"/>
      <c r="H137" s="4"/>
      <c r="I137" s="70"/>
      <c r="J137" s="4"/>
      <c r="K137" s="4"/>
    </row>
    <row r="138" spans="2:11" x14ac:dyDescent="0.3">
      <c r="B138" s="4"/>
      <c r="C138" s="4"/>
      <c r="D138" s="4"/>
      <c r="E138" s="54"/>
      <c r="F138" s="70"/>
      <c r="G138" s="4"/>
      <c r="H138" s="4"/>
      <c r="I138" s="70"/>
      <c r="J138" s="4"/>
      <c r="K138" s="4"/>
    </row>
    <row r="139" spans="2:11" x14ac:dyDescent="0.3">
      <c r="B139" s="4"/>
      <c r="C139" s="4"/>
      <c r="D139" s="4"/>
      <c r="E139" s="54"/>
      <c r="F139" s="70"/>
      <c r="G139" s="4"/>
      <c r="H139" s="4"/>
      <c r="I139" s="70"/>
      <c r="J139" s="4"/>
      <c r="K139" s="4"/>
    </row>
    <row r="140" spans="2:11" x14ac:dyDescent="0.3">
      <c r="B140" s="4"/>
      <c r="C140" s="4"/>
      <c r="D140" s="4"/>
      <c r="E140" s="54"/>
      <c r="F140" s="70"/>
      <c r="G140" s="4"/>
      <c r="H140" s="4"/>
      <c r="I140" s="70"/>
      <c r="J140" s="4"/>
      <c r="K140" s="4"/>
    </row>
    <row r="141" spans="2:11" x14ac:dyDescent="0.3">
      <c r="B141" s="4"/>
      <c r="C141" s="4"/>
      <c r="D141" s="4"/>
      <c r="E141" s="54"/>
      <c r="F141" s="70"/>
      <c r="G141" s="4"/>
      <c r="H141" s="4"/>
      <c r="I141" s="70"/>
      <c r="J141" s="4"/>
      <c r="K141" s="4"/>
    </row>
    <row r="142" spans="2:11" x14ac:dyDescent="0.3">
      <c r="B142" s="4"/>
      <c r="C142" s="4"/>
      <c r="D142" s="4"/>
      <c r="E142" s="54"/>
      <c r="F142" s="70"/>
      <c r="G142" s="4"/>
      <c r="H142" s="4"/>
      <c r="I142" s="70"/>
      <c r="J142" s="4"/>
      <c r="K142" s="4"/>
    </row>
    <row r="143" spans="2:11" x14ac:dyDescent="0.3">
      <c r="B143" s="4"/>
      <c r="C143" s="4"/>
      <c r="D143" s="4"/>
      <c r="E143" s="54"/>
      <c r="F143" s="70"/>
      <c r="G143" s="4"/>
      <c r="H143" s="4"/>
      <c r="I143" s="70"/>
      <c r="J143" s="4"/>
      <c r="K143" s="4"/>
    </row>
    <row r="144" spans="2:11" x14ac:dyDescent="0.3">
      <c r="B144" s="4"/>
      <c r="C144" s="4"/>
      <c r="D144" s="4"/>
      <c r="E144" s="54"/>
      <c r="F144" s="70"/>
      <c r="G144" s="4"/>
      <c r="H144" s="4"/>
      <c r="I144" s="70"/>
      <c r="J144" s="4"/>
      <c r="K144" s="4"/>
    </row>
    <row r="145" spans="2:11" x14ac:dyDescent="0.3">
      <c r="B145" s="4"/>
      <c r="C145" s="4"/>
      <c r="D145" s="4"/>
      <c r="E145" s="54"/>
      <c r="F145" s="70"/>
      <c r="G145" s="4"/>
      <c r="H145" s="4"/>
      <c r="I145" s="70"/>
      <c r="J145" s="4"/>
      <c r="K145" s="4"/>
    </row>
    <row r="146" spans="2:11" x14ac:dyDescent="0.3">
      <c r="B146" s="4"/>
      <c r="C146" s="4"/>
      <c r="D146" s="4"/>
      <c r="E146" s="54"/>
      <c r="F146" s="70"/>
      <c r="G146" s="4"/>
      <c r="H146" s="4"/>
      <c r="I146" s="70"/>
      <c r="J146" s="4"/>
      <c r="K146" s="4"/>
    </row>
    <row r="147" spans="2:11" x14ac:dyDescent="0.3">
      <c r="B147" s="4"/>
      <c r="C147" s="4"/>
      <c r="D147" s="4"/>
      <c r="E147" s="54"/>
      <c r="F147" s="70"/>
      <c r="G147" s="4"/>
      <c r="H147" s="4"/>
      <c r="I147" s="70"/>
      <c r="J147" s="4"/>
      <c r="K147" s="4"/>
    </row>
    <row r="148" spans="2:11" x14ac:dyDescent="0.3">
      <c r="B148" s="4"/>
      <c r="C148" s="4"/>
      <c r="D148" s="4"/>
      <c r="E148" s="54"/>
      <c r="F148" s="70"/>
      <c r="G148" s="4"/>
      <c r="H148" s="4"/>
      <c r="I148" s="70"/>
      <c r="J148" s="4"/>
      <c r="K148" s="4"/>
    </row>
    <row r="149" spans="2:11" x14ac:dyDescent="0.3">
      <c r="B149" s="4"/>
      <c r="C149" s="4"/>
      <c r="D149" s="4"/>
      <c r="E149" s="54"/>
      <c r="F149" s="70"/>
      <c r="G149" s="4"/>
      <c r="H149" s="4"/>
      <c r="I149" s="70"/>
      <c r="J149" s="4"/>
      <c r="K149" s="4"/>
    </row>
    <row r="150" spans="2:11" x14ac:dyDescent="0.3">
      <c r="B150" s="4"/>
      <c r="C150" s="4"/>
      <c r="D150" s="4"/>
      <c r="E150" s="54"/>
      <c r="F150" s="70"/>
      <c r="G150" s="4"/>
      <c r="H150" s="4"/>
      <c r="I150" s="70"/>
      <c r="J150" s="4"/>
      <c r="K150" s="4"/>
    </row>
    <row r="151" spans="2:11" x14ac:dyDescent="0.3">
      <c r="B151" s="4"/>
      <c r="C151" s="4"/>
      <c r="D151" s="4"/>
      <c r="E151" s="54"/>
      <c r="F151" s="70"/>
      <c r="G151" s="4"/>
      <c r="H151" s="4"/>
      <c r="I151" s="70"/>
      <c r="J151" s="4"/>
      <c r="K151" s="4"/>
    </row>
    <row r="152" spans="2:11" x14ac:dyDescent="0.3">
      <c r="B152" s="4"/>
      <c r="C152" s="4"/>
      <c r="D152" s="4"/>
      <c r="E152" s="54"/>
      <c r="F152" s="70"/>
      <c r="G152" s="4"/>
      <c r="H152" s="4"/>
      <c r="I152" s="70"/>
      <c r="J152" s="4"/>
      <c r="K152" s="4"/>
    </row>
    <row r="153" spans="2:11" x14ac:dyDescent="0.3">
      <c r="B153" s="4"/>
      <c r="C153" s="4"/>
      <c r="D153" s="4"/>
      <c r="E153" s="54"/>
      <c r="F153" s="70"/>
      <c r="G153" s="4"/>
      <c r="H153" s="4"/>
      <c r="I153" s="70"/>
      <c r="J153" s="4"/>
      <c r="K153" s="4"/>
    </row>
    <row r="154" spans="2:11" x14ac:dyDescent="0.3">
      <c r="B154" s="4"/>
      <c r="C154" s="4"/>
      <c r="D154" s="4"/>
      <c r="E154" s="54"/>
      <c r="F154" s="70"/>
      <c r="G154" s="4"/>
      <c r="H154" s="4"/>
      <c r="I154" s="70"/>
      <c r="J154" s="4"/>
      <c r="K154" s="4"/>
    </row>
    <row r="155" spans="2:11" x14ac:dyDescent="0.3">
      <c r="B155" s="4"/>
      <c r="C155" s="4"/>
      <c r="D155" s="4"/>
      <c r="E155" s="54"/>
      <c r="F155" s="70"/>
      <c r="G155" s="4"/>
      <c r="H155" s="4"/>
      <c r="I155" s="70"/>
      <c r="J155" s="4"/>
      <c r="K155" s="4"/>
    </row>
    <row r="156" spans="2:11" x14ac:dyDescent="0.3">
      <c r="B156" s="4"/>
      <c r="C156" s="4"/>
      <c r="D156" s="4"/>
      <c r="E156" s="54"/>
      <c r="F156" s="70"/>
      <c r="G156" s="4"/>
      <c r="H156" s="4"/>
      <c r="I156" s="70"/>
      <c r="J156" s="4"/>
      <c r="K156" s="4"/>
    </row>
    <row r="157" spans="2:11" x14ac:dyDescent="0.3">
      <c r="B157" s="4"/>
      <c r="C157" s="4"/>
      <c r="D157" s="4"/>
      <c r="E157" s="54"/>
      <c r="F157" s="70"/>
      <c r="G157" s="4"/>
      <c r="H157" s="4"/>
      <c r="I157" s="70"/>
      <c r="J157" s="4"/>
      <c r="K157" s="4"/>
    </row>
    <row r="158" spans="2:11" x14ac:dyDescent="0.3">
      <c r="B158" s="4"/>
      <c r="C158" s="4"/>
      <c r="D158" s="4"/>
      <c r="E158" s="54"/>
      <c r="F158" s="70"/>
      <c r="G158" s="4"/>
      <c r="H158" s="4"/>
      <c r="I158" s="70"/>
      <c r="J158" s="4"/>
      <c r="K158" s="4"/>
    </row>
    <row r="159" spans="2:11" x14ac:dyDescent="0.3">
      <c r="B159" s="4"/>
      <c r="C159" s="4"/>
      <c r="D159" s="4"/>
      <c r="E159" s="54"/>
      <c r="F159" s="70"/>
      <c r="G159" s="4"/>
      <c r="H159" s="4"/>
      <c r="I159" s="70"/>
      <c r="J159" s="4"/>
      <c r="K159" s="4"/>
    </row>
    <row r="160" spans="2:11" x14ac:dyDescent="0.3">
      <c r="B160" s="4"/>
      <c r="C160" s="4"/>
      <c r="D160" s="4"/>
      <c r="E160" s="54"/>
      <c r="F160" s="70"/>
      <c r="G160" s="4"/>
      <c r="H160" s="4"/>
      <c r="I160" s="70"/>
      <c r="J160" s="4"/>
      <c r="K160" s="4"/>
    </row>
    <row r="161" spans="2:11" x14ac:dyDescent="0.3">
      <c r="B161" s="4"/>
      <c r="C161" s="4"/>
      <c r="D161" s="4"/>
      <c r="E161" s="54"/>
      <c r="F161" s="70"/>
      <c r="G161" s="4"/>
      <c r="H161" s="4"/>
      <c r="I161" s="70"/>
      <c r="J161" s="4"/>
      <c r="K161" s="4"/>
    </row>
    <row r="162" spans="2:11" x14ac:dyDescent="0.3">
      <c r="B162" s="4"/>
      <c r="C162" s="4"/>
      <c r="D162" s="4"/>
      <c r="E162" s="54"/>
      <c r="F162" s="70"/>
      <c r="G162" s="4"/>
      <c r="H162" s="4"/>
      <c r="I162" s="70"/>
      <c r="J162" s="4"/>
      <c r="K162" s="4"/>
    </row>
    <row r="163" spans="2:11" x14ac:dyDescent="0.3">
      <c r="B163" s="4"/>
      <c r="C163" s="4"/>
      <c r="D163" s="4"/>
      <c r="E163" s="54"/>
      <c r="F163" s="70"/>
      <c r="G163" s="4"/>
      <c r="H163" s="4"/>
      <c r="I163" s="70"/>
      <c r="J163" s="4"/>
      <c r="K163" s="4"/>
    </row>
    <row r="164" spans="2:11" x14ac:dyDescent="0.3">
      <c r="B164" s="4"/>
      <c r="C164" s="4"/>
      <c r="D164" s="4"/>
      <c r="E164" s="54"/>
      <c r="F164" s="70"/>
      <c r="G164" s="4"/>
      <c r="H164" s="4"/>
      <c r="I164" s="70"/>
      <c r="J164" s="4"/>
      <c r="K164" s="4"/>
    </row>
    <row r="165" spans="2:11" x14ac:dyDescent="0.3">
      <c r="B165" s="4"/>
      <c r="C165" s="4"/>
      <c r="D165" s="4"/>
      <c r="E165" s="54"/>
      <c r="F165" s="70"/>
      <c r="G165" s="4"/>
      <c r="H165" s="4"/>
      <c r="I165" s="70"/>
      <c r="J165" s="4"/>
      <c r="K165" s="4"/>
    </row>
    <row r="166" spans="2:11" x14ac:dyDescent="0.3">
      <c r="B166" s="4"/>
      <c r="C166" s="4"/>
      <c r="D166" s="4"/>
      <c r="E166" s="54"/>
      <c r="F166" s="70"/>
      <c r="G166" s="4"/>
      <c r="H166" s="4"/>
      <c r="I166" s="70"/>
      <c r="J166" s="4"/>
      <c r="K166" s="4"/>
    </row>
    <row r="167" spans="2:11" x14ac:dyDescent="0.3">
      <c r="B167" s="4"/>
      <c r="C167" s="4"/>
      <c r="D167" s="4"/>
      <c r="E167" s="54"/>
      <c r="F167" s="70"/>
      <c r="G167" s="4"/>
      <c r="H167" s="4"/>
      <c r="I167" s="70"/>
      <c r="J167" s="4"/>
      <c r="K167" s="4"/>
    </row>
    <row r="168" spans="2:11" x14ac:dyDescent="0.3">
      <c r="B168" s="4"/>
      <c r="C168" s="4"/>
      <c r="D168" s="4"/>
      <c r="E168" s="54"/>
      <c r="F168" s="70"/>
      <c r="G168" s="4"/>
      <c r="H168" s="4"/>
      <c r="I168" s="70"/>
      <c r="J168" s="4"/>
      <c r="K168" s="4"/>
    </row>
    <row r="169" spans="2:11" x14ac:dyDescent="0.3">
      <c r="B169" s="4"/>
      <c r="C169" s="4"/>
      <c r="D169" s="4"/>
      <c r="E169" s="54"/>
      <c r="F169" s="70"/>
      <c r="G169" s="4"/>
      <c r="H169" s="4"/>
      <c r="I169" s="70"/>
      <c r="J169" s="4"/>
      <c r="K169" s="4"/>
    </row>
    <row r="170" spans="2:11" x14ac:dyDescent="0.3">
      <c r="B170" s="4"/>
      <c r="C170" s="4"/>
      <c r="D170" s="4"/>
      <c r="E170" s="54"/>
      <c r="F170" s="70"/>
      <c r="G170" s="4"/>
      <c r="H170" s="4"/>
      <c r="I170" s="70"/>
      <c r="J170" s="4"/>
      <c r="K170" s="4"/>
    </row>
    <row r="171" spans="2:11" x14ac:dyDescent="0.3">
      <c r="B171" s="4"/>
      <c r="C171" s="4"/>
      <c r="D171" s="4"/>
      <c r="E171" s="54"/>
      <c r="F171" s="70"/>
      <c r="G171" s="4"/>
      <c r="H171" s="4"/>
      <c r="I171" s="70"/>
      <c r="J171" s="4"/>
      <c r="K171" s="4"/>
    </row>
    <row r="172" spans="2:11" x14ac:dyDescent="0.3">
      <c r="B172" s="4"/>
      <c r="C172" s="4"/>
      <c r="D172" s="4"/>
      <c r="E172" s="54"/>
      <c r="F172" s="70"/>
      <c r="G172" s="4"/>
      <c r="H172" s="4"/>
      <c r="I172" s="70"/>
      <c r="J172" s="4"/>
      <c r="K172" s="4"/>
    </row>
    <row r="173" spans="2:11" x14ac:dyDescent="0.3">
      <c r="B173" s="4"/>
      <c r="C173" s="4"/>
      <c r="D173" s="4"/>
      <c r="E173" s="54"/>
      <c r="F173" s="70"/>
      <c r="G173" s="4"/>
      <c r="H173" s="4"/>
      <c r="I173" s="70"/>
      <c r="J173" s="4"/>
      <c r="K173" s="4"/>
    </row>
    <row r="174" spans="2:11" x14ac:dyDescent="0.3">
      <c r="B174" s="4"/>
      <c r="C174" s="4"/>
      <c r="D174" s="4"/>
      <c r="E174" s="54"/>
      <c r="F174" s="70"/>
      <c r="G174" s="4"/>
      <c r="H174" s="4"/>
      <c r="I174" s="70"/>
      <c r="J174" s="4"/>
      <c r="K174" s="4"/>
    </row>
    <row r="175" spans="2:11" x14ac:dyDescent="0.3">
      <c r="B175" s="4"/>
      <c r="C175" s="4"/>
      <c r="D175" s="4"/>
      <c r="E175" s="54"/>
      <c r="F175" s="70"/>
      <c r="G175" s="4"/>
      <c r="H175" s="4"/>
      <c r="I175" s="70"/>
      <c r="J175" s="4"/>
      <c r="K175" s="4"/>
    </row>
    <row r="176" spans="2:11" x14ac:dyDescent="0.3">
      <c r="B176" s="4"/>
      <c r="C176" s="4"/>
      <c r="D176" s="4"/>
      <c r="E176" s="54"/>
      <c r="F176" s="70"/>
      <c r="G176" s="4"/>
      <c r="H176" s="4"/>
      <c r="I176" s="70"/>
      <c r="J176" s="4"/>
      <c r="K176" s="4"/>
    </row>
    <row r="177" spans="2:11" x14ac:dyDescent="0.3">
      <c r="B177" s="4"/>
      <c r="C177" s="4"/>
      <c r="D177" s="4"/>
      <c r="E177" s="54"/>
      <c r="F177" s="70"/>
      <c r="G177" s="4"/>
      <c r="H177" s="4"/>
      <c r="I177" s="70"/>
      <c r="J177" s="4"/>
      <c r="K177" s="4"/>
    </row>
    <row r="178" spans="2:11" x14ac:dyDescent="0.3">
      <c r="B178" s="4"/>
      <c r="C178" s="4"/>
      <c r="D178" s="4"/>
      <c r="E178" s="54"/>
      <c r="F178" s="70"/>
      <c r="G178" s="4"/>
      <c r="H178" s="4"/>
      <c r="I178" s="70"/>
      <c r="J178" s="4"/>
      <c r="K178" s="4"/>
    </row>
    <row r="179" spans="2:11" x14ac:dyDescent="0.3">
      <c r="B179" s="4"/>
      <c r="C179" s="4"/>
      <c r="D179" s="4"/>
      <c r="E179" s="54"/>
      <c r="F179" s="70"/>
      <c r="G179" s="4"/>
      <c r="H179" s="4"/>
      <c r="I179" s="70"/>
      <c r="J179" s="4"/>
      <c r="K179" s="4"/>
    </row>
    <row r="180" spans="2:11" x14ac:dyDescent="0.3">
      <c r="B180" s="4"/>
      <c r="C180" s="4"/>
      <c r="D180" s="4"/>
      <c r="E180" s="54"/>
      <c r="F180" s="70"/>
      <c r="G180" s="4"/>
      <c r="H180" s="4"/>
      <c r="I180" s="70"/>
      <c r="J180" s="4"/>
      <c r="K180" s="4"/>
    </row>
    <row r="181" spans="2:11" x14ac:dyDescent="0.3">
      <c r="B181" s="4"/>
      <c r="C181" s="4"/>
      <c r="D181" s="4"/>
      <c r="E181" s="54"/>
      <c r="F181" s="70"/>
      <c r="G181" s="4"/>
      <c r="H181" s="4"/>
      <c r="I181" s="70"/>
      <c r="J181" s="4"/>
      <c r="K181" s="4"/>
    </row>
    <row r="182" spans="2:11" x14ac:dyDescent="0.3">
      <c r="B182" s="4"/>
      <c r="C182" s="4"/>
      <c r="D182" s="4"/>
      <c r="E182" s="54"/>
      <c r="F182" s="70"/>
      <c r="G182" s="4"/>
      <c r="H182" s="4"/>
      <c r="I182" s="70"/>
      <c r="J182" s="4"/>
      <c r="K182" s="4"/>
    </row>
    <row r="183" spans="2:11" x14ac:dyDescent="0.3">
      <c r="B183" s="4"/>
      <c r="C183" s="4"/>
      <c r="D183" s="4"/>
      <c r="E183" s="54"/>
      <c r="F183" s="70"/>
      <c r="G183" s="4"/>
      <c r="H183" s="4"/>
      <c r="I183" s="70"/>
      <c r="J183" s="4"/>
      <c r="K183" s="4"/>
    </row>
    <row r="184" spans="2:11" x14ac:dyDescent="0.3">
      <c r="B184" s="4"/>
      <c r="C184" s="4"/>
      <c r="D184" s="4"/>
      <c r="E184" s="54"/>
      <c r="F184" s="70"/>
      <c r="G184" s="4"/>
      <c r="H184" s="4"/>
      <c r="I184" s="70"/>
      <c r="J184" s="4"/>
      <c r="K184" s="4"/>
    </row>
    <row r="185" spans="2:11" x14ac:dyDescent="0.3">
      <c r="B185" s="4"/>
      <c r="C185" s="4"/>
      <c r="D185" s="4"/>
      <c r="E185" s="54"/>
      <c r="F185" s="70"/>
      <c r="G185" s="4"/>
      <c r="H185" s="4"/>
      <c r="I185" s="70"/>
      <c r="J185" s="4"/>
      <c r="K185" s="4"/>
    </row>
    <row r="186" spans="2:11" x14ac:dyDescent="0.3">
      <c r="B186" s="4"/>
      <c r="C186" s="4"/>
      <c r="D186" s="4"/>
      <c r="E186" s="54"/>
      <c r="F186" s="70"/>
      <c r="G186" s="4"/>
      <c r="H186" s="4"/>
      <c r="I186" s="70"/>
      <c r="J186" s="4"/>
      <c r="K186" s="4"/>
    </row>
    <row r="187" spans="2:11" x14ac:dyDescent="0.3">
      <c r="B187" s="4"/>
      <c r="C187" s="4"/>
      <c r="D187" s="4"/>
      <c r="E187" s="54"/>
      <c r="F187" s="70"/>
      <c r="G187" s="4"/>
      <c r="H187" s="4"/>
      <c r="I187" s="70"/>
      <c r="J187" s="4"/>
      <c r="K187" s="4"/>
    </row>
    <row r="188" spans="2:11" x14ac:dyDescent="0.3">
      <c r="B188" s="4"/>
      <c r="C188" s="4"/>
      <c r="D188" s="4"/>
      <c r="E188" s="54"/>
      <c r="F188" s="70"/>
      <c r="G188" s="4"/>
      <c r="H188" s="4"/>
      <c r="I188" s="70"/>
      <c r="J188" s="4"/>
      <c r="K188" s="4"/>
    </row>
    <row r="189" spans="2:11" x14ac:dyDescent="0.3">
      <c r="B189" s="4"/>
      <c r="C189" s="4"/>
      <c r="D189" s="4"/>
      <c r="E189" s="54"/>
      <c r="F189" s="70"/>
      <c r="G189" s="4"/>
      <c r="H189" s="4"/>
      <c r="I189" s="70"/>
      <c r="J189" s="4"/>
      <c r="K189" s="4"/>
    </row>
    <row r="190" spans="2:11" x14ac:dyDescent="0.3">
      <c r="B190" s="4"/>
      <c r="C190" s="4"/>
      <c r="D190" s="4"/>
      <c r="E190" s="54"/>
      <c r="F190" s="70"/>
      <c r="G190" s="4"/>
      <c r="H190" s="4"/>
      <c r="I190" s="70"/>
      <c r="J190" s="4"/>
      <c r="K190" s="4"/>
    </row>
    <row r="191" spans="2:11" x14ac:dyDescent="0.3">
      <c r="B191" s="4"/>
      <c r="C191" s="4"/>
      <c r="D191" s="4"/>
      <c r="E191" s="54"/>
      <c r="F191" s="70"/>
      <c r="G191" s="4"/>
      <c r="H191" s="4"/>
      <c r="I191" s="70"/>
      <c r="J191" s="4"/>
      <c r="K191" s="4"/>
    </row>
    <row r="192" spans="2:11" x14ac:dyDescent="0.3">
      <c r="B192" s="4"/>
      <c r="C192" s="4"/>
      <c r="D192" s="4"/>
      <c r="E192" s="54"/>
      <c r="F192" s="70"/>
      <c r="G192" s="4"/>
      <c r="H192" s="4"/>
      <c r="I192" s="70"/>
      <c r="J192" s="4"/>
      <c r="K192" s="4"/>
    </row>
    <row r="193" spans="2:11" x14ac:dyDescent="0.3">
      <c r="B193" s="4"/>
      <c r="C193" s="4"/>
      <c r="D193" s="4"/>
      <c r="E193" s="54"/>
      <c r="F193" s="70"/>
      <c r="G193" s="4"/>
      <c r="H193" s="4"/>
      <c r="I193" s="70"/>
      <c r="J193" s="4"/>
      <c r="K193" s="4"/>
    </row>
    <row r="194" spans="2:11" x14ac:dyDescent="0.3">
      <c r="B194" s="4"/>
      <c r="C194" s="4"/>
      <c r="D194" s="4"/>
      <c r="E194" s="54"/>
      <c r="F194" s="70"/>
      <c r="G194" s="4"/>
      <c r="H194" s="4"/>
      <c r="I194" s="70"/>
      <c r="J194" s="4"/>
      <c r="K194" s="4"/>
    </row>
    <row r="195" spans="2:11" x14ac:dyDescent="0.3">
      <c r="B195" s="4"/>
      <c r="C195" s="4"/>
      <c r="D195" s="4"/>
      <c r="E195" s="54"/>
      <c r="F195" s="70"/>
      <c r="G195" s="4"/>
      <c r="H195" s="4"/>
      <c r="I195" s="70"/>
      <c r="J195" s="4"/>
      <c r="K195" s="4"/>
    </row>
    <row r="196" spans="2:11" x14ac:dyDescent="0.3">
      <c r="B196" s="4"/>
      <c r="C196" s="4"/>
      <c r="D196" s="4"/>
      <c r="E196" s="54"/>
      <c r="F196" s="70"/>
      <c r="G196" s="4"/>
      <c r="H196" s="4"/>
      <c r="I196" s="70"/>
      <c r="J196" s="4"/>
      <c r="K196" s="4"/>
    </row>
    <row r="197" spans="2:11" x14ac:dyDescent="0.3">
      <c r="B197" s="4"/>
      <c r="C197" s="4"/>
      <c r="D197" s="4"/>
      <c r="E197" s="54"/>
      <c r="F197" s="70"/>
      <c r="G197" s="4"/>
      <c r="H197" s="4"/>
      <c r="I197" s="70"/>
      <c r="J197" s="4"/>
      <c r="K197" s="4"/>
    </row>
    <row r="198" spans="2:11" x14ac:dyDescent="0.3">
      <c r="B198" s="4"/>
      <c r="C198" s="4"/>
      <c r="D198" s="4"/>
      <c r="E198" s="54"/>
      <c r="F198" s="70"/>
      <c r="G198" s="4"/>
      <c r="H198" s="4"/>
      <c r="I198" s="70"/>
      <c r="J198" s="4"/>
      <c r="K198" s="4"/>
    </row>
    <row r="199" spans="2:11" x14ac:dyDescent="0.3">
      <c r="B199" s="4"/>
      <c r="C199" s="4"/>
      <c r="D199" s="4"/>
      <c r="E199" s="54"/>
      <c r="F199" s="70"/>
      <c r="G199" s="4"/>
      <c r="H199" s="4"/>
      <c r="I199" s="70"/>
      <c r="J199" s="4"/>
      <c r="K199" s="4"/>
    </row>
    <row r="200" spans="2:11" x14ac:dyDescent="0.3">
      <c r="B200" s="4"/>
      <c r="C200" s="4"/>
      <c r="D200" s="4"/>
      <c r="E200" s="54"/>
      <c r="F200" s="70"/>
      <c r="G200" s="4"/>
      <c r="H200" s="4"/>
      <c r="I200" s="70"/>
      <c r="J200" s="4"/>
      <c r="K200" s="4"/>
    </row>
    <row r="201" spans="2:11" x14ac:dyDescent="0.3">
      <c r="B201" s="4"/>
      <c r="C201" s="4"/>
      <c r="D201" s="4"/>
      <c r="E201" s="54"/>
      <c r="F201" s="70"/>
      <c r="G201" s="4"/>
      <c r="H201" s="4"/>
      <c r="I201" s="70"/>
      <c r="J201" s="4"/>
      <c r="K201" s="4"/>
    </row>
    <row r="202" spans="2:11" x14ac:dyDescent="0.3">
      <c r="B202" s="4"/>
      <c r="C202" s="4"/>
      <c r="D202" s="4"/>
      <c r="E202" s="54"/>
      <c r="F202" s="70"/>
      <c r="G202" s="4"/>
      <c r="H202" s="4"/>
      <c r="I202" s="70"/>
      <c r="J202" s="4"/>
      <c r="K202" s="4"/>
    </row>
    <row r="203" spans="2:11" x14ac:dyDescent="0.3">
      <c r="B203" s="4"/>
      <c r="C203" s="4"/>
      <c r="D203" s="4"/>
      <c r="E203" s="54"/>
      <c r="F203" s="70"/>
      <c r="G203" s="4"/>
      <c r="H203" s="4"/>
      <c r="I203" s="70"/>
      <c r="J203" s="4"/>
      <c r="K203" s="4"/>
    </row>
    <row r="204" spans="2:11" x14ac:dyDescent="0.3">
      <c r="B204" s="4"/>
      <c r="C204" s="4"/>
      <c r="D204" s="4"/>
      <c r="E204" s="54"/>
      <c r="F204" s="70"/>
      <c r="G204" s="4"/>
      <c r="H204" s="4"/>
      <c r="I204" s="70"/>
      <c r="J204" s="4"/>
      <c r="K204" s="4"/>
    </row>
    <row r="205" spans="2:11" x14ac:dyDescent="0.3">
      <c r="B205" s="4"/>
      <c r="C205" s="4"/>
      <c r="D205" s="4"/>
      <c r="E205" s="54"/>
      <c r="F205" s="70"/>
      <c r="G205" s="4"/>
      <c r="H205" s="4"/>
      <c r="I205" s="70"/>
      <c r="J205" s="4"/>
      <c r="K205" s="4"/>
    </row>
    <row r="206" spans="2:11" x14ac:dyDescent="0.3">
      <c r="B206" s="4"/>
      <c r="C206" s="4"/>
      <c r="D206" s="4"/>
      <c r="E206" s="54"/>
      <c r="F206" s="70"/>
      <c r="G206" s="4"/>
      <c r="H206" s="4"/>
      <c r="I206" s="70"/>
      <c r="J206" s="4"/>
      <c r="K206" s="4"/>
    </row>
    <row r="207" spans="2:11" x14ac:dyDescent="0.3">
      <c r="B207" s="4"/>
      <c r="C207" s="4"/>
      <c r="D207" s="4"/>
      <c r="E207" s="54"/>
      <c r="F207" s="70"/>
      <c r="G207" s="4"/>
      <c r="H207" s="4"/>
      <c r="I207" s="70"/>
      <c r="J207" s="4"/>
      <c r="K207" s="4"/>
    </row>
    <row r="208" spans="2:11" x14ac:dyDescent="0.3">
      <c r="B208" s="4"/>
      <c r="C208" s="4"/>
      <c r="D208" s="4"/>
      <c r="E208" s="54"/>
      <c r="F208" s="70"/>
      <c r="G208" s="4"/>
      <c r="H208" s="4"/>
      <c r="I208" s="70"/>
      <c r="J208" s="4"/>
      <c r="K208" s="4"/>
    </row>
    <row r="209" spans="2:11" x14ac:dyDescent="0.3">
      <c r="B209" s="4"/>
      <c r="C209" s="4"/>
      <c r="D209" s="4"/>
      <c r="E209" s="54"/>
      <c r="F209" s="70"/>
      <c r="G209" s="4"/>
      <c r="H209" s="4"/>
      <c r="I209" s="70"/>
      <c r="J209" s="4"/>
      <c r="K209" s="4"/>
    </row>
    <row r="210" spans="2:11" x14ac:dyDescent="0.3">
      <c r="B210" s="4"/>
      <c r="C210" s="4"/>
      <c r="D210" s="4"/>
      <c r="E210" s="54"/>
      <c r="F210" s="70"/>
      <c r="G210" s="4"/>
      <c r="H210" s="4"/>
      <c r="I210" s="70"/>
      <c r="J210" s="4"/>
      <c r="K210" s="4"/>
    </row>
    <row r="211" spans="2:11" x14ac:dyDescent="0.3">
      <c r="B211" s="4"/>
      <c r="C211" s="4"/>
      <c r="D211" s="4"/>
      <c r="E211" s="54"/>
      <c r="F211" s="70"/>
      <c r="G211" s="4"/>
      <c r="H211" s="4"/>
      <c r="I211" s="70"/>
      <c r="J211" s="4"/>
      <c r="K211" s="4"/>
    </row>
    <row r="212" spans="2:11" x14ac:dyDescent="0.3">
      <c r="B212" s="4"/>
      <c r="C212" s="4"/>
      <c r="D212" s="4"/>
      <c r="E212" s="54"/>
      <c r="F212" s="70"/>
      <c r="G212" s="4"/>
      <c r="H212" s="4"/>
      <c r="I212" s="70"/>
      <c r="J212" s="4"/>
      <c r="K212" s="4"/>
    </row>
    <row r="213" spans="2:11" x14ac:dyDescent="0.3">
      <c r="B213" s="4"/>
      <c r="C213" s="4"/>
      <c r="D213" s="4"/>
      <c r="E213" s="54"/>
      <c r="F213" s="70"/>
      <c r="G213" s="4"/>
      <c r="H213" s="4"/>
      <c r="I213" s="70"/>
      <c r="J213" s="4"/>
      <c r="K213" s="4"/>
    </row>
    <row r="214" spans="2:11" x14ac:dyDescent="0.3">
      <c r="B214" s="4"/>
      <c r="C214" s="4"/>
      <c r="D214" s="4"/>
      <c r="E214" s="54"/>
      <c r="F214" s="70"/>
      <c r="G214" s="4"/>
      <c r="H214" s="4"/>
      <c r="I214" s="70"/>
      <c r="J214" s="4"/>
      <c r="K214" s="4"/>
    </row>
    <row r="215" spans="2:11" x14ac:dyDescent="0.3">
      <c r="B215" s="4"/>
      <c r="C215" s="4"/>
      <c r="D215" s="4"/>
      <c r="E215" s="54"/>
      <c r="F215" s="70"/>
      <c r="G215" s="4"/>
      <c r="H215" s="4"/>
      <c r="I215" s="70"/>
      <c r="J215" s="4"/>
      <c r="K215" s="4"/>
    </row>
    <row r="216" spans="2:11" x14ac:dyDescent="0.3">
      <c r="B216" s="4"/>
      <c r="C216" s="4"/>
      <c r="D216" s="4"/>
      <c r="E216" s="54"/>
      <c r="F216" s="70"/>
      <c r="G216" s="4"/>
      <c r="H216" s="4"/>
      <c r="I216" s="70"/>
      <c r="J216" s="4"/>
      <c r="K216" s="4"/>
    </row>
    <row r="217" spans="2:11" x14ac:dyDescent="0.3">
      <c r="B217" s="4"/>
      <c r="C217" s="4"/>
      <c r="D217" s="4"/>
      <c r="E217" s="54"/>
      <c r="F217" s="70"/>
      <c r="G217" s="4"/>
      <c r="H217" s="4"/>
      <c r="I217" s="70"/>
      <c r="J217" s="4"/>
      <c r="K217" s="4"/>
    </row>
    <row r="218" spans="2:11" x14ac:dyDescent="0.3">
      <c r="B218" s="4"/>
      <c r="C218" s="4"/>
      <c r="D218" s="4"/>
      <c r="E218" s="54"/>
      <c r="F218" s="70"/>
      <c r="G218" s="4"/>
      <c r="H218" s="4"/>
      <c r="I218" s="70"/>
      <c r="J218" s="4"/>
      <c r="K218" s="4"/>
    </row>
    <row r="219" spans="2:11" x14ac:dyDescent="0.3">
      <c r="B219" s="4"/>
      <c r="C219" s="4"/>
      <c r="D219" s="4"/>
      <c r="E219" s="54"/>
      <c r="F219" s="70"/>
      <c r="G219" s="4"/>
      <c r="H219" s="4"/>
      <c r="I219" s="70"/>
      <c r="J219" s="4"/>
      <c r="K219" s="4"/>
    </row>
    <row r="220" spans="2:11" x14ac:dyDescent="0.3">
      <c r="B220" s="4"/>
      <c r="C220" s="4"/>
      <c r="D220" s="4"/>
      <c r="E220" s="54"/>
      <c r="F220" s="70"/>
      <c r="G220" s="4"/>
      <c r="H220" s="4"/>
      <c r="I220" s="70"/>
      <c r="J220" s="4"/>
      <c r="K220" s="4"/>
    </row>
    <row r="221" spans="2:11" x14ac:dyDescent="0.3">
      <c r="B221" s="4"/>
      <c r="C221" s="4"/>
      <c r="D221" s="4"/>
      <c r="E221" s="54"/>
      <c r="F221" s="70"/>
      <c r="G221" s="4"/>
      <c r="H221" s="4"/>
      <c r="I221" s="70"/>
      <c r="J221" s="4"/>
      <c r="K221" s="4"/>
    </row>
    <row r="222" spans="2:11" x14ac:dyDescent="0.3">
      <c r="B222" s="4"/>
      <c r="C222" s="4"/>
      <c r="D222" s="4"/>
      <c r="E222" s="54"/>
      <c r="F222" s="70"/>
      <c r="G222" s="4"/>
      <c r="H222" s="4"/>
      <c r="I222" s="70"/>
      <c r="J222" s="4"/>
      <c r="K222" s="4"/>
    </row>
    <row r="223" spans="2:11" x14ac:dyDescent="0.3">
      <c r="B223" s="4"/>
      <c r="C223" s="4"/>
      <c r="D223" s="4"/>
      <c r="E223" s="54"/>
      <c r="F223" s="70"/>
      <c r="G223" s="4"/>
      <c r="H223" s="4"/>
      <c r="I223" s="70"/>
      <c r="J223" s="4"/>
      <c r="K223" s="4"/>
    </row>
    <row r="224" spans="2:11" x14ac:dyDescent="0.3">
      <c r="B224" s="4"/>
      <c r="C224" s="4"/>
      <c r="D224" s="4"/>
      <c r="E224" s="54"/>
      <c r="F224" s="70"/>
      <c r="G224" s="4"/>
      <c r="H224" s="4"/>
      <c r="I224" s="70"/>
      <c r="J224" s="4"/>
      <c r="K224" s="4"/>
    </row>
    <row r="225" spans="2:11" x14ac:dyDescent="0.3">
      <c r="B225" s="4"/>
      <c r="C225" s="4"/>
      <c r="D225" s="4"/>
      <c r="E225" s="54"/>
      <c r="F225" s="70"/>
      <c r="G225" s="4"/>
      <c r="H225" s="4"/>
      <c r="I225" s="70"/>
      <c r="J225" s="4"/>
      <c r="K225" s="4"/>
    </row>
    <row r="226" spans="2:11" x14ac:dyDescent="0.3">
      <c r="B226" s="4"/>
      <c r="C226" s="4"/>
      <c r="D226" s="4"/>
      <c r="E226" s="54"/>
      <c r="F226" s="70"/>
      <c r="G226" s="4"/>
      <c r="H226" s="4"/>
      <c r="I226" s="70"/>
      <c r="J226" s="4"/>
      <c r="K226" s="4"/>
    </row>
    <row r="227" spans="2:11" x14ac:dyDescent="0.3">
      <c r="B227" s="4"/>
      <c r="C227" s="4"/>
      <c r="D227" s="4"/>
      <c r="E227" s="54"/>
      <c r="F227" s="70"/>
      <c r="G227" s="4"/>
      <c r="H227" s="4"/>
      <c r="I227" s="70"/>
      <c r="J227" s="4"/>
      <c r="K227" s="4"/>
    </row>
    <row r="228" spans="2:11" x14ac:dyDescent="0.3">
      <c r="B228" s="4"/>
      <c r="C228" s="4"/>
      <c r="D228" s="4"/>
      <c r="E228" s="54"/>
      <c r="F228" s="70"/>
      <c r="G228" s="4"/>
      <c r="H228" s="4"/>
      <c r="I228" s="70"/>
      <c r="J228" s="4"/>
      <c r="K228" s="4"/>
    </row>
    <row r="229" spans="2:11" x14ac:dyDescent="0.3">
      <c r="B229" s="4"/>
      <c r="C229" s="4"/>
      <c r="D229" s="4"/>
      <c r="E229" s="54"/>
      <c r="F229" s="70"/>
      <c r="G229" s="4"/>
      <c r="H229" s="4"/>
      <c r="I229" s="70"/>
      <c r="J229" s="4"/>
      <c r="K229" s="4"/>
    </row>
    <row r="230" spans="2:11" x14ac:dyDescent="0.3">
      <c r="B230" s="4"/>
      <c r="C230" s="4"/>
      <c r="D230" s="4"/>
      <c r="E230" s="54"/>
      <c r="F230" s="70"/>
      <c r="G230" s="4"/>
      <c r="H230" s="4"/>
      <c r="I230" s="70"/>
      <c r="J230" s="4"/>
      <c r="K230" s="4"/>
    </row>
    <row r="231" spans="2:11" x14ac:dyDescent="0.3">
      <c r="B231" s="4"/>
      <c r="C231" s="4"/>
      <c r="D231" s="4"/>
      <c r="E231" s="54"/>
      <c r="F231" s="70"/>
      <c r="G231" s="4"/>
      <c r="H231" s="4"/>
      <c r="I231" s="70"/>
      <c r="J231" s="4"/>
      <c r="K231" s="4"/>
    </row>
    <row r="232" spans="2:11" x14ac:dyDescent="0.3">
      <c r="B232" s="4"/>
      <c r="C232" s="4"/>
      <c r="D232" s="4"/>
      <c r="E232" s="54"/>
      <c r="F232" s="70"/>
      <c r="G232" s="4"/>
      <c r="H232" s="4"/>
      <c r="I232" s="70"/>
      <c r="J232" s="4"/>
      <c r="K232" s="4"/>
    </row>
    <row r="233" spans="2:11" x14ac:dyDescent="0.3">
      <c r="B233" s="4"/>
      <c r="C233" s="4"/>
      <c r="D233" s="4"/>
      <c r="E233" s="54"/>
      <c r="F233" s="70"/>
      <c r="G233" s="4"/>
      <c r="H233" s="4"/>
      <c r="I233" s="70"/>
      <c r="J233" s="4"/>
      <c r="K233" s="4"/>
    </row>
    <row r="234" spans="2:11" x14ac:dyDescent="0.3">
      <c r="B234" s="4"/>
      <c r="C234" s="4"/>
      <c r="D234" s="4"/>
      <c r="E234" s="54"/>
      <c r="F234" s="70"/>
      <c r="G234" s="4"/>
      <c r="H234" s="4"/>
      <c r="I234" s="70"/>
      <c r="J234" s="4"/>
      <c r="K234" s="4"/>
    </row>
    <row r="235" spans="2:11" x14ac:dyDescent="0.3">
      <c r="B235" s="4"/>
      <c r="C235" s="4"/>
      <c r="D235" s="4"/>
      <c r="E235" s="54"/>
      <c r="F235" s="70"/>
      <c r="G235" s="4"/>
      <c r="H235" s="4"/>
      <c r="I235" s="70"/>
      <c r="J235" s="4"/>
      <c r="K235" s="4"/>
    </row>
    <row r="236" spans="2:11" x14ac:dyDescent="0.3">
      <c r="B236" s="4"/>
      <c r="C236" s="4"/>
      <c r="D236" s="4"/>
      <c r="E236" s="54"/>
      <c r="F236" s="70"/>
      <c r="G236" s="4"/>
      <c r="H236" s="4"/>
      <c r="I236" s="70"/>
      <c r="J236" s="4"/>
      <c r="K236" s="4"/>
    </row>
    <row r="237" spans="2:11" x14ac:dyDescent="0.3">
      <c r="B237" s="4"/>
      <c r="C237" s="4"/>
      <c r="D237" s="4"/>
      <c r="E237" s="54"/>
      <c r="F237" s="70"/>
      <c r="G237" s="4"/>
      <c r="H237" s="4"/>
      <c r="I237" s="70"/>
      <c r="J237" s="4"/>
      <c r="K237" s="4"/>
    </row>
    <row r="238" spans="2:11" x14ac:dyDescent="0.3">
      <c r="B238" s="4"/>
      <c r="C238" s="4"/>
      <c r="D238" s="4"/>
      <c r="E238" s="54"/>
      <c r="F238" s="70"/>
      <c r="G238" s="4"/>
      <c r="H238" s="4"/>
      <c r="I238" s="70"/>
      <c r="J238" s="4"/>
      <c r="K238" s="4"/>
    </row>
    <row r="239" spans="2:11" x14ac:dyDescent="0.3">
      <c r="B239" s="4"/>
      <c r="C239" s="4"/>
      <c r="D239" s="4"/>
      <c r="E239" s="54"/>
      <c r="F239" s="70"/>
      <c r="G239" s="4"/>
      <c r="H239" s="4"/>
      <c r="I239" s="70"/>
      <c r="J239" s="4"/>
      <c r="K239" s="4"/>
    </row>
    <row r="240" spans="2:11" x14ac:dyDescent="0.3">
      <c r="B240" s="4"/>
      <c r="C240" s="4"/>
      <c r="D240" s="4"/>
      <c r="E240" s="54"/>
      <c r="F240" s="70"/>
      <c r="G240" s="4"/>
      <c r="H240" s="4"/>
      <c r="I240" s="70"/>
      <c r="J240" s="4"/>
      <c r="K240" s="4"/>
    </row>
    <row r="241" spans="2:11" x14ac:dyDescent="0.3">
      <c r="B241" s="4"/>
      <c r="C241" s="4"/>
      <c r="D241" s="4"/>
      <c r="E241" s="54"/>
      <c r="F241" s="70"/>
      <c r="G241" s="4"/>
      <c r="H241" s="4"/>
      <c r="I241" s="70"/>
      <c r="J241" s="4"/>
      <c r="K241" s="4"/>
    </row>
    <row r="242" spans="2:11" x14ac:dyDescent="0.3">
      <c r="B242" s="4"/>
      <c r="C242" s="4"/>
      <c r="D242" s="4"/>
      <c r="E242" s="54"/>
      <c r="F242" s="70"/>
      <c r="G242" s="4"/>
      <c r="H242" s="4"/>
      <c r="I242" s="70"/>
      <c r="J242" s="4"/>
      <c r="K242" s="4"/>
    </row>
    <row r="243" spans="2:11" x14ac:dyDescent="0.3">
      <c r="B243" s="4"/>
      <c r="C243" s="4"/>
      <c r="D243" s="4"/>
      <c r="E243" s="54"/>
      <c r="F243" s="70"/>
      <c r="G243" s="4"/>
      <c r="H243" s="4"/>
      <c r="I243" s="70"/>
      <c r="J243" s="4"/>
      <c r="K243" s="4"/>
    </row>
    <row r="244" spans="2:11" x14ac:dyDescent="0.3">
      <c r="B244" s="4"/>
      <c r="C244" s="4"/>
      <c r="D244" s="4"/>
      <c r="E244" s="54"/>
      <c r="F244" s="70"/>
      <c r="G244" s="4"/>
      <c r="H244" s="4"/>
      <c r="I244" s="70"/>
      <c r="J244" s="4"/>
      <c r="K244" s="4"/>
    </row>
    <row r="245" spans="2:11" x14ac:dyDescent="0.3">
      <c r="B245" s="4"/>
      <c r="C245" s="4"/>
      <c r="D245" s="4"/>
      <c r="E245" s="54"/>
      <c r="F245" s="70"/>
      <c r="G245" s="4"/>
      <c r="H245" s="4"/>
      <c r="I245" s="70"/>
      <c r="J245" s="4"/>
      <c r="K245" s="4"/>
    </row>
    <row r="246" spans="2:11" x14ac:dyDescent="0.3">
      <c r="B246" s="4"/>
      <c r="C246" s="4"/>
      <c r="D246" s="4"/>
      <c r="E246" s="54"/>
      <c r="F246" s="70"/>
      <c r="G246" s="4"/>
      <c r="H246" s="4"/>
      <c r="I246" s="70"/>
      <c r="J246" s="4"/>
      <c r="K246" s="4"/>
    </row>
    <row r="247" spans="2:11" x14ac:dyDescent="0.3">
      <c r="B247" s="4"/>
      <c r="C247" s="4"/>
      <c r="D247" s="4"/>
      <c r="E247" s="54"/>
      <c r="F247" s="70"/>
      <c r="G247" s="4"/>
      <c r="H247" s="4"/>
      <c r="I247" s="70"/>
      <c r="J247" s="4"/>
      <c r="K247" s="4"/>
    </row>
    <row r="248" spans="2:11" x14ac:dyDescent="0.3">
      <c r="B248" s="4"/>
      <c r="C248" s="4"/>
      <c r="D248" s="4"/>
      <c r="E248" s="54"/>
      <c r="F248" s="70"/>
      <c r="G248" s="4"/>
      <c r="H248" s="4"/>
      <c r="I248" s="70"/>
      <c r="J248" s="4"/>
      <c r="K248" s="4"/>
    </row>
    <row r="249" spans="2:11" x14ac:dyDescent="0.3">
      <c r="B249" s="4"/>
      <c r="C249" s="4"/>
      <c r="D249" s="4"/>
      <c r="E249" s="54"/>
      <c r="F249" s="70"/>
      <c r="G249" s="4"/>
      <c r="H249" s="4"/>
      <c r="I249" s="70"/>
      <c r="J249" s="4"/>
      <c r="K249" s="4"/>
    </row>
    <row r="250" spans="2:11" x14ac:dyDescent="0.3">
      <c r="B250" s="4"/>
      <c r="C250" s="4"/>
      <c r="D250" s="4"/>
      <c r="E250" s="54"/>
      <c r="F250" s="70"/>
      <c r="G250" s="4"/>
      <c r="H250" s="4"/>
      <c r="I250" s="70"/>
      <c r="J250" s="4"/>
      <c r="K250" s="4"/>
    </row>
    <row r="251" spans="2:11" x14ac:dyDescent="0.3">
      <c r="B251" s="4"/>
      <c r="C251" s="4"/>
      <c r="D251" s="4"/>
      <c r="E251" s="54"/>
      <c r="F251" s="70"/>
      <c r="G251" s="4"/>
      <c r="H251" s="4"/>
      <c r="I251" s="70"/>
      <c r="J251" s="4"/>
      <c r="K251" s="4"/>
    </row>
    <row r="252" spans="2:11" x14ac:dyDescent="0.3">
      <c r="B252" s="4"/>
      <c r="C252" s="4"/>
      <c r="D252" s="4"/>
      <c r="E252" s="54"/>
      <c r="F252" s="70"/>
      <c r="G252" s="4"/>
      <c r="H252" s="4"/>
      <c r="I252" s="70"/>
      <c r="J252" s="4"/>
      <c r="K252" s="4"/>
    </row>
    <row r="253" spans="2:11" x14ac:dyDescent="0.3">
      <c r="B253" s="4"/>
      <c r="C253" s="4"/>
      <c r="D253" s="4"/>
      <c r="E253" s="54"/>
      <c r="F253" s="70"/>
      <c r="G253" s="4"/>
      <c r="H253" s="4"/>
      <c r="I253" s="70"/>
      <c r="J253" s="4"/>
      <c r="K253" s="4"/>
    </row>
    <row r="254" spans="2:11" x14ac:dyDescent="0.3">
      <c r="B254" s="4"/>
      <c r="C254" s="4"/>
      <c r="D254" s="4"/>
      <c r="E254" s="54"/>
      <c r="F254" s="70"/>
      <c r="G254" s="4"/>
      <c r="H254" s="4"/>
      <c r="I254" s="70"/>
      <c r="J254" s="4"/>
      <c r="K254" s="4"/>
    </row>
    <row r="255" spans="2:11" x14ac:dyDescent="0.3">
      <c r="B255" s="4"/>
      <c r="C255" s="4"/>
      <c r="D255" s="4"/>
      <c r="E255" s="54"/>
      <c r="F255" s="70"/>
      <c r="G255" s="4"/>
      <c r="H255" s="4"/>
      <c r="I255" s="70"/>
      <c r="J255" s="4"/>
      <c r="K255" s="4"/>
    </row>
    <row r="256" spans="2:11" x14ac:dyDescent="0.3">
      <c r="B256" s="4"/>
      <c r="C256" s="4"/>
      <c r="D256" s="4"/>
      <c r="E256" s="54"/>
      <c r="F256" s="70"/>
      <c r="G256" s="4"/>
      <c r="H256" s="4"/>
      <c r="I256" s="70"/>
      <c r="J256" s="4"/>
      <c r="K256" s="4"/>
    </row>
    <row r="257" spans="2:11" x14ac:dyDescent="0.3">
      <c r="B257" s="4"/>
      <c r="C257" s="4"/>
      <c r="D257" s="4"/>
      <c r="E257" s="54"/>
      <c r="F257" s="70"/>
      <c r="G257" s="4"/>
      <c r="H257" s="4"/>
      <c r="I257" s="70"/>
      <c r="J257" s="4"/>
      <c r="K257" s="4"/>
    </row>
    <row r="258" spans="2:11" x14ac:dyDescent="0.3">
      <c r="B258" s="4"/>
      <c r="C258" s="4"/>
      <c r="D258" s="4"/>
      <c r="E258" s="54"/>
      <c r="F258" s="70"/>
      <c r="G258" s="4"/>
      <c r="H258" s="4"/>
      <c r="I258" s="70"/>
      <c r="J258" s="4"/>
      <c r="K258" s="4"/>
    </row>
    <row r="259" spans="2:11" x14ac:dyDescent="0.3">
      <c r="B259" s="4"/>
      <c r="C259" s="4"/>
      <c r="D259" s="4"/>
      <c r="E259" s="54"/>
      <c r="F259" s="70"/>
      <c r="G259" s="4"/>
      <c r="H259" s="4"/>
      <c r="I259" s="70"/>
      <c r="J259" s="4"/>
      <c r="K259" s="4"/>
    </row>
    <row r="260" spans="2:11" x14ac:dyDescent="0.3">
      <c r="B260" s="4"/>
      <c r="C260" s="4"/>
      <c r="D260" s="4"/>
      <c r="E260" s="54"/>
      <c r="F260" s="70"/>
      <c r="G260" s="4"/>
      <c r="H260" s="4"/>
      <c r="I260" s="70"/>
      <c r="J260" s="4"/>
      <c r="K260" s="4"/>
    </row>
    <row r="261" spans="2:11" x14ac:dyDescent="0.3">
      <c r="B261" s="4"/>
      <c r="C261" s="4"/>
      <c r="D261" s="4"/>
      <c r="E261" s="54"/>
      <c r="F261" s="70"/>
      <c r="G261" s="4"/>
      <c r="H261" s="4"/>
      <c r="I261" s="70"/>
      <c r="J261" s="4"/>
      <c r="K261" s="4"/>
    </row>
    <row r="262" spans="2:11" x14ac:dyDescent="0.3">
      <c r="B262" s="4"/>
      <c r="C262" s="4"/>
      <c r="D262" s="4"/>
      <c r="E262" s="54"/>
      <c r="F262" s="70"/>
      <c r="G262" s="4"/>
      <c r="H262" s="4"/>
      <c r="I262" s="70"/>
      <c r="J262" s="4"/>
      <c r="K262" s="4"/>
    </row>
    <row r="263" spans="2:11" x14ac:dyDescent="0.3">
      <c r="B263" s="4"/>
      <c r="C263" s="4"/>
      <c r="D263" s="4"/>
      <c r="E263" s="54"/>
      <c r="F263" s="70"/>
      <c r="G263" s="4"/>
      <c r="H263" s="4"/>
      <c r="I263" s="70"/>
      <c r="J263" s="4"/>
      <c r="K263" s="4"/>
    </row>
    <row r="264" spans="2:11" x14ac:dyDescent="0.3">
      <c r="B264" s="4"/>
      <c r="C264" s="4"/>
      <c r="D264" s="4"/>
      <c r="E264" s="54"/>
      <c r="F264" s="70"/>
      <c r="G264" s="4"/>
      <c r="H264" s="4"/>
      <c r="I264" s="70"/>
      <c r="J264" s="4"/>
      <c r="K264" s="4"/>
    </row>
    <row r="265" spans="2:11" x14ac:dyDescent="0.3">
      <c r="B265" s="4"/>
      <c r="C265" s="4"/>
      <c r="D265" s="4"/>
      <c r="E265" s="54"/>
      <c r="F265" s="70"/>
      <c r="G265" s="4"/>
      <c r="H265" s="4"/>
      <c r="I265" s="70"/>
      <c r="J265" s="4"/>
      <c r="K265" s="4"/>
    </row>
    <row r="266" spans="2:11" x14ac:dyDescent="0.3">
      <c r="B266" s="4"/>
      <c r="C266" s="4"/>
      <c r="D266" s="4"/>
      <c r="E266" s="54"/>
      <c r="F266" s="70"/>
      <c r="G266" s="4"/>
      <c r="H266" s="4"/>
      <c r="I266" s="70"/>
      <c r="J266" s="4"/>
      <c r="K266" s="4"/>
    </row>
    <row r="267" spans="2:11" x14ac:dyDescent="0.3">
      <c r="B267" s="4"/>
      <c r="C267" s="4"/>
      <c r="D267" s="4"/>
      <c r="E267" s="54"/>
      <c r="F267" s="70"/>
      <c r="G267" s="4"/>
      <c r="H267" s="4"/>
      <c r="I267" s="70"/>
      <c r="J267" s="4"/>
      <c r="K267" s="4"/>
    </row>
    <row r="268" spans="2:11" x14ac:dyDescent="0.3">
      <c r="B268" s="4"/>
      <c r="C268" s="4"/>
      <c r="D268" s="4"/>
      <c r="E268" s="54"/>
      <c r="F268" s="70"/>
      <c r="G268" s="4"/>
      <c r="H268" s="4"/>
      <c r="I268" s="70"/>
      <c r="J268" s="4"/>
      <c r="K268" s="4"/>
    </row>
    <row r="269" spans="2:11" x14ac:dyDescent="0.3">
      <c r="B269" s="4"/>
      <c r="C269" s="4"/>
      <c r="D269" s="4"/>
      <c r="E269" s="54"/>
      <c r="F269" s="70"/>
      <c r="G269" s="4"/>
      <c r="H269" s="4"/>
      <c r="I269" s="70"/>
      <c r="J269" s="4"/>
      <c r="K269" s="4"/>
    </row>
    <row r="270" spans="2:11" x14ac:dyDescent="0.3">
      <c r="B270" s="4"/>
      <c r="C270" s="4"/>
      <c r="D270" s="4"/>
      <c r="E270" s="54"/>
      <c r="F270" s="70"/>
      <c r="G270" s="4"/>
      <c r="H270" s="4"/>
      <c r="I270" s="70"/>
      <c r="J270" s="4"/>
      <c r="K270" s="4"/>
    </row>
    <row r="271" spans="2:11" x14ac:dyDescent="0.3">
      <c r="B271" s="4"/>
      <c r="C271" s="4"/>
      <c r="D271" s="4"/>
      <c r="E271" s="54"/>
      <c r="F271" s="70"/>
      <c r="G271" s="4"/>
      <c r="H271" s="4"/>
      <c r="I271" s="70"/>
      <c r="J271" s="4"/>
      <c r="K271" s="4"/>
    </row>
    <row r="272" spans="2:11" x14ac:dyDescent="0.3">
      <c r="B272" s="4"/>
      <c r="C272" s="4"/>
      <c r="D272" s="4"/>
      <c r="E272" s="54"/>
      <c r="F272" s="70"/>
      <c r="G272" s="4"/>
      <c r="H272" s="4"/>
      <c r="I272" s="70"/>
      <c r="J272" s="4"/>
      <c r="K272" s="4"/>
    </row>
    <row r="273" spans="2:11" x14ac:dyDescent="0.3">
      <c r="B273" s="4"/>
      <c r="C273" s="4"/>
      <c r="D273" s="4"/>
      <c r="E273" s="54"/>
      <c r="F273" s="70"/>
      <c r="G273" s="4"/>
      <c r="H273" s="4"/>
      <c r="I273" s="70"/>
      <c r="J273" s="4"/>
      <c r="K273" s="4"/>
    </row>
    <row r="274" spans="2:11" x14ac:dyDescent="0.3">
      <c r="B274" s="4"/>
      <c r="C274" s="4"/>
      <c r="D274" s="4"/>
      <c r="E274" s="54"/>
      <c r="F274" s="70"/>
      <c r="G274" s="4"/>
      <c r="H274" s="4"/>
      <c r="I274" s="70"/>
      <c r="J274" s="4"/>
      <c r="K274" s="4"/>
    </row>
    <row r="275" spans="2:11" x14ac:dyDescent="0.3">
      <c r="B275" s="4"/>
      <c r="C275" s="4"/>
      <c r="D275" s="4"/>
      <c r="E275" s="54"/>
      <c r="F275" s="70"/>
      <c r="G275" s="4"/>
      <c r="H275" s="4"/>
      <c r="I275" s="70"/>
      <c r="J275" s="4"/>
      <c r="K275" s="4"/>
    </row>
    <row r="276" spans="2:11" x14ac:dyDescent="0.3">
      <c r="B276" s="4"/>
      <c r="C276" s="4"/>
      <c r="D276" s="4"/>
      <c r="E276" s="54"/>
      <c r="F276" s="70"/>
      <c r="G276" s="4"/>
      <c r="H276" s="4"/>
      <c r="I276" s="70"/>
      <c r="J276" s="4"/>
      <c r="K276" s="4"/>
    </row>
    <row r="277" spans="2:11" x14ac:dyDescent="0.3">
      <c r="B277" s="4"/>
      <c r="C277" s="4"/>
      <c r="D277" s="4"/>
      <c r="E277" s="54"/>
      <c r="F277" s="70"/>
      <c r="G277" s="4"/>
      <c r="H277" s="4"/>
      <c r="I277" s="70"/>
      <c r="J277" s="4"/>
      <c r="K277" s="4"/>
    </row>
    <row r="278" spans="2:11" x14ac:dyDescent="0.3">
      <c r="B278" s="4"/>
      <c r="C278" s="4"/>
      <c r="D278" s="4"/>
      <c r="E278" s="54"/>
      <c r="F278" s="70"/>
      <c r="G278" s="4"/>
      <c r="H278" s="4"/>
      <c r="I278" s="70"/>
      <c r="J278" s="4"/>
      <c r="K278" s="4"/>
    </row>
    <row r="279" spans="2:11" x14ac:dyDescent="0.3">
      <c r="B279" s="4"/>
      <c r="C279" s="4"/>
      <c r="D279" s="4"/>
      <c r="E279" s="54"/>
      <c r="F279" s="70"/>
      <c r="G279" s="4"/>
      <c r="H279" s="4"/>
      <c r="I279" s="70"/>
      <c r="J279" s="4"/>
      <c r="K279" s="4"/>
    </row>
    <row r="280" spans="2:11" x14ac:dyDescent="0.3">
      <c r="B280" s="4"/>
      <c r="C280" s="4"/>
      <c r="D280" s="4"/>
      <c r="E280" s="54"/>
      <c r="F280" s="70"/>
      <c r="G280" s="4"/>
      <c r="H280" s="4"/>
      <c r="I280" s="70"/>
      <c r="J280" s="4"/>
      <c r="K280" s="4"/>
    </row>
    <row r="281" spans="2:11" x14ac:dyDescent="0.3">
      <c r="B281" s="4"/>
      <c r="C281" s="4"/>
      <c r="D281" s="4"/>
      <c r="E281" s="54"/>
      <c r="F281" s="70"/>
      <c r="G281" s="4"/>
      <c r="H281" s="4"/>
      <c r="I281" s="70"/>
      <c r="J281" s="4"/>
      <c r="K281" s="4"/>
    </row>
    <row r="282" spans="2:11" x14ac:dyDescent="0.3">
      <c r="B282" s="4"/>
      <c r="C282" s="4"/>
      <c r="D282" s="4"/>
      <c r="E282" s="54"/>
      <c r="F282" s="70"/>
      <c r="G282" s="4"/>
      <c r="H282" s="4"/>
      <c r="I282" s="70"/>
      <c r="J282" s="4"/>
      <c r="K282" s="4"/>
    </row>
    <row r="283" spans="2:11" x14ac:dyDescent="0.3">
      <c r="B283" s="4"/>
      <c r="C283" s="4"/>
      <c r="D283" s="4"/>
      <c r="E283" s="54"/>
      <c r="F283" s="70"/>
      <c r="G283" s="4"/>
      <c r="H283" s="4"/>
      <c r="I283" s="70"/>
      <c r="J283" s="4"/>
      <c r="K283" s="4"/>
    </row>
    <row r="284" spans="2:11" x14ac:dyDescent="0.3">
      <c r="B284" s="4"/>
      <c r="C284" s="4"/>
      <c r="D284" s="4"/>
      <c r="E284" s="54"/>
      <c r="F284" s="70"/>
      <c r="G284" s="4"/>
      <c r="H284" s="4"/>
      <c r="I284" s="70"/>
      <c r="J284" s="4"/>
      <c r="K284" s="4"/>
    </row>
    <row r="285" spans="2:11" x14ac:dyDescent="0.3">
      <c r="B285" s="4"/>
      <c r="C285" s="4"/>
      <c r="D285" s="4"/>
      <c r="E285" s="54"/>
      <c r="F285" s="70"/>
      <c r="G285" s="4"/>
      <c r="H285" s="4"/>
      <c r="I285" s="70"/>
      <c r="J285" s="4"/>
      <c r="K285" s="4"/>
    </row>
    <row r="286" spans="2:11" x14ac:dyDescent="0.3">
      <c r="B286" s="4"/>
      <c r="C286" s="4"/>
      <c r="D286" s="4"/>
      <c r="E286" s="54"/>
      <c r="F286" s="70"/>
      <c r="G286" s="4"/>
      <c r="H286" s="4"/>
      <c r="I286" s="70"/>
      <c r="J286" s="4"/>
      <c r="K286" s="4"/>
    </row>
    <row r="287" spans="2:11" x14ac:dyDescent="0.3">
      <c r="B287" s="4"/>
      <c r="C287" s="4"/>
      <c r="D287" s="4"/>
      <c r="E287" s="54"/>
      <c r="F287" s="70"/>
      <c r="G287" s="4"/>
      <c r="H287" s="4"/>
      <c r="I287" s="70"/>
      <c r="J287" s="4"/>
      <c r="K287" s="4"/>
    </row>
    <row r="288" spans="2:11" x14ac:dyDescent="0.3">
      <c r="B288" s="4"/>
      <c r="C288" s="4"/>
      <c r="D288" s="4"/>
      <c r="E288" s="54"/>
      <c r="F288" s="70"/>
      <c r="G288" s="4"/>
      <c r="H288" s="4"/>
      <c r="I288" s="70"/>
      <c r="J288" s="4"/>
      <c r="K288" s="4"/>
    </row>
    <row r="289" spans="2:11" x14ac:dyDescent="0.3">
      <c r="B289" s="4"/>
      <c r="C289" s="4"/>
      <c r="D289" s="4"/>
      <c r="E289" s="54"/>
      <c r="F289" s="70"/>
      <c r="G289" s="4"/>
      <c r="H289" s="4"/>
      <c r="I289" s="70"/>
      <c r="J289" s="4"/>
      <c r="K289" s="4"/>
    </row>
    <row r="290" spans="2:11" x14ac:dyDescent="0.3">
      <c r="B290" s="4"/>
      <c r="C290" s="4"/>
      <c r="D290" s="4"/>
      <c r="E290" s="54"/>
      <c r="F290" s="70"/>
      <c r="G290" s="4"/>
      <c r="H290" s="4"/>
      <c r="I290" s="70"/>
      <c r="J290" s="4"/>
      <c r="K290" s="4"/>
    </row>
    <row r="291" spans="2:11" x14ac:dyDescent="0.3">
      <c r="B291" s="4"/>
      <c r="C291" s="4"/>
      <c r="D291" s="4"/>
      <c r="E291" s="54"/>
      <c r="F291" s="70"/>
      <c r="G291" s="4"/>
      <c r="H291" s="4"/>
      <c r="I291" s="70"/>
      <c r="J291" s="4"/>
      <c r="K291" s="4"/>
    </row>
    <row r="292" spans="2:11" x14ac:dyDescent="0.3">
      <c r="B292" s="4"/>
      <c r="C292" s="4"/>
      <c r="D292" s="4"/>
      <c r="E292" s="54"/>
      <c r="F292" s="70"/>
      <c r="G292" s="4"/>
      <c r="H292" s="4"/>
      <c r="I292" s="70"/>
      <c r="J292" s="4"/>
      <c r="K292" s="4"/>
    </row>
    <row r="293" spans="2:11" x14ac:dyDescent="0.3">
      <c r="B293" s="4"/>
      <c r="C293" s="4"/>
      <c r="D293" s="4"/>
      <c r="E293" s="54"/>
      <c r="F293" s="70"/>
      <c r="G293" s="4"/>
      <c r="H293" s="4"/>
      <c r="I293" s="70"/>
      <c r="J293" s="4"/>
      <c r="K293" s="4"/>
    </row>
    <row r="294" spans="2:11" x14ac:dyDescent="0.3">
      <c r="B294" s="4"/>
      <c r="C294" s="4"/>
      <c r="D294" s="4"/>
      <c r="E294" s="54"/>
      <c r="F294" s="70"/>
      <c r="G294" s="4"/>
      <c r="H294" s="4"/>
      <c r="I294" s="70"/>
      <c r="J294" s="4"/>
      <c r="K294" s="4"/>
    </row>
    <row r="295" spans="2:11" x14ac:dyDescent="0.3">
      <c r="B295" s="4"/>
      <c r="C295" s="4"/>
      <c r="D295" s="4"/>
      <c r="E295" s="54"/>
      <c r="F295" s="70"/>
      <c r="G295" s="4"/>
      <c r="H295" s="4"/>
      <c r="I295" s="70"/>
      <c r="J295" s="4"/>
      <c r="K295" s="4"/>
    </row>
    <row r="296" spans="2:11" x14ac:dyDescent="0.3">
      <c r="B296" s="4"/>
      <c r="C296" s="4"/>
      <c r="D296" s="4"/>
      <c r="E296" s="54"/>
      <c r="F296" s="70"/>
      <c r="G296" s="4"/>
      <c r="H296" s="4"/>
      <c r="I296" s="70"/>
      <c r="J296" s="4"/>
      <c r="K296" s="4"/>
    </row>
    <row r="297" spans="2:11" x14ac:dyDescent="0.3">
      <c r="B297" s="4"/>
      <c r="C297" s="4"/>
      <c r="D297" s="4"/>
      <c r="E297" s="54"/>
      <c r="F297" s="70"/>
      <c r="G297" s="4"/>
      <c r="H297" s="4"/>
      <c r="I297" s="70"/>
      <c r="J297" s="4"/>
      <c r="K297" s="4"/>
    </row>
    <row r="298" spans="2:11" x14ac:dyDescent="0.3">
      <c r="B298" s="4"/>
      <c r="C298" s="4"/>
      <c r="D298" s="4"/>
      <c r="E298" s="54"/>
      <c r="F298" s="70"/>
      <c r="G298" s="4"/>
      <c r="H298" s="4"/>
      <c r="I298" s="70"/>
      <c r="J298" s="4"/>
      <c r="K298" s="4"/>
    </row>
    <row r="299" spans="2:11" x14ac:dyDescent="0.3">
      <c r="B299" s="4"/>
      <c r="C299" s="4"/>
      <c r="D299" s="4"/>
      <c r="E299" s="54"/>
      <c r="F299" s="70"/>
      <c r="G299" s="4"/>
      <c r="H299" s="4"/>
      <c r="I299" s="70"/>
      <c r="J299" s="4"/>
      <c r="K299" s="4"/>
    </row>
    <row r="300" spans="2:11" x14ac:dyDescent="0.3">
      <c r="B300" s="4"/>
      <c r="C300" s="4"/>
      <c r="D300" s="4"/>
      <c r="E300" s="54"/>
      <c r="F300" s="70"/>
      <c r="G300" s="4"/>
      <c r="H300" s="4"/>
      <c r="I300" s="70"/>
      <c r="J300" s="4"/>
      <c r="K300" s="4"/>
    </row>
    <row r="301" spans="2:11" x14ac:dyDescent="0.3">
      <c r="B301" s="4"/>
      <c r="C301" s="4"/>
      <c r="D301" s="4"/>
      <c r="E301" s="54"/>
      <c r="F301" s="70"/>
      <c r="G301" s="4"/>
      <c r="H301" s="4"/>
      <c r="I301" s="70"/>
      <c r="J301" s="4"/>
      <c r="K301" s="4"/>
    </row>
    <row r="302" spans="2:11" x14ac:dyDescent="0.3">
      <c r="B302" s="4"/>
      <c r="C302" s="4"/>
      <c r="D302" s="4"/>
      <c r="E302" s="54"/>
      <c r="F302" s="70"/>
      <c r="G302" s="4"/>
      <c r="H302" s="4"/>
      <c r="I302" s="70"/>
      <c r="J302" s="4"/>
      <c r="K302" s="4"/>
    </row>
    <row r="303" spans="2:11" x14ac:dyDescent="0.3">
      <c r="B303" s="4"/>
      <c r="C303" s="4"/>
      <c r="D303" s="4"/>
      <c r="E303" s="54"/>
      <c r="F303" s="70"/>
      <c r="G303" s="4"/>
      <c r="H303" s="4"/>
      <c r="I303" s="70"/>
      <c r="J303" s="4"/>
      <c r="K303" s="4"/>
    </row>
    <row r="304" spans="2:11" x14ac:dyDescent="0.3">
      <c r="B304" s="4"/>
      <c r="C304" s="4"/>
      <c r="D304" s="4"/>
      <c r="E304" s="54"/>
      <c r="F304" s="70"/>
      <c r="G304" s="4"/>
      <c r="H304" s="4"/>
      <c r="I304" s="70"/>
      <c r="J304" s="4"/>
      <c r="K304" s="4"/>
    </row>
    <row r="305" spans="2:11" x14ac:dyDescent="0.3">
      <c r="B305" s="4"/>
      <c r="C305" s="4"/>
      <c r="D305" s="4"/>
      <c r="E305" s="54"/>
      <c r="F305" s="70"/>
      <c r="G305" s="4"/>
      <c r="H305" s="4"/>
      <c r="I305" s="70"/>
      <c r="J305" s="4"/>
      <c r="K305" s="4"/>
    </row>
    <row r="306" spans="2:11" x14ac:dyDescent="0.3">
      <c r="B306" s="4"/>
      <c r="C306" s="4"/>
      <c r="D306" s="4"/>
      <c r="E306" s="54"/>
      <c r="F306" s="70"/>
      <c r="G306" s="4"/>
      <c r="H306" s="4"/>
      <c r="I306" s="70"/>
      <c r="J306" s="4"/>
      <c r="K306" s="4"/>
    </row>
    <row r="307" spans="2:11" x14ac:dyDescent="0.3">
      <c r="B307" s="4"/>
      <c r="C307" s="4"/>
      <c r="D307" s="4"/>
      <c r="E307" s="54"/>
      <c r="F307" s="70"/>
      <c r="G307" s="4"/>
      <c r="H307" s="4"/>
      <c r="I307" s="70"/>
      <c r="J307" s="4"/>
      <c r="K307" s="4"/>
    </row>
    <row r="308" spans="2:11" x14ac:dyDescent="0.3">
      <c r="B308" s="4"/>
      <c r="C308" s="4"/>
      <c r="D308" s="4"/>
      <c r="E308" s="54"/>
      <c r="F308" s="70"/>
      <c r="G308" s="4"/>
      <c r="H308" s="4"/>
      <c r="I308" s="70"/>
      <c r="J308" s="4"/>
      <c r="K308" s="4"/>
    </row>
    <row r="309" spans="2:11" x14ac:dyDescent="0.3">
      <c r="B309" s="4"/>
      <c r="C309" s="4"/>
      <c r="D309" s="4"/>
      <c r="E309" s="54"/>
      <c r="F309" s="70"/>
      <c r="G309" s="4"/>
      <c r="H309" s="4"/>
      <c r="I309" s="70"/>
      <c r="J309" s="4"/>
      <c r="K309" s="4"/>
    </row>
    <row r="310" spans="2:11" x14ac:dyDescent="0.3">
      <c r="B310" s="4"/>
      <c r="C310" s="4"/>
      <c r="D310" s="4"/>
      <c r="E310" s="54"/>
      <c r="F310" s="70"/>
      <c r="G310" s="4"/>
      <c r="H310" s="4"/>
      <c r="I310" s="70"/>
      <c r="J310" s="4"/>
      <c r="K310" s="4"/>
    </row>
    <row r="311" spans="2:11" x14ac:dyDescent="0.3">
      <c r="B311" s="4"/>
      <c r="C311" s="4"/>
      <c r="D311" s="4"/>
      <c r="E311" s="54"/>
      <c r="F311" s="70"/>
      <c r="G311" s="4"/>
      <c r="H311" s="4"/>
      <c r="I311" s="70"/>
      <c r="J311" s="4"/>
      <c r="K311" s="4"/>
    </row>
    <row r="312" spans="2:11" x14ac:dyDescent="0.3">
      <c r="B312" s="4"/>
      <c r="C312" s="4"/>
      <c r="D312" s="4"/>
      <c r="E312" s="54"/>
      <c r="F312" s="70"/>
      <c r="G312" s="4"/>
      <c r="H312" s="4"/>
      <c r="I312" s="70"/>
      <c r="J312" s="4"/>
      <c r="K312" s="4"/>
    </row>
    <row r="313" spans="2:11" x14ac:dyDescent="0.3">
      <c r="B313" s="4"/>
      <c r="C313" s="4"/>
      <c r="D313" s="4"/>
      <c r="E313" s="54"/>
      <c r="F313" s="70"/>
      <c r="G313" s="4"/>
      <c r="H313" s="4"/>
      <c r="I313" s="70"/>
      <c r="J313" s="4"/>
      <c r="K313" s="4"/>
    </row>
    <row r="314" spans="2:11" x14ac:dyDescent="0.3">
      <c r="B314" s="4"/>
      <c r="C314" s="4"/>
      <c r="D314" s="4"/>
      <c r="E314" s="54"/>
      <c r="F314" s="70"/>
      <c r="G314" s="4"/>
      <c r="H314" s="4"/>
      <c r="I314" s="70"/>
      <c r="J314" s="4"/>
      <c r="K314" s="4"/>
    </row>
    <row r="315" spans="2:11" x14ac:dyDescent="0.3">
      <c r="B315" s="4"/>
      <c r="C315" s="4"/>
      <c r="D315" s="4"/>
      <c r="E315" s="54"/>
      <c r="F315" s="70"/>
      <c r="G315" s="4"/>
      <c r="H315" s="4"/>
      <c r="I315" s="70"/>
      <c r="J315" s="4"/>
      <c r="K315" s="4"/>
    </row>
    <row r="316" spans="2:11" x14ac:dyDescent="0.3">
      <c r="B316" s="4"/>
      <c r="C316" s="4"/>
      <c r="D316" s="4"/>
      <c r="E316" s="54"/>
      <c r="F316" s="70"/>
      <c r="G316" s="4"/>
      <c r="H316" s="4"/>
      <c r="I316" s="70"/>
      <c r="J316" s="4"/>
      <c r="K316" s="4"/>
    </row>
    <row r="317" spans="2:11" x14ac:dyDescent="0.3">
      <c r="B317" s="4"/>
      <c r="C317" s="4"/>
      <c r="D317" s="4"/>
      <c r="E317" s="54"/>
      <c r="F317" s="70"/>
      <c r="G317" s="4"/>
      <c r="H317" s="4"/>
      <c r="I317" s="70"/>
      <c r="J317" s="4"/>
      <c r="K317" s="4"/>
    </row>
    <row r="318" spans="2:11" x14ac:dyDescent="0.3">
      <c r="B318" s="4"/>
      <c r="C318" s="4"/>
      <c r="D318" s="4"/>
      <c r="E318" s="54"/>
      <c r="F318" s="70"/>
      <c r="G318" s="4"/>
      <c r="H318" s="4"/>
      <c r="I318" s="70"/>
      <c r="J318" s="4"/>
      <c r="K318" s="4"/>
    </row>
    <row r="319" spans="2:11" x14ac:dyDescent="0.3">
      <c r="B319" s="4"/>
      <c r="C319" s="4"/>
      <c r="D319" s="4"/>
      <c r="E319" s="54"/>
      <c r="F319" s="70"/>
      <c r="G319" s="4"/>
      <c r="H319" s="4"/>
      <c r="I319" s="70"/>
      <c r="J319" s="4"/>
      <c r="K319" s="4"/>
    </row>
    <row r="320" spans="2:11" x14ac:dyDescent="0.3">
      <c r="B320" s="4"/>
      <c r="C320" s="4"/>
      <c r="D320" s="4"/>
      <c r="E320" s="54"/>
      <c r="F320" s="70"/>
      <c r="G320" s="4"/>
      <c r="H320" s="4"/>
      <c r="I320" s="70"/>
      <c r="J320" s="4"/>
      <c r="K320" s="4"/>
    </row>
    <row r="321" spans="2:11" x14ac:dyDescent="0.3">
      <c r="B321" s="4"/>
      <c r="C321" s="4"/>
      <c r="D321" s="4"/>
      <c r="E321" s="54"/>
      <c r="F321" s="70"/>
      <c r="G321" s="4"/>
      <c r="H321" s="4"/>
      <c r="I321" s="70"/>
      <c r="J321" s="4"/>
      <c r="K321" s="4"/>
    </row>
    <row r="322" spans="2:11" x14ac:dyDescent="0.3">
      <c r="B322" s="4"/>
      <c r="C322" s="4"/>
      <c r="D322" s="4"/>
      <c r="E322" s="54"/>
      <c r="F322" s="70"/>
      <c r="G322" s="4"/>
      <c r="H322" s="4"/>
      <c r="I322" s="70"/>
      <c r="J322" s="4"/>
      <c r="K322" s="4"/>
    </row>
    <row r="323" spans="2:11" x14ac:dyDescent="0.3">
      <c r="B323" s="4"/>
      <c r="C323" s="4"/>
      <c r="D323" s="4"/>
      <c r="E323" s="54"/>
      <c r="F323" s="70"/>
      <c r="G323" s="4"/>
      <c r="H323" s="4"/>
      <c r="I323" s="70"/>
      <c r="J323" s="4"/>
      <c r="K323" s="4"/>
    </row>
    <row r="324" spans="2:11" x14ac:dyDescent="0.3">
      <c r="B324" s="4"/>
      <c r="C324" s="4"/>
      <c r="D324" s="4"/>
      <c r="E324" s="54"/>
      <c r="F324" s="70"/>
      <c r="G324" s="4"/>
      <c r="H324" s="4"/>
      <c r="I324" s="70"/>
      <c r="J324" s="4"/>
      <c r="K324" s="4"/>
    </row>
    <row r="325" spans="2:11" x14ac:dyDescent="0.3">
      <c r="B325" s="4"/>
      <c r="C325" s="4"/>
      <c r="D325" s="4"/>
      <c r="E325" s="54"/>
      <c r="F325" s="70"/>
      <c r="G325" s="4"/>
      <c r="H325" s="4"/>
      <c r="I325" s="70"/>
      <c r="J325" s="4"/>
      <c r="K325" s="4"/>
    </row>
    <row r="326" spans="2:11" x14ac:dyDescent="0.3">
      <c r="B326" s="4"/>
      <c r="C326" s="4"/>
      <c r="D326" s="4"/>
      <c r="E326" s="54"/>
      <c r="F326" s="70"/>
      <c r="G326" s="4"/>
      <c r="H326" s="4"/>
      <c r="I326" s="70"/>
      <c r="J326" s="4"/>
      <c r="K326" s="4"/>
    </row>
    <row r="327" spans="2:11" x14ac:dyDescent="0.3">
      <c r="B327" s="4"/>
      <c r="C327" s="4"/>
      <c r="D327" s="4"/>
      <c r="E327" s="54"/>
      <c r="F327" s="70"/>
      <c r="G327" s="4"/>
      <c r="H327" s="4"/>
      <c r="I327" s="70"/>
      <c r="J327" s="4"/>
      <c r="K327" s="4"/>
    </row>
    <row r="328" spans="2:11" x14ac:dyDescent="0.3">
      <c r="B328" s="4"/>
      <c r="C328" s="4"/>
      <c r="D328" s="4"/>
      <c r="E328" s="54"/>
      <c r="F328" s="70"/>
      <c r="G328" s="4"/>
      <c r="H328" s="4"/>
      <c r="I328" s="70"/>
      <c r="J328" s="4"/>
      <c r="K328" s="4"/>
    </row>
    <row r="329" spans="2:11" x14ac:dyDescent="0.3">
      <c r="B329" s="4"/>
      <c r="C329" s="4"/>
      <c r="D329" s="4"/>
      <c r="E329" s="54"/>
      <c r="F329" s="70"/>
      <c r="G329" s="4"/>
      <c r="H329" s="4"/>
      <c r="I329" s="70"/>
      <c r="J329" s="4"/>
      <c r="K329" s="4"/>
    </row>
    <row r="330" spans="2:11" x14ac:dyDescent="0.3">
      <c r="B330" s="4"/>
      <c r="C330" s="4"/>
      <c r="D330" s="4"/>
      <c r="E330" s="54"/>
      <c r="F330" s="70"/>
      <c r="G330" s="4"/>
      <c r="H330" s="4"/>
      <c r="I330" s="70"/>
      <c r="J330" s="4"/>
      <c r="K330" s="4"/>
    </row>
    <row r="331" spans="2:11" x14ac:dyDescent="0.3">
      <c r="B331" s="4"/>
      <c r="C331" s="4"/>
      <c r="D331" s="4"/>
      <c r="E331" s="54"/>
      <c r="F331" s="70"/>
      <c r="G331" s="4"/>
      <c r="H331" s="4"/>
      <c r="I331" s="70"/>
      <c r="J331" s="4"/>
      <c r="K331" s="4"/>
    </row>
    <row r="332" spans="2:11" x14ac:dyDescent="0.3">
      <c r="B332" s="4"/>
      <c r="C332" s="4"/>
      <c r="D332" s="4"/>
      <c r="E332" s="54"/>
      <c r="F332" s="70"/>
      <c r="G332" s="4"/>
      <c r="H332" s="4"/>
      <c r="I332" s="70"/>
      <c r="J332" s="4"/>
      <c r="K332" s="4"/>
    </row>
    <row r="333" spans="2:11" x14ac:dyDescent="0.3">
      <c r="B333" s="4"/>
      <c r="C333" s="4"/>
      <c r="D333" s="4"/>
      <c r="E333" s="54"/>
      <c r="F333" s="70"/>
      <c r="G333" s="4"/>
      <c r="H333" s="4"/>
      <c r="I333" s="70"/>
      <c r="J333" s="4"/>
      <c r="K333" s="4"/>
    </row>
    <row r="334" spans="2:11" x14ac:dyDescent="0.3">
      <c r="B334" s="4"/>
      <c r="C334" s="4"/>
      <c r="D334" s="4"/>
      <c r="E334" s="54"/>
      <c r="F334" s="70"/>
      <c r="G334" s="4"/>
      <c r="H334" s="4"/>
      <c r="I334" s="70"/>
      <c r="J334" s="4"/>
      <c r="K334" s="4"/>
    </row>
    <row r="335" spans="2:11" x14ac:dyDescent="0.3">
      <c r="B335" s="4"/>
      <c r="C335" s="4"/>
      <c r="D335" s="4"/>
      <c r="E335" s="54"/>
      <c r="F335" s="70"/>
      <c r="G335" s="4"/>
      <c r="H335" s="4"/>
      <c r="I335" s="70"/>
      <c r="J335" s="4"/>
      <c r="K335" s="4"/>
    </row>
    <row r="336" spans="2:11" x14ac:dyDescent="0.3">
      <c r="B336" s="4"/>
      <c r="C336" s="4"/>
      <c r="D336" s="4"/>
      <c r="E336" s="54"/>
      <c r="F336" s="70"/>
      <c r="G336" s="4"/>
      <c r="H336" s="4"/>
      <c r="I336" s="70"/>
      <c r="J336" s="4"/>
      <c r="K336" s="4"/>
    </row>
    <row r="337" spans="2:11" x14ac:dyDescent="0.3">
      <c r="B337" s="4"/>
      <c r="C337" s="4"/>
      <c r="D337" s="4"/>
      <c r="E337" s="54"/>
      <c r="F337" s="70"/>
      <c r="G337" s="4"/>
      <c r="H337" s="4"/>
      <c r="I337" s="70"/>
      <c r="J337" s="4"/>
      <c r="K337" s="4"/>
    </row>
    <row r="338" spans="2:11" x14ac:dyDescent="0.3">
      <c r="B338" s="4"/>
      <c r="C338" s="4"/>
      <c r="D338" s="4"/>
      <c r="E338" s="54"/>
      <c r="F338" s="70"/>
      <c r="G338" s="4"/>
      <c r="H338" s="4"/>
      <c r="I338" s="70"/>
      <c r="J338" s="4"/>
      <c r="K338" s="4"/>
    </row>
    <row r="339" spans="2:11" x14ac:dyDescent="0.3">
      <c r="B339" s="4"/>
      <c r="C339" s="4"/>
      <c r="D339" s="4"/>
      <c r="E339" s="54"/>
      <c r="F339" s="70"/>
      <c r="G339" s="4"/>
      <c r="H339" s="4"/>
      <c r="I339" s="70"/>
      <c r="J339" s="4"/>
      <c r="K339" s="4"/>
    </row>
    <row r="340" spans="2:11" x14ac:dyDescent="0.3">
      <c r="B340" s="4"/>
      <c r="C340" s="4"/>
      <c r="D340" s="4"/>
      <c r="E340" s="54"/>
      <c r="F340" s="70"/>
      <c r="G340" s="4"/>
      <c r="H340" s="4"/>
      <c r="I340" s="70"/>
      <c r="J340" s="4"/>
      <c r="K340" s="4"/>
    </row>
    <row r="341" spans="2:11" x14ac:dyDescent="0.3">
      <c r="B341" s="4"/>
      <c r="C341" s="4"/>
      <c r="D341" s="4"/>
      <c r="E341" s="54"/>
      <c r="F341" s="70"/>
      <c r="G341" s="4"/>
      <c r="H341" s="4"/>
      <c r="I341" s="70"/>
      <c r="J341" s="4"/>
      <c r="K341" s="4"/>
    </row>
    <row r="342" spans="2:11" x14ac:dyDescent="0.3">
      <c r="B342" s="4"/>
      <c r="C342" s="4"/>
      <c r="D342" s="4"/>
      <c r="E342" s="54"/>
      <c r="F342" s="70"/>
      <c r="G342" s="4"/>
      <c r="H342" s="4"/>
      <c r="I342" s="70"/>
      <c r="J342" s="4"/>
      <c r="K342" s="4"/>
    </row>
    <row r="343" spans="2:11" x14ac:dyDescent="0.3">
      <c r="B343" s="4"/>
      <c r="C343" s="4"/>
      <c r="D343" s="4"/>
      <c r="E343" s="54"/>
      <c r="F343" s="70"/>
      <c r="G343" s="4"/>
      <c r="H343" s="4"/>
      <c r="I343" s="70"/>
      <c r="J343" s="4"/>
      <c r="K343" s="4"/>
    </row>
    <row r="344" spans="2:11" x14ac:dyDescent="0.3">
      <c r="B344" s="4"/>
      <c r="C344" s="4"/>
      <c r="D344" s="4"/>
      <c r="E344" s="54"/>
      <c r="F344" s="70"/>
      <c r="G344" s="4"/>
      <c r="H344" s="4"/>
      <c r="I344" s="70"/>
      <c r="J344" s="4"/>
      <c r="K344" s="4"/>
    </row>
    <row r="345" spans="2:11" x14ac:dyDescent="0.3">
      <c r="B345" s="4"/>
      <c r="C345" s="4"/>
      <c r="D345" s="4"/>
      <c r="E345" s="54"/>
      <c r="F345" s="70"/>
      <c r="G345" s="4"/>
      <c r="H345" s="4"/>
      <c r="I345" s="70"/>
      <c r="J345" s="4"/>
      <c r="K345" s="4"/>
    </row>
    <row r="346" spans="2:11" x14ac:dyDescent="0.3">
      <c r="B346" s="4"/>
      <c r="C346" s="4"/>
      <c r="D346" s="4"/>
      <c r="E346" s="54"/>
      <c r="F346" s="70"/>
      <c r="G346" s="4"/>
      <c r="H346" s="4"/>
      <c r="I346" s="70"/>
      <c r="J346" s="4"/>
      <c r="K346" s="4"/>
    </row>
    <row r="347" spans="2:11" x14ac:dyDescent="0.3">
      <c r="B347" s="4"/>
      <c r="C347" s="4"/>
      <c r="D347" s="4"/>
      <c r="E347" s="54"/>
      <c r="F347" s="70"/>
      <c r="G347" s="4"/>
      <c r="H347" s="4"/>
      <c r="I347" s="70"/>
      <c r="J347" s="4"/>
      <c r="K347" s="4"/>
    </row>
    <row r="348" spans="2:11" x14ac:dyDescent="0.3">
      <c r="B348" s="4"/>
      <c r="C348" s="4"/>
      <c r="D348" s="4"/>
      <c r="E348" s="54"/>
      <c r="F348" s="70"/>
      <c r="G348" s="4"/>
      <c r="H348" s="4"/>
      <c r="I348" s="70"/>
      <c r="J348" s="4"/>
      <c r="K348" s="4"/>
    </row>
    <row r="349" spans="2:11" x14ac:dyDescent="0.3">
      <c r="B349" s="4"/>
      <c r="C349" s="4"/>
      <c r="D349" s="4"/>
      <c r="E349" s="54"/>
      <c r="F349" s="70"/>
      <c r="G349" s="4"/>
      <c r="H349" s="4"/>
      <c r="I349" s="70"/>
      <c r="J349" s="4"/>
      <c r="K349" s="4"/>
    </row>
    <row r="350" spans="2:11" x14ac:dyDescent="0.3">
      <c r="B350" s="4"/>
      <c r="C350" s="4"/>
      <c r="D350" s="4"/>
      <c r="E350" s="54"/>
      <c r="F350" s="70"/>
      <c r="G350" s="4"/>
      <c r="H350" s="4"/>
      <c r="I350" s="70"/>
      <c r="J350" s="4"/>
      <c r="K350" s="4"/>
    </row>
    <row r="351" spans="2:11" x14ac:dyDescent="0.3">
      <c r="B351" s="4"/>
      <c r="C351" s="4"/>
      <c r="D351" s="4"/>
      <c r="E351" s="54"/>
      <c r="F351" s="70"/>
      <c r="G351" s="4"/>
      <c r="H351" s="4"/>
      <c r="I351" s="70"/>
      <c r="J351" s="4"/>
      <c r="K351" s="4"/>
    </row>
    <row r="352" spans="2:11" x14ac:dyDescent="0.3">
      <c r="B352" s="4"/>
      <c r="C352" s="4"/>
      <c r="D352" s="4"/>
      <c r="E352" s="54"/>
      <c r="F352" s="70"/>
      <c r="G352" s="4"/>
      <c r="H352" s="4"/>
      <c r="I352" s="70"/>
      <c r="J352" s="4"/>
      <c r="K352" s="4"/>
    </row>
    <row r="353" spans="2:11" x14ac:dyDescent="0.3">
      <c r="B353" s="4"/>
      <c r="C353" s="4"/>
      <c r="D353" s="4"/>
      <c r="E353" s="54"/>
      <c r="F353" s="70"/>
      <c r="G353" s="4"/>
      <c r="H353" s="4"/>
      <c r="I353" s="70"/>
      <c r="J353" s="4"/>
      <c r="K353" s="4"/>
    </row>
    <row r="354" spans="2:11" x14ac:dyDescent="0.3">
      <c r="B354" s="4"/>
      <c r="C354" s="4"/>
      <c r="D354" s="4"/>
      <c r="E354" s="54"/>
      <c r="F354" s="70"/>
      <c r="G354" s="4"/>
      <c r="H354" s="4"/>
      <c r="I354" s="70"/>
      <c r="J354" s="4"/>
      <c r="K354" s="4"/>
    </row>
    <row r="355" spans="2:11" x14ac:dyDescent="0.3">
      <c r="B355" s="4"/>
      <c r="C355" s="4"/>
      <c r="D355" s="4"/>
      <c r="E355" s="54"/>
      <c r="F355" s="70"/>
      <c r="G355" s="4"/>
      <c r="H355" s="4"/>
      <c r="I355" s="70"/>
      <c r="J355" s="4"/>
      <c r="K355" s="4"/>
    </row>
    <row r="356" spans="2:11" x14ac:dyDescent="0.3">
      <c r="B356" s="4"/>
      <c r="C356" s="4"/>
      <c r="D356" s="4"/>
      <c r="E356" s="54"/>
      <c r="F356" s="70"/>
      <c r="G356" s="4"/>
      <c r="H356" s="4"/>
      <c r="I356" s="70"/>
      <c r="J356" s="4"/>
      <c r="K356" s="4"/>
    </row>
    <row r="357" spans="2:11" x14ac:dyDescent="0.3">
      <c r="B357" s="4"/>
      <c r="C357" s="4"/>
      <c r="D357" s="4"/>
      <c r="E357" s="54"/>
      <c r="F357" s="70"/>
      <c r="G357" s="4"/>
      <c r="H357" s="4"/>
      <c r="I357" s="70"/>
      <c r="J357" s="4"/>
      <c r="K357" s="4"/>
    </row>
    <row r="358" spans="2:11" x14ac:dyDescent="0.3">
      <c r="B358" s="4"/>
      <c r="C358" s="4"/>
      <c r="D358" s="4"/>
      <c r="E358" s="54"/>
      <c r="F358" s="70"/>
      <c r="G358" s="4"/>
      <c r="H358" s="4"/>
      <c r="I358" s="70"/>
      <c r="J358" s="4"/>
      <c r="K358" s="4"/>
    </row>
    <row r="359" spans="2:11" x14ac:dyDescent="0.3">
      <c r="B359" s="4"/>
      <c r="C359" s="4"/>
      <c r="D359" s="4"/>
      <c r="E359" s="54"/>
      <c r="F359" s="70"/>
      <c r="G359" s="4"/>
      <c r="H359" s="4"/>
      <c r="I359" s="70"/>
      <c r="J359" s="4"/>
      <c r="K359" s="4"/>
    </row>
    <row r="360" spans="2:11" x14ac:dyDescent="0.3">
      <c r="B360" s="4"/>
      <c r="C360" s="4"/>
      <c r="D360" s="4"/>
      <c r="E360" s="54"/>
      <c r="F360" s="70"/>
      <c r="G360" s="4"/>
      <c r="H360" s="4"/>
      <c r="I360" s="70"/>
      <c r="J360" s="4"/>
      <c r="K360" s="4"/>
    </row>
    <row r="361" spans="2:11" x14ac:dyDescent="0.3">
      <c r="B361" s="4"/>
      <c r="C361" s="4"/>
      <c r="D361" s="4"/>
      <c r="E361" s="54"/>
      <c r="F361" s="70"/>
      <c r="G361" s="4"/>
      <c r="H361" s="4"/>
      <c r="I361" s="70"/>
      <c r="J361" s="4"/>
      <c r="K361" s="4"/>
    </row>
    <row r="362" spans="2:11" x14ac:dyDescent="0.3">
      <c r="B362" s="4"/>
      <c r="C362" s="4"/>
      <c r="D362" s="4"/>
      <c r="E362" s="54"/>
      <c r="F362" s="70"/>
      <c r="G362" s="4"/>
      <c r="H362" s="4"/>
      <c r="I362" s="70"/>
      <c r="J362" s="4"/>
      <c r="K362" s="4"/>
    </row>
    <row r="363" spans="2:11" x14ac:dyDescent="0.3">
      <c r="B363" s="4"/>
      <c r="C363" s="4"/>
      <c r="D363" s="4"/>
      <c r="E363" s="54"/>
      <c r="F363" s="70"/>
      <c r="G363" s="4"/>
      <c r="H363" s="4"/>
      <c r="I363" s="70"/>
      <c r="J363" s="4"/>
      <c r="K363" s="4"/>
    </row>
    <row r="364" spans="2:11" x14ac:dyDescent="0.3">
      <c r="B364" s="4"/>
      <c r="C364" s="4"/>
      <c r="D364" s="4"/>
      <c r="E364" s="54"/>
      <c r="F364" s="70"/>
      <c r="G364" s="4"/>
      <c r="H364" s="4"/>
      <c r="I364" s="70"/>
      <c r="J364" s="4"/>
      <c r="K364" s="4"/>
    </row>
    <row r="365" spans="2:11" x14ac:dyDescent="0.3">
      <c r="B365" s="4"/>
      <c r="C365" s="4"/>
      <c r="D365" s="4"/>
      <c r="E365" s="54"/>
      <c r="F365" s="70"/>
      <c r="G365" s="4"/>
      <c r="H365" s="4"/>
      <c r="I365" s="70"/>
      <c r="J365" s="4"/>
      <c r="K365" s="4"/>
    </row>
    <row r="366" spans="2:11" x14ac:dyDescent="0.3">
      <c r="B366" s="4"/>
      <c r="C366" s="4"/>
      <c r="D366" s="4"/>
      <c r="E366" s="54"/>
      <c r="F366" s="70"/>
      <c r="G366" s="4"/>
      <c r="H366" s="4"/>
      <c r="I366" s="70"/>
      <c r="J366" s="4"/>
      <c r="K366" s="4"/>
    </row>
    <row r="367" spans="2:11" x14ac:dyDescent="0.3">
      <c r="B367" s="4"/>
      <c r="C367" s="4"/>
      <c r="D367" s="4"/>
      <c r="E367" s="54"/>
      <c r="F367" s="70"/>
      <c r="G367" s="4"/>
      <c r="H367" s="4"/>
      <c r="I367" s="70"/>
      <c r="J367" s="4"/>
      <c r="K367" s="4"/>
    </row>
    <row r="368" spans="2:11" x14ac:dyDescent="0.3">
      <c r="B368" s="4"/>
      <c r="C368" s="4"/>
      <c r="D368" s="4"/>
      <c r="E368" s="54"/>
      <c r="F368" s="70"/>
      <c r="G368" s="4"/>
      <c r="H368" s="4"/>
      <c r="I368" s="70"/>
      <c r="J368" s="4"/>
      <c r="K368" s="4"/>
    </row>
    <row r="369" spans="2:11" x14ac:dyDescent="0.3">
      <c r="B369" s="4"/>
      <c r="C369" s="4"/>
      <c r="D369" s="4"/>
      <c r="E369" s="54"/>
      <c r="F369" s="70"/>
      <c r="G369" s="4"/>
      <c r="H369" s="4"/>
      <c r="I369" s="70"/>
      <c r="J369" s="4"/>
      <c r="K369" s="4"/>
    </row>
    <row r="370" spans="2:11" x14ac:dyDescent="0.3">
      <c r="B370" s="4"/>
      <c r="C370" s="4"/>
      <c r="D370" s="4"/>
      <c r="E370" s="54"/>
      <c r="F370" s="70"/>
      <c r="G370" s="4"/>
      <c r="H370" s="4"/>
      <c r="I370" s="70"/>
      <c r="J370" s="4"/>
      <c r="K370" s="4"/>
    </row>
    <row r="371" spans="2:11" x14ac:dyDescent="0.3">
      <c r="B371" s="4"/>
      <c r="C371" s="4"/>
      <c r="D371" s="4"/>
      <c r="E371" s="54"/>
      <c r="F371" s="70"/>
      <c r="G371" s="4"/>
      <c r="H371" s="4"/>
      <c r="I371" s="70"/>
      <c r="J371" s="4"/>
      <c r="K371" s="4"/>
    </row>
    <row r="372" spans="2:11" x14ac:dyDescent="0.3">
      <c r="B372" s="4"/>
      <c r="C372" s="4"/>
      <c r="D372" s="4"/>
      <c r="E372" s="54"/>
      <c r="F372" s="70"/>
      <c r="G372" s="4"/>
      <c r="H372" s="4"/>
      <c r="I372" s="70"/>
      <c r="J372" s="4"/>
      <c r="K372" s="4"/>
    </row>
    <row r="373" spans="2:11" x14ac:dyDescent="0.3">
      <c r="B373" s="4"/>
      <c r="C373" s="4"/>
      <c r="D373" s="4"/>
      <c r="E373" s="54"/>
      <c r="F373" s="70"/>
      <c r="G373" s="4"/>
      <c r="H373" s="4"/>
      <c r="I373" s="70"/>
      <c r="J373" s="4"/>
      <c r="K373" s="4"/>
    </row>
    <row r="374" spans="2:11" x14ac:dyDescent="0.3">
      <c r="B374" s="4"/>
      <c r="C374" s="4"/>
      <c r="D374" s="4"/>
      <c r="E374" s="54"/>
      <c r="F374" s="70"/>
      <c r="G374" s="4"/>
      <c r="H374" s="4"/>
      <c r="I374" s="70"/>
      <c r="J374" s="4"/>
      <c r="K374" s="4"/>
    </row>
    <row r="375" spans="2:11" x14ac:dyDescent="0.3">
      <c r="B375" s="4"/>
      <c r="C375" s="4"/>
      <c r="D375" s="4"/>
      <c r="E375" s="54"/>
      <c r="F375" s="70"/>
      <c r="G375" s="4"/>
      <c r="H375" s="4"/>
      <c r="I375" s="70"/>
      <c r="J375" s="4"/>
      <c r="K375" s="4"/>
    </row>
    <row r="376" spans="2:11" x14ac:dyDescent="0.3">
      <c r="B376" s="4"/>
      <c r="C376" s="4"/>
      <c r="D376" s="4"/>
      <c r="E376" s="54"/>
      <c r="F376" s="70"/>
      <c r="G376" s="4"/>
      <c r="H376" s="4"/>
      <c r="I376" s="70"/>
      <c r="J376" s="4"/>
      <c r="K376" s="4"/>
    </row>
    <row r="377" spans="2:11" x14ac:dyDescent="0.3">
      <c r="B377" s="4"/>
      <c r="C377" s="4"/>
      <c r="D377" s="4"/>
      <c r="E377" s="54"/>
      <c r="F377" s="70"/>
      <c r="G377" s="4"/>
      <c r="H377" s="4"/>
      <c r="I377" s="70"/>
      <c r="J377" s="4"/>
      <c r="K377" s="4"/>
    </row>
    <row r="378" spans="2:11" x14ac:dyDescent="0.3">
      <c r="B378" s="4"/>
      <c r="C378" s="4"/>
      <c r="D378" s="4"/>
      <c r="E378" s="54"/>
      <c r="F378" s="70"/>
      <c r="G378" s="4"/>
      <c r="H378" s="4"/>
      <c r="I378" s="70"/>
      <c r="J378" s="4"/>
      <c r="K378" s="4"/>
    </row>
    <row r="379" spans="2:11" x14ac:dyDescent="0.3">
      <c r="B379" s="4"/>
      <c r="C379" s="4"/>
      <c r="D379" s="4"/>
      <c r="E379" s="54"/>
      <c r="F379" s="70"/>
      <c r="G379" s="4"/>
      <c r="H379" s="4"/>
      <c r="I379" s="70"/>
      <c r="J379" s="4"/>
      <c r="K379" s="4"/>
    </row>
    <row r="380" spans="2:11" x14ac:dyDescent="0.3">
      <c r="B380" s="4"/>
      <c r="C380" s="4"/>
      <c r="D380" s="4"/>
      <c r="E380" s="54"/>
      <c r="F380" s="70"/>
      <c r="G380" s="4"/>
      <c r="H380" s="4"/>
      <c r="I380" s="70"/>
      <c r="J380" s="4"/>
      <c r="K380" s="4"/>
    </row>
    <row r="381" spans="2:11" x14ac:dyDescent="0.3">
      <c r="B381" s="4"/>
      <c r="C381" s="4"/>
      <c r="D381" s="4"/>
      <c r="E381" s="54"/>
      <c r="F381" s="70"/>
      <c r="G381" s="4"/>
      <c r="H381" s="4"/>
      <c r="I381" s="70"/>
      <c r="J381" s="4"/>
      <c r="K381" s="4"/>
    </row>
    <row r="382" spans="2:11" x14ac:dyDescent="0.3">
      <c r="B382" s="4"/>
      <c r="C382" s="4"/>
      <c r="D382" s="4"/>
      <c r="E382" s="54"/>
      <c r="F382" s="70"/>
      <c r="G382" s="4"/>
      <c r="H382" s="4"/>
      <c r="I382" s="70"/>
      <c r="J382" s="4"/>
      <c r="K382" s="4"/>
    </row>
    <row r="383" spans="2:11" x14ac:dyDescent="0.3">
      <c r="B383" s="4"/>
      <c r="C383" s="4"/>
      <c r="D383" s="4"/>
      <c r="E383" s="54"/>
      <c r="F383" s="70"/>
      <c r="G383" s="4"/>
      <c r="H383" s="4"/>
      <c r="I383" s="70"/>
      <c r="J383" s="4"/>
      <c r="K383" s="4"/>
    </row>
    <row r="384" spans="2:11" x14ac:dyDescent="0.3">
      <c r="B384" s="4"/>
      <c r="C384" s="4"/>
      <c r="D384" s="4"/>
      <c r="E384" s="54"/>
      <c r="F384" s="70"/>
      <c r="G384" s="4"/>
      <c r="H384" s="4"/>
      <c r="I384" s="70"/>
      <c r="J384" s="4"/>
      <c r="K384" s="4"/>
    </row>
    <row r="385" spans="2:11" x14ac:dyDescent="0.3">
      <c r="B385" s="4"/>
      <c r="C385" s="4"/>
      <c r="D385" s="4"/>
      <c r="E385" s="54"/>
      <c r="F385" s="70"/>
      <c r="G385" s="4"/>
      <c r="H385" s="4"/>
      <c r="I385" s="70"/>
      <c r="J385" s="4"/>
      <c r="K385" s="4"/>
    </row>
    <row r="386" spans="2:11" x14ac:dyDescent="0.3">
      <c r="B386" s="4"/>
      <c r="C386" s="4"/>
      <c r="D386" s="4"/>
      <c r="E386" s="54"/>
      <c r="F386" s="70"/>
      <c r="G386" s="4"/>
      <c r="H386" s="4"/>
      <c r="I386" s="70"/>
      <c r="J386" s="4"/>
      <c r="K386" s="4"/>
    </row>
    <row r="387" spans="2:11" x14ac:dyDescent="0.3">
      <c r="B387" s="4"/>
      <c r="C387" s="4"/>
      <c r="D387" s="4"/>
      <c r="E387" s="54"/>
      <c r="F387" s="70"/>
      <c r="G387" s="4"/>
      <c r="H387" s="4"/>
      <c r="I387" s="70"/>
      <c r="J387" s="4"/>
      <c r="K387" s="4"/>
    </row>
    <row r="388" spans="2:11" x14ac:dyDescent="0.3">
      <c r="B388" s="4"/>
      <c r="C388" s="4"/>
      <c r="D388" s="4"/>
      <c r="E388" s="54"/>
      <c r="F388" s="70"/>
      <c r="G388" s="4"/>
      <c r="H388" s="4"/>
      <c r="I388" s="70"/>
      <c r="J388" s="4"/>
      <c r="K388" s="4"/>
    </row>
    <row r="389" spans="2:11" x14ac:dyDescent="0.3">
      <c r="B389" s="4"/>
      <c r="C389" s="4"/>
      <c r="D389" s="4"/>
      <c r="E389" s="54"/>
      <c r="F389" s="70"/>
      <c r="G389" s="4"/>
      <c r="H389" s="4"/>
      <c r="I389" s="70"/>
      <c r="J389" s="4"/>
      <c r="K389" s="4"/>
    </row>
    <row r="390" spans="2:11" x14ac:dyDescent="0.3">
      <c r="B390" s="4"/>
      <c r="C390" s="4"/>
      <c r="D390" s="4"/>
      <c r="E390" s="54"/>
      <c r="F390" s="70"/>
      <c r="G390" s="4"/>
      <c r="H390" s="4"/>
      <c r="I390" s="70"/>
      <c r="J390" s="4"/>
      <c r="K390" s="4"/>
    </row>
    <row r="391" spans="2:11" x14ac:dyDescent="0.3">
      <c r="B391" s="4"/>
      <c r="C391" s="4"/>
      <c r="D391" s="4"/>
      <c r="E391" s="54"/>
      <c r="F391" s="70"/>
      <c r="G391" s="4"/>
      <c r="H391" s="4"/>
      <c r="I391" s="70"/>
      <c r="J391" s="4"/>
      <c r="K391" s="4"/>
    </row>
    <row r="392" spans="2:11" x14ac:dyDescent="0.3">
      <c r="B392" s="4"/>
      <c r="C392" s="4"/>
      <c r="D392" s="4"/>
      <c r="E392" s="54"/>
      <c r="F392" s="70"/>
      <c r="G392" s="4"/>
      <c r="H392" s="4"/>
      <c r="I392" s="70"/>
      <c r="J392" s="4"/>
      <c r="K392" s="4"/>
    </row>
    <row r="393" spans="2:11" x14ac:dyDescent="0.3">
      <c r="B393" s="4"/>
      <c r="C393" s="4"/>
      <c r="D393" s="4"/>
      <c r="E393" s="54"/>
      <c r="F393" s="70"/>
      <c r="G393" s="4"/>
      <c r="H393" s="4"/>
      <c r="I393" s="70"/>
      <c r="J393" s="4"/>
      <c r="K393" s="4"/>
    </row>
    <row r="394" spans="2:11" x14ac:dyDescent="0.3">
      <c r="B394" s="4"/>
      <c r="C394" s="4"/>
      <c r="D394" s="4"/>
      <c r="E394" s="54"/>
      <c r="F394" s="70"/>
      <c r="G394" s="4"/>
      <c r="H394" s="4"/>
      <c r="I394" s="70"/>
      <c r="J394" s="4"/>
      <c r="K394" s="4"/>
    </row>
    <row r="395" spans="2:11" x14ac:dyDescent="0.3">
      <c r="B395" s="4"/>
      <c r="C395" s="4"/>
      <c r="D395" s="4"/>
      <c r="E395" s="54"/>
      <c r="F395" s="70"/>
      <c r="G395" s="4"/>
      <c r="H395" s="4"/>
      <c r="I395" s="70"/>
      <c r="J395" s="4"/>
      <c r="K395" s="4"/>
    </row>
    <row r="396" spans="2:11" x14ac:dyDescent="0.3">
      <c r="B396" s="4"/>
      <c r="C396" s="4"/>
      <c r="D396" s="4"/>
      <c r="E396" s="54"/>
      <c r="F396" s="70"/>
      <c r="G396" s="4"/>
      <c r="H396" s="4"/>
      <c r="I396" s="70"/>
      <c r="J396" s="4"/>
      <c r="K396" s="4"/>
    </row>
    <row r="397" spans="2:11" x14ac:dyDescent="0.3">
      <c r="B397" s="4"/>
      <c r="C397" s="4"/>
      <c r="D397" s="4"/>
      <c r="E397" s="54"/>
      <c r="F397" s="70"/>
      <c r="G397" s="4"/>
      <c r="H397" s="4"/>
      <c r="I397" s="70"/>
      <c r="J397" s="4"/>
      <c r="K397" s="4"/>
    </row>
    <row r="398" spans="2:11" x14ac:dyDescent="0.3">
      <c r="B398" s="4"/>
      <c r="C398" s="4"/>
      <c r="D398" s="4"/>
      <c r="E398" s="54"/>
      <c r="F398" s="70"/>
      <c r="G398" s="4"/>
      <c r="H398" s="4"/>
      <c r="I398" s="70"/>
      <c r="J398" s="4"/>
      <c r="K398" s="4"/>
    </row>
    <row r="399" spans="2:11" x14ac:dyDescent="0.3">
      <c r="B399" s="4"/>
      <c r="C399" s="4"/>
      <c r="D399" s="4"/>
      <c r="E399" s="54"/>
      <c r="F399" s="70"/>
      <c r="G399" s="4"/>
      <c r="H399" s="4"/>
      <c r="I399" s="70"/>
      <c r="J399" s="4"/>
      <c r="K399" s="4"/>
    </row>
    <row r="400" spans="2:11" x14ac:dyDescent="0.3">
      <c r="B400" s="4"/>
      <c r="C400" s="4"/>
      <c r="D400" s="4"/>
      <c r="E400" s="54"/>
      <c r="F400" s="70"/>
      <c r="G400" s="4"/>
      <c r="H400" s="4"/>
      <c r="I400" s="70"/>
      <c r="J400" s="4"/>
      <c r="K400" s="4"/>
    </row>
    <row r="401" spans="2:11" x14ac:dyDescent="0.3">
      <c r="B401" s="4"/>
      <c r="C401" s="4"/>
      <c r="D401" s="4"/>
      <c r="E401" s="54"/>
      <c r="F401" s="70"/>
      <c r="G401" s="4"/>
      <c r="H401" s="4"/>
      <c r="I401" s="70"/>
      <c r="J401" s="4"/>
      <c r="K401" s="4"/>
    </row>
    <row r="402" spans="2:11" x14ac:dyDescent="0.3">
      <c r="B402" s="4"/>
      <c r="C402" s="4"/>
      <c r="D402" s="4"/>
      <c r="E402" s="54"/>
      <c r="F402" s="70"/>
      <c r="G402" s="4"/>
      <c r="H402" s="4"/>
      <c r="I402" s="70"/>
      <c r="J402" s="4"/>
      <c r="K402" s="4"/>
    </row>
    <row r="403" spans="2:11" x14ac:dyDescent="0.3">
      <c r="B403" s="4"/>
      <c r="C403" s="4"/>
      <c r="D403" s="4"/>
      <c r="E403" s="54"/>
      <c r="F403" s="70"/>
      <c r="G403" s="4"/>
      <c r="H403" s="4"/>
      <c r="I403" s="70"/>
      <c r="J403" s="4"/>
      <c r="K403" s="4"/>
    </row>
    <row r="404" spans="2:11" x14ac:dyDescent="0.3">
      <c r="B404" s="4"/>
      <c r="C404" s="4"/>
      <c r="D404" s="4"/>
      <c r="E404" s="54"/>
      <c r="F404" s="70"/>
      <c r="G404" s="4"/>
      <c r="H404" s="4"/>
      <c r="I404" s="70"/>
      <c r="J404" s="4"/>
      <c r="K404" s="4"/>
    </row>
    <row r="405" spans="2:11" x14ac:dyDescent="0.3">
      <c r="B405" s="4"/>
      <c r="C405" s="4"/>
      <c r="D405" s="4"/>
      <c r="E405" s="54"/>
      <c r="F405" s="70"/>
      <c r="G405" s="4"/>
      <c r="H405" s="4"/>
      <c r="I405" s="70"/>
      <c r="J405" s="4"/>
      <c r="K405" s="4"/>
    </row>
    <row r="406" spans="2:11" x14ac:dyDescent="0.3">
      <c r="B406" s="4"/>
      <c r="C406" s="4"/>
      <c r="D406" s="4"/>
      <c r="E406" s="54"/>
      <c r="F406" s="70"/>
      <c r="G406" s="4"/>
      <c r="H406" s="4"/>
      <c r="I406" s="70"/>
      <c r="J406" s="4"/>
      <c r="K406" s="4"/>
    </row>
    <row r="407" spans="2:11" x14ac:dyDescent="0.3">
      <c r="B407" s="4"/>
      <c r="C407" s="4"/>
      <c r="D407" s="4"/>
      <c r="E407" s="54"/>
      <c r="F407" s="70"/>
      <c r="G407" s="4"/>
      <c r="H407" s="4"/>
      <c r="I407" s="70"/>
      <c r="J407" s="4"/>
      <c r="K407" s="4"/>
    </row>
    <row r="408" spans="2:11" x14ac:dyDescent="0.3">
      <c r="B408" s="4"/>
      <c r="C408" s="4"/>
      <c r="D408" s="4"/>
      <c r="E408" s="54"/>
      <c r="F408" s="70"/>
      <c r="G408" s="4"/>
      <c r="H408" s="4"/>
      <c r="I408" s="70"/>
      <c r="J408" s="4"/>
      <c r="K408" s="4"/>
    </row>
    <row r="409" spans="2:11" x14ac:dyDescent="0.3">
      <c r="B409" s="4"/>
      <c r="C409" s="4"/>
      <c r="D409" s="4"/>
      <c r="E409" s="54"/>
      <c r="F409" s="70"/>
      <c r="G409" s="4"/>
      <c r="H409" s="4"/>
      <c r="I409" s="70"/>
      <c r="J409" s="4"/>
      <c r="K409" s="4"/>
    </row>
    <row r="410" spans="2:11" x14ac:dyDescent="0.3">
      <c r="B410" s="4"/>
      <c r="C410" s="4"/>
      <c r="D410" s="4"/>
      <c r="E410" s="54"/>
      <c r="F410" s="70"/>
      <c r="G410" s="4"/>
      <c r="H410" s="4"/>
      <c r="I410" s="70"/>
      <c r="J410" s="4"/>
      <c r="K410" s="4"/>
    </row>
    <row r="411" spans="2:11" x14ac:dyDescent="0.3">
      <c r="B411" s="4"/>
      <c r="C411" s="4"/>
      <c r="D411" s="4"/>
      <c r="E411" s="54"/>
      <c r="F411" s="70"/>
      <c r="G411" s="4"/>
      <c r="H411" s="4"/>
      <c r="I411" s="70"/>
      <c r="J411" s="4"/>
      <c r="K411" s="4"/>
    </row>
    <row r="412" spans="2:11" x14ac:dyDescent="0.3">
      <c r="B412" s="4"/>
      <c r="C412" s="4"/>
      <c r="D412" s="4"/>
      <c r="E412" s="54"/>
      <c r="F412" s="70"/>
      <c r="G412" s="4"/>
      <c r="H412" s="4"/>
      <c r="I412" s="70"/>
      <c r="J412" s="4"/>
      <c r="K412" s="4"/>
    </row>
    <row r="413" spans="2:11" x14ac:dyDescent="0.3">
      <c r="B413" s="4"/>
      <c r="C413" s="4"/>
      <c r="D413" s="4"/>
      <c r="E413" s="54"/>
      <c r="F413" s="70"/>
      <c r="G413" s="4"/>
      <c r="H413" s="4"/>
      <c r="I413" s="70"/>
      <c r="J413" s="4"/>
      <c r="K413" s="4"/>
    </row>
    <row r="414" spans="2:11" x14ac:dyDescent="0.3">
      <c r="B414" s="4"/>
      <c r="C414" s="4"/>
      <c r="D414" s="4"/>
      <c r="E414" s="54"/>
      <c r="F414" s="70"/>
      <c r="G414" s="4"/>
      <c r="H414" s="4"/>
      <c r="I414" s="70"/>
      <c r="J414" s="4"/>
      <c r="K414" s="4"/>
    </row>
    <row r="415" spans="2:11" x14ac:dyDescent="0.3">
      <c r="B415" s="4"/>
      <c r="C415" s="4"/>
      <c r="D415" s="4"/>
      <c r="E415" s="54"/>
      <c r="F415" s="70"/>
      <c r="G415" s="4"/>
      <c r="H415" s="4"/>
      <c r="I415" s="70"/>
      <c r="J415" s="4"/>
      <c r="K415" s="4"/>
    </row>
    <row r="416" spans="2:11" x14ac:dyDescent="0.3">
      <c r="B416" s="4"/>
      <c r="C416" s="4"/>
      <c r="D416" s="4"/>
      <c r="E416" s="54"/>
      <c r="F416" s="70"/>
      <c r="G416" s="4"/>
      <c r="H416" s="4"/>
      <c r="I416" s="70"/>
      <c r="J416" s="4"/>
      <c r="K416" s="4"/>
    </row>
    <row r="417" spans="2:11" x14ac:dyDescent="0.3">
      <c r="B417" s="4"/>
      <c r="C417" s="4"/>
      <c r="D417" s="4"/>
      <c r="E417" s="54"/>
      <c r="F417" s="70"/>
      <c r="G417" s="4"/>
      <c r="H417" s="4"/>
      <c r="I417" s="70"/>
      <c r="J417" s="4"/>
      <c r="K417" s="4"/>
    </row>
    <row r="418" spans="2:11" x14ac:dyDescent="0.3">
      <c r="B418" s="4"/>
      <c r="C418" s="4"/>
      <c r="D418" s="4"/>
      <c r="E418" s="54"/>
      <c r="F418" s="70"/>
      <c r="G418" s="4"/>
      <c r="H418" s="4"/>
      <c r="I418" s="70"/>
      <c r="J418" s="4"/>
      <c r="K418" s="4"/>
    </row>
    <row r="419" spans="2:11" x14ac:dyDescent="0.3">
      <c r="B419" s="4"/>
      <c r="C419" s="4"/>
      <c r="D419" s="4"/>
      <c r="E419" s="54"/>
      <c r="F419" s="70"/>
      <c r="G419" s="4"/>
      <c r="H419" s="4"/>
      <c r="I419" s="70"/>
      <c r="J419" s="4"/>
      <c r="K419" s="4"/>
    </row>
    <row r="420" spans="2:11" x14ac:dyDescent="0.3">
      <c r="B420" s="4"/>
      <c r="C420" s="4"/>
      <c r="D420" s="4"/>
      <c r="E420" s="54"/>
      <c r="F420" s="70"/>
      <c r="G420" s="4"/>
      <c r="H420" s="4"/>
      <c r="I420" s="70"/>
      <c r="J420" s="4"/>
      <c r="K420" s="4"/>
    </row>
    <row r="421" spans="2:11" x14ac:dyDescent="0.3">
      <c r="B421" s="4"/>
      <c r="C421" s="4"/>
      <c r="D421" s="4"/>
      <c r="E421" s="54"/>
      <c r="F421" s="70"/>
      <c r="G421" s="4"/>
      <c r="H421" s="4"/>
      <c r="I421" s="70"/>
      <c r="J421" s="4"/>
      <c r="K421" s="4"/>
    </row>
    <row r="422" spans="2:11" x14ac:dyDescent="0.3">
      <c r="B422" s="4"/>
      <c r="C422" s="4"/>
      <c r="D422" s="4"/>
      <c r="E422" s="54"/>
      <c r="F422" s="70"/>
      <c r="G422" s="4"/>
      <c r="H422" s="4"/>
      <c r="I422" s="70"/>
      <c r="J422" s="4"/>
      <c r="K422" s="4"/>
    </row>
    <row r="423" spans="2:11" x14ac:dyDescent="0.3">
      <c r="B423" s="4"/>
      <c r="C423" s="4"/>
      <c r="D423" s="4"/>
      <c r="E423" s="54"/>
      <c r="F423" s="70"/>
      <c r="G423" s="4"/>
      <c r="H423" s="4"/>
      <c r="I423" s="70"/>
      <c r="J423" s="4"/>
      <c r="K423" s="4"/>
    </row>
    <row r="424" spans="2:11" x14ac:dyDescent="0.3">
      <c r="B424" s="4"/>
      <c r="C424" s="4"/>
      <c r="D424" s="4"/>
      <c r="E424" s="54"/>
      <c r="F424" s="70"/>
      <c r="G424" s="4"/>
      <c r="H424" s="4"/>
      <c r="I424" s="70"/>
      <c r="J424" s="4"/>
      <c r="K424" s="4"/>
    </row>
    <row r="425" spans="2:11" x14ac:dyDescent="0.3">
      <c r="B425" s="4"/>
      <c r="C425" s="4"/>
      <c r="D425" s="4"/>
      <c r="E425" s="54"/>
      <c r="F425" s="70"/>
      <c r="G425" s="4"/>
      <c r="H425" s="4"/>
      <c r="I425" s="70"/>
      <c r="J425" s="4"/>
      <c r="K425" s="4"/>
    </row>
    <row r="426" spans="2:11" x14ac:dyDescent="0.3">
      <c r="B426" s="4"/>
      <c r="C426" s="4"/>
      <c r="D426" s="4"/>
      <c r="E426" s="54"/>
      <c r="F426" s="70"/>
      <c r="G426" s="4"/>
      <c r="H426" s="4"/>
      <c r="I426" s="70"/>
      <c r="J426" s="4"/>
      <c r="K426" s="4"/>
    </row>
    <row r="427" spans="2:11" x14ac:dyDescent="0.3">
      <c r="B427" s="4"/>
      <c r="C427" s="4"/>
      <c r="D427" s="4"/>
      <c r="E427" s="54"/>
      <c r="F427" s="70"/>
      <c r="G427" s="4"/>
      <c r="H427" s="4"/>
      <c r="I427" s="70"/>
      <c r="J427" s="4"/>
      <c r="K427" s="4"/>
    </row>
    <row r="428" spans="2:11" x14ac:dyDescent="0.3">
      <c r="B428" s="4"/>
      <c r="C428" s="4"/>
      <c r="D428" s="4"/>
      <c r="E428" s="54"/>
      <c r="F428" s="70"/>
      <c r="G428" s="4"/>
      <c r="H428" s="4"/>
      <c r="I428" s="70"/>
      <c r="J428" s="4"/>
      <c r="K428" s="4"/>
    </row>
    <row r="429" spans="2:11" x14ac:dyDescent="0.3">
      <c r="B429" s="4"/>
      <c r="C429" s="4"/>
      <c r="D429" s="4"/>
      <c r="E429" s="54"/>
      <c r="F429" s="70"/>
      <c r="G429" s="4"/>
      <c r="H429" s="4"/>
      <c r="I429" s="70"/>
      <c r="J429" s="4"/>
      <c r="K429" s="4"/>
    </row>
    <row r="430" spans="2:11" x14ac:dyDescent="0.3">
      <c r="B430" s="4"/>
      <c r="C430" s="4"/>
      <c r="D430" s="4"/>
      <c r="E430" s="54"/>
      <c r="F430" s="70"/>
      <c r="G430" s="4"/>
      <c r="H430" s="4"/>
      <c r="I430" s="70"/>
      <c r="J430" s="4"/>
      <c r="K430" s="4"/>
    </row>
    <row r="431" spans="2:11" x14ac:dyDescent="0.3">
      <c r="B431" s="4"/>
      <c r="C431" s="4"/>
      <c r="D431" s="4"/>
      <c r="E431" s="54"/>
      <c r="F431" s="70"/>
      <c r="G431" s="4"/>
      <c r="H431" s="4"/>
      <c r="I431" s="70"/>
      <c r="J431" s="4"/>
      <c r="K431" s="4"/>
    </row>
    <row r="432" spans="2:11" x14ac:dyDescent="0.3">
      <c r="B432" s="4"/>
      <c r="C432" s="4"/>
      <c r="D432" s="4"/>
      <c r="E432" s="54"/>
      <c r="F432" s="70"/>
      <c r="G432" s="4"/>
      <c r="H432" s="4"/>
      <c r="I432" s="70"/>
      <c r="J432" s="4"/>
      <c r="K432" s="4"/>
    </row>
    <row r="433" spans="2:11" x14ac:dyDescent="0.3">
      <c r="B433" s="4"/>
      <c r="C433" s="4"/>
      <c r="D433" s="4"/>
      <c r="E433" s="54"/>
      <c r="F433" s="70"/>
      <c r="G433" s="4"/>
      <c r="H433" s="4"/>
      <c r="I433" s="70"/>
      <c r="J433" s="4"/>
      <c r="K433" s="4"/>
    </row>
    <row r="434" spans="2:11" x14ac:dyDescent="0.3">
      <c r="B434" s="4"/>
      <c r="C434" s="4"/>
      <c r="D434" s="4"/>
      <c r="E434" s="54"/>
      <c r="F434" s="70"/>
      <c r="G434" s="4"/>
      <c r="H434" s="4"/>
      <c r="I434" s="70"/>
      <c r="J434" s="4"/>
      <c r="K434" s="4"/>
    </row>
    <row r="435" spans="2:11" x14ac:dyDescent="0.3">
      <c r="B435" s="4"/>
      <c r="C435" s="4"/>
      <c r="D435" s="4"/>
      <c r="E435" s="54"/>
      <c r="F435" s="70"/>
      <c r="G435" s="4"/>
      <c r="H435" s="4"/>
      <c r="I435" s="70"/>
      <c r="J435" s="4"/>
      <c r="K435" s="4"/>
    </row>
    <row r="436" spans="2:11" x14ac:dyDescent="0.3">
      <c r="B436" s="4"/>
      <c r="C436" s="4"/>
      <c r="D436" s="4"/>
      <c r="E436" s="54"/>
      <c r="F436" s="70"/>
      <c r="G436" s="4"/>
      <c r="H436" s="4"/>
      <c r="I436" s="70"/>
      <c r="J436" s="4"/>
      <c r="K436" s="4"/>
    </row>
    <row r="437" spans="2:11" x14ac:dyDescent="0.3">
      <c r="B437" s="4"/>
      <c r="C437" s="4"/>
      <c r="D437" s="4"/>
      <c r="E437" s="54"/>
      <c r="F437" s="70"/>
      <c r="G437" s="4"/>
      <c r="H437" s="4"/>
      <c r="I437" s="70"/>
      <c r="J437" s="4"/>
      <c r="K437" s="4"/>
    </row>
    <row r="438" spans="2:11" x14ac:dyDescent="0.3">
      <c r="B438" s="4"/>
      <c r="C438" s="4"/>
      <c r="D438" s="4"/>
      <c r="E438" s="54"/>
      <c r="F438" s="70"/>
      <c r="G438" s="4"/>
      <c r="H438" s="4"/>
      <c r="I438" s="70"/>
      <c r="J438" s="4"/>
      <c r="K438" s="4"/>
    </row>
    <row r="439" spans="2:11" x14ac:dyDescent="0.3">
      <c r="B439" s="4"/>
      <c r="C439" s="4"/>
      <c r="D439" s="4"/>
      <c r="E439" s="54"/>
      <c r="F439" s="70"/>
      <c r="G439" s="4"/>
      <c r="H439" s="4"/>
      <c r="I439" s="70"/>
      <c r="J439" s="4"/>
      <c r="K439" s="4"/>
    </row>
    <row r="440" spans="2:11" x14ac:dyDescent="0.3">
      <c r="B440" s="4"/>
      <c r="C440" s="4"/>
      <c r="D440" s="4"/>
      <c r="E440" s="54"/>
      <c r="F440" s="70"/>
      <c r="G440" s="4"/>
      <c r="H440" s="4"/>
      <c r="I440" s="70"/>
      <c r="J440" s="4"/>
      <c r="K440" s="4"/>
    </row>
    <row r="441" spans="2:11" x14ac:dyDescent="0.3">
      <c r="B441" s="4"/>
      <c r="C441" s="4"/>
      <c r="D441" s="4"/>
      <c r="E441" s="54"/>
      <c r="F441" s="70"/>
      <c r="G441" s="4"/>
      <c r="H441" s="4"/>
      <c r="I441" s="70"/>
      <c r="J441" s="4"/>
      <c r="K441" s="4"/>
    </row>
    <row r="442" spans="2:11" x14ac:dyDescent="0.3">
      <c r="B442" s="4"/>
      <c r="C442" s="4"/>
      <c r="D442" s="4"/>
      <c r="E442" s="54"/>
      <c r="F442" s="70"/>
      <c r="G442" s="4"/>
      <c r="H442" s="4"/>
      <c r="I442" s="70"/>
      <c r="J442" s="4"/>
      <c r="K442" s="4"/>
    </row>
    <row r="443" spans="2:11" x14ac:dyDescent="0.3">
      <c r="B443" s="4"/>
      <c r="C443" s="4"/>
      <c r="D443" s="4"/>
      <c r="E443" s="54"/>
      <c r="F443" s="70"/>
      <c r="G443" s="4"/>
      <c r="H443" s="4"/>
      <c r="I443" s="70"/>
      <c r="J443" s="4"/>
      <c r="K443" s="4"/>
    </row>
    <row r="444" spans="2:11" x14ac:dyDescent="0.3">
      <c r="B444" s="4"/>
      <c r="C444" s="4"/>
      <c r="D444" s="4"/>
      <c r="E444" s="54"/>
      <c r="F444" s="70"/>
      <c r="G444" s="4"/>
      <c r="H444" s="4"/>
      <c r="I444" s="70"/>
      <c r="J444" s="4"/>
      <c r="K444" s="4"/>
    </row>
    <row r="445" spans="2:11" x14ac:dyDescent="0.3">
      <c r="B445" s="4"/>
      <c r="C445" s="4"/>
      <c r="D445" s="4"/>
      <c r="E445" s="54"/>
      <c r="F445" s="70"/>
      <c r="G445" s="4"/>
      <c r="H445" s="4"/>
      <c r="I445" s="70"/>
      <c r="J445" s="4"/>
      <c r="K445" s="4"/>
    </row>
    <row r="446" spans="2:11" x14ac:dyDescent="0.3">
      <c r="B446" s="4"/>
      <c r="C446" s="4"/>
      <c r="D446" s="4"/>
      <c r="E446" s="54"/>
      <c r="F446" s="70"/>
      <c r="G446" s="4"/>
      <c r="H446" s="4"/>
      <c r="I446" s="70"/>
      <c r="J446" s="4"/>
      <c r="K446" s="4"/>
    </row>
    <row r="447" spans="2:11" x14ac:dyDescent="0.3">
      <c r="B447" s="4"/>
      <c r="C447" s="4"/>
      <c r="D447" s="4"/>
      <c r="E447" s="54"/>
      <c r="F447" s="70"/>
      <c r="G447" s="4"/>
      <c r="H447" s="4"/>
      <c r="I447" s="70"/>
      <c r="J447" s="4"/>
      <c r="K447" s="4"/>
    </row>
    <row r="448" spans="2:11" x14ac:dyDescent="0.3">
      <c r="B448" s="4"/>
      <c r="C448" s="4"/>
      <c r="D448" s="4"/>
      <c r="E448" s="54"/>
      <c r="F448" s="70"/>
      <c r="G448" s="4"/>
      <c r="H448" s="4"/>
      <c r="I448" s="70"/>
      <c r="J448" s="4"/>
      <c r="K448" s="4"/>
    </row>
    <row r="449" spans="2:11" x14ac:dyDescent="0.3">
      <c r="B449" s="4"/>
      <c r="C449" s="4"/>
      <c r="D449" s="4"/>
      <c r="E449" s="54"/>
      <c r="F449" s="70"/>
      <c r="G449" s="4"/>
      <c r="H449" s="4"/>
      <c r="I449" s="70"/>
      <c r="J449" s="4"/>
      <c r="K449" s="4"/>
    </row>
    <row r="450" spans="2:11" x14ac:dyDescent="0.3">
      <c r="B450" s="4"/>
      <c r="C450" s="4"/>
      <c r="D450" s="4"/>
      <c r="E450" s="54"/>
      <c r="F450" s="70"/>
      <c r="G450" s="4"/>
      <c r="H450" s="4"/>
      <c r="I450" s="70"/>
      <c r="J450" s="4"/>
      <c r="K450" s="4"/>
    </row>
    <row r="451" spans="2:11" x14ac:dyDescent="0.3">
      <c r="B451" s="4"/>
      <c r="C451" s="4"/>
      <c r="D451" s="4"/>
      <c r="E451" s="54"/>
      <c r="F451" s="70"/>
      <c r="G451" s="4"/>
      <c r="H451" s="4"/>
      <c r="I451" s="70"/>
      <c r="J451" s="4"/>
      <c r="K451" s="4"/>
    </row>
    <row r="452" spans="2:11" x14ac:dyDescent="0.3">
      <c r="B452" s="4"/>
      <c r="C452" s="4"/>
      <c r="D452" s="4"/>
      <c r="E452" s="54"/>
      <c r="F452" s="70"/>
      <c r="G452" s="4"/>
      <c r="H452" s="4"/>
      <c r="I452" s="70"/>
      <c r="J452" s="4"/>
      <c r="K452" s="4"/>
    </row>
    <row r="453" spans="2:11" x14ac:dyDescent="0.3">
      <c r="B453" s="4"/>
      <c r="C453" s="4"/>
      <c r="D453" s="4"/>
      <c r="E453" s="54"/>
      <c r="F453" s="70"/>
      <c r="G453" s="4"/>
      <c r="H453" s="4"/>
      <c r="I453" s="70"/>
      <c r="J453" s="4"/>
      <c r="K453" s="4"/>
    </row>
    <row r="454" spans="2:11" x14ac:dyDescent="0.3">
      <c r="B454" s="4"/>
      <c r="C454" s="4"/>
      <c r="D454" s="4"/>
      <c r="E454" s="54"/>
      <c r="F454" s="70"/>
      <c r="G454" s="4"/>
      <c r="H454" s="4"/>
      <c r="I454" s="70"/>
      <c r="J454" s="4"/>
      <c r="K454" s="4"/>
    </row>
    <row r="455" spans="2:11" x14ac:dyDescent="0.3">
      <c r="B455" s="4"/>
      <c r="C455" s="4"/>
      <c r="D455" s="4"/>
      <c r="E455" s="54"/>
      <c r="F455" s="70"/>
      <c r="G455" s="4"/>
      <c r="H455" s="4"/>
      <c r="I455" s="70"/>
      <c r="J455" s="4"/>
      <c r="K455" s="4"/>
    </row>
    <row r="456" spans="2:11" x14ac:dyDescent="0.3">
      <c r="B456" s="4"/>
      <c r="C456" s="4"/>
      <c r="D456" s="4"/>
      <c r="E456" s="54"/>
      <c r="F456" s="70"/>
      <c r="G456" s="4"/>
      <c r="H456" s="4"/>
      <c r="I456" s="70"/>
      <c r="J456" s="4"/>
      <c r="K456" s="4"/>
    </row>
    <row r="457" spans="2:11" x14ac:dyDescent="0.3">
      <c r="B457" s="4"/>
      <c r="C457" s="4"/>
      <c r="D457" s="4"/>
      <c r="E457" s="54"/>
      <c r="F457" s="70"/>
      <c r="G457" s="4"/>
      <c r="H457" s="4"/>
      <c r="I457" s="70"/>
      <c r="J457" s="4"/>
      <c r="K457" s="4"/>
    </row>
    <row r="458" spans="2:11" x14ac:dyDescent="0.3">
      <c r="B458" s="4"/>
      <c r="C458" s="4"/>
      <c r="D458" s="4"/>
      <c r="E458" s="54"/>
      <c r="F458" s="70"/>
      <c r="G458" s="4"/>
      <c r="H458" s="4"/>
      <c r="I458" s="70"/>
      <c r="J458" s="4"/>
      <c r="K458" s="4"/>
    </row>
    <row r="459" spans="2:11" x14ac:dyDescent="0.3">
      <c r="B459" s="4"/>
      <c r="C459" s="4"/>
      <c r="D459" s="4"/>
      <c r="E459" s="54"/>
      <c r="F459" s="70"/>
      <c r="G459" s="4"/>
      <c r="H459" s="4"/>
      <c r="I459" s="70"/>
      <c r="J459" s="4"/>
      <c r="K459" s="4"/>
    </row>
    <row r="460" spans="2:11" x14ac:dyDescent="0.3">
      <c r="B460" s="4"/>
      <c r="C460" s="4"/>
      <c r="D460" s="4"/>
      <c r="E460" s="54"/>
      <c r="F460" s="70"/>
      <c r="G460" s="4"/>
      <c r="H460" s="4"/>
      <c r="I460" s="70"/>
      <c r="J460" s="4"/>
      <c r="K460" s="4"/>
    </row>
    <row r="461" spans="2:11" x14ac:dyDescent="0.3">
      <c r="B461" s="4"/>
      <c r="C461" s="4"/>
      <c r="D461" s="4"/>
      <c r="E461" s="54"/>
      <c r="F461" s="70"/>
      <c r="G461" s="4"/>
      <c r="H461" s="4"/>
      <c r="I461" s="70"/>
      <c r="J461" s="4"/>
      <c r="K461" s="4"/>
    </row>
    <row r="462" spans="2:11" x14ac:dyDescent="0.3">
      <c r="B462" s="4"/>
      <c r="C462" s="4"/>
      <c r="D462" s="4"/>
      <c r="E462" s="54"/>
      <c r="F462" s="70"/>
      <c r="G462" s="4"/>
      <c r="H462" s="4"/>
      <c r="I462" s="70"/>
      <c r="J462" s="4"/>
      <c r="K462" s="4"/>
    </row>
    <row r="463" spans="2:11" x14ac:dyDescent="0.3">
      <c r="B463" s="4"/>
      <c r="C463" s="4"/>
      <c r="D463" s="4"/>
      <c r="E463" s="54"/>
      <c r="F463" s="70"/>
      <c r="G463" s="4"/>
      <c r="H463" s="4"/>
      <c r="I463" s="70"/>
      <c r="J463" s="4"/>
      <c r="K463" s="4"/>
    </row>
    <row r="464" spans="2:11" x14ac:dyDescent="0.3">
      <c r="B464" s="4"/>
      <c r="C464" s="4"/>
      <c r="D464" s="4"/>
      <c r="E464" s="54"/>
      <c r="F464" s="70"/>
      <c r="G464" s="4"/>
      <c r="H464" s="4"/>
      <c r="I464" s="70"/>
      <c r="J464" s="4"/>
      <c r="K464" s="4"/>
    </row>
    <row r="465" spans="2:11" x14ac:dyDescent="0.3">
      <c r="B465" s="4"/>
      <c r="C465" s="4"/>
      <c r="D465" s="4"/>
      <c r="E465" s="54"/>
      <c r="F465" s="70"/>
      <c r="G465" s="4"/>
      <c r="H465" s="4"/>
      <c r="I465" s="70"/>
      <c r="J465" s="4"/>
      <c r="K465" s="4"/>
    </row>
    <row r="466" spans="2:11" x14ac:dyDescent="0.3">
      <c r="B466" s="4"/>
      <c r="C466" s="4"/>
      <c r="D466" s="4"/>
      <c r="E466" s="54"/>
      <c r="F466" s="70"/>
      <c r="G466" s="4"/>
      <c r="H466" s="4"/>
      <c r="I466" s="70"/>
      <c r="J466" s="4"/>
      <c r="K466" s="4"/>
    </row>
    <row r="467" spans="2:11" x14ac:dyDescent="0.3">
      <c r="B467" s="4"/>
      <c r="C467" s="4"/>
      <c r="D467" s="4"/>
      <c r="E467" s="54"/>
      <c r="F467" s="70"/>
      <c r="G467" s="4"/>
      <c r="H467" s="4"/>
      <c r="I467" s="70"/>
      <c r="J467" s="4"/>
      <c r="K467" s="4"/>
    </row>
    <row r="468" spans="2:11" x14ac:dyDescent="0.3">
      <c r="B468" s="4"/>
      <c r="C468" s="4"/>
      <c r="D468" s="4"/>
      <c r="E468" s="54"/>
      <c r="F468" s="70"/>
      <c r="G468" s="4"/>
      <c r="H468" s="4"/>
      <c r="I468" s="70"/>
      <c r="J468" s="4"/>
      <c r="K468" s="4"/>
    </row>
    <row r="469" spans="2:11" x14ac:dyDescent="0.3">
      <c r="B469" s="4"/>
      <c r="C469" s="4"/>
      <c r="D469" s="4"/>
      <c r="E469" s="54"/>
      <c r="F469" s="70"/>
      <c r="G469" s="4"/>
      <c r="H469" s="4"/>
      <c r="I469" s="70"/>
      <c r="J469" s="4"/>
      <c r="K469" s="4"/>
    </row>
    <row r="470" spans="2:11" x14ac:dyDescent="0.3">
      <c r="B470" s="4"/>
      <c r="C470" s="4"/>
      <c r="D470" s="4"/>
      <c r="E470" s="54"/>
      <c r="F470" s="70"/>
      <c r="G470" s="4"/>
      <c r="H470" s="4"/>
      <c r="I470" s="70"/>
      <c r="J470" s="4"/>
      <c r="K470" s="4"/>
    </row>
    <row r="471" spans="2:11" x14ac:dyDescent="0.3">
      <c r="B471" s="4"/>
      <c r="C471" s="4"/>
      <c r="D471" s="4"/>
      <c r="E471" s="54"/>
      <c r="F471" s="70"/>
      <c r="G471" s="4"/>
      <c r="H471" s="4"/>
      <c r="I471" s="70"/>
      <c r="J471" s="4"/>
      <c r="K471" s="4"/>
    </row>
    <row r="472" spans="2:11" x14ac:dyDescent="0.3">
      <c r="B472" s="4"/>
      <c r="C472" s="4"/>
      <c r="D472" s="4"/>
      <c r="E472" s="54"/>
      <c r="F472" s="70"/>
      <c r="G472" s="4"/>
      <c r="H472" s="4"/>
      <c r="I472" s="70"/>
      <c r="J472" s="4"/>
      <c r="K472" s="4"/>
    </row>
    <row r="473" spans="2:11" x14ac:dyDescent="0.3">
      <c r="B473" s="4"/>
      <c r="C473" s="4"/>
      <c r="D473" s="4"/>
      <c r="E473" s="54"/>
      <c r="F473" s="70"/>
      <c r="G473" s="4"/>
      <c r="H473" s="4"/>
      <c r="I473" s="70"/>
      <c r="J473" s="4"/>
      <c r="K473" s="4"/>
    </row>
    <row r="474" spans="2:11" x14ac:dyDescent="0.3">
      <c r="B474" s="4"/>
      <c r="C474" s="4"/>
      <c r="D474" s="4"/>
      <c r="E474" s="54"/>
      <c r="F474" s="70"/>
      <c r="G474" s="4"/>
      <c r="H474" s="4"/>
      <c r="I474" s="70"/>
      <c r="J474" s="4"/>
      <c r="K474" s="4"/>
    </row>
    <row r="475" spans="2:11" x14ac:dyDescent="0.3">
      <c r="B475" s="4"/>
      <c r="C475" s="4"/>
      <c r="D475" s="4"/>
      <c r="E475" s="54"/>
      <c r="F475" s="70"/>
      <c r="G475" s="4"/>
      <c r="H475" s="4"/>
      <c r="I475" s="70"/>
      <c r="J475" s="4"/>
      <c r="K475" s="4"/>
    </row>
    <row r="476" spans="2:11" x14ac:dyDescent="0.3">
      <c r="B476" s="4"/>
      <c r="C476" s="4"/>
      <c r="D476" s="4"/>
      <c r="E476" s="54"/>
      <c r="F476" s="70"/>
      <c r="G476" s="4"/>
      <c r="H476" s="4"/>
      <c r="I476" s="70"/>
      <c r="J476" s="4"/>
      <c r="K476" s="4"/>
    </row>
    <row r="477" spans="2:11" x14ac:dyDescent="0.3">
      <c r="B477" s="4"/>
      <c r="C477" s="4"/>
      <c r="D477" s="4"/>
      <c r="E477" s="54"/>
      <c r="F477" s="70"/>
      <c r="G477" s="4"/>
      <c r="H477" s="4"/>
      <c r="I477" s="70"/>
      <c r="J477" s="4"/>
      <c r="K477" s="4"/>
    </row>
    <row r="478" spans="2:11" x14ac:dyDescent="0.3">
      <c r="B478" s="4"/>
      <c r="C478" s="4"/>
      <c r="D478" s="4"/>
      <c r="E478" s="54"/>
      <c r="F478" s="70"/>
      <c r="G478" s="4"/>
      <c r="H478" s="4"/>
      <c r="I478" s="70"/>
      <c r="J478" s="4"/>
      <c r="K478" s="4"/>
    </row>
    <row r="479" spans="2:11" x14ac:dyDescent="0.3">
      <c r="B479" s="4"/>
      <c r="C479" s="4"/>
      <c r="D479" s="4"/>
      <c r="E479" s="54"/>
      <c r="F479" s="70"/>
      <c r="G479" s="4"/>
      <c r="H479" s="4"/>
      <c r="I479" s="70"/>
      <c r="J479" s="4"/>
      <c r="K479" s="4"/>
    </row>
    <row r="480" spans="2:11" x14ac:dyDescent="0.3">
      <c r="B480" s="4"/>
      <c r="C480" s="4"/>
      <c r="D480" s="4"/>
      <c r="E480" s="54"/>
      <c r="F480" s="70"/>
      <c r="G480" s="4"/>
      <c r="H480" s="4"/>
      <c r="I480" s="70"/>
      <c r="J480" s="4"/>
      <c r="K480" s="4"/>
    </row>
    <row r="481" spans="2:11" x14ac:dyDescent="0.3">
      <c r="B481" s="4"/>
      <c r="C481" s="4"/>
      <c r="D481" s="4"/>
      <c r="E481" s="54"/>
      <c r="F481" s="70"/>
      <c r="G481" s="4"/>
      <c r="H481" s="4"/>
      <c r="I481" s="70"/>
      <c r="J481" s="4"/>
      <c r="K481" s="4"/>
    </row>
    <row r="482" spans="2:11" x14ac:dyDescent="0.3">
      <c r="B482" s="4"/>
      <c r="C482" s="4"/>
      <c r="D482" s="4"/>
      <c r="E482" s="54"/>
      <c r="F482" s="70"/>
      <c r="G482" s="4"/>
      <c r="H482" s="4"/>
      <c r="I482" s="70"/>
      <c r="J482" s="4"/>
      <c r="K482" s="4"/>
    </row>
    <row r="483" spans="2:11" x14ac:dyDescent="0.3">
      <c r="B483" s="4"/>
      <c r="C483" s="4"/>
      <c r="D483" s="4"/>
      <c r="E483" s="54"/>
      <c r="F483" s="70"/>
      <c r="G483" s="4"/>
      <c r="H483" s="4"/>
      <c r="I483" s="70"/>
      <c r="J483" s="4"/>
      <c r="K483" s="4"/>
    </row>
    <row r="484" spans="2:11" x14ac:dyDescent="0.3">
      <c r="B484" s="4"/>
      <c r="C484" s="4"/>
      <c r="D484" s="4"/>
      <c r="E484" s="54"/>
      <c r="F484" s="70"/>
      <c r="G484" s="4"/>
      <c r="H484" s="4"/>
      <c r="I484" s="70"/>
      <c r="J484" s="4"/>
      <c r="K484" s="4"/>
    </row>
    <row r="485" spans="2:11" x14ac:dyDescent="0.3">
      <c r="B485" s="4"/>
      <c r="C485" s="4"/>
      <c r="D485" s="4"/>
      <c r="E485" s="54"/>
      <c r="F485" s="70"/>
      <c r="G485" s="4"/>
      <c r="H485" s="4"/>
      <c r="I485" s="70"/>
      <c r="J485" s="4"/>
      <c r="K485" s="4"/>
    </row>
    <row r="486" spans="2:11" x14ac:dyDescent="0.3">
      <c r="B486" s="4"/>
      <c r="C486" s="4"/>
      <c r="D486" s="4"/>
      <c r="E486" s="54"/>
      <c r="F486" s="70"/>
      <c r="G486" s="4"/>
      <c r="H486" s="4"/>
      <c r="I486" s="70"/>
      <c r="J486" s="4"/>
      <c r="K486" s="4"/>
    </row>
    <row r="487" spans="2:11" x14ac:dyDescent="0.3">
      <c r="B487" s="4"/>
      <c r="C487" s="4"/>
      <c r="D487" s="4"/>
      <c r="E487" s="54"/>
      <c r="F487" s="70"/>
      <c r="G487" s="4"/>
      <c r="H487" s="4"/>
      <c r="I487" s="70"/>
      <c r="J487" s="4"/>
      <c r="K487" s="4"/>
    </row>
    <row r="488" spans="2:11" x14ac:dyDescent="0.3">
      <c r="B488" s="4"/>
      <c r="C488" s="4"/>
      <c r="D488" s="4"/>
      <c r="E488" s="54"/>
      <c r="F488" s="70"/>
      <c r="G488" s="4"/>
      <c r="H488" s="4"/>
      <c r="I488" s="70"/>
      <c r="J488" s="4"/>
      <c r="K488" s="4"/>
    </row>
    <row r="489" spans="2:11" x14ac:dyDescent="0.3">
      <c r="B489" s="4"/>
      <c r="C489" s="4"/>
      <c r="D489" s="4"/>
      <c r="E489" s="54"/>
      <c r="F489" s="70"/>
      <c r="G489" s="4"/>
      <c r="H489" s="4"/>
      <c r="I489" s="70"/>
      <c r="J489" s="4"/>
      <c r="K489" s="4"/>
    </row>
    <row r="490" spans="2:11" x14ac:dyDescent="0.3">
      <c r="B490" s="4"/>
      <c r="C490" s="4"/>
      <c r="D490" s="4"/>
      <c r="E490" s="54"/>
      <c r="F490" s="70"/>
      <c r="G490" s="4"/>
      <c r="H490" s="4"/>
      <c r="I490" s="70"/>
      <c r="J490" s="4"/>
      <c r="K490" s="4"/>
    </row>
    <row r="491" spans="2:11" x14ac:dyDescent="0.3">
      <c r="B491" s="4"/>
      <c r="C491" s="4"/>
      <c r="D491" s="4"/>
      <c r="E491" s="54"/>
      <c r="F491" s="70"/>
      <c r="G491" s="4"/>
      <c r="H491" s="4"/>
      <c r="I491" s="70"/>
      <c r="J491" s="4"/>
      <c r="K491" s="4"/>
    </row>
    <row r="492" spans="2:11" x14ac:dyDescent="0.3">
      <c r="B492" s="4"/>
      <c r="C492" s="4"/>
      <c r="D492" s="4"/>
      <c r="E492" s="54"/>
      <c r="F492" s="70"/>
      <c r="G492" s="4"/>
      <c r="H492" s="4"/>
      <c r="I492" s="70"/>
      <c r="J492" s="4"/>
      <c r="K492" s="4"/>
    </row>
    <row r="493" spans="2:11" x14ac:dyDescent="0.3">
      <c r="B493" s="4"/>
      <c r="C493" s="4"/>
      <c r="D493" s="4"/>
      <c r="E493" s="54"/>
      <c r="F493" s="70"/>
      <c r="G493" s="4"/>
      <c r="H493" s="4"/>
      <c r="I493" s="70"/>
      <c r="J493" s="4"/>
      <c r="K493" s="4"/>
    </row>
    <row r="494" spans="2:11" x14ac:dyDescent="0.3">
      <c r="B494" s="4"/>
      <c r="C494" s="4"/>
      <c r="D494" s="4"/>
      <c r="E494" s="54"/>
      <c r="F494" s="70"/>
      <c r="G494" s="4"/>
      <c r="H494" s="4"/>
      <c r="I494" s="70"/>
      <c r="J494" s="4"/>
      <c r="K494" s="4"/>
    </row>
    <row r="495" spans="2:11" x14ac:dyDescent="0.3">
      <c r="B495" s="4"/>
      <c r="C495" s="4"/>
      <c r="D495" s="4"/>
      <c r="E495" s="54"/>
      <c r="F495" s="70"/>
      <c r="G495" s="4"/>
      <c r="H495" s="4"/>
      <c r="I495" s="70"/>
      <c r="J495" s="4"/>
      <c r="K495" s="4"/>
    </row>
    <row r="496" spans="2:11" x14ac:dyDescent="0.3">
      <c r="B496" s="4"/>
      <c r="C496" s="4"/>
      <c r="D496" s="4"/>
      <c r="E496" s="54"/>
      <c r="F496" s="70"/>
      <c r="G496" s="4"/>
      <c r="H496" s="4"/>
      <c r="I496" s="70"/>
      <c r="J496" s="4"/>
      <c r="K496" s="4"/>
    </row>
    <row r="497" spans="2:11" x14ac:dyDescent="0.3">
      <c r="B497" s="4"/>
      <c r="C497" s="4"/>
      <c r="D497" s="4"/>
      <c r="E497" s="54"/>
      <c r="F497" s="70"/>
      <c r="G497" s="4"/>
      <c r="H497" s="4"/>
      <c r="I497" s="70"/>
      <c r="J497" s="4"/>
      <c r="K497" s="4"/>
    </row>
    <row r="498" spans="2:11" x14ac:dyDescent="0.3">
      <c r="B498" s="4"/>
      <c r="C498" s="4"/>
      <c r="D498" s="4"/>
      <c r="E498" s="54"/>
      <c r="F498" s="70"/>
      <c r="G498" s="4"/>
      <c r="H498" s="4"/>
      <c r="I498" s="70"/>
      <c r="J498" s="4"/>
      <c r="K498" s="4"/>
    </row>
    <row r="499" spans="2:11" x14ac:dyDescent="0.3">
      <c r="B499" s="4"/>
      <c r="C499" s="4"/>
      <c r="D499" s="4"/>
      <c r="E499" s="54"/>
      <c r="F499" s="70"/>
      <c r="G499" s="4"/>
      <c r="H499" s="4"/>
      <c r="I499" s="70"/>
      <c r="J499" s="4"/>
      <c r="K499" s="4"/>
    </row>
    <row r="500" spans="2:11" x14ac:dyDescent="0.3">
      <c r="B500" s="4"/>
      <c r="C500" s="4"/>
      <c r="D500" s="4"/>
      <c r="E500" s="54"/>
      <c r="F500" s="70"/>
      <c r="G500" s="4"/>
      <c r="H500" s="4"/>
      <c r="I500" s="70"/>
      <c r="J500" s="4"/>
      <c r="K500" s="4"/>
    </row>
    <row r="501" spans="2:11" x14ac:dyDescent="0.3">
      <c r="B501" s="4"/>
      <c r="C501" s="4"/>
      <c r="D501" s="4"/>
      <c r="E501" s="54"/>
      <c r="F501" s="70"/>
      <c r="G501" s="4"/>
      <c r="H501" s="4"/>
      <c r="I501" s="70"/>
      <c r="J501" s="4"/>
      <c r="K501" s="4"/>
    </row>
    <row r="502" spans="2:11" x14ac:dyDescent="0.3">
      <c r="B502" s="4"/>
      <c r="C502" s="4"/>
      <c r="D502" s="4"/>
      <c r="E502" s="54"/>
      <c r="F502" s="70"/>
      <c r="G502" s="4"/>
      <c r="H502" s="4"/>
      <c r="I502" s="70"/>
      <c r="J502" s="4"/>
      <c r="K502" s="4"/>
    </row>
    <row r="503" spans="2:11" x14ac:dyDescent="0.3">
      <c r="B503" s="4"/>
      <c r="C503" s="4"/>
      <c r="D503" s="4"/>
      <c r="E503" s="54"/>
      <c r="F503" s="70"/>
      <c r="G503" s="4"/>
      <c r="H503" s="4"/>
      <c r="I503" s="70"/>
      <c r="J503" s="4"/>
      <c r="K503" s="4"/>
    </row>
    <row r="504" spans="2:11" x14ac:dyDescent="0.3">
      <c r="B504" s="4"/>
      <c r="C504" s="4"/>
      <c r="D504" s="4"/>
      <c r="E504" s="54"/>
      <c r="F504" s="70"/>
      <c r="G504" s="4"/>
      <c r="H504" s="4"/>
      <c r="I504" s="70"/>
      <c r="J504" s="4"/>
      <c r="K504" s="4"/>
    </row>
    <row r="505" spans="2:11" x14ac:dyDescent="0.3">
      <c r="B505" s="4"/>
      <c r="C505" s="4"/>
      <c r="D505" s="4"/>
      <c r="E505" s="54"/>
      <c r="F505" s="70"/>
      <c r="G505" s="4"/>
      <c r="H505" s="4"/>
      <c r="I505" s="70"/>
      <c r="J505" s="4"/>
      <c r="K505" s="4"/>
    </row>
    <row r="506" spans="2:11" x14ac:dyDescent="0.3">
      <c r="B506" s="4"/>
      <c r="C506" s="4"/>
      <c r="D506" s="4"/>
      <c r="E506" s="54"/>
      <c r="F506" s="70"/>
      <c r="G506" s="4"/>
      <c r="H506" s="4"/>
      <c r="I506" s="70"/>
      <c r="J506" s="4"/>
      <c r="K506" s="4"/>
    </row>
    <row r="507" spans="2:11" x14ac:dyDescent="0.3">
      <c r="B507" s="4"/>
      <c r="C507" s="4"/>
      <c r="D507" s="4"/>
      <c r="E507" s="54"/>
      <c r="F507" s="70"/>
      <c r="G507" s="4"/>
      <c r="H507" s="4"/>
      <c r="I507" s="70"/>
      <c r="J507" s="4"/>
      <c r="K507" s="4"/>
    </row>
    <row r="508" spans="2:11" x14ac:dyDescent="0.3">
      <c r="B508" s="4"/>
      <c r="C508" s="4"/>
      <c r="D508" s="4"/>
      <c r="E508" s="54"/>
      <c r="F508" s="70"/>
      <c r="G508" s="4"/>
      <c r="H508" s="4"/>
      <c r="I508" s="70"/>
      <c r="J508" s="4"/>
      <c r="K508" s="4"/>
    </row>
    <row r="509" spans="2:11" x14ac:dyDescent="0.3">
      <c r="B509" s="4"/>
      <c r="C509" s="4"/>
      <c r="D509" s="4"/>
      <c r="E509" s="54"/>
      <c r="F509" s="70"/>
      <c r="G509" s="4"/>
      <c r="H509" s="4"/>
      <c r="I509" s="70"/>
      <c r="J509" s="4"/>
      <c r="K509" s="4"/>
    </row>
    <row r="510" spans="2:11" x14ac:dyDescent="0.3">
      <c r="B510" s="4"/>
      <c r="C510" s="4"/>
      <c r="D510" s="4"/>
      <c r="E510" s="54"/>
      <c r="F510" s="70"/>
      <c r="G510" s="4"/>
      <c r="H510" s="4"/>
      <c r="I510" s="70"/>
      <c r="J510" s="4"/>
      <c r="K510" s="4"/>
    </row>
    <row r="511" spans="2:11" x14ac:dyDescent="0.3">
      <c r="B511" s="4"/>
      <c r="C511" s="4"/>
      <c r="D511" s="4"/>
      <c r="E511" s="54"/>
      <c r="F511" s="70"/>
      <c r="G511" s="4"/>
      <c r="H511" s="4"/>
      <c r="I511" s="70"/>
      <c r="J511" s="4"/>
      <c r="K511" s="4"/>
    </row>
    <row r="512" spans="2:11" x14ac:dyDescent="0.3">
      <c r="B512" s="4"/>
      <c r="C512" s="4"/>
      <c r="D512" s="4"/>
      <c r="E512" s="54"/>
      <c r="F512" s="70"/>
      <c r="G512" s="4"/>
      <c r="H512" s="4"/>
      <c r="I512" s="70"/>
      <c r="J512" s="4"/>
      <c r="K512" s="4"/>
    </row>
    <row r="513" spans="2:11" x14ac:dyDescent="0.3">
      <c r="B513" s="4"/>
      <c r="C513" s="4"/>
      <c r="D513" s="4"/>
      <c r="E513" s="54"/>
      <c r="F513" s="70"/>
      <c r="G513" s="4"/>
      <c r="H513" s="4"/>
      <c r="I513" s="70"/>
      <c r="J513" s="4"/>
      <c r="K513" s="4"/>
    </row>
    <row r="514" spans="2:11" x14ac:dyDescent="0.3">
      <c r="B514" s="4"/>
      <c r="C514" s="4"/>
      <c r="D514" s="4"/>
      <c r="E514" s="54"/>
      <c r="F514" s="70"/>
      <c r="G514" s="4"/>
      <c r="H514" s="4"/>
      <c r="I514" s="70"/>
      <c r="J514" s="4"/>
      <c r="K514" s="4"/>
    </row>
    <row r="515" spans="2:11" x14ac:dyDescent="0.3">
      <c r="B515" s="4"/>
      <c r="C515" s="4"/>
      <c r="D515" s="4"/>
      <c r="E515" s="54"/>
      <c r="F515" s="70"/>
      <c r="G515" s="4"/>
      <c r="H515" s="4"/>
      <c r="I515" s="70"/>
      <c r="J515" s="4"/>
      <c r="K515" s="4"/>
    </row>
    <row r="516" spans="2:11" x14ac:dyDescent="0.3">
      <c r="B516" s="4"/>
      <c r="C516" s="4"/>
      <c r="D516" s="4"/>
      <c r="E516" s="54"/>
      <c r="F516" s="70"/>
      <c r="G516" s="4"/>
      <c r="H516" s="4"/>
      <c r="I516" s="70"/>
      <c r="J516" s="4"/>
      <c r="K516" s="4"/>
    </row>
    <row r="517" spans="2:11" x14ac:dyDescent="0.3">
      <c r="B517" s="4"/>
      <c r="C517" s="4"/>
      <c r="D517" s="4"/>
      <c r="E517" s="54"/>
      <c r="F517" s="70"/>
      <c r="G517" s="4"/>
      <c r="H517" s="4"/>
      <c r="I517" s="70"/>
      <c r="J517" s="4"/>
      <c r="K517" s="4"/>
    </row>
    <row r="518" spans="2:11" x14ac:dyDescent="0.3">
      <c r="B518" s="4"/>
      <c r="C518" s="4"/>
      <c r="D518" s="4"/>
      <c r="E518" s="54"/>
      <c r="F518" s="70"/>
      <c r="G518" s="4"/>
      <c r="H518" s="4"/>
      <c r="I518" s="70"/>
      <c r="J518" s="4"/>
      <c r="K518" s="4"/>
    </row>
    <row r="519" spans="2:11" x14ac:dyDescent="0.3">
      <c r="B519" s="4"/>
      <c r="C519" s="4"/>
      <c r="D519" s="4"/>
      <c r="E519" s="54"/>
      <c r="F519" s="70"/>
      <c r="G519" s="4"/>
      <c r="H519" s="4"/>
      <c r="I519" s="70"/>
      <c r="J519" s="4"/>
      <c r="K519" s="4"/>
    </row>
    <row r="520" spans="2:11" x14ac:dyDescent="0.3">
      <c r="B520" s="4"/>
      <c r="C520" s="4"/>
      <c r="D520" s="4"/>
      <c r="E520" s="54"/>
      <c r="F520" s="70"/>
      <c r="G520" s="4"/>
      <c r="H520" s="4"/>
      <c r="I520" s="70"/>
      <c r="J520" s="4"/>
      <c r="K520" s="4"/>
    </row>
    <row r="521" spans="2:11" x14ac:dyDescent="0.3">
      <c r="B521" s="4"/>
      <c r="C521" s="4"/>
      <c r="D521" s="4"/>
      <c r="E521" s="54"/>
      <c r="F521" s="70"/>
      <c r="G521" s="4"/>
      <c r="H521" s="4"/>
      <c r="I521" s="70"/>
      <c r="J521" s="4"/>
      <c r="K521" s="4"/>
    </row>
    <row r="522" spans="2:11" x14ac:dyDescent="0.3">
      <c r="B522" s="4"/>
      <c r="C522" s="4"/>
      <c r="D522" s="4"/>
      <c r="E522" s="54"/>
      <c r="F522" s="70"/>
      <c r="G522" s="4"/>
      <c r="H522" s="4"/>
      <c r="I522" s="70"/>
      <c r="J522" s="4"/>
      <c r="K522" s="4"/>
    </row>
    <row r="523" spans="2:11" x14ac:dyDescent="0.3">
      <c r="B523" s="4"/>
      <c r="C523" s="4"/>
      <c r="D523" s="4"/>
      <c r="E523" s="54"/>
      <c r="F523" s="70"/>
      <c r="G523" s="4"/>
      <c r="H523" s="4"/>
      <c r="I523" s="70"/>
      <c r="J523" s="4"/>
      <c r="K523" s="4"/>
    </row>
    <row r="524" spans="2:11" x14ac:dyDescent="0.3">
      <c r="B524" s="4"/>
      <c r="C524" s="4"/>
      <c r="D524" s="4"/>
      <c r="E524" s="54"/>
      <c r="F524" s="70"/>
      <c r="G524" s="4"/>
      <c r="H524" s="4"/>
      <c r="I524" s="70"/>
      <c r="J524" s="4"/>
      <c r="K524" s="4"/>
    </row>
    <row r="525" spans="2:11" x14ac:dyDescent="0.3">
      <c r="B525" s="4"/>
      <c r="C525" s="4"/>
      <c r="D525" s="4"/>
      <c r="E525" s="54"/>
      <c r="F525" s="70"/>
      <c r="G525" s="4"/>
      <c r="H525" s="4"/>
      <c r="I525" s="70"/>
      <c r="J525" s="4"/>
      <c r="K525" s="4"/>
    </row>
    <row r="526" spans="2:11" x14ac:dyDescent="0.3">
      <c r="B526" s="4"/>
      <c r="C526" s="4"/>
      <c r="D526" s="4"/>
      <c r="E526" s="54"/>
      <c r="F526" s="70"/>
      <c r="G526" s="4"/>
      <c r="H526" s="4"/>
      <c r="I526" s="70"/>
      <c r="J526" s="4"/>
      <c r="K526" s="4"/>
    </row>
    <row r="527" spans="2:11" x14ac:dyDescent="0.3">
      <c r="B527" s="4"/>
      <c r="C527" s="4"/>
      <c r="D527" s="4"/>
      <c r="E527" s="54"/>
      <c r="F527" s="70"/>
      <c r="G527" s="4"/>
      <c r="H527" s="4"/>
      <c r="I527" s="70"/>
      <c r="J527" s="4"/>
      <c r="K527" s="4"/>
    </row>
    <row r="528" spans="2:11" x14ac:dyDescent="0.3">
      <c r="B528" s="4"/>
      <c r="C528" s="4"/>
      <c r="D528" s="4"/>
      <c r="E528" s="54"/>
      <c r="F528" s="70"/>
      <c r="G528" s="4"/>
      <c r="H528" s="4"/>
      <c r="I528" s="70"/>
      <c r="J528" s="4"/>
      <c r="K528" s="4"/>
    </row>
    <row r="529" spans="2:11" x14ac:dyDescent="0.3">
      <c r="B529" s="4"/>
      <c r="C529" s="4"/>
      <c r="D529" s="4"/>
      <c r="E529" s="54"/>
      <c r="F529" s="70"/>
      <c r="G529" s="4"/>
      <c r="H529" s="4"/>
      <c r="I529" s="70"/>
      <c r="J529" s="4"/>
      <c r="K529" s="4"/>
    </row>
    <row r="530" spans="2:11" x14ac:dyDescent="0.3">
      <c r="B530" s="4"/>
      <c r="C530" s="4"/>
      <c r="D530" s="4"/>
      <c r="E530" s="54"/>
      <c r="F530" s="70"/>
      <c r="G530" s="4"/>
      <c r="H530" s="4"/>
      <c r="I530" s="70"/>
      <c r="J530" s="4"/>
      <c r="K530" s="4"/>
    </row>
    <row r="531" spans="2:11" x14ac:dyDescent="0.3">
      <c r="B531" s="4"/>
      <c r="C531" s="4"/>
      <c r="D531" s="4"/>
      <c r="E531" s="54"/>
      <c r="F531" s="70"/>
      <c r="G531" s="4"/>
      <c r="H531" s="4"/>
      <c r="I531" s="70"/>
      <c r="J531" s="4"/>
      <c r="K531" s="4"/>
    </row>
    <row r="532" spans="2:11" x14ac:dyDescent="0.3">
      <c r="B532" s="4"/>
      <c r="C532" s="4"/>
      <c r="D532" s="4"/>
      <c r="E532" s="54"/>
      <c r="F532" s="70"/>
      <c r="G532" s="4"/>
      <c r="H532" s="4"/>
      <c r="I532" s="70"/>
      <c r="J532" s="4"/>
      <c r="K532" s="4"/>
    </row>
    <row r="533" spans="2:11" x14ac:dyDescent="0.3">
      <c r="B533" s="4"/>
      <c r="C533" s="4"/>
      <c r="D533" s="4"/>
      <c r="E533" s="54"/>
      <c r="F533" s="70"/>
      <c r="G533" s="4"/>
      <c r="H533" s="4"/>
      <c r="I533" s="70"/>
      <c r="J533" s="4"/>
      <c r="K533" s="4"/>
    </row>
    <row r="534" spans="2:11" x14ac:dyDescent="0.3">
      <c r="B534" s="4"/>
      <c r="C534" s="4"/>
      <c r="D534" s="4"/>
      <c r="E534" s="54"/>
      <c r="F534" s="70"/>
      <c r="G534" s="4"/>
      <c r="H534" s="4"/>
      <c r="I534" s="70"/>
      <c r="J534" s="4"/>
      <c r="K534" s="4"/>
    </row>
    <row r="535" spans="2:11" x14ac:dyDescent="0.3">
      <c r="B535" s="4"/>
      <c r="C535" s="4"/>
      <c r="D535" s="4"/>
      <c r="E535" s="54"/>
      <c r="F535" s="70"/>
      <c r="G535" s="4"/>
      <c r="H535" s="4"/>
      <c r="I535" s="70"/>
      <c r="J535" s="4"/>
      <c r="K535" s="4"/>
    </row>
    <row r="536" spans="2:11" x14ac:dyDescent="0.3">
      <c r="B536" s="4"/>
      <c r="C536" s="4"/>
      <c r="D536" s="4"/>
      <c r="E536" s="54"/>
      <c r="F536" s="70"/>
      <c r="G536" s="4"/>
      <c r="H536" s="4"/>
      <c r="I536" s="70"/>
      <c r="J536" s="4"/>
      <c r="K536" s="4"/>
    </row>
    <row r="537" spans="2:11" x14ac:dyDescent="0.3">
      <c r="B537" s="4"/>
      <c r="C537" s="4"/>
      <c r="D537" s="4"/>
      <c r="E537" s="54"/>
      <c r="F537" s="70"/>
      <c r="G537" s="4"/>
      <c r="H537" s="4"/>
      <c r="I537" s="70"/>
      <c r="J537" s="4"/>
      <c r="K537" s="4"/>
    </row>
    <row r="538" spans="2:11" x14ac:dyDescent="0.3">
      <c r="B538" s="4"/>
      <c r="C538" s="4"/>
      <c r="D538" s="4"/>
      <c r="E538" s="54"/>
      <c r="F538" s="70"/>
      <c r="G538" s="4"/>
      <c r="H538" s="4"/>
      <c r="I538" s="70"/>
      <c r="J538" s="4"/>
      <c r="K538" s="4"/>
    </row>
    <row r="539" spans="2:11" x14ac:dyDescent="0.3">
      <c r="B539" s="4"/>
      <c r="C539" s="4"/>
      <c r="D539" s="4"/>
      <c r="E539" s="54"/>
      <c r="F539" s="70"/>
      <c r="G539" s="4"/>
      <c r="H539" s="4"/>
      <c r="I539" s="70"/>
      <c r="J539" s="4"/>
      <c r="K539" s="4"/>
    </row>
    <row r="540" spans="2:11" x14ac:dyDescent="0.3">
      <c r="B540" s="4"/>
      <c r="C540" s="4"/>
      <c r="D540" s="4"/>
      <c r="E540" s="54"/>
      <c r="F540" s="70"/>
      <c r="G540" s="4"/>
      <c r="H540" s="4"/>
      <c r="I540" s="70"/>
      <c r="J540" s="4"/>
      <c r="K540" s="4"/>
    </row>
    <row r="541" spans="2:11" x14ac:dyDescent="0.3">
      <c r="B541" s="4"/>
      <c r="C541" s="4"/>
      <c r="D541" s="4"/>
      <c r="E541" s="54"/>
      <c r="F541" s="70"/>
      <c r="G541" s="4"/>
      <c r="H541" s="4"/>
      <c r="I541" s="70"/>
      <c r="J541" s="4"/>
      <c r="K541" s="4"/>
    </row>
    <row r="542" spans="2:11" x14ac:dyDescent="0.3">
      <c r="B542" s="4"/>
      <c r="C542" s="4"/>
      <c r="D542" s="4"/>
      <c r="E542" s="54"/>
      <c r="F542" s="70"/>
      <c r="G542" s="4"/>
      <c r="H542" s="4"/>
      <c r="I542" s="70"/>
      <c r="J542" s="4"/>
      <c r="K542" s="4"/>
    </row>
    <row r="543" spans="2:11" x14ac:dyDescent="0.3">
      <c r="B543" s="4"/>
      <c r="C543" s="4"/>
      <c r="D543" s="4"/>
      <c r="E543" s="54"/>
      <c r="F543" s="70"/>
      <c r="G543" s="4"/>
      <c r="H543" s="4"/>
      <c r="I543" s="70"/>
      <c r="J543" s="4"/>
      <c r="K543" s="4"/>
    </row>
    <row r="544" spans="2:11" x14ac:dyDescent="0.3">
      <c r="B544" s="4"/>
      <c r="C544" s="4"/>
      <c r="D544" s="4"/>
      <c r="E544" s="54"/>
      <c r="F544" s="70"/>
      <c r="G544" s="4"/>
      <c r="H544" s="4"/>
      <c r="I544" s="70"/>
      <c r="J544" s="4"/>
      <c r="K544" s="4"/>
    </row>
    <row r="545" spans="2:11" x14ac:dyDescent="0.3">
      <c r="B545" s="4"/>
      <c r="C545" s="4"/>
      <c r="D545" s="4"/>
      <c r="E545" s="54"/>
      <c r="F545" s="70"/>
      <c r="G545" s="4"/>
      <c r="H545" s="4"/>
      <c r="I545" s="70"/>
      <c r="J545" s="4"/>
      <c r="K545" s="4"/>
    </row>
    <row r="546" spans="2:11" x14ac:dyDescent="0.3">
      <c r="B546" s="4"/>
      <c r="C546" s="4"/>
      <c r="D546" s="4"/>
      <c r="E546" s="54"/>
      <c r="F546" s="70"/>
      <c r="G546" s="4"/>
      <c r="H546" s="4"/>
      <c r="I546" s="70"/>
      <c r="J546" s="4"/>
      <c r="K546" s="4"/>
    </row>
    <row r="547" spans="2:11" x14ac:dyDescent="0.3">
      <c r="B547" s="4"/>
      <c r="C547" s="4"/>
      <c r="D547" s="4"/>
      <c r="E547" s="54"/>
      <c r="F547" s="70"/>
      <c r="G547" s="4"/>
      <c r="H547" s="4"/>
      <c r="I547" s="70"/>
      <c r="J547" s="4"/>
      <c r="K547" s="4"/>
    </row>
    <row r="548" spans="2:11" x14ac:dyDescent="0.3">
      <c r="B548" s="4"/>
      <c r="C548" s="4"/>
      <c r="D548" s="4"/>
      <c r="E548" s="54"/>
      <c r="F548" s="70"/>
      <c r="G548" s="4"/>
      <c r="H548" s="4"/>
      <c r="I548" s="70"/>
      <c r="J548" s="4"/>
      <c r="K548" s="4"/>
    </row>
    <row r="549" spans="2:11" x14ac:dyDescent="0.3">
      <c r="B549" s="4"/>
      <c r="C549" s="4"/>
      <c r="D549" s="4"/>
      <c r="E549" s="54"/>
      <c r="F549" s="70"/>
      <c r="G549" s="4"/>
      <c r="H549" s="4"/>
      <c r="I549" s="70"/>
      <c r="J549" s="4"/>
      <c r="K549" s="4"/>
    </row>
    <row r="550" spans="2:11" x14ac:dyDescent="0.3">
      <c r="B550" s="4"/>
      <c r="C550" s="4"/>
      <c r="D550" s="4"/>
      <c r="E550" s="54"/>
      <c r="F550" s="70"/>
      <c r="G550" s="4"/>
      <c r="H550" s="4"/>
      <c r="I550" s="70"/>
      <c r="J550" s="4"/>
      <c r="K550" s="4"/>
    </row>
    <row r="551" spans="2:11" x14ac:dyDescent="0.3">
      <c r="B551" s="4"/>
      <c r="C551" s="4"/>
      <c r="D551" s="4"/>
      <c r="E551" s="54"/>
      <c r="F551" s="70"/>
      <c r="G551" s="4"/>
      <c r="H551" s="4"/>
      <c r="I551" s="70"/>
      <c r="J551" s="4"/>
      <c r="K551" s="4"/>
    </row>
    <row r="552" spans="2:11" x14ac:dyDescent="0.3">
      <c r="B552" s="4"/>
      <c r="C552" s="4"/>
      <c r="D552" s="4"/>
      <c r="E552" s="54"/>
      <c r="F552" s="70"/>
      <c r="G552" s="4"/>
      <c r="H552" s="4"/>
      <c r="I552" s="70"/>
      <c r="J552" s="4"/>
      <c r="K552" s="4"/>
    </row>
    <row r="553" spans="2:11" x14ac:dyDescent="0.3">
      <c r="B553" s="4"/>
      <c r="C553" s="4"/>
      <c r="D553" s="4"/>
      <c r="E553" s="54"/>
      <c r="F553" s="70"/>
      <c r="G553" s="4"/>
      <c r="H553" s="4"/>
      <c r="I553" s="70"/>
      <c r="J553" s="4"/>
      <c r="K553" s="4"/>
    </row>
    <row r="554" spans="2:11" x14ac:dyDescent="0.3">
      <c r="B554" s="4"/>
      <c r="C554" s="4"/>
      <c r="D554" s="4"/>
      <c r="E554" s="54"/>
      <c r="F554" s="70"/>
      <c r="G554" s="4"/>
      <c r="H554" s="4"/>
      <c r="I554" s="70"/>
      <c r="J554" s="4"/>
      <c r="K554" s="4"/>
    </row>
    <row r="555" spans="2:11" x14ac:dyDescent="0.3">
      <c r="B555" s="4"/>
      <c r="C555" s="4"/>
      <c r="D555" s="4"/>
      <c r="E555" s="54"/>
      <c r="F555" s="70"/>
      <c r="G555" s="4"/>
      <c r="H555" s="4"/>
      <c r="I555" s="70"/>
      <c r="J555" s="4"/>
      <c r="K555" s="4"/>
    </row>
    <row r="556" spans="2:11" x14ac:dyDescent="0.3">
      <c r="B556" s="4"/>
      <c r="C556" s="4"/>
      <c r="D556" s="4"/>
      <c r="E556" s="54"/>
      <c r="F556" s="70"/>
      <c r="G556" s="4"/>
      <c r="H556" s="4"/>
      <c r="I556" s="70"/>
      <c r="J556" s="4"/>
      <c r="K556" s="4"/>
    </row>
    <row r="557" spans="2:11" x14ac:dyDescent="0.3">
      <c r="B557" s="4"/>
      <c r="C557" s="4"/>
      <c r="D557" s="4"/>
      <c r="E557" s="54"/>
      <c r="F557" s="70"/>
      <c r="G557" s="4"/>
      <c r="H557" s="4"/>
      <c r="I557" s="70"/>
      <c r="J557" s="4"/>
      <c r="K557" s="4"/>
    </row>
    <row r="558" spans="2:11" x14ac:dyDescent="0.3">
      <c r="B558" s="4"/>
      <c r="C558" s="4"/>
      <c r="D558" s="4"/>
      <c r="E558" s="54"/>
      <c r="F558" s="70"/>
      <c r="G558" s="4"/>
      <c r="H558" s="4"/>
      <c r="I558" s="70"/>
      <c r="J558" s="4"/>
      <c r="K558" s="4"/>
    </row>
    <row r="559" spans="2:11" x14ac:dyDescent="0.3">
      <c r="B559" s="4"/>
      <c r="C559" s="4"/>
      <c r="D559" s="4"/>
      <c r="E559" s="54"/>
      <c r="F559" s="70"/>
      <c r="G559" s="4"/>
      <c r="H559" s="4"/>
      <c r="I559" s="70"/>
      <c r="J559" s="4"/>
      <c r="K559" s="4"/>
    </row>
    <row r="560" spans="2:11" x14ac:dyDescent="0.3">
      <c r="B560" s="4"/>
      <c r="C560" s="4"/>
      <c r="D560" s="4"/>
      <c r="E560" s="54"/>
      <c r="F560" s="70"/>
      <c r="G560" s="4"/>
      <c r="H560" s="4"/>
      <c r="I560" s="70"/>
      <c r="J560" s="4"/>
      <c r="K560" s="4"/>
    </row>
    <row r="561" spans="2:11" x14ac:dyDescent="0.3">
      <c r="B561" s="4"/>
      <c r="C561" s="4"/>
      <c r="D561" s="4"/>
      <c r="E561" s="54"/>
      <c r="F561" s="70"/>
      <c r="G561" s="4"/>
      <c r="H561" s="4"/>
      <c r="I561" s="70"/>
      <c r="J561" s="4"/>
      <c r="K561" s="4"/>
    </row>
    <row r="562" spans="2:11" x14ac:dyDescent="0.3">
      <c r="B562" s="4"/>
      <c r="C562" s="4"/>
      <c r="D562" s="4"/>
      <c r="E562" s="54"/>
      <c r="F562" s="70"/>
      <c r="G562" s="4"/>
      <c r="H562" s="4"/>
      <c r="I562" s="70"/>
      <c r="J562" s="4"/>
      <c r="K562" s="4"/>
    </row>
    <row r="563" spans="2:11" x14ac:dyDescent="0.3">
      <c r="B563" s="4"/>
      <c r="C563" s="4"/>
      <c r="D563" s="4"/>
      <c r="E563" s="54"/>
      <c r="F563" s="70"/>
      <c r="G563" s="4"/>
      <c r="H563" s="4"/>
      <c r="I563" s="70"/>
      <c r="J563" s="4"/>
      <c r="K563" s="4"/>
    </row>
    <row r="564" spans="2:11" x14ac:dyDescent="0.3">
      <c r="B564" s="4"/>
      <c r="C564" s="4"/>
      <c r="D564" s="4"/>
      <c r="E564" s="54"/>
      <c r="F564" s="70"/>
      <c r="G564" s="4"/>
      <c r="H564" s="4"/>
      <c r="I564" s="70"/>
      <c r="J564" s="4"/>
      <c r="K564" s="4"/>
    </row>
    <row r="565" spans="2:11" x14ac:dyDescent="0.3">
      <c r="B565" s="4"/>
      <c r="C565" s="4"/>
      <c r="D565" s="4"/>
      <c r="E565" s="54"/>
      <c r="F565" s="70"/>
      <c r="G565" s="4"/>
      <c r="H565" s="4"/>
      <c r="I565" s="70"/>
      <c r="J565" s="4"/>
      <c r="K565" s="4"/>
    </row>
    <row r="566" spans="2:11" x14ac:dyDescent="0.3">
      <c r="B566" s="4"/>
      <c r="C566" s="4"/>
      <c r="D566" s="4"/>
      <c r="E566" s="54"/>
      <c r="F566" s="70"/>
      <c r="G566" s="4"/>
      <c r="H566" s="4"/>
      <c r="I566" s="70"/>
      <c r="J566" s="4"/>
      <c r="K566" s="4"/>
    </row>
    <row r="567" spans="2:11" x14ac:dyDescent="0.3">
      <c r="B567" s="4"/>
      <c r="C567" s="4"/>
      <c r="D567" s="4"/>
      <c r="E567" s="54"/>
      <c r="F567" s="70"/>
      <c r="G567" s="4"/>
      <c r="H567" s="4"/>
      <c r="I567" s="70"/>
      <c r="J567" s="4"/>
      <c r="K567" s="4"/>
    </row>
    <row r="568" spans="2:11" x14ac:dyDescent="0.3">
      <c r="B568" s="4"/>
      <c r="C568" s="4"/>
      <c r="D568" s="4"/>
      <c r="E568" s="54"/>
      <c r="F568" s="70"/>
      <c r="G568" s="4"/>
      <c r="H568" s="4"/>
      <c r="I568" s="70"/>
      <c r="J568" s="4"/>
      <c r="K568" s="4"/>
    </row>
    <row r="569" spans="2:11" x14ac:dyDescent="0.3">
      <c r="B569" s="4"/>
      <c r="C569" s="4"/>
      <c r="D569" s="4"/>
      <c r="E569" s="54"/>
      <c r="F569" s="70"/>
      <c r="G569" s="4"/>
      <c r="H569" s="4"/>
      <c r="I569" s="70"/>
      <c r="J569" s="4"/>
      <c r="K569" s="4"/>
    </row>
    <row r="570" spans="2:11" x14ac:dyDescent="0.3">
      <c r="B570" s="4"/>
      <c r="C570" s="4"/>
      <c r="D570" s="4"/>
      <c r="E570" s="54"/>
      <c r="F570" s="70"/>
      <c r="G570" s="4"/>
      <c r="H570" s="4"/>
      <c r="I570" s="70"/>
      <c r="J570" s="4"/>
      <c r="K570" s="4"/>
    </row>
    <row r="571" spans="2:11" x14ac:dyDescent="0.3">
      <c r="B571" s="4"/>
      <c r="C571" s="4"/>
      <c r="D571" s="4"/>
      <c r="E571" s="54"/>
      <c r="F571" s="70"/>
      <c r="G571" s="4"/>
      <c r="H571" s="4"/>
      <c r="I571" s="70"/>
      <c r="J571" s="4"/>
      <c r="K571" s="4"/>
    </row>
    <row r="572" spans="2:11" x14ac:dyDescent="0.3">
      <c r="B572" s="4"/>
      <c r="C572" s="4"/>
      <c r="D572" s="4"/>
      <c r="E572" s="54"/>
      <c r="F572" s="70"/>
      <c r="G572" s="4"/>
      <c r="H572" s="4"/>
      <c r="I572" s="70"/>
      <c r="J572" s="4"/>
      <c r="K572" s="4"/>
    </row>
    <row r="573" spans="2:11" x14ac:dyDescent="0.3">
      <c r="B573" s="4"/>
      <c r="C573" s="4"/>
      <c r="D573" s="4"/>
      <c r="E573" s="54"/>
      <c r="F573" s="70"/>
      <c r="G573" s="4"/>
      <c r="H573" s="4"/>
      <c r="I573" s="70"/>
      <c r="J573" s="4"/>
      <c r="K573" s="4"/>
    </row>
    <row r="574" spans="2:11" x14ac:dyDescent="0.3">
      <c r="B574" s="4"/>
      <c r="C574" s="4"/>
      <c r="D574" s="4"/>
      <c r="E574" s="54"/>
      <c r="F574" s="70"/>
      <c r="G574" s="4"/>
      <c r="H574" s="4"/>
      <c r="I574" s="70"/>
      <c r="J574" s="4"/>
      <c r="K574" s="4"/>
    </row>
    <row r="575" spans="2:11" x14ac:dyDescent="0.3">
      <c r="B575" s="4"/>
      <c r="C575" s="4"/>
      <c r="D575" s="4"/>
      <c r="E575" s="54"/>
      <c r="F575" s="70"/>
      <c r="G575" s="4"/>
      <c r="H575" s="4"/>
      <c r="I575" s="70"/>
      <c r="J575" s="4"/>
      <c r="K575" s="4"/>
    </row>
    <row r="576" spans="2:11" x14ac:dyDescent="0.3">
      <c r="B576" s="4"/>
      <c r="C576" s="4"/>
      <c r="D576" s="4"/>
      <c r="E576" s="54"/>
      <c r="F576" s="70"/>
      <c r="G576" s="4"/>
      <c r="H576" s="4"/>
      <c r="I576" s="70"/>
      <c r="J576" s="4"/>
      <c r="K576" s="4"/>
    </row>
    <row r="577" spans="2:11" x14ac:dyDescent="0.3">
      <c r="B577" s="4"/>
      <c r="C577" s="4"/>
      <c r="D577" s="4"/>
      <c r="E577" s="54"/>
      <c r="F577" s="70"/>
      <c r="G577" s="4"/>
      <c r="H577" s="4"/>
      <c r="I577" s="70"/>
      <c r="J577" s="4"/>
      <c r="K577" s="4"/>
    </row>
    <row r="578" spans="2:11" x14ac:dyDescent="0.3">
      <c r="B578" s="4"/>
      <c r="C578" s="4"/>
      <c r="D578" s="4"/>
      <c r="E578" s="54"/>
      <c r="F578" s="70"/>
      <c r="G578" s="4"/>
      <c r="H578" s="4"/>
      <c r="I578" s="70"/>
      <c r="J578" s="4"/>
      <c r="K578" s="4"/>
    </row>
    <row r="579" spans="2:11" x14ac:dyDescent="0.3">
      <c r="B579" s="4"/>
      <c r="C579" s="4"/>
      <c r="D579" s="4"/>
      <c r="E579" s="54"/>
      <c r="F579" s="70"/>
      <c r="G579" s="4"/>
      <c r="H579" s="4"/>
      <c r="I579" s="70"/>
      <c r="J579" s="4"/>
      <c r="K579" s="4"/>
    </row>
    <row r="580" spans="2:11" x14ac:dyDescent="0.3">
      <c r="B580" s="4"/>
      <c r="C580" s="4"/>
      <c r="D580" s="4"/>
      <c r="E580" s="54"/>
      <c r="F580" s="70"/>
      <c r="G580" s="4"/>
      <c r="H580" s="4"/>
      <c r="I580" s="70"/>
      <c r="J580" s="4"/>
      <c r="K580" s="4"/>
    </row>
    <row r="581" spans="2:11" x14ac:dyDescent="0.3">
      <c r="B581" s="4"/>
      <c r="C581" s="4"/>
      <c r="D581" s="4"/>
      <c r="E581" s="54"/>
      <c r="F581" s="70"/>
      <c r="G581" s="4"/>
      <c r="H581" s="4"/>
      <c r="I581" s="70"/>
      <c r="J581" s="4"/>
      <c r="K581" s="4"/>
    </row>
    <row r="582" spans="2:11" x14ac:dyDescent="0.3">
      <c r="B582" s="4"/>
      <c r="C582" s="4"/>
      <c r="D582" s="4"/>
      <c r="E582" s="54"/>
      <c r="F582" s="70"/>
      <c r="G582" s="4"/>
      <c r="H582" s="4"/>
      <c r="I582" s="70"/>
      <c r="J582" s="4"/>
      <c r="K582" s="4"/>
    </row>
    <row r="583" spans="2:11" x14ac:dyDescent="0.3">
      <c r="B583" s="4"/>
      <c r="C583" s="4"/>
      <c r="D583" s="4"/>
      <c r="E583" s="54"/>
      <c r="F583" s="70"/>
      <c r="G583" s="4"/>
      <c r="H583" s="4"/>
      <c r="I583" s="70"/>
      <c r="J583" s="4"/>
      <c r="K583" s="4"/>
    </row>
    <row r="584" spans="2:11" x14ac:dyDescent="0.3">
      <c r="B584" s="4"/>
      <c r="C584" s="4"/>
      <c r="D584" s="4"/>
      <c r="E584" s="54"/>
      <c r="F584" s="70"/>
      <c r="G584" s="4"/>
      <c r="H584" s="4"/>
      <c r="I584" s="70"/>
      <c r="J584" s="4"/>
      <c r="K584" s="4"/>
    </row>
    <row r="585" spans="2:11" x14ac:dyDescent="0.3">
      <c r="B585" s="4"/>
      <c r="C585" s="4"/>
      <c r="D585" s="4"/>
      <c r="E585" s="54"/>
      <c r="F585" s="70"/>
      <c r="G585" s="4"/>
      <c r="H585" s="4"/>
      <c r="I585" s="70"/>
      <c r="J585" s="4"/>
      <c r="K585" s="4"/>
    </row>
    <row r="586" spans="2:11" x14ac:dyDescent="0.3">
      <c r="B586" s="4"/>
      <c r="C586" s="4"/>
      <c r="D586" s="4"/>
      <c r="E586" s="54"/>
      <c r="F586" s="70"/>
      <c r="G586" s="4"/>
      <c r="H586" s="4"/>
      <c r="I586" s="70"/>
      <c r="J586" s="4"/>
      <c r="K586" s="4"/>
    </row>
    <row r="587" spans="2:11" x14ac:dyDescent="0.3">
      <c r="B587" s="4"/>
      <c r="C587" s="4"/>
      <c r="D587" s="4"/>
      <c r="E587" s="54"/>
      <c r="F587" s="70"/>
      <c r="G587" s="4"/>
      <c r="H587" s="4"/>
      <c r="I587" s="70"/>
      <c r="J587" s="4"/>
      <c r="K587" s="4"/>
    </row>
    <row r="588" spans="2:11" x14ac:dyDescent="0.3">
      <c r="B588" s="4"/>
      <c r="C588" s="4"/>
      <c r="D588" s="4"/>
      <c r="E588" s="54"/>
      <c r="F588" s="70"/>
      <c r="G588" s="4"/>
      <c r="H588" s="4"/>
      <c r="I588" s="70"/>
      <c r="J588" s="4"/>
      <c r="K588" s="4"/>
    </row>
    <row r="589" spans="2:11" x14ac:dyDescent="0.3">
      <c r="B589" s="4"/>
      <c r="C589" s="4"/>
      <c r="D589" s="4"/>
      <c r="E589" s="54"/>
      <c r="F589" s="70"/>
      <c r="G589" s="4"/>
      <c r="H589" s="4"/>
      <c r="I589" s="70"/>
      <c r="J589" s="4"/>
      <c r="K589" s="4"/>
    </row>
    <row r="590" spans="2:11" x14ac:dyDescent="0.3">
      <c r="B590" s="4"/>
      <c r="C590" s="4"/>
      <c r="D590" s="4"/>
      <c r="E590" s="54"/>
      <c r="F590" s="70"/>
      <c r="G590" s="4"/>
      <c r="H590" s="4"/>
      <c r="I590" s="70"/>
      <c r="J590" s="4"/>
      <c r="K590" s="4"/>
    </row>
    <row r="591" spans="2:11" x14ac:dyDescent="0.3">
      <c r="B591" s="4"/>
      <c r="C591" s="4"/>
      <c r="D591" s="4"/>
      <c r="E591" s="54"/>
      <c r="F591" s="70"/>
      <c r="G591" s="4"/>
      <c r="H591" s="4"/>
      <c r="I591" s="70"/>
      <c r="J591" s="4"/>
      <c r="K591" s="4"/>
    </row>
    <row r="592" spans="2:11" x14ac:dyDescent="0.3">
      <c r="B592" s="4"/>
      <c r="C592" s="4"/>
      <c r="D592" s="4"/>
      <c r="E592" s="54"/>
      <c r="F592" s="70"/>
      <c r="G592" s="4"/>
      <c r="H592" s="4"/>
      <c r="I592" s="70"/>
      <c r="J592" s="4"/>
      <c r="K592" s="4"/>
    </row>
    <row r="593" spans="2:11" x14ac:dyDescent="0.3">
      <c r="B593" s="4"/>
      <c r="C593" s="4"/>
      <c r="D593" s="4"/>
      <c r="E593" s="54"/>
      <c r="F593" s="70"/>
      <c r="G593" s="4"/>
      <c r="H593" s="4"/>
      <c r="I593" s="70"/>
      <c r="J593" s="4"/>
      <c r="K593" s="4"/>
    </row>
    <row r="594" spans="2:11" x14ac:dyDescent="0.3">
      <c r="B594" s="4"/>
      <c r="C594" s="4"/>
      <c r="D594" s="4"/>
      <c r="E594" s="54"/>
      <c r="F594" s="70"/>
      <c r="G594" s="4"/>
      <c r="H594" s="4"/>
      <c r="I594" s="70"/>
      <c r="J594" s="4"/>
      <c r="K594" s="4"/>
    </row>
    <row r="595" spans="2:11" x14ac:dyDescent="0.3">
      <c r="B595" s="4"/>
      <c r="C595" s="4"/>
      <c r="D595" s="4"/>
      <c r="E595" s="54"/>
      <c r="F595" s="70"/>
      <c r="G595" s="4"/>
      <c r="H595" s="4"/>
      <c r="I595" s="70"/>
      <c r="J595" s="4"/>
      <c r="K595" s="4"/>
    </row>
    <row r="596" spans="2:11" x14ac:dyDescent="0.3">
      <c r="B596" s="4"/>
      <c r="C596" s="4"/>
      <c r="D596" s="4"/>
      <c r="E596" s="54"/>
      <c r="F596" s="70"/>
      <c r="G596" s="4"/>
      <c r="H596" s="4"/>
      <c r="I596" s="70"/>
      <c r="J596" s="4"/>
      <c r="K596" s="4"/>
    </row>
    <row r="597" spans="2:11" x14ac:dyDescent="0.3">
      <c r="B597" s="4"/>
      <c r="C597" s="4"/>
      <c r="D597" s="4"/>
      <c r="E597" s="54"/>
      <c r="F597" s="70"/>
      <c r="G597" s="4"/>
      <c r="H597" s="4"/>
      <c r="I597" s="70"/>
      <c r="J597" s="4"/>
      <c r="K597" s="4"/>
    </row>
    <row r="598" spans="2:11" x14ac:dyDescent="0.3">
      <c r="B598" s="4"/>
      <c r="C598" s="4"/>
      <c r="D598" s="4"/>
      <c r="E598" s="54"/>
      <c r="F598" s="70"/>
      <c r="G598" s="4"/>
      <c r="H598" s="4"/>
      <c r="I598" s="70"/>
      <c r="J598" s="4"/>
      <c r="K598" s="4"/>
    </row>
    <row r="599" spans="2:11" x14ac:dyDescent="0.3">
      <c r="B599" s="4"/>
      <c r="C599" s="4"/>
      <c r="D599" s="4"/>
      <c r="E599" s="54"/>
      <c r="F599" s="70"/>
      <c r="G599" s="4"/>
      <c r="H599" s="4"/>
      <c r="I599" s="70"/>
      <c r="J599" s="4"/>
      <c r="K599" s="4"/>
    </row>
    <row r="600" spans="2:11" x14ac:dyDescent="0.3">
      <c r="B600" s="4"/>
      <c r="C600" s="4"/>
      <c r="D600" s="4"/>
      <c r="E600" s="54"/>
      <c r="F600" s="70"/>
      <c r="G600" s="4"/>
      <c r="H600" s="4"/>
      <c r="I600" s="70"/>
      <c r="J600" s="4"/>
      <c r="K600" s="4"/>
    </row>
    <row r="601" spans="2:11" x14ac:dyDescent="0.3">
      <c r="B601" s="4"/>
      <c r="C601" s="4"/>
      <c r="D601" s="4"/>
      <c r="E601" s="54"/>
      <c r="F601" s="70"/>
      <c r="G601" s="4"/>
      <c r="H601" s="4"/>
      <c r="I601" s="70"/>
      <c r="J601" s="4"/>
      <c r="K601" s="4"/>
    </row>
    <row r="602" spans="2:11" x14ac:dyDescent="0.3">
      <c r="B602" s="4"/>
      <c r="C602" s="4"/>
      <c r="D602" s="4"/>
      <c r="E602" s="54"/>
      <c r="F602" s="70"/>
      <c r="G602" s="4"/>
      <c r="H602" s="4"/>
      <c r="I602" s="70"/>
      <c r="J602" s="4"/>
      <c r="K602" s="4"/>
    </row>
    <row r="603" spans="2:11" x14ac:dyDescent="0.3">
      <c r="B603" s="4"/>
      <c r="C603" s="4"/>
      <c r="D603" s="4"/>
      <c r="E603" s="54"/>
      <c r="F603" s="70"/>
      <c r="G603" s="4"/>
      <c r="H603" s="4"/>
      <c r="I603" s="70"/>
      <c r="J603" s="4"/>
      <c r="K603" s="4"/>
    </row>
    <row r="604" spans="2:11" x14ac:dyDescent="0.3">
      <c r="B604" s="4"/>
      <c r="C604" s="4"/>
      <c r="D604" s="4"/>
      <c r="E604" s="54"/>
      <c r="F604" s="70"/>
      <c r="G604" s="4"/>
      <c r="H604" s="4"/>
      <c r="I604" s="70"/>
      <c r="J604" s="4"/>
      <c r="K604" s="4"/>
    </row>
    <row r="605" spans="2:11" x14ac:dyDescent="0.3">
      <c r="B605" s="4"/>
      <c r="C605" s="4"/>
      <c r="D605" s="4"/>
      <c r="E605" s="54"/>
      <c r="F605" s="70"/>
      <c r="G605" s="4"/>
      <c r="H605" s="4"/>
      <c r="I605" s="70"/>
      <c r="J605" s="4"/>
      <c r="K605" s="4"/>
    </row>
    <row r="606" spans="2:11" x14ac:dyDescent="0.3">
      <c r="B606" s="4"/>
      <c r="C606" s="4"/>
      <c r="D606" s="4"/>
      <c r="E606" s="54"/>
      <c r="F606" s="70"/>
      <c r="G606" s="4"/>
      <c r="H606" s="4"/>
      <c r="I606" s="70"/>
      <c r="J606" s="4"/>
      <c r="K606" s="4"/>
    </row>
    <row r="607" spans="2:11" x14ac:dyDescent="0.3">
      <c r="B607" s="4"/>
      <c r="C607" s="4"/>
      <c r="D607" s="4"/>
      <c r="E607" s="54"/>
      <c r="F607" s="70"/>
      <c r="G607" s="4"/>
      <c r="H607" s="4"/>
      <c r="I607" s="70"/>
      <c r="J607" s="4"/>
      <c r="K607" s="4"/>
    </row>
    <row r="608" spans="2:11" x14ac:dyDescent="0.3">
      <c r="B608" s="4"/>
      <c r="C608" s="4"/>
      <c r="D608" s="4"/>
      <c r="E608" s="54"/>
      <c r="F608" s="70"/>
      <c r="G608" s="4"/>
      <c r="H608" s="4"/>
      <c r="I608" s="70"/>
      <c r="J608" s="4"/>
      <c r="K608" s="4"/>
    </row>
    <row r="609" spans="2:11" x14ac:dyDescent="0.3">
      <c r="B609" s="4"/>
      <c r="C609" s="4"/>
      <c r="D609" s="4"/>
      <c r="E609" s="54"/>
      <c r="F609" s="70"/>
      <c r="G609" s="4"/>
      <c r="H609" s="4"/>
      <c r="I609" s="70"/>
      <c r="J609" s="4"/>
      <c r="K609" s="4"/>
    </row>
    <row r="610" spans="2:11" x14ac:dyDescent="0.3">
      <c r="B610" s="4"/>
      <c r="C610" s="4"/>
      <c r="D610" s="4"/>
      <c r="E610" s="54"/>
      <c r="F610" s="70"/>
      <c r="G610" s="4"/>
      <c r="H610" s="4"/>
      <c r="I610" s="70"/>
      <c r="J610" s="4"/>
      <c r="K610" s="4"/>
    </row>
    <row r="611" spans="2:11" x14ac:dyDescent="0.3">
      <c r="B611" s="4"/>
      <c r="C611" s="4"/>
      <c r="D611" s="4"/>
      <c r="E611" s="54"/>
      <c r="F611" s="70"/>
      <c r="G611" s="4"/>
      <c r="H611" s="4"/>
      <c r="I611" s="70"/>
      <c r="J611" s="4"/>
      <c r="K611" s="4"/>
    </row>
    <row r="612" spans="2:11" x14ac:dyDescent="0.3">
      <c r="B612" s="4"/>
      <c r="C612" s="4"/>
      <c r="D612" s="4"/>
      <c r="E612" s="54"/>
      <c r="F612" s="70"/>
      <c r="G612" s="4"/>
      <c r="H612" s="4"/>
      <c r="I612" s="70"/>
      <c r="J612" s="4"/>
      <c r="K612" s="4"/>
    </row>
    <row r="613" spans="2:11" x14ac:dyDescent="0.3">
      <c r="B613" s="4"/>
      <c r="C613" s="4"/>
      <c r="D613" s="4"/>
      <c r="E613" s="54"/>
      <c r="F613" s="70"/>
      <c r="G613" s="4"/>
      <c r="H613" s="4"/>
      <c r="I613" s="70"/>
      <c r="J613" s="4"/>
      <c r="K613" s="4"/>
    </row>
    <row r="614" spans="2:11" x14ac:dyDescent="0.3">
      <c r="B614" s="4"/>
      <c r="C614" s="4"/>
      <c r="D614" s="4"/>
      <c r="E614" s="54"/>
      <c r="F614" s="70"/>
      <c r="G614" s="4"/>
      <c r="H614" s="4"/>
      <c r="I614" s="70"/>
      <c r="J614" s="4"/>
      <c r="K614" s="4"/>
    </row>
    <row r="615" spans="2:11" x14ac:dyDescent="0.3">
      <c r="B615" s="4"/>
      <c r="C615" s="4"/>
      <c r="D615" s="4"/>
      <c r="E615" s="54"/>
      <c r="F615" s="70"/>
      <c r="G615" s="4"/>
      <c r="H615" s="4"/>
      <c r="I615" s="70"/>
      <c r="J615" s="4"/>
      <c r="K615" s="4"/>
    </row>
    <row r="616" spans="2:11" x14ac:dyDescent="0.3">
      <c r="B616" s="4"/>
      <c r="C616" s="4"/>
      <c r="D616" s="4"/>
      <c r="E616" s="54"/>
      <c r="F616" s="70"/>
      <c r="G616" s="4"/>
      <c r="H616" s="4"/>
      <c r="I616" s="70"/>
      <c r="J616" s="4"/>
      <c r="K616" s="4"/>
    </row>
    <row r="617" spans="2:11" x14ac:dyDescent="0.3">
      <c r="B617" s="4"/>
      <c r="C617" s="4"/>
      <c r="D617" s="4"/>
      <c r="E617" s="54"/>
      <c r="F617" s="70"/>
      <c r="G617" s="4"/>
      <c r="H617" s="4"/>
      <c r="I617" s="70"/>
      <c r="J617" s="4"/>
      <c r="K617" s="4"/>
    </row>
    <row r="618" spans="2:11" x14ac:dyDescent="0.3">
      <c r="B618" s="4"/>
      <c r="C618" s="4"/>
      <c r="D618" s="4"/>
      <c r="E618" s="54"/>
      <c r="F618" s="70"/>
      <c r="G618" s="4"/>
      <c r="H618" s="4"/>
      <c r="I618" s="70"/>
      <c r="J618" s="4"/>
      <c r="K618" s="4"/>
    </row>
    <row r="619" spans="2:11" x14ac:dyDescent="0.3">
      <c r="B619" s="4"/>
      <c r="C619" s="4"/>
      <c r="D619" s="4"/>
      <c r="E619" s="54"/>
      <c r="F619" s="70"/>
      <c r="G619" s="4"/>
      <c r="H619" s="4"/>
      <c r="I619" s="70"/>
      <c r="J619" s="4"/>
      <c r="K619" s="4"/>
    </row>
    <row r="620" spans="2:11" x14ac:dyDescent="0.3">
      <c r="B620" s="4"/>
      <c r="C620" s="4"/>
      <c r="D620" s="4"/>
      <c r="E620" s="54"/>
      <c r="F620" s="70"/>
      <c r="G620" s="4"/>
      <c r="H620" s="4"/>
      <c r="I620" s="70"/>
      <c r="J620" s="4"/>
      <c r="K620" s="4"/>
    </row>
    <row r="621" spans="2:11" x14ac:dyDescent="0.3">
      <c r="B621" s="4"/>
      <c r="C621" s="4"/>
      <c r="D621" s="4"/>
      <c r="E621" s="54"/>
      <c r="F621" s="70"/>
      <c r="G621" s="4"/>
      <c r="H621" s="4"/>
      <c r="I621" s="70"/>
      <c r="J621" s="4"/>
      <c r="K621" s="4"/>
    </row>
    <row r="622" spans="2:11" x14ac:dyDescent="0.3">
      <c r="B622" s="4"/>
      <c r="C622" s="4"/>
      <c r="D622" s="4"/>
      <c r="E622" s="54"/>
      <c r="F622" s="70"/>
      <c r="G622" s="4"/>
      <c r="H622" s="4"/>
      <c r="I622" s="70"/>
      <c r="J622" s="4"/>
      <c r="K622" s="4"/>
    </row>
    <row r="623" spans="2:11" x14ac:dyDescent="0.3">
      <c r="B623" s="4"/>
      <c r="C623" s="4"/>
      <c r="D623" s="4"/>
      <c r="E623" s="54"/>
      <c r="F623" s="70"/>
      <c r="G623" s="4"/>
      <c r="H623" s="4"/>
      <c r="I623" s="70"/>
      <c r="J623" s="4"/>
      <c r="K623" s="4"/>
    </row>
    <row r="624" spans="2:11" x14ac:dyDescent="0.3">
      <c r="B624" s="4"/>
      <c r="C624" s="4"/>
      <c r="D624" s="4"/>
      <c r="E624" s="54"/>
      <c r="F624" s="70"/>
      <c r="G624" s="4"/>
      <c r="H624" s="4"/>
      <c r="I624" s="70"/>
      <c r="J624" s="4"/>
      <c r="K624" s="4"/>
    </row>
    <row r="625" spans="2:11" x14ac:dyDescent="0.3">
      <c r="B625" s="4"/>
      <c r="C625" s="4"/>
      <c r="D625" s="4"/>
      <c r="E625" s="54"/>
      <c r="F625" s="70"/>
      <c r="G625" s="4"/>
      <c r="H625" s="4"/>
      <c r="I625" s="70"/>
      <c r="J625" s="4"/>
      <c r="K625" s="4"/>
    </row>
    <row r="626" spans="2:11" x14ac:dyDescent="0.3">
      <c r="B626" s="4"/>
      <c r="C626" s="4"/>
      <c r="D626" s="4"/>
      <c r="E626" s="54"/>
      <c r="F626" s="70"/>
      <c r="G626" s="4"/>
      <c r="H626" s="4"/>
      <c r="I626" s="70"/>
      <c r="J626" s="4"/>
      <c r="K626" s="4"/>
    </row>
    <row r="627" spans="2:11" x14ac:dyDescent="0.3">
      <c r="B627" s="4"/>
      <c r="C627" s="4"/>
      <c r="D627" s="4"/>
      <c r="E627" s="54"/>
      <c r="F627" s="70"/>
      <c r="G627" s="4"/>
      <c r="H627" s="4"/>
      <c r="I627" s="70"/>
      <c r="J627" s="4"/>
      <c r="K627" s="4"/>
    </row>
    <row r="628" spans="2:11" x14ac:dyDescent="0.3">
      <c r="B628" s="4"/>
      <c r="C628" s="4"/>
      <c r="D628" s="4"/>
      <c r="E628" s="54"/>
      <c r="F628" s="70"/>
      <c r="G628" s="4"/>
      <c r="H628" s="4"/>
      <c r="I628" s="70"/>
      <c r="J628" s="4"/>
      <c r="K628" s="4"/>
    </row>
    <row r="629" spans="2:11" x14ac:dyDescent="0.3">
      <c r="B629" s="4"/>
      <c r="C629" s="4"/>
      <c r="D629" s="4"/>
      <c r="E629" s="54"/>
      <c r="F629" s="70"/>
      <c r="G629" s="4"/>
      <c r="H629" s="4"/>
      <c r="I629" s="70"/>
      <c r="J629" s="4"/>
      <c r="K629" s="4"/>
    </row>
    <row r="630" spans="2:11" x14ac:dyDescent="0.3">
      <c r="B630" s="4"/>
      <c r="C630" s="4"/>
      <c r="D630" s="4"/>
      <c r="E630" s="54"/>
      <c r="F630" s="70"/>
      <c r="G630" s="4"/>
      <c r="H630" s="4"/>
      <c r="I630" s="70"/>
      <c r="J630" s="4"/>
      <c r="K630" s="4"/>
    </row>
    <row r="631" spans="2:11" x14ac:dyDescent="0.3">
      <c r="B631" s="4"/>
      <c r="C631" s="4"/>
      <c r="D631" s="4"/>
      <c r="E631" s="54"/>
      <c r="F631" s="70"/>
      <c r="G631" s="4"/>
      <c r="H631" s="4"/>
      <c r="I631" s="70"/>
      <c r="J631" s="4"/>
      <c r="K631" s="4"/>
    </row>
    <row r="632" spans="2:11" x14ac:dyDescent="0.3">
      <c r="B632" s="4"/>
      <c r="C632" s="4"/>
      <c r="D632" s="4"/>
      <c r="E632" s="54"/>
      <c r="F632" s="70"/>
      <c r="G632" s="4"/>
      <c r="H632" s="4"/>
      <c r="I632" s="70"/>
      <c r="J632" s="4"/>
      <c r="K632" s="4"/>
    </row>
    <row r="633" spans="2:11" x14ac:dyDescent="0.3">
      <c r="B633" s="4"/>
      <c r="C633" s="4"/>
      <c r="D633" s="4"/>
      <c r="E633" s="54"/>
      <c r="F633" s="70"/>
      <c r="G633" s="4"/>
      <c r="H633" s="4"/>
      <c r="I633" s="70"/>
      <c r="J633" s="4"/>
      <c r="K633" s="4"/>
    </row>
    <row r="634" spans="2:11" x14ac:dyDescent="0.3">
      <c r="B634" s="4"/>
      <c r="C634" s="4"/>
      <c r="D634" s="4"/>
      <c r="E634" s="54"/>
      <c r="F634" s="70"/>
      <c r="G634" s="4"/>
      <c r="H634" s="4"/>
      <c r="I634" s="70"/>
      <c r="J634" s="4"/>
      <c r="K634" s="4"/>
    </row>
    <row r="635" spans="2:11" x14ac:dyDescent="0.3">
      <c r="B635" s="4"/>
      <c r="C635" s="4"/>
      <c r="D635" s="4"/>
      <c r="E635" s="54"/>
      <c r="F635" s="70"/>
      <c r="G635" s="4"/>
      <c r="H635" s="4"/>
      <c r="I635" s="70"/>
      <c r="J635" s="4"/>
      <c r="K635" s="4"/>
    </row>
    <row r="636" spans="2:11" x14ac:dyDescent="0.3">
      <c r="B636" s="4"/>
      <c r="C636" s="4"/>
      <c r="D636" s="4"/>
      <c r="E636" s="54"/>
      <c r="F636" s="70"/>
      <c r="G636" s="4"/>
      <c r="H636" s="4"/>
      <c r="I636" s="70"/>
      <c r="J636" s="4"/>
      <c r="K636" s="4"/>
    </row>
    <row r="637" spans="2:11" x14ac:dyDescent="0.3">
      <c r="B637" s="4"/>
      <c r="C637" s="4"/>
      <c r="D637" s="4"/>
      <c r="E637" s="54"/>
      <c r="F637" s="70"/>
      <c r="G637" s="4"/>
      <c r="H637" s="4"/>
      <c r="I637" s="70"/>
      <c r="J637" s="4"/>
      <c r="K637" s="4"/>
    </row>
    <row r="638" spans="2:11" x14ac:dyDescent="0.3">
      <c r="B638" s="4"/>
      <c r="C638" s="4"/>
      <c r="D638" s="4"/>
      <c r="E638" s="54"/>
      <c r="F638" s="70"/>
      <c r="G638" s="4"/>
      <c r="H638" s="4"/>
      <c r="I638" s="70"/>
      <c r="J638" s="4"/>
      <c r="K638" s="4"/>
    </row>
    <row r="639" spans="2:11" x14ac:dyDescent="0.3">
      <c r="B639" s="4"/>
      <c r="C639" s="4"/>
      <c r="D639" s="4"/>
      <c r="E639" s="54"/>
      <c r="F639" s="70"/>
      <c r="G639" s="4"/>
      <c r="H639" s="4"/>
      <c r="I639" s="70"/>
      <c r="J639" s="4"/>
      <c r="K639" s="4"/>
    </row>
    <row r="640" spans="2:11" x14ac:dyDescent="0.3">
      <c r="B640" s="4"/>
      <c r="C640" s="4"/>
      <c r="D640" s="4"/>
      <c r="E640" s="54"/>
      <c r="F640" s="70"/>
      <c r="G640" s="4"/>
      <c r="H640" s="4"/>
      <c r="I640" s="70"/>
      <c r="J640" s="4"/>
      <c r="K640" s="4"/>
    </row>
    <row r="641" spans="2:11" x14ac:dyDescent="0.3">
      <c r="B641" s="4"/>
      <c r="C641" s="4"/>
      <c r="D641" s="4"/>
      <c r="E641" s="54"/>
      <c r="F641" s="70"/>
      <c r="G641" s="4"/>
      <c r="H641" s="4"/>
      <c r="I641" s="70"/>
      <c r="J641" s="4"/>
      <c r="K641" s="4"/>
    </row>
    <row r="642" spans="2:11" x14ac:dyDescent="0.3">
      <c r="B642" s="4"/>
      <c r="C642" s="4"/>
      <c r="D642" s="4"/>
      <c r="E642" s="54"/>
      <c r="F642" s="70"/>
      <c r="G642" s="4"/>
      <c r="H642" s="4"/>
      <c r="I642" s="70"/>
      <c r="J642" s="4"/>
      <c r="K642" s="4"/>
    </row>
    <row r="643" spans="2:11" x14ac:dyDescent="0.3">
      <c r="B643" s="4"/>
      <c r="C643" s="4"/>
      <c r="D643" s="4"/>
      <c r="E643" s="54"/>
      <c r="F643" s="70"/>
      <c r="G643" s="4"/>
      <c r="H643" s="4"/>
      <c r="I643" s="70"/>
      <c r="J643" s="4"/>
      <c r="K643" s="4"/>
    </row>
    <row r="644" spans="2:11" x14ac:dyDescent="0.3">
      <c r="B644" s="4"/>
      <c r="C644" s="4"/>
      <c r="D644" s="4"/>
      <c r="E644" s="54"/>
      <c r="F644" s="70"/>
      <c r="G644" s="4"/>
      <c r="H644" s="4"/>
      <c r="I644" s="70"/>
      <c r="J644" s="4"/>
      <c r="K644" s="4"/>
    </row>
    <row r="645" spans="2:11" x14ac:dyDescent="0.3">
      <c r="B645" s="4"/>
      <c r="C645" s="4"/>
      <c r="D645" s="4"/>
      <c r="E645" s="54"/>
      <c r="F645" s="70"/>
      <c r="G645" s="4"/>
      <c r="H645" s="4"/>
      <c r="I645" s="70"/>
      <c r="J645" s="4"/>
      <c r="K645" s="4"/>
    </row>
    <row r="646" spans="2:11" x14ac:dyDescent="0.3">
      <c r="B646" s="4"/>
      <c r="C646" s="4"/>
      <c r="D646" s="4"/>
      <c r="E646" s="54"/>
      <c r="F646" s="70"/>
      <c r="G646" s="4"/>
      <c r="H646" s="4"/>
      <c r="I646" s="70"/>
      <c r="J646" s="4"/>
      <c r="K646" s="4"/>
    </row>
    <row r="647" spans="2:11" x14ac:dyDescent="0.3">
      <c r="B647" s="4"/>
      <c r="C647" s="4"/>
      <c r="D647" s="4"/>
      <c r="E647" s="54"/>
      <c r="F647" s="70"/>
      <c r="G647" s="4"/>
      <c r="H647" s="4"/>
      <c r="I647" s="70"/>
      <c r="J647" s="4"/>
      <c r="K647" s="4"/>
    </row>
    <row r="648" spans="2:11" x14ac:dyDescent="0.3">
      <c r="B648" s="4"/>
      <c r="C648" s="4"/>
      <c r="D648" s="4"/>
      <c r="E648" s="54"/>
      <c r="F648" s="70"/>
      <c r="G648" s="4"/>
      <c r="H648" s="4"/>
      <c r="I648" s="70"/>
      <c r="J648" s="4"/>
      <c r="K648" s="4"/>
    </row>
    <row r="649" spans="2:11" x14ac:dyDescent="0.3">
      <c r="B649" s="4"/>
      <c r="C649" s="4"/>
      <c r="D649" s="4"/>
      <c r="E649" s="54"/>
      <c r="F649" s="70"/>
      <c r="G649" s="4"/>
      <c r="H649" s="4"/>
      <c r="I649" s="70"/>
      <c r="J649" s="4"/>
      <c r="K649" s="4"/>
    </row>
    <row r="650" spans="2:11" x14ac:dyDescent="0.3">
      <c r="B650" s="4"/>
      <c r="C650" s="4"/>
      <c r="D650" s="4"/>
      <c r="E650" s="54"/>
      <c r="F650" s="70"/>
      <c r="G650" s="4"/>
      <c r="H650" s="4"/>
      <c r="I650" s="70"/>
      <c r="J650" s="4"/>
      <c r="K650" s="4"/>
    </row>
    <row r="651" spans="2:11" x14ac:dyDescent="0.3">
      <c r="B651" s="4"/>
      <c r="C651" s="4"/>
      <c r="D651" s="4"/>
      <c r="E651" s="54"/>
      <c r="F651" s="70"/>
      <c r="G651" s="4"/>
      <c r="H651" s="4"/>
      <c r="I651" s="70"/>
      <c r="J651" s="4"/>
      <c r="K651" s="4"/>
    </row>
    <row r="652" spans="2:11" x14ac:dyDescent="0.3">
      <c r="B652" s="4"/>
      <c r="C652" s="4"/>
      <c r="D652" s="4"/>
      <c r="E652" s="54"/>
      <c r="F652" s="70"/>
      <c r="G652" s="4"/>
      <c r="H652" s="4"/>
      <c r="I652" s="70"/>
      <c r="J652" s="4"/>
      <c r="K652" s="4"/>
    </row>
    <row r="653" spans="2:11" x14ac:dyDescent="0.3">
      <c r="B653" s="4"/>
      <c r="C653" s="4"/>
      <c r="D653" s="4"/>
      <c r="E653" s="54"/>
      <c r="F653" s="70"/>
      <c r="G653" s="4"/>
      <c r="H653" s="4"/>
      <c r="I653" s="70"/>
      <c r="J653" s="4"/>
      <c r="K653" s="4"/>
    </row>
    <row r="654" spans="2:11" x14ac:dyDescent="0.3">
      <c r="B654" s="4"/>
      <c r="C654" s="4"/>
      <c r="D654" s="4"/>
      <c r="E654" s="54"/>
      <c r="F654" s="70"/>
      <c r="G654" s="4"/>
      <c r="H654" s="4"/>
      <c r="I654" s="70"/>
      <c r="J654" s="4"/>
      <c r="K654" s="4"/>
    </row>
    <row r="655" spans="2:11" x14ac:dyDescent="0.3">
      <c r="B655" s="4"/>
      <c r="C655" s="4"/>
      <c r="D655" s="4"/>
      <c r="E655" s="54"/>
      <c r="F655" s="70"/>
      <c r="G655" s="4"/>
      <c r="H655" s="4"/>
      <c r="I655" s="70"/>
      <c r="J655" s="4"/>
      <c r="K655" s="4"/>
    </row>
    <row r="656" spans="2:11" x14ac:dyDescent="0.3">
      <c r="B656" s="4"/>
      <c r="C656" s="4"/>
      <c r="D656" s="4"/>
      <c r="E656" s="54"/>
      <c r="F656" s="70"/>
      <c r="G656" s="4"/>
      <c r="H656" s="4"/>
      <c r="I656" s="70"/>
      <c r="J656" s="4"/>
      <c r="K656" s="4"/>
    </row>
    <row r="657" spans="2:11" x14ac:dyDescent="0.3">
      <c r="B657" s="4"/>
      <c r="C657" s="4"/>
      <c r="D657" s="4"/>
      <c r="E657" s="54"/>
      <c r="F657" s="70"/>
      <c r="G657" s="4"/>
      <c r="H657" s="4"/>
      <c r="I657" s="70"/>
      <c r="J657" s="4"/>
      <c r="K657" s="4"/>
    </row>
    <row r="658" spans="2:11" x14ac:dyDescent="0.3">
      <c r="B658" s="4"/>
      <c r="C658" s="4"/>
      <c r="D658" s="4"/>
      <c r="E658" s="54"/>
      <c r="F658" s="70"/>
      <c r="G658" s="4"/>
      <c r="H658" s="4"/>
      <c r="I658" s="70"/>
      <c r="J658" s="4"/>
      <c r="K658" s="4"/>
    </row>
    <row r="659" spans="2:11" x14ac:dyDescent="0.3">
      <c r="B659" s="4"/>
      <c r="C659" s="4"/>
      <c r="D659" s="4"/>
      <c r="E659" s="54"/>
      <c r="F659" s="70"/>
      <c r="G659" s="4"/>
      <c r="H659" s="4"/>
      <c r="I659" s="70"/>
      <c r="J659" s="4"/>
      <c r="K659" s="4"/>
    </row>
    <row r="660" spans="2:11" x14ac:dyDescent="0.3">
      <c r="B660" s="4"/>
      <c r="C660" s="4"/>
      <c r="D660" s="4"/>
      <c r="E660" s="54"/>
      <c r="F660" s="70"/>
      <c r="G660" s="4"/>
      <c r="H660" s="4"/>
      <c r="I660" s="70"/>
      <c r="J660" s="4"/>
      <c r="K660" s="4"/>
    </row>
    <row r="661" spans="2:11" x14ac:dyDescent="0.3">
      <c r="B661" s="4"/>
      <c r="C661" s="4"/>
      <c r="D661" s="4"/>
      <c r="E661" s="54"/>
      <c r="F661" s="70"/>
      <c r="G661" s="4"/>
      <c r="H661" s="4"/>
      <c r="I661" s="70"/>
      <c r="J661" s="4"/>
      <c r="K661" s="4"/>
    </row>
    <row r="662" spans="2:11" x14ac:dyDescent="0.3">
      <c r="B662" s="4"/>
      <c r="C662" s="4"/>
      <c r="D662" s="4"/>
      <c r="E662" s="54"/>
      <c r="F662" s="70"/>
      <c r="G662" s="4"/>
      <c r="H662" s="4"/>
      <c r="I662" s="70"/>
      <c r="J662" s="4"/>
      <c r="K662" s="4"/>
    </row>
    <row r="663" spans="2:11" x14ac:dyDescent="0.3">
      <c r="B663" s="4"/>
      <c r="C663" s="4"/>
      <c r="D663" s="4"/>
      <c r="E663" s="54"/>
      <c r="F663" s="70"/>
      <c r="G663" s="4"/>
      <c r="H663" s="4"/>
      <c r="I663" s="70"/>
      <c r="J663" s="4"/>
      <c r="K663" s="4"/>
    </row>
    <row r="664" spans="2:11" x14ac:dyDescent="0.3">
      <c r="B664" s="4"/>
      <c r="C664" s="4"/>
      <c r="D664" s="4"/>
      <c r="E664" s="54"/>
      <c r="F664" s="70"/>
      <c r="G664" s="4"/>
      <c r="H664" s="4"/>
      <c r="I664" s="70"/>
      <c r="J664" s="4"/>
      <c r="K664" s="4"/>
    </row>
    <row r="665" spans="2:11" x14ac:dyDescent="0.3">
      <c r="B665" s="4"/>
      <c r="C665" s="4"/>
      <c r="D665" s="4"/>
      <c r="E665" s="54"/>
      <c r="F665" s="70"/>
      <c r="G665" s="4"/>
      <c r="H665" s="4"/>
      <c r="I665" s="70"/>
      <c r="J665" s="4"/>
      <c r="K665" s="4"/>
    </row>
    <row r="666" spans="2:11" x14ac:dyDescent="0.3">
      <c r="B666" s="4"/>
      <c r="C666" s="4"/>
      <c r="D666" s="4"/>
      <c r="E666" s="54"/>
      <c r="F666" s="70"/>
      <c r="G666" s="4"/>
      <c r="H666" s="4"/>
      <c r="I666" s="70"/>
      <c r="J666" s="4"/>
      <c r="K666" s="4"/>
    </row>
    <row r="667" spans="2:11" x14ac:dyDescent="0.3">
      <c r="B667" s="4"/>
      <c r="C667" s="4"/>
      <c r="D667" s="4"/>
      <c r="E667" s="54"/>
      <c r="F667" s="70"/>
      <c r="G667" s="4"/>
      <c r="H667" s="4"/>
      <c r="I667" s="70"/>
      <c r="J667" s="4"/>
      <c r="K667" s="4"/>
    </row>
    <row r="668" spans="2:11" x14ac:dyDescent="0.3">
      <c r="B668" s="4"/>
      <c r="C668" s="4"/>
      <c r="D668" s="4"/>
      <c r="E668" s="54"/>
      <c r="F668" s="70"/>
      <c r="G668" s="4"/>
      <c r="H668" s="4"/>
      <c r="I668" s="70"/>
      <c r="J668" s="4"/>
      <c r="K668" s="4"/>
    </row>
    <row r="669" spans="2:11" x14ac:dyDescent="0.3">
      <c r="B669" s="4"/>
      <c r="C669" s="4"/>
      <c r="D669" s="4"/>
      <c r="E669" s="54"/>
      <c r="F669" s="70"/>
      <c r="G669" s="4"/>
      <c r="H669" s="4"/>
      <c r="I669" s="70"/>
      <c r="J669" s="4"/>
      <c r="K669" s="4"/>
    </row>
    <row r="670" spans="2:11" x14ac:dyDescent="0.3">
      <c r="B670" s="4"/>
      <c r="C670" s="4"/>
      <c r="D670" s="4"/>
      <c r="E670" s="54"/>
      <c r="F670" s="70"/>
      <c r="G670" s="4"/>
      <c r="H670" s="4"/>
      <c r="I670" s="70"/>
      <c r="J670" s="4"/>
      <c r="K670" s="4"/>
    </row>
    <row r="671" spans="2:11" x14ac:dyDescent="0.3">
      <c r="B671" s="4"/>
      <c r="C671" s="4"/>
      <c r="D671" s="4"/>
      <c r="E671" s="54"/>
      <c r="F671" s="70"/>
      <c r="G671" s="4"/>
      <c r="H671" s="4"/>
      <c r="I671" s="70"/>
      <c r="J671" s="4"/>
      <c r="K671" s="4"/>
    </row>
    <row r="672" spans="2:11" x14ac:dyDescent="0.3">
      <c r="B672" s="4"/>
      <c r="C672" s="4"/>
      <c r="D672" s="4"/>
      <c r="E672" s="54"/>
      <c r="F672" s="70"/>
      <c r="G672" s="4"/>
      <c r="H672" s="4"/>
      <c r="I672" s="70"/>
      <c r="J672" s="4"/>
      <c r="K672" s="4"/>
    </row>
    <row r="673" spans="2:11" x14ac:dyDescent="0.3">
      <c r="B673" s="4"/>
      <c r="C673" s="4"/>
      <c r="D673" s="4"/>
      <c r="E673" s="54"/>
      <c r="F673" s="70"/>
      <c r="G673" s="4"/>
      <c r="H673" s="4"/>
      <c r="I673" s="70"/>
      <c r="J673" s="4"/>
      <c r="K673" s="4"/>
    </row>
    <row r="674" spans="2:11" x14ac:dyDescent="0.3">
      <c r="B674" s="4"/>
      <c r="C674" s="4"/>
      <c r="D674" s="4"/>
      <c r="E674" s="54"/>
      <c r="F674" s="70"/>
      <c r="G674" s="4"/>
      <c r="H674" s="4"/>
      <c r="I674" s="70"/>
      <c r="J674" s="4"/>
      <c r="K674" s="4"/>
    </row>
    <row r="675" spans="2:11" x14ac:dyDescent="0.3">
      <c r="B675" s="4"/>
      <c r="C675" s="4"/>
      <c r="D675" s="4"/>
      <c r="E675" s="54"/>
      <c r="F675" s="70"/>
      <c r="G675" s="4"/>
      <c r="H675" s="4"/>
      <c r="I675" s="70"/>
      <c r="J675" s="4"/>
      <c r="K675" s="4"/>
    </row>
    <row r="676" spans="2:11" x14ac:dyDescent="0.3">
      <c r="B676" s="4"/>
      <c r="C676" s="4"/>
      <c r="D676" s="4"/>
      <c r="E676" s="54"/>
      <c r="F676" s="70"/>
      <c r="G676" s="4"/>
      <c r="H676" s="4"/>
      <c r="I676" s="70"/>
      <c r="J676" s="4"/>
      <c r="K676" s="4"/>
    </row>
    <row r="677" spans="2:11" x14ac:dyDescent="0.3">
      <c r="B677" s="4"/>
      <c r="C677" s="4"/>
      <c r="D677" s="4"/>
      <c r="E677" s="54"/>
      <c r="F677" s="70"/>
      <c r="G677" s="4"/>
      <c r="H677" s="4"/>
      <c r="I677" s="70"/>
      <c r="J677" s="4"/>
      <c r="K677" s="4"/>
    </row>
    <row r="678" spans="2:11" x14ac:dyDescent="0.3">
      <c r="B678" s="4"/>
      <c r="C678" s="4"/>
      <c r="D678" s="4"/>
      <c r="E678" s="54"/>
      <c r="F678" s="70"/>
      <c r="G678" s="4"/>
      <c r="H678" s="4"/>
      <c r="I678" s="70"/>
      <c r="J678" s="4"/>
      <c r="K678" s="4"/>
    </row>
    <row r="679" spans="2:11" x14ac:dyDescent="0.3">
      <c r="B679" s="4"/>
      <c r="C679" s="4"/>
      <c r="D679" s="4"/>
      <c r="E679" s="54"/>
      <c r="F679" s="70"/>
      <c r="G679" s="4"/>
      <c r="H679" s="4"/>
      <c r="I679" s="70"/>
      <c r="J679" s="4"/>
      <c r="K679" s="4"/>
    </row>
    <row r="680" spans="2:11" x14ac:dyDescent="0.3">
      <c r="B680" s="4"/>
      <c r="C680" s="4"/>
      <c r="D680" s="4"/>
      <c r="E680" s="54"/>
      <c r="F680" s="70"/>
      <c r="G680" s="4"/>
      <c r="H680" s="4"/>
      <c r="I680" s="70"/>
      <c r="J680" s="4"/>
      <c r="K680" s="4"/>
    </row>
    <row r="681" spans="2:11" x14ac:dyDescent="0.3">
      <c r="B681" s="4"/>
      <c r="C681" s="4"/>
      <c r="D681" s="4"/>
      <c r="E681" s="54"/>
      <c r="F681" s="70"/>
      <c r="G681" s="4"/>
      <c r="H681" s="4"/>
      <c r="I681" s="70"/>
      <c r="J681" s="4"/>
      <c r="K681" s="4"/>
    </row>
    <row r="682" spans="2:11" x14ac:dyDescent="0.3">
      <c r="B682" s="4"/>
      <c r="C682" s="4"/>
      <c r="D682" s="4"/>
      <c r="E682" s="54"/>
      <c r="F682" s="70"/>
      <c r="G682" s="4"/>
      <c r="H682" s="4"/>
      <c r="I682" s="70"/>
      <c r="J682" s="4"/>
      <c r="K682" s="4"/>
    </row>
    <row r="683" spans="2:11" x14ac:dyDescent="0.3">
      <c r="B683" s="4"/>
      <c r="C683" s="4"/>
      <c r="D683" s="4"/>
      <c r="E683" s="54"/>
      <c r="F683" s="70"/>
      <c r="G683" s="4"/>
      <c r="H683" s="4"/>
      <c r="I683" s="70"/>
      <c r="J683" s="4"/>
      <c r="K683" s="4"/>
    </row>
    <row r="684" spans="2:11" x14ac:dyDescent="0.3">
      <c r="B684" s="4"/>
      <c r="C684" s="4"/>
      <c r="D684" s="4"/>
      <c r="E684" s="54"/>
      <c r="F684" s="70"/>
      <c r="G684" s="4"/>
      <c r="H684" s="4"/>
      <c r="I684" s="70"/>
      <c r="J684" s="4"/>
      <c r="K684" s="4"/>
    </row>
    <row r="685" spans="2:11" x14ac:dyDescent="0.3">
      <c r="B685" s="4"/>
      <c r="C685" s="4"/>
      <c r="D685" s="4"/>
      <c r="E685" s="54"/>
      <c r="F685" s="70"/>
      <c r="G685" s="4"/>
      <c r="H685" s="4"/>
      <c r="I685" s="70"/>
      <c r="J685" s="4"/>
      <c r="K685" s="4"/>
    </row>
    <row r="686" spans="2:11" x14ac:dyDescent="0.3">
      <c r="B686" s="4"/>
      <c r="C686" s="4"/>
      <c r="D686" s="4"/>
      <c r="E686" s="54"/>
      <c r="F686" s="70"/>
      <c r="G686" s="4"/>
      <c r="H686" s="4"/>
      <c r="I686" s="70"/>
      <c r="J686" s="4"/>
      <c r="K686" s="4"/>
    </row>
    <row r="687" spans="2:11" x14ac:dyDescent="0.3">
      <c r="B687" s="4"/>
      <c r="C687" s="4"/>
      <c r="D687" s="4"/>
      <c r="E687" s="54"/>
      <c r="F687" s="70"/>
      <c r="G687" s="4"/>
      <c r="H687" s="4"/>
      <c r="I687" s="70"/>
      <c r="J687" s="4"/>
      <c r="K687" s="4"/>
    </row>
    <row r="688" spans="2:11" x14ac:dyDescent="0.3">
      <c r="B688" s="4"/>
      <c r="C688" s="4"/>
      <c r="D688" s="4"/>
      <c r="E688" s="54"/>
      <c r="F688" s="70"/>
      <c r="G688" s="4"/>
      <c r="H688" s="4"/>
      <c r="I688" s="70"/>
      <c r="J688" s="4"/>
      <c r="K688" s="4"/>
    </row>
    <row r="689" spans="2:11" x14ac:dyDescent="0.3">
      <c r="B689" s="4"/>
      <c r="C689" s="4"/>
      <c r="D689" s="4"/>
      <c r="E689" s="54"/>
      <c r="F689" s="70"/>
      <c r="G689" s="4"/>
      <c r="H689" s="4"/>
      <c r="I689" s="70"/>
      <c r="J689" s="4"/>
      <c r="K689" s="4"/>
    </row>
    <row r="690" spans="2:11" x14ac:dyDescent="0.3">
      <c r="B690" s="4"/>
      <c r="C690" s="4"/>
      <c r="D690" s="4"/>
      <c r="E690" s="54"/>
      <c r="F690" s="70"/>
      <c r="G690" s="4"/>
      <c r="H690" s="4"/>
      <c r="I690" s="70"/>
      <c r="J690" s="4"/>
      <c r="K690" s="4"/>
    </row>
    <row r="691" spans="2:11" x14ac:dyDescent="0.3">
      <c r="B691" s="4"/>
      <c r="C691" s="4"/>
      <c r="D691" s="4"/>
      <c r="E691" s="54"/>
      <c r="F691" s="70"/>
      <c r="G691" s="4"/>
      <c r="H691" s="4"/>
      <c r="I691" s="70"/>
      <c r="J691" s="4"/>
      <c r="K691" s="4"/>
    </row>
    <row r="692" spans="2:11" x14ac:dyDescent="0.3">
      <c r="B692" s="4"/>
      <c r="C692" s="4"/>
      <c r="D692" s="4"/>
      <c r="E692" s="54"/>
      <c r="F692" s="70"/>
      <c r="G692" s="4"/>
      <c r="H692" s="4"/>
      <c r="I692" s="70"/>
      <c r="J692" s="4"/>
      <c r="K692" s="4"/>
    </row>
    <row r="693" spans="2:11" x14ac:dyDescent="0.3">
      <c r="B693" s="4"/>
      <c r="C693" s="4"/>
      <c r="D693" s="4"/>
      <c r="E693" s="54"/>
      <c r="F693" s="70"/>
      <c r="G693" s="4"/>
      <c r="H693" s="4"/>
      <c r="I693" s="70"/>
      <c r="J693" s="4"/>
      <c r="K693" s="4"/>
    </row>
    <row r="694" spans="2:11" x14ac:dyDescent="0.3">
      <c r="B694" s="4"/>
      <c r="C694" s="4"/>
      <c r="D694" s="4"/>
      <c r="E694" s="54"/>
      <c r="F694" s="70"/>
      <c r="G694" s="4"/>
      <c r="H694" s="4"/>
      <c r="I694" s="70"/>
      <c r="J694" s="4"/>
      <c r="K694" s="4"/>
    </row>
    <row r="695" spans="2:11" x14ac:dyDescent="0.3">
      <c r="B695" s="4"/>
      <c r="C695" s="4"/>
      <c r="D695" s="4"/>
      <c r="E695" s="54"/>
      <c r="F695" s="70"/>
      <c r="G695" s="4"/>
      <c r="H695" s="4"/>
      <c r="I695" s="70"/>
      <c r="J695" s="4"/>
      <c r="K695" s="4"/>
    </row>
    <row r="696" spans="2:11" x14ac:dyDescent="0.3">
      <c r="B696" s="4"/>
      <c r="C696" s="4"/>
      <c r="D696" s="4"/>
      <c r="E696" s="54"/>
      <c r="F696" s="70"/>
      <c r="G696" s="4"/>
      <c r="H696" s="4"/>
      <c r="I696" s="70"/>
      <c r="J696" s="4"/>
      <c r="K696" s="4"/>
    </row>
    <row r="697" spans="2:11" x14ac:dyDescent="0.3">
      <c r="B697" s="4"/>
      <c r="C697" s="4"/>
      <c r="D697" s="4"/>
      <c r="E697" s="54"/>
      <c r="F697" s="70"/>
      <c r="G697" s="4"/>
      <c r="H697" s="4"/>
      <c r="I697" s="70"/>
      <c r="J697" s="4"/>
      <c r="K697" s="4"/>
    </row>
    <row r="698" spans="2:11" x14ac:dyDescent="0.3">
      <c r="B698" s="4"/>
      <c r="C698" s="4"/>
      <c r="D698" s="4"/>
      <c r="E698" s="54"/>
      <c r="F698" s="70"/>
      <c r="G698" s="4"/>
      <c r="H698" s="4"/>
      <c r="I698" s="70"/>
      <c r="J698" s="4"/>
      <c r="K698" s="4"/>
    </row>
    <row r="699" spans="2:11" x14ac:dyDescent="0.3">
      <c r="B699" s="4"/>
      <c r="C699" s="4"/>
      <c r="D699" s="4"/>
      <c r="E699" s="54"/>
      <c r="F699" s="70"/>
      <c r="G699" s="4"/>
      <c r="H699" s="4"/>
      <c r="I699" s="70"/>
      <c r="J699" s="4"/>
      <c r="K699" s="4"/>
    </row>
    <row r="700" spans="2:11" x14ac:dyDescent="0.3">
      <c r="B700" s="4"/>
      <c r="C700" s="4"/>
      <c r="D700" s="4"/>
      <c r="E700" s="54"/>
      <c r="F700" s="70"/>
      <c r="G700" s="4"/>
      <c r="H700" s="4"/>
      <c r="I700" s="70"/>
      <c r="J700" s="4"/>
      <c r="K700" s="4"/>
    </row>
    <row r="701" spans="2:11" x14ac:dyDescent="0.3">
      <c r="B701" s="4"/>
      <c r="C701" s="4"/>
      <c r="D701" s="4"/>
      <c r="E701" s="54"/>
      <c r="F701" s="70"/>
      <c r="G701" s="4"/>
      <c r="H701" s="4"/>
      <c r="I701" s="70"/>
      <c r="J701" s="4"/>
      <c r="K701" s="4"/>
    </row>
    <row r="702" spans="2:11" x14ac:dyDescent="0.3">
      <c r="B702" s="4"/>
      <c r="C702" s="4"/>
      <c r="D702" s="4"/>
      <c r="E702" s="54"/>
      <c r="F702" s="70"/>
      <c r="G702" s="4"/>
      <c r="H702" s="4"/>
      <c r="I702" s="70"/>
      <c r="J702" s="4"/>
      <c r="K702" s="4"/>
    </row>
    <row r="703" spans="2:11" x14ac:dyDescent="0.3">
      <c r="B703" s="4"/>
      <c r="C703" s="4"/>
      <c r="D703" s="4"/>
      <c r="E703" s="54"/>
      <c r="F703" s="70"/>
      <c r="G703" s="4"/>
      <c r="H703" s="4"/>
      <c r="I703" s="70"/>
      <c r="J703" s="4"/>
      <c r="K703" s="4"/>
    </row>
    <row r="704" spans="2:11" x14ac:dyDescent="0.3">
      <c r="B704" s="4"/>
      <c r="C704" s="4"/>
      <c r="D704" s="4"/>
      <c r="E704" s="54"/>
      <c r="F704" s="70"/>
      <c r="G704" s="4"/>
      <c r="H704" s="4"/>
      <c r="I704" s="70"/>
      <c r="J704" s="4"/>
      <c r="K704" s="4"/>
    </row>
    <row r="705" spans="2:11" x14ac:dyDescent="0.3">
      <c r="B705" s="4"/>
      <c r="C705" s="4"/>
      <c r="D705" s="4"/>
      <c r="E705" s="54"/>
      <c r="F705" s="70"/>
      <c r="G705" s="4"/>
      <c r="H705" s="4"/>
      <c r="I705" s="70"/>
      <c r="J705" s="4"/>
      <c r="K705" s="4"/>
    </row>
    <row r="706" spans="2:11" x14ac:dyDescent="0.3">
      <c r="B706" s="4"/>
      <c r="C706" s="4"/>
      <c r="D706" s="4"/>
      <c r="E706" s="54"/>
      <c r="F706" s="70"/>
      <c r="G706" s="4"/>
      <c r="H706" s="4"/>
      <c r="I706" s="70"/>
      <c r="J706" s="4"/>
      <c r="K706" s="4"/>
    </row>
    <row r="707" spans="2:11" x14ac:dyDescent="0.3">
      <c r="B707" s="4"/>
      <c r="C707" s="4"/>
      <c r="D707" s="4"/>
      <c r="E707" s="54"/>
      <c r="F707" s="70"/>
      <c r="G707" s="4"/>
      <c r="H707" s="4"/>
      <c r="I707" s="70"/>
      <c r="J707" s="4"/>
      <c r="K707" s="4"/>
    </row>
    <row r="708" spans="2:11" x14ac:dyDescent="0.3">
      <c r="B708" s="4"/>
      <c r="C708" s="4"/>
      <c r="D708" s="4"/>
      <c r="E708" s="54"/>
      <c r="F708" s="70"/>
      <c r="G708" s="4"/>
      <c r="H708" s="4"/>
      <c r="I708" s="70"/>
      <c r="J708" s="4"/>
      <c r="K708" s="4"/>
    </row>
    <row r="709" spans="2:11" x14ac:dyDescent="0.3">
      <c r="B709" s="4"/>
      <c r="C709" s="4"/>
      <c r="D709" s="4"/>
      <c r="E709" s="54"/>
      <c r="F709" s="70"/>
      <c r="G709" s="4"/>
      <c r="H709" s="4"/>
      <c r="I709" s="70"/>
      <c r="J709" s="4"/>
      <c r="K709" s="4"/>
    </row>
    <row r="710" spans="2:11" x14ac:dyDescent="0.3">
      <c r="B710" s="4"/>
      <c r="C710" s="4"/>
      <c r="D710" s="4"/>
      <c r="E710" s="54"/>
      <c r="F710" s="70"/>
      <c r="G710" s="4"/>
      <c r="H710" s="4"/>
      <c r="I710" s="70"/>
      <c r="J710" s="4"/>
      <c r="K710" s="4"/>
    </row>
    <row r="711" spans="2:11" x14ac:dyDescent="0.3">
      <c r="B711" s="4"/>
      <c r="C711" s="4"/>
      <c r="D711" s="4"/>
      <c r="E711" s="54"/>
      <c r="F711" s="70"/>
      <c r="G711" s="4"/>
      <c r="H711" s="4"/>
      <c r="I711" s="70"/>
      <c r="J711" s="4"/>
      <c r="K711" s="4"/>
    </row>
    <row r="712" spans="2:11" x14ac:dyDescent="0.3">
      <c r="B712" s="4"/>
      <c r="C712" s="4"/>
      <c r="D712" s="4"/>
      <c r="E712" s="54"/>
      <c r="F712" s="70"/>
      <c r="G712" s="4"/>
      <c r="H712" s="4"/>
      <c r="I712" s="70"/>
      <c r="J712" s="4"/>
      <c r="K712" s="4"/>
    </row>
    <row r="713" spans="2:11" x14ac:dyDescent="0.3">
      <c r="B713" s="4"/>
      <c r="C713" s="4"/>
      <c r="D713" s="4"/>
      <c r="E713" s="54"/>
      <c r="F713" s="70"/>
      <c r="G713" s="4"/>
      <c r="H713" s="4"/>
      <c r="I713" s="70"/>
      <c r="J713" s="4"/>
      <c r="K713" s="4"/>
    </row>
    <row r="714" spans="2:11" x14ac:dyDescent="0.3">
      <c r="B714" s="4"/>
      <c r="C714" s="4"/>
      <c r="D714" s="4"/>
      <c r="E714" s="54"/>
      <c r="F714" s="70"/>
      <c r="G714" s="4"/>
      <c r="H714" s="4"/>
      <c r="I714" s="70"/>
      <c r="J714" s="4"/>
      <c r="K714" s="4"/>
    </row>
    <row r="715" spans="2:11" x14ac:dyDescent="0.3">
      <c r="B715" s="4"/>
      <c r="C715" s="4"/>
      <c r="D715" s="4"/>
      <c r="E715" s="54"/>
      <c r="F715" s="70"/>
      <c r="G715" s="4"/>
      <c r="H715" s="4"/>
      <c r="I715" s="70"/>
      <c r="J715" s="4"/>
      <c r="K715" s="4"/>
    </row>
    <row r="716" spans="2:11" x14ac:dyDescent="0.3">
      <c r="B716" s="4"/>
      <c r="C716" s="4"/>
      <c r="D716" s="4"/>
      <c r="E716" s="54"/>
      <c r="F716" s="70"/>
      <c r="G716" s="4"/>
      <c r="H716" s="4"/>
      <c r="I716" s="70"/>
      <c r="J716" s="4"/>
      <c r="K716" s="4"/>
    </row>
    <row r="717" spans="2:11" x14ac:dyDescent="0.3">
      <c r="B717" s="4"/>
      <c r="C717" s="4"/>
      <c r="D717" s="4"/>
      <c r="E717" s="54"/>
      <c r="F717" s="70"/>
      <c r="G717" s="4"/>
      <c r="H717" s="4"/>
      <c r="I717" s="70"/>
      <c r="J717" s="4"/>
      <c r="K717" s="4"/>
    </row>
    <row r="718" spans="2:11" x14ac:dyDescent="0.3">
      <c r="B718" s="4"/>
      <c r="C718" s="4"/>
      <c r="D718" s="4"/>
      <c r="E718" s="54"/>
      <c r="F718" s="70"/>
      <c r="G718" s="4"/>
      <c r="H718" s="4"/>
      <c r="I718" s="70"/>
      <c r="J718" s="4"/>
      <c r="K718" s="4"/>
    </row>
    <row r="719" spans="2:11" x14ac:dyDescent="0.3">
      <c r="B719" s="4"/>
      <c r="C719" s="4"/>
      <c r="D719" s="4"/>
      <c r="E719" s="54"/>
      <c r="F719" s="70"/>
      <c r="G719" s="4"/>
      <c r="H719" s="4"/>
      <c r="I719" s="70"/>
      <c r="J719" s="4"/>
      <c r="K719" s="4"/>
    </row>
    <row r="720" spans="2:11" x14ac:dyDescent="0.3">
      <c r="B720" s="4"/>
      <c r="C720" s="4"/>
      <c r="D720" s="4"/>
      <c r="E720" s="54"/>
      <c r="F720" s="70"/>
      <c r="G720" s="4"/>
      <c r="H720" s="4"/>
      <c r="I720" s="70"/>
      <c r="J720" s="4"/>
      <c r="K720" s="4"/>
    </row>
    <row r="721" spans="2:11" x14ac:dyDescent="0.3">
      <c r="B721" s="4"/>
      <c r="C721" s="4"/>
      <c r="D721" s="4"/>
      <c r="E721" s="54"/>
      <c r="F721" s="70"/>
      <c r="G721" s="4"/>
      <c r="H721" s="4"/>
      <c r="I721" s="70"/>
      <c r="J721" s="4"/>
      <c r="K721" s="4"/>
    </row>
    <row r="722" spans="2:11" x14ac:dyDescent="0.3">
      <c r="B722" s="4"/>
      <c r="C722" s="4"/>
      <c r="D722" s="4"/>
      <c r="E722" s="54"/>
      <c r="F722" s="70"/>
      <c r="G722" s="4"/>
      <c r="H722" s="4"/>
      <c r="I722" s="70"/>
      <c r="J722" s="4"/>
      <c r="K722" s="4"/>
    </row>
    <row r="723" spans="2:11" x14ac:dyDescent="0.3">
      <c r="B723" s="4"/>
      <c r="C723" s="4"/>
      <c r="D723" s="4"/>
      <c r="E723" s="54"/>
      <c r="F723" s="70"/>
      <c r="G723" s="4"/>
      <c r="H723" s="4"/>
      <c r="I723" s="70"/>
      <c r="J723" s="4"/>
      <c r="K723" s="4"/>
    </row>
    <row r="724" spans="2:11" x14ac:dyDescent="0.3">
      <c r="B724" s="4"/>
      <c r="C724" s="4"/>
      <c r="D724" s="4"/>
      <c r="E724" s="54"/>
      <c r="F724" s="70"/>
      <c r="G724" s="4"/>
      <c r="H724" s="4"/>
      <c r="I724" s="70"/>
      <c r="J724" s="4"/>
      <c r="K724" s="4"/>
    </row>
    <row r="725" spans="2:11" x14ac:dyDescent="0.3">
      <c r="B725" s="4"/>
      <c r="C725" s="4"/>
      <c r="D725" s="4"/>
      <c r="E725" s="54"/>
      <c r="F725" s="70"/>
      <c r="G725" s="4"/>
      <c r="H725" s="4"/>
      <c r="I725" s="70"/>
      <c r="J725" s="4"/>
      <c r="K725" s="4"/>
    </row>
    <row r="726" spans="2:11" x14ac:dyDescent="0.3">
      <c r="B726" s="4"/>
      <c r="C726" s="4"/>
      <c r="D726" s="4"/>
      <c r="E726" s="54"/>
      <c r="F726" s="70"/>
      <c r="G726" s="4"/>
      <c r="H726" s="4"/>
      <c r="I726" s="70"/>
      <c r="J726" s="4"/>
      <c r="K726" s="4"/>
    </row>
    <row r="727" spans="2:11" x14ac:dyDescent="0.3">
      <c r="B727" s="4"/>
      <c r="C727" s="4"/>
      <c r="D727" s="4"/>
      <c r="E727" s="54"/>
      <c r="F727" s="70"/>
      <c r="G727" s="4"/>
      <c r="H727" s="4"/>
      <c r="I727" s="70"/>
      <c r="J727" s="4"/>
      <c r="K727" s="4"/>
    </row>
    <row r="728" spans="2:11" x14ac:dyDescent="0.3">
      <c r="B728" s="4"/>
      <c r="C728" s="4"/>
      <c r="D728" s="4"/>
      <c r="E728" s="54"/>
      <c r="F728" s="70"/>
      <c r="G728" s="4"/>
      <c r="H728" s="4"/>
      <c r="I728" s="70"/>
      <c r="J728" s="4"/>
      <c r="K728" s="4"/>
    </row>
    <row r="729" spans="2:11" x14ac:dyDescent="0.3">
      <c r="B729" s="4"/>
      <c r="C729" s="4"/>
      <c r="D729" s="4"/>
      <c r="E729" s="54"/>
      <c r="F729" s="70"/>
      <c r="G729" s="4"/>
      <c r="H729" s="4"/>
      <c r="I729" s="70"/>
      <c r="J729" s="4"/>
      <c r="K729" s="4"/>
    </row>
    <row r="730" spans="2:11" x14ac:dyDescent="0.3">
      <c r="B730" s="4"/>
      <c r="C730" s="4"/>
      <c r="D730" s="4"/>
      <c r="E730" s="54"/>
      <c r="F730" s="70"/>
      <c r="G730" s="4"/>
      <c r="H730" s="4"/>
      <c r="I730" s="70"/>
      <c r="J730" s="4"/>
      <c r="K730" s="4"/>
    </row>
    <row r="731" spans="2:11" x14ac:dyDescent="0.3">
      <c r="B731" s="4"/>
      <c r="C731" s="4"/>
      <c r="D731" s="4"/>
      <c r="E731" s="54"/>
      <c r="F731" s="70"/>
      <c r="G731" s="4"/>
      <c r="H731" s="4"/>
      <c r="I731" s="70"/>
      <c r="J731" s="4"/>
      <c r="K731" s="4"/>
    </row>
    <row r="732" spans="2:11" x14ac:dyDescent="0.3">
      <c r="B732" s="4"/>
      <c r="C732" s="4"/>
      <c r="D732" s="4"/>
      <c r="E732" s="54"/>
      <c r="F732" s="70"/>
      <c r="G732" s="4"/>
      <c r="H732" s="4"/>
      <c r="I732" s="70"/>
      <c r="J732" s="4"/>
      <c r="K732" s="4"/>
    </row>
    <row r="733" spans="2:11" x14ac:dyDescent="0.3">
      <c r="B733" s="4"/>
      <c r="C733" s="4"/>
      <c r="D733" s="4"/>
      <c r="E733" s="54"/>
      <c r="F733" s="70"/>
      <c r="G733" s="4"/>
      <c r="H733" s="4"/>
      <c r="I733" s="70"/>
      <c r="J733" s="4"/>
      <c r="K733" s="4"/>
    </row>
    <row r="734" spans="2:11" x14ac:dyDescent="0.3">
      <c r="B734" s="4"/>
      <c r="C734" s="4"/>
      <c r="D734" s="4"/>
      <c r="E734" s="54"/>
      <c r="F734" s="70"/>
      <c r="G734" s="4"/>
      <c r="H734" s="4"/>
      <c r="I734" s="70"/>
      <c r="J734" s="4"/>
      <c r="K734" s="4"/>
    </row>
    <row r="735" spans="2:11" x14ac:dyDescent="0.3">
      <c r="B735" s="4"/>
      <c r="C735" s="4"/>
      <c r="D735" s="4"/>
      <c r="E735" s="54"/>
      <c r="F735" s="70"/>
      <c r="G735" s="4"/>
      <c r="H735" s="4"/>
      <c r="I735" s="70"/>
      <c r="J735" s="4"/>
      <c r="K735" s="4"/>
    </row>
    <row r="736" spans="2:11" x14ac:dyDescent="0.3">
      <c r="B736" s="4"/>
      <c r="C736" s="4"/>
      <c r="D736" s="4"/>
      <c r="E736" s="54"/>
      <c r="F736" s="70"/>
      <c r="G736" s="4"/>
      <c r="H736" s="4"/>
      <c r="I736" s="70"/>
      <c r="J736" s="4"/>
      <c r="K736" s="4"/>
    </row>
    <row r="737" spans="2:11" x14ac:dyDescent="0.3">
      <c r="B737" s="4"/>
      <c r="C737" s="4"/>
      <c r="D737" s="4"/>
      <c r="E737" s="54"/>
      <c r="F737" s="70"/>
      <c r="G737" s="4"/>
      <c r="H737" s="4"/>
      <c r="I737" s="70"/>
      <c r="J737" s="4"/>
      <c r="K737" s="4"/>
    </row>
    <row r="738" spans="2:11" x14ac:dyDescent="0.3">
      <c r="B738" s="4"/>
      <c r="C738" s="4"/>
      <c r="D738" s="4"/>
      <c r="E738" s="54"/>
      <c r="F738" s="70"/>
      <c r="G738" s="4"/>
      <c r="H738" s="4"/>
      <c r="I738" s="70"/>
      <c r="J738" s="4"/>
      <c r="K738" s="4"/>
    </row>
    <row r="739" spans="2:11" x14ac:dyDescent="0.3">
      <c r="B739" s="4"/>
      <c r="C739" s="4"/>
      <c r="D739" s="4"/>
      <c r="E739" s="54"/>
      <c r="F739" s="70"/>
      <c r="G739" s="4"/>
      <c r="H739" s="4"/>
      <c r="I739" s="70"/>
      <c r="J739" s="4"/>
      <c r="K739" s="4"/>
    </row>
    <row r="740" spans="2:11" x14ac:dyDescent="0.3">
      <c r="B740" s="4"/>
      <c r="C740" s="4"/>
      <c r="D740" s="4"/>
      <c r="E740" s="54"/>
      <c r="F740" s="70"/>
      <c r="G740" s="4"/>
      <c r="H740" s="4"/>
      <c r="I740" s="70"/>
      <c r="J740" s="4"/>
      <c r="K740" s="4"/>
    </row>
    <row r="741" spans="2:11" x14ac:dyDescent="0.3">
      <c r="B741" s="4"/>
      <c r="C741" s="4"/>
      <c r="D741" s="4"/>
      <c r="E741" s="54"/>
      <c r="F741" s="70"/>
      <c r="G741" s="4"/>
      <c r="H741" s="4"/>
      <c r="I741" s="70"/>
      <c r="J741" s="4"/>
      <c r="K741" s="4"/>
    </row>
    <row r="742" spans="2:11" x14ac:dyDescent="0.3">
      <c r="B742" s="4"/>
      <c r="C742" s="4"/>
      <c r="D742" s="4"/>
      <c r="E742" s="54"/>
      <c r="F742" s="70"/>
      <c r="G742" s="4"/>
      <c r="H742" s="4"/>
      <c r="I742" s="70"/>
      <c r="J742" s="4"/>
      <c r="K742" s="4"/>
    </row>
    <row r="743" spans="2:11" x14ac:dyDescent="0.3">
      <c r="B743" s="4"/>
      <c r="C743" s="4"/>
      <c r="D743" s="4"/>
      <c r="E743" s="54"/>
      <c r="F743" s="70"/>
      <c r="G743" s="4"/>
      <c r="H743" s="4"/>
      <c r="I743" s="70"/>
      <c r="J743" s="4"/>
      <c r="K743" s="4"/>
    </row>
    <row r="744" spans="2:11" x14ac:dyDescent="0.3">
      <c r="B744" s="4"/>
      <c r="C744" s="4"/>
      <c r="D744" s="4"/>
      <c r="E744" s="54"/>
      <c r="F744" s="70"/>
      <c r="G744" s="4"/>
      <c r="H744" s="4"/>
      <c r="I744" s="70"/>
      <c r="J744" s="4"/>
      <c r="K744" s="4"/>
    </row>
    <row r="745" spans="2:11" x14ac:dyDescent="0.3">
      <c r="B745" s="4"/>
      <c r="C745" s="4"/>
      <c r="D745" s="4"/>
      <c r="E745" s="54"/>
      <c r="F745" s="70"/>
      <c r="G745" s="4"/>
      <c r="H745" s="4"/>
      <c r="I745" s="70"/>
      <c r="J745" s="4"/>
      <c r="K745" s="4"/>
    </row>
    <row r="746" spans="2:11" x14ac:dyDescent="0.3">
      <c r="B746" s="4"/>
      <c r="C746" s="4"/>
      <c r="D746" s="4"/>
      <c r="E746" s="54"/>
      <c r="F746" s="70"/>
      <c r="G746" s="4"/>
      <c r="H746" s="4"/>
      <c r="I746" s="70"/>
      <c r="J746" s="4"/>
      <c r="K746" s="4"/>
    </row>
    <row r="747" spans="2:11" x14ac:dyDescent="0.3">
      <c r="B747" s="4"/>
      <c r="C747" s="4"/>
      <c r="D747" s="4"/>
      <c r="E747" s="54"/>
      <c r="F747" s="70"/>
      <c r="G747" s="4"/>
      <c r="H747" s="4"/>
      <c r="I747" s="70"/>
      <c r="J747" s="4"/>
      <c r="K747" s="4"/>
    </row>
    <row r="748" spans="2:11" x14ac:dyDescent="0.3">
      <c r="B748" s="4"/>
      <c r="C748" s="4"/>
      <c r="D748" s="4"/>
      <c r="E748" s="54"/>
      <c r="F748" s="70"/>
      <c r="G748" s="4"/>
      <c r="H748" s="4"/>
      <c r="I748" s="70"/>
      <c r="J748" s="4"/>
      <c r="K748" s="4"/>
    </row>
    <row r="749" spans="2:11" x14ac:dyDescent="0.3">
      <c r="B749" s="4"/>
      <c r="C749" s="4"/>
      <c r="D749" s="4"/>
      <c r="E749" s="54"/>
      <c r="F749" s="70"/>
      <c r="G749" s="4"/>
      <c r="H749" s="4"/>
      <c r="I749" s="70"/>
      <c r="J749" s="4"/>
      <c r="K749" s="4"/>
    </row>
    <row r="750" spans="2:11" x14ac:dyDescent="0.3">
      <c r="B750" s="4"/>
      <c r="C750" s="4"/>
      <c r="D750" s="4"/>
      <c r="E750" s="54"/>
      <c r="F750" s="70"/>
      <c r="G750" s="4"/>
      <c r="H750" s="4"/>
      <c r="I750" s="70"/>
      <c r="J750" s="4"/>
      <c r="K750" s="4"/>
    </row>
    <row r="751" spans="2:11" x14ac:dyDescent="0.3">
      <c r="B751" s="4"/>
      <c r="C751" s="4"/>
      <c r="D751" s="4"/>
      <c r="E751" s="54"/>
      <c r="F751" s="70"/>
      <c r="G751" s="4"/>
      <c r="H751" s="4"/>
      <c r="I751" s="70"/>
      <c r="J751" s="4"/>
      <c r="K751" s="4"/>
    </row>
    <row r="752" spans="2:11" x14ac:dyDescent="0.3">
      <c r="B752" s="4"/>
      <c r="C752" s="4"/>
      <c r="D752" s="4"/>
      <c r="E752" s="54"/>
      <c r="F752" s="70"/>
      <c r="G752" s="4"/>
      <c r="H752" s="4"/>
      <c r="I752" s="70"/>
      <c r="J752" s="4"/>
      <c r="K752" s="4"/>
    </row>
    <row r="753" spans="2:11" x14ac:dyDescent="0.3">
      <c r="B753" s="4"/>
      <c r="C753" s="4"/>
      <c r="D753" s="4"/>
      <c r="E753" s="54"/>
      <c r="F753" s="70"/>
      <c r="G753" s="4"/>
      <c r="H753" s="4"/>
      <c r="I753" s="70"/>
      <c r="J753" s="4"/>
      <c r="K753" s="4"/>
    </row>
    <row r="754" spans="2:11" x14ac:dyDescent="0.3">
      <c r="B754" s="4"/>
      <c r="C754" s="4"/>
      <c r="D754" s="4"/>
      <c r="E754" s="54"/>
      <c r="F754" s="70"/>
      <c r="G754" s="4"/>
      <c r="H754" s="4"/>
      <c r="I754" s="70"/>
      <c r="J754" s="4"/>
      <c r="K754" s="4"/>
    </row>
    <row r="755" spans="2:11" x14ac:dyDescent="0.3">
      <c r="B755" s="4"/>
      <c r="C755" s="4"/>
      <c r="D755" s="4"/>
      <c r="E755" s="54"/>
      <c r="F755" s="70"/>
      <c r="G755" s="4"/>
      <c r="H755" s="4"/>
      <c r="I755" s="70"/>
      <c r="J755" s="4"/>
      <c r="K755" s="4"/>
    </row>
    <row r="756" spans="2:11" x14ac:dyDescent="0.3">
      <c r="B756" s="4"/>
      <c r="C756" s="4"/>
      <c r="D756" s="4"/>
      <c r="E756" s="54"/>
      <c r="F756" s="70"/>
      <c r="G756" s="4"/>
      <c r="H756" s="4"/>
      <c r="I756" s="70"/>
      <c r="J756" s="4"/>
      <c r="K756" s="4"/>
    </row>
    <row r="757" spans="2:11" x14ac:dyDescent="0.3">
      <c r="B757" s="4"/>
      <c r="C757" s="4"/>
      <c r="D757" s="4"/>
      <c r="E757" s="54"/>
      <c r="F757" s="70"/>
      <c r="G757" s="4"/>
      <c r="H757" s="4"/>
      <c r="I757" s="70"/>
      <c r="J757" s="4"/>
      <c r="K757" s="4"/>
    </row>
    <row r="758" spans="2:11" x14ac:dyDescent="0.3">
      <c r="B758" s="4"/>
      <c r="C758" s="4"/>
      <c r="D758" s="4"/>
      <c r="E758" s="54"/>
      <c r="F758" s="70"/>
      <c r="G758" s="4"/>
      <c r="H758" s="4"/>
      <c r="I758" s="70"/>
      <c r="J758" s="4"/>
      <c r="K758" s="4"/>
    </row>
    <row r="759" spans="2:11" x14ac:dyDescent="0.3">
      <c r="B759" s="4"/>
      <c r="C759" s="4"/>
      <c r="D759" s="4"/>
      <c r="E759" s="54"/>
      <c r="F759" s="70"/>
      <c r="G759" s="4"/>
      <c r="H759" s="4"/>
      <c r="I759" s="70"/>
      <c r="J759" s="4"/>
      <c r="K759" s="4"/>
    </row>
    <row r="760" spans="2:11" x14ac:dyDescent="0.3">
      <c r="B760" s="4"/>
      <c r="C760" s="4"/>
      <c r="D760" s="4"/>
      <c r="E760" s="54"/>
      <c r="F760" s="70"/>
      <c r="G760" s="4"/>
      <c r="H760" s="4"/>
      <c r="I760" s="70"/>
      <c r="J760" s="4"/>
      <c r="K760" s="4"/>
    </row>
    <row r="761" spans="2:11" x14ac:dyDescent="0.3">
      <c r="B761" s="4"/>
      <c r="C761" s="4"/>
      <c r="D761" s="4"/>
      <c r="E761" s="54"/>
      <c r="F761" s="70"/>
      <c r="G761" s="4"/>
      <c r="H761" s="4"/>
      <c r="I761" s="70"/>
      <c r="J761" s="4"/>
      <c r="K761" s="4"/>
    </row>
    <row r="762" spans="2:11" x14ac:dyDescent="0.3">
      <c r="B762" s="4"/>
      <c r="C762" s="4"/>
      <c r="D762" s="4"/>
      <c r="E762" s="54"/>
      <c r="F762" s="70"/>
      <c r="G762" s="4"/>
      <c r="H762" s="4"/>
      <c r="I762" s="70"/>
      <c r="J762" s="4"/>
      <c r="K762" s="4"/>
    </row>
    <row r="763" spans="2:11" x14ac:dyDescent="0.3">
      <c r="B763" s="4"/>
      <c r="C763" s="4"/>
      <c r="D763" s="4"/>
      <c r="E763" s="54"/>
      <c r="F763" s="70"/>
      <c r="G763" s="4"/>
      <c r="H763" s="4"/>
      <c r="I763" s="70"/>
      <c r="J763" s="4"/>
      <c r="K763" s="4"/>
    </row>
    <row r="764" spans="2:11" x14ac:dyDescent="0.3">
      <c r="B764" s="4"/>
      <c r="C764" s="4"/>
      <c r="D764" s="4"/>
      <c r="E764" s="54"/>
      <c r="F764" s="70"/>
      <c r="G764" s="4"/>
      <c r="H764" s="4"/>
      <c r="I764" s="70"/>
      <c r="J764" s="4"/>
      <c r="K764" s="4"/>
    </row>
    <row r="765" spans="2:11" x14ac:dyDescent="0.3">
      <c r="B765" s="4"/>
      <c r="C765" s="4"/>
      <c r="D765" s="4"/>
      <c r="E765" s="54"/>
      <c r="F765" s="70"/>
      <c r="G765" s="4"/>
      <c r="H765" s="4"/>
      <c r="I765" s="70"/>
      <c r="J765" s="4"/>
      <c r="K765" s="4"/>
    </row>
    <row r="766" spans="2:11" x14ac:dyDescent="0.3">
      <c r="B766" s="4"/>
      <c r="C766" s="4"/>
      <c r="D766" s="4"/>
      <c r="E766" s="54"/>
      <c r="F766" s="70"/>
      <c r="G766" s="4"/>
      <c r="H766" s="4"/>
      <c r="I766" s="70"/>
      <c r="J766" s="4"/>
      <c r="K766" s="4"/>
    </row>
    <row r="767" spans="2:11" x14ac:dyDescent="0.3">
      <c r="B767" s="4"/>
      <c r="C767" s="4"/>
      <c r="D767" s="4"/>
      <c r="E767" s="54"/>
      <c r="F767" s="70"/>
      <c r="G767" s="4"/>
      <c r="H767" s="4"/>
      <c r="I767" s="70"/>
      <c r="J767" s="4"/>
      <c r="K767" s="4"/>
    </row>
    <row r="768" spans="2:11" x14ac:dyDescent="0.3">
      <c r="B768" s="4"/>
      <c r="C768" s="4"/>
      <c r="D768" s="4"/>
      <c r="E768" s="54"/>
      <c r="F768" s="70"/>
      <c r="G768" s="4"/>
      <c r="H768" s="4"/>
      <c r="I768" s="70"/>
      <c r="J768" s="4"/>
      <c r="K768" s="4"/>
    </row>
    <row r="769" spans="2:11" x14ac:dyDescent="0.3">
      <c r="B769" s="4"/>
      <c r="C769" s="4"/>
      <c r="D769" s="4"/>
      <c r="E769" s="54"/>
      <c r="F769" s="70"/>
      <c r="G769" s="4"/>
      <c r="H769" s="4"/>
      <c r="I769" s="70"/>
      <c r="J769" s="4"/>
      <c r="K769" s="4"/>
    </row>
    <row r="770" spans="2:11" x14ac:dyDescent="0.3">
      <c r="B770" s="4"/>
      <c r="C770" s="4"/>
      <c r="D770" s="4"/>
      <c r="E770" s="54"/>
      <c r="F770" s="70"/>
      <c r="G770" s="4"/>
      <c r="H770" s="4"/>
      <c r="I770" s="70"/>
      <c r="J770" s="4"/>
      <c r="K770" s="4"/>
    </row>
    <row r="771" spans="2:11" x14ac:dyDescent="0.3">
      <c r="B771" s="4"/>
      <c r="C771" s="4"/>
      <c r="D771" s="4"/>
      <c r="E771" s="54"/>
      <c r="F771" s="70"/>
      <c r="G771" s="4"/>
      <c r="H771" s="4"/>
      <c r="I771" s="70"/>
      <c r="J771" s="4"/>
      <c r="K771" s="4"/>
    </row>
    <row r="772" spans="2:11" x14ac:dyDescent="0.3">
      <c r="B772" s="4"/>
      <c r="C772" s="4"/>
      <c r="D772" s="4"/>
      <c r="E772" s="54"/>
      <c r="F772" s="70"/>
      <c r="G772" s="4"/>
      <c r="H772" s="4"/>
      <c r="I772" s="70"/>
      <c r="J772" s="4"/>
      <c r="K772" s="4"/>
    </row>
    <row r="773" spans="2:11" x14ac:dyDescent="0.3">
      <c r="B773" s="4"/>
      <c r="C773" s="4"/>
      <c r="D773" s="4"/>
      <c r="E773" s="54"/>
      <c r="F773" s="70"/>
      <c r="G773" s="4"/>
      <c r="H773" s="4"/>
      <c r="I773" s="70"/>
      <c r="J773" s="4"/>
      <c r="K773" s="4"/>
    </row>
    <row r="774" spans="2:11" x14ac:dyDescent="0.3">
      <c r="B774" s="4"/>
      <c r="C774" s="4"/>
      <c r="D774" s="4"/>
      <c r="E774" s="54"/>
      <c r="F774" s="70"/>
      <c r="G774" s="4"/>
      <c r="H774" s="4"/>
      <c r="I774" s="70"/>
      <c r="J774" s="4"/>
      <c r="K774" s="4"/>
    </row>
    <row r="775" spans="2:11" x14ac:dyDescent="0.3">
      <c r="B775" s="4"/>
      <c r="C775" s="4"/>
      <c r="D775" s="4"/>
      <c r="E775" s="54"/>
      <c r="F775" s="70"/>
      <c r="G775" s="4"/>
      <c r="H775" s="4"/>
      <c r="I775" s="70"/>
      <c r="J775" s="4"/>
      <c r="K775" s="4"/>
    </row>
    <row r="776" spans="2:11" x14ac:dyDescent="0.3">
      <c r="B776" s="4"/>
      <c r="C776" s="4"/>
      <c r="D776" s="4"/>
      <c r="E776" s="54"/>
      <c r="F776" s="70"/>
      <c r="G776" s="4"/>
      <c r="H776" s="4"/>
      <c r="I776" s="70"/>
      <c r="J776" s="4"/>
      <c r="K776" s="4"/>
    </row>
    <row r="777" spans="2:11" x14ac:dyDescent="0.3">
      <c r="B777" s="4"/>
      <c r="C777" s="4"/>
      <c r="D777" s="4"/>
      <c r="E777" s="54"/>
      <c r="F777" s="70"/>
      <c r="G777" s="4"/>
      <c r="H777" s="4"/>
      <c r="I777" s="70"/>
      <c r="J777" s="4"/>
      <c r="K777" s="4"/>
    </row>
    <row r="778" spans="2:11" x14ac:dyDescent="0.3">
      <c r="B778" s="4"/>
      <c r="C778" s="4"/>
      <c r="D778" s="4"/>
      <c r="E778" s="54"/>
      <c r="F778" s="70"/>
      <c r="G778" s="4"/>
      <c r="H778" s="4"/>
      <c r="I778" s="70"/>
      <c r="J778" s="4"/>
      <c r="K778" s="4"/>
    </row>
    <row r="779" spans="2:11" x14ac:dyDescent="0.3">
      <c r="B779" s="4"/>
      <c r="C779" s="4"/>
      <c r="D779" s="4"/>
      <c r="E779" s="54"/>
      <c r="F779" s="70"/>
      <c r="G779" s="4"/>
      <c r="H779" s="4"/>
      <c r="I779" s="70"/>
      <c r="J779" s="4"/>
      <c r="K779" s="4"/>
    </row>
    <row r="780" spans="2:11" x14ac:dyDescent="0.3">
      <c r="B780" s="4"/>
      <c r="C780" s="4"/>
      <c r="D780" s="4"/>
      <c r="E780" s="54"/>
      <c r="F780" s="70"/>
      <c r="G780" s="4"/>
      <c r="H780" s="4"/>
      <c r="I780" s="70"/>
      <c r="J780" s="4"/>
      <c r="K780" s="4"/>
    </row>
    <row r="781" spans="2:11" x14ac:dyDescent="0.3">
      <c r="B781" s="4"/>
      <c r="C781" s="4"/>
      <c r="D781" s="4"/>
      <c r="E781" s="54"/>
      <c r="F781" s="70"/>
      <c r="G781" s="4"/>
      <c r="H781" s="4"/>
      <c r="I781" s="70"/>
      <c r="J781" s="4"/>
      <c r="K781" s="4"/>
    </row>
    <row r="782" spans="2:11" x14ac:dyDescent="0.3">
      <c r="B782" s="4"/>
      <c r="C782" s="4"/>
      <c r="D782" s="4"/>
      <c r="E782" s="54"/>
      <c r="F782" s="70"/>
      <c r="G782" s="4"/>
      <c r="H782" s="4"/>
      <c r="I782" s="70"/>
      <c r="J782" s="4"/>
      <c r="K782" s="4"/>
    </row>
    <row r="783" spans="2:11" x14ac:dyDescent="0.3">
      <c r="B783" s="4"/>
      <c r="C783" s="4"/>
      <c r="D783" s="4"/>
      <c r="E783" s="54"/>
      <c r="F783" s="70"/>
      <c r="G783" s="4"/>
      <c r="H783" s="4"/>
      <c r="I783" s="70"/>
      <c r="J783" s="4"/>
      <c r="K783" s="4"/>
    </row>
    <row r="784" spans="2:11" x14ac:dyDescent="0.3">
      <c r="B784" s="4"/>
      <c r="C784" s="4"/>
      <c r="D784" s="4"/>
      <c r="E784" s="54"/>
      <c r="F784" s="70"/>
      <c r="G784" s="4"/>
      <c r="H784" s="4"/>
      <c r="I784" s="70"/>
      <c r="J784" s="4"/>
      <c r="K784" s="4"/>
    </row>
    <row r="785" spans="2:11" x14ac:dyDescent="0.3">
      <c r="B785" s="4"/>
      <c r="C785" s="4"/>
      <c r="D785" s="4"/>
      <c r="E785" s="54"/>
      <c r="F785" s="70"/>
      <c r="G785" s="4"/>
      <c r="H785" s="4"/>
      <c r="I785" s="70"/>
      <c r="J785" s="4"/>
      <c r="K785" s="4"/>
    </row>
    <row r="786" spans="2:11" x14ac:dyDescent="0.3">
      <c r="B786" s="4"/>
      <c r="C786" s="4"/>
      <c r="D786" s="4"/>
      <c r="E786" s="54"/>
      <c r="F786" s="70"/>
      <c r="G786" s="4"/>
      <c r="H786" s="4"/>
      <c r="I786" s="70"/>
      <c r="J786" s="4"/>
      <c r="K786" s="4"/>
    </row>
    <row r="787" spans="2:11" x14ac:dyDescent="0.3">
      <c r="B787" s="4"/>
      <c r="C787" s="4"/>
      <c r="D787" s="4"/>
      <c r="E787" s="54"/>
      <c r="F787" s="70"/>
      <c r="G787" s="4"/>
      <c r="H787" s="4"/>
      <c r="I787" s="70"/>
      <c r="J787" s="4"/>
      <c r="K787" s="4"/>
    </row>
    <row r="788" spans="2:11" x14ac:dyDescent="0.3">
      <c r="B788" s="4"/>
      <c r="C788" s="4"/>
      <c r="D788" s="4"/>
      <c r="E788" s="54"/>
      <c r="F788" s="70"/>
      <c r="G788" s="4"/>
      <c r="H788" s="4"/>
      <c r="I788" s="70"/>
      <c r="J788" s="4"/>
      <c r="K788" s="4"/>
    </row>
    <row r="789" spans="2:11" x14ac:dyDescent="0.3">
      <c r="B789" s="4"/>
      <c r="C789" s="4"/>
      <c r="D789" s="4"/>
      <c r="E789" s="54"/>
      <c r="F789" s="70"/>
      <c r="G789" s="4"/>
      <c r="H789" s="4"/>
      <c r="I789" s="70"/>
      <c r="J789" s="4"/>
      <c r="K789" s="4"/>
    </row>
    <row r="790" spans="2:11" x14ac:dyDescent="0.3">
      <c r="B790" s="4"/>
      <c r="C790" s="4"/>
      <c r="D790" s="4"/>
      <c r="E790" s="54"/>
      <c r="F790" s="70"/>
      <c r="G790" s="4"/>
      <c r="H790" s="4"/>
      <c r="I790" s="70"/>
      <c r="J790" s="4"/>
      <c r="K790" s="4"/>
    </row>
    <row r="791" spans="2:11" x14ac:dyDescent="0.3">
      <c r="B791" s="4"/>
      <c r="C791" s="4"/>
      <c r="D791" s="4"/>
      <c r="E791" s="54"/>
      <c r="F791" s="70"/>
      <c r="G791" s="4"/>
      <c r="H791" s="4"/>
      <c r="I791" s="70"/>
      <c r="J791" s="4"/>
      <c r="K791" s="4"/>
    </row>
    <row r="792" spans="2:11" x14ac:dyDescent="0.3">
      <c r="B792" s="4"/>
      <c r="C792" s="4"/>
      <c r="D792" s="4"/>
      <c r="E792" s="54"/>
      <c r="F792" s="70"/>
      <c r="G792" s="4"/>
      <c r="H792" s="4"/>
      <c r="I792" s="70"/>
      <c r="J792" s="4"/>
      <c r="K792" s="4"/>
    </row>
    <row r="793" spans="2:11" x14ac:dyDescent="0.3">
      <c r="B793" s="4"/>
      <c r="C793" s="4"/>
      <c r="D793" s="4"/>
      <c r="E793" s="54"/>
      <c r="F793" s="70"/>
      <c r="G793" s="4"/>
      <c r="H793" s="4"/>
      <c r="I793" s="70"/>
      <c r="J793" s="4"/>
      <c r="K793" s="4"/>
    </row>
    <row r="794" spans="2:11" x14ac:dyDescent="0.3">
      <c r="B794" s="4"/>
      <c r="C794" s="4"/>
      <c r="D794" s="4"/>
      <c r="E794" s="54"/>
      <c r="F794" s="70"/>
      <c r="G794" s="4"/>
      <c r="H794" s="4"/>
      <c r="I794" s="70"/>
      <c r="J794" s="4"/>
      <c r="K794" s="4"/>
    </row>
    <row r="795" spans="2:11" x14ac:dyDescent="0.3">
      <c r="B795" s="4"/>
      <c r="C795" s="4"/>
      <c r="D795" s="4"/>
      <c r="E795" s="54"/>
      <c r="F795" s="70"/>
      <c r="G795" s="4"/>
      <c r="H795" s="4"/>
      <c r="I795" s="70"/>
      <c r="J795" s="4"/>
      <c r="K795" s="4"/>
    </row>
    <row r="796" spans="2:11" x14ac:dyDescent="0.3">
      <c r="B796" s="4"/>
      <c r="C796" s="4"/>
      <c r="D796" s="4"/>
      <c r="E796" s="54"/>
      <c r="F796" s="70"/>
      <c r="G796" s="4"/>
      <c r="H796" s="4"/>
      <c r="I796" s="70"/>
      <c r="J796" s="4"/>
      <c r="K796" s="4"/>
    </row>
    <row r="797" spans="2:11" x14ac:dyDescent="0.3">
      <c r="B797" s="4"/>
      <c r="C797" s="4"/>
      <c r="D797" s="4"/>
      <c r="E797" s="54"/>
      <c r="F797" s="70"/>
      <c r="G797" s="4"/>
      <c r="H797" s="4"/>
      <c r="I797" s="70"/>
      <c r="J797" s="4"/>
      <c r="K797" s="4"/>
    </row>
    <row r="798" spans="2:11" x14ac:dyDescent="0.3">
      <c r="B798" s="4"/>
      <c r="C798" s="4"/>
      <c r="D798" s="4"/>
      <c r="E798" s="54"/>
      <c r="F798" s="70"/>
      <c r="G798" s="4"/>
      <c r="H798" s="4"/>
      <c r="I798" s="70"/>
      <c r="J798" s="4"/>
      <c r="K798" s="4"/>
    </row>
    <row r="799" spans="2:11" x14ac:dyDescent="0.3">
      <c r="B799" s="4"/>
      <c r="C799" s="4"/>
      <c r="D799" s="4"/>
      <c r="E799" s="54"/>
      <c r="F799" s="70"/>
      <c r="G799" s="4"/>
      <c r="H799" s="4"/>
      <c r="I799" s="70"/>
      <c r="J799" s="4"/>
      <c r="K799" s="4"/>
    </row>
    <row r="800" spans="2:11" x14ac:dyDescent="0.3">
      <c r="B800" s="4"/>
      <c r="C800" s="4"/>
      <c r="D800" s="4"/>
      <c r="E800" s="54"/>
      <c r="F800" s="70"/>
      <c r="G800" s="4"/>
      <c r="H800" s="4"/>
      <c r="I800" s="70"/>
      <c r="J800" s="4"/>
      <c r="K800" s="4"/>
    </row>
    <row r="801" spans="2:11" x14ac:dyDescent="0.3">
      <c r="B801" s="4"/>
      <c r="C801" s="4"/>
      <c r="D801" s="4"/>
      <c r="E801" s="54"/>
      <c r="F801" s="70"/>
      <c r="G801" s="4"/>
      <c r="H801" s="4"/>
      <c r="I801" s="70"/>
      <c r="J801" s="4"/>
      <c r="K801" s="4"/>
    </row>
    <row r="802" spans="2:11" x14ac:dyDescent="0.3">
      <c r="B802" s="4"/>
      <c r="C802" s="4"/>
      <c r="D802" s="4"/>
      <c r="E802" s="54"/>
      <c r="F802" s="70"/>
      <c r="G802" s="4"/>
      <c r="H802" s="4"/>
      <c r="I802" s="70"/>
      <c r="J802" s="4"/>
      <c r="K802" s="4"/>
    </row>
    <row r="803" spans="2:11" x14ac:dyDescent="0.3">
      <c r="B803" s="4"/>
      <c r="C803" s="4"/>
      <c r="D803" s="4"/>
      <c r="E803" s="54"/>
      <c r="F803" s="70"/>
      <c r="G803" s="4"/>
      <c r="H803" s="4"/>
      <c r="I803" s="70"/>
      <c r="J803" s="4"/>
      <c r="K803" s="4"/>
    </row>
    <row r="804" spans="2:11" x14ac:dyDescent="0.3">
      <c r="B804" s="4"/>
      <c r="C804" s="4"/>
      <c r="D804" s="4"/>
      <c r="E804" s="54"/>
      <c r="F804" s="70"/>
      <c r="G804" s="4"/>
      <c r="H804" s="4"/>
      <c r="I804" s="70"/>
      <c r="J804" s="4"/>
      <c r="K804" s="4"/>
    </row>
    <row r="805" spans="2:11" x14ac:dyDescent="0.3">
      <c r="B805" s="4"/>
      <c r="C805" s="4"/>
      <c r="D805" s="4"/>
      <c r="E805" s="54"/>
      <c r="F805" s="70"/>
      <c r="G805" s="4"/>
      <c r="H805" s="4"/>
      <c r="I805" s="70"/>
      <c r="J805" s="4"/>
      <c r="K805" s="4"/>
    </row>
    <row r="806" spans="2:11" x14ac:dyDescent="0.3">
      <c r="B806" s="4"/>
      <c r="C806" s="4"/>
      <c r="D806" s="4"/>
      <c r="E806" s="54"/>
      <c r="F806" s="70"/>
      <c r="G806" s="4"/>
      <c r="H806" s="4"/>
      <c r="I806" s="70"/>
      <c r="J806" s="4"/>
      <c r="K806" s="4"/>
    </row>
    <row r="807" spans="2:11" x14ac:dyDescent="0.3">
      <c r="B807" s="4"/>
      <c r="C807" s="4"/>
      <c r="D807" s="4"/>
      <c r="E807" s="54"/>
      <c r="F807" s="70"/>
      <c r="G807" s="4"/>
      <c r="H807" s="4"/>
      <c r="I807" s="70"/>
      <c r="J807" s="4"/>
      <c r="K807" s="4"/>
    </row>
    <row r="808" spans="2:11" x14ac:dyDescent="0.3">
      <c r="B808" s="4"/>
      <c r="C808" s="4"/>
      <c r="D808" s="4"/>
      <c r="E808" s="54"/>
      <c r="F808" s="70"/>
      <c r="G808" s="4"/>
      <c r="H808" s="4"/>
      <c r="I808" s="70"/>
      <c r="J808" s="4"/>
      <c r="K808" s="4"/>
    </row>
    <row r="809" spans="2:11" x14ac:dyDescent="0.3">
      <c r="B809" s="4"/>
      <c r="C809" s="4"/>
      <c r="D809" s="4"/>
      <c r="E809" s="54"/>
      <c r="F809" s="70"/>
      <c r="G809" s="4"/>
      <c r="H809" s="4"/>
      <c r="I809" s="70"/>
      <c r="J809" s="4"/>
      <c r="K809" s="4"/>
    </row>
    <row r="810" spans="2:11" x14ac:dyDescent="0.3">
      <c r="B810" s="4"/>
      <c r="C810" s="4"/>
      <c r="D810" s="4"/>
      <c r="E810" s="54"/>
      <c r="F810" s="70"/>
      <c r="G810" s="4"/>
      <c r="H810" s="4"/>
      <c r="I810" s="70"/>
      <c r="J810" s="4"/>
      <c r="K810" s="4"/>
    </row>
    <row r="811" spans="2:11" x14ac:dyDescent="0.3">
      <c r="B811" s="4"/>
      <c r="C811" s="4"/>
      <c r="D811" s="4"/>
      <c r="E811" s="54"/>
      <c r="F811" s="70"/>
      <c r="G811" s="4"/>
      <c r="H811" s="4"/>
      <c r="I811" s="70"/>
      <c r="J811" s="4"/>
      <c r="K811" s="4"/>
    </row>
    <row r="812" spans="2:11" x14ac:dyDescent="0.3">
      <c r="B812" s="4"/>
      <c r="C812" s="4"/>
      <c r="D812" s="4"/>
      <c r="E812" s="54"/>
      <c r="F812" s="70"/>
      <c r="G812" s="4"/>
      <c r="H812" s="4"/>
      <c r="I812" s="70"/>
      <c r="J812" s="4"/>
      <c r="K812" s="4"/>
    </row>
    <row r="813" spans="2:11" x14ac:dyDescent="0.3">
      <c r="B813" s="4"/>
      <c r="C813" s="4"/>
      <c r="D813" s="4"/>
      <c r="E813" s="54"/>
      <c r="F813" s="70"/>
      <c r="G813" s="4"/>
      <c r="H813" s="4"/>
      <c r="I813" s="70"/>
      <c r="J813" s="4"/>
      <c r="K813" s="4"/>
    </row>
    <row r="814" spans="2:11" x14ac:dyDescent="0.3">
      <c r="B814" s="4"/>
      <c r="C814" s="4"/>
      <c r="D814" s="4"/>
      <c r="E814" s="54"/>
      <c r="F814" s="70"/>
      <c r="G814" s="4"/>
      <c r="H814" s="4"/>
      <c r="I814" s="70"/>
      <c r="J814" s="4"/>
      <c r="K814" s="4"/>
    </row>
    <row r="815" spans="2:11" x14ac:dyDescent="0.3">
      <c r="B815" s="4"/>
      <c r="C815" s="4"/>
      <c r="D815" s="4"/>
      <c r="E815" s="54"/>
      <c r="F815" s="70"/>
      <c r="G815" s="4"/>
      <c r="H815" s="4"/>
      <c r="I815" s="70"/>
      <c r="J815" s="4"/>
      <c r="K815" s="4"/>
    </row>
    <row r="816" spans="2:11" x14ac:dyDescent="0.3">
      <c r="B816" s="4"/>
      <c r="C816" s="4"/>
      <c r="D816" s="4"/>
      <c r="E816" s="54"/>
      <c r="F816" s="70"/>
      <c r="G816" s="4"/>
      <c r="H816" s="4"/>
      <c r="I816" s="70"/>
      <c r="J816" s="4"/>
      <c r="K816" s="4"/>
    </row>
    <row r="817" spans="2:11" x14ac:dyDescent="0.3">
      <c r="B817" s="4"/>
      <c r="C817" s="4"/>
      <c r="D817" s="4"/>
      <c r="E817" s="54"/>
      <c r="F817" s="70"/>
      <c r="G817" s="4"/>
      <c r="H817" s="4"/>
      <c r="I817" s="70"/>
      <c r="J817" s="4"/>
      <c r="K817" s="4"/>
    </row>
    <row r="818" spans="2:11" x14ac:dyDescent="0.3">
      <c r="B818" s="4"/>
      <c r="C818" s="4"/>
      <c r="D818" s="4"/>
      <c r="E818" s="54"/>
      <c r="F818" s="70"/>
      <c r="G818" s="4"/>
      <c r="H818" s="4"/>
      <c r="I818" s="70"/>
      <c r="J818" s="4"/>
      <c r="K818" s="4"/>
    </row>
    <row r="819" spans="2:11" x14ac:dyDescent="0.3">
      <c r="B819" s="4"/>
      <c r="C819" s="4"/>
      <c r="D819" s="4"/>
      <c r="E819" s="54"/>
      <c r="F819" s="70"/>
      <c r="G819" s="4"/>
      <c r="H819" s="4"/>
      <c r="I819" s="70"/>
      <c r="J819" s="4"/>
      <c r="K819" s="4"/>
    </row>
    <row r="820" spans="2:11" x14ac:dyDescent="0.3">
      <c r="B820" s="4"/>
      <c r="C820" s="4"/>
      <c r="D820" s="4"/>
      <c r="E820" s="54"/>
      <c r="F820" s="70"/>
      <c r="G820" s="4"/>
      <c r="H820" s="4"/>
      <c r="I820" s="70"/>
      <c r="J820" s="4"/>
      <c r="K820" s="4"/>
    </row>
    <row r="821" spans="2:11" x14ac:dyDescent="0.3">
      <c r="B821" s="4"/>
      <c r="C821" s="4"/>
      <c r="D821" s="4"/>
      <c r="E821" s="54"/>
      <c r="F821" s="70"/>
      <c r="G821" s="4"/>
      <c r="H821" s="4"/>
      <c r="I821" s="70"/>
      <c r="J821" s="4"/>
      <c r="K821" s="4"/>
    </row>
    <row r="822" spans="2:11" x14ac:dyDescent="0.3">
      <c r="B822" s="4"/>
      <c r="C822" s="4"/>
      <c r="D822" s="4"/>
      <c r="E822" s="54"/>
      <c r="F822" s="70"/>
      <c r="G822" s="4"/>
      <c r="H822" s="4"/>
      <c r="I822" s="70"/>
      <c r="J822" s="4"/>
      <c r="K822" s="4"/>
    </row>
    <row r="823" spans="2:11" x14ac:dyDescent="0.3">
      <c r="B823" s="4"/>
      <c r="C823" s="4"/>
      <c r="D823" s="4"/>
      <c r="E823" s="54"/>
      <c r="F823" s="70"/>
      <c r="G823" s="4"/>
      <c r="H823" s="4"/>
      <c r="I823" s="70"/>
      <c r="J823" s="4"/>
      <c r="K823" s="4"/>
    </row>
    <row r="824" spans="2:11" x14ac:dyDescent="0.3">
      <c r="B824" s="4"/>
      <c r="C824" s="4"/>
      <c r="D824" s="4"/>
      <c r="E824" s="54"/>
      <c r="F824" s="70"/>
      <c r="G824" s="4"/>
      <c r="H824" s="4"/>
      <c r="I824" s="70"/>
      <c r="J824" s="4"/>
      <c r="K824" s="4"/>
    </row>
    <row r="825" spans="2:11" x14ac:dyDescent="0.3">
      <c r="B825" s="4"/>
      <c r="C825" s="4"/>
      <c r="D825" s="4"/>
      <c r="E825" s="54"/>
      <c r="F825" s="70"/>
      <c r="G825" s="4"/>
      <c r="H825" s="4"/>
      <c r="I825" s="70"/>
      <c r="J825" s="4"/>
      <c r="K825" s="4"/>
    </row>
    <row r="826" spans="2:11" x14ac:dyDescent="0.3">
      <c r="B826" s="4"/>
      <c r="C826" s="4"/>
      <c r="D826" s="4"/>
      <c r="E826" s="54"/>
      <c r="F826" s="70"/>
      <c r="G826" s="4"/>
      <c r="H826" s="4"/>
      <c r="I826" s="70"/>
      <c r="J826" s="4"/>
      <c r="K826" s="4"/>
    </row>
    <row r="827" spans="2:11" x14ac:dyDescent="0.3">
      <c r="B827" s="4"/>
      <c r="C827" s="4"/>
      <c r="D827" s="4"/>
      <c r="E827" s="54"/>
      <c r="F827" s="70"/>
      <c r="G827" s="4"/>
      <c r="H827" s="4"/>
      <c r="I827" s="70"/>
      <c r="J827" s="4"/>
      <c r="K827" s="4"/>
    </row>
    <row r="828" spans="2:11" x14ac:dyDescent="0.3">
      <c r="B828" s="4"/>
      <c r="C828" s="4"/>
      <c r="D828" s="4"/>
      <c r="E828" s="54"/>
      <c r="F828" s="70"/>
      <c r="G828" s="4"/>
      <c r="H828" s="4"/>
      <c r="I828" s="70"/>
      <c r="J828" s="4"/>
      <c r="K828" s="4"/>
    </row>
    <row r="829" spans="2:11" x14ac:dyDescent="0.3">
      <c r="B829" s="4"/>
      <c r="C829" s="4"/>
      <c r="D829" s="4"/>
      <c r="E829" s="54"/>
      <c r="F829" s="70"/>
      <c r="G829" s="4"/>
      <c r="H829" s="4"/>
      <c r="I829" s="70"/>
      <c r="J829" s="4"/>
      <c r="K829" s="4"/>
    </row>
    <row r="830" spans="2:11" x14ac:dyDescent="0.3">
      <c r="B830" s="4"/>
      <c r="C830" s="4"/>
      <c r="D830" s="4"/>
      <c r="E830" s="54"/>
      <c r="F830" s="70"/>
      <c r="G830" s="4"/>
      <c r="H830" s="4"/>
      <c r="I830" s="70"/>
      <c r="J830" s="4"/>
      <c r="K830" s="4"/>
    </row>
    <row r="831" spans="2:11" x14ac:dyDescent="0.3">
      <c r="B831" s="4"/>
      <c r="C831" s="4"/>
      <c r="D831" s="4"/>
      <c r="E831" s="54"/>
      <c r="F831" s="70"/>
      <c r="G831" s="4"/>
      <c r="H831" s="4"/>
      <c r="I831" s="70"/>
      <c r="J831" s="4"/>
      <c r="K831" s="4"/>
    </row>
    <row r="832" spans="2:11" x14ac:dyDescent="0.3">
      <c r="B832" s="4"/>
      <c r="C832" s="4"/>
      <c r="D832" s="4"/>
      <c r="E832" s="54"/>
      <c r="F832" s="70"/>
      <c r="G832" s="4"/>
      <c r="H832" s="4"/>
      <c r="I832" s="70"/>
      <c r="J832" s="4"/>
      <c r="K832" s="4"/>
    </row>
    <row r="833" spans="2:11" x14ac:dyDescent="0.3">
      <c r="B833" s="4"/>
      <c r="C833" s="4"/>
      <c r="D833" s="4"/>
      <c r="E833" s="54"/>
      <c r="F833" s="70"/>
      <c r="G833" s="4"/>
      <c r="H833" s="4"/>
      <c r="I833" s="70"/>
      <c r="J833" s="4"/>
      <c r="K833" s="4"/>
    </row>
    <row r="834" spans="2:11" x14ac:dyDescent="0.3">
      <c r="B834" s="4"/>
      <c r="C834" s="4"/>
      <c r="D834" s="4"/>
      <c r="E834" s="54"/>
      <c r="F834" s="70"/>
      <c r="G834" s="4"/>
      <c r="H834" s="4"/>
      <c r="I834" s="70"/>
      <c r="J834" s="4"/>
      <c r="K834" s="4"/>
    </row>
    <row r="835" spans="2:11" x14ac:dyDescent="0.3">
      <c r="B835" s="4"/>
      <c r="C835" s="4"/>
      <c r="D835" s="4"/>
      <c r="E835" s="54"/>
      <c r="F835" s="70"/>
      <c r="G835" s="4"/>
      <c r="H835" s="4"/>
      <c r="I835" s="70"/>
      <c r="J835" s="4"/>
      <c r="K835" s="4"/>
    </row>
    <row r="836" spans="2:11" x14ac:dyDescent="0.3">
      <c r="B836" s="4"/>
      <c r="C836" s="4"/>
      <c r="D836" s="4"/>
      <c r="E836" s="54"/>
      <c r="F836" s="70"/>
      <c r="G836" s="4"/>
      <c r="H836" s="4"/>
      <c r="I836" s="70"/>
      <c r="J836" s="4"/>
      <c r="K836" s="4"/>
    </row>
    <row r="837" spans="2:11" x14ac:dyDescent="0.3">
      <c r="B837" s="4"/>
      <c r="C837" s="4"/>
      <c r="D837" s="4"/>
      <c r="E837" s="54"/>
      <c r="F837" s="70"/>
      <c r="G837" s="4"/>
      <c r="H837" s="4"/>
      <c r="I837" s="70"/>
      <c r="J837" s="4"/>
      <c r="K837" s="4"/>
    </row>
    <row r="838" spans="2:11" x14ac:dyDescent="0.3">
      <c r="B838" s="4"/>
      <c r="C838" s="4"/>
      <c r="D838" s="4"/>
      <c r="E838" s="54"/>
      <c r="F838" s="70"/>
      <c r="G838" s="4"/>
      <c r="H838" s="4"/>
      <c r="I838" s="70"/>
      <c r="J838" s="4"/>
      <c r="K838" s="4"/>
    </row>
    <row r="839" spans="2:11" x14ac:dyDescent="0.3">
      <c r="B839" s="4"/>
      <c r="C839" s="4"/>
      <c r="D839" s="4"/>
      <c r="E839" s="54"/>
      <c r="F839" s="70"/>
      <c r="G839" s="4"/>
      <c r="H839" s="4"/>
      <c r="I839" s="70"/>
      <c r="J839" s="4"/>
      <c r="K839" s="4"/>
    </row>
    <row r="840" spans="2:11" x14ac:dyDescent="0.3">
      <c r="B840" s="4"/>
      <c r="C840" s="4"/>
      <c r="D840" s="4"/>
      <c r="E840" s="54"/>
      <c r="F840" s="70"/>
      <c r="G840" s="4"/>
      <c r="H840" s="4"/>
      <c r="I840" s="70"/>
      <c r="J840" s="4"/>
      <c r="K840" s="4"/>
    </row>
    <row r="841" spans="2:11" x14ac:dyDescent="0.3">
      <c r="B841" s="4"/>
      <c r="C841" s="4"/>
      <c r="D841" s="4"/>
      <c r="E841" s="54"/>
      <c r="F841" s="70"/>
      <c r="G841" s="4"/>
      <c r="H841" s="4"/>
      <c r="I841" s="70"/>
      <c r="J841" s="4"/>
      <c r="K841" s="4"/>
    </row>
    <row r="842" spans="2:11" x14ac:dyDescent="0.3">
      <c r="B842" s="4"/>
      <c r="C842" s="4"/>
      <c r="D842" s="4"/>
      <c r="E842" s="54"/>
      <c r="F842" s="70"/>
      <c r="G842" s="4"/>
      <c r="H842" s="4"/>
      <c r="I842" s="70"/>
      <c r="J842" s="4"/>
      <c r="K842" s="4"/>
    </row>
    <row r="843" spans="2:11" x14ac:dyDescent="0.3">
      <c r="B843" s="4"/>
      <c r="C843" s="4"/>
      <c r="D843" s="4"/>
      <c r="E843" s="54"/>
      <c r="F843" s="70"/>
      <c r="G843" s="4"/>
      <c r="H843" s="4"/>
      <c r="I843" s="70"/>
      <c r="J843" s="4"/>
      <c r="K843" s="4"/>
    </row>
    <row r="844" spans="2:11" x14ac:dyDescent="0.3">
      <c r="B844" s="4"/>
      <c r="C844" s="4"/>
      <c r="D844" s="4"/>
      <c r="E844" s="54"/>
      <c r="F844" s="70"/>
      <c r="G844" s="4"/>
      <c r="H844" s="4"/>
      <c r="I844" s="70"/>
      <c r="J844" s="4"/>
      <c r="K844" s="4"/>
    </row>
    <row r="845" spans="2:11" x14ac:dyDescent="0.3">
      <c r="B845" s="4"/>
      <c r="C845" s="4"/>
      <c r="D845" s="4"/>
      <c r="E845" s="54"/>
      <c r="F845" s="70"/>
      <c r="G845" s="4"/>
      <c r="H845" s="4"/>
      <c r="I845" s="70"/>
      <c r="J845" s="4"/>
      <c r="K845" s="4"/>
    </row>
    <row r="846" spans="2:11" x14ac:dyDescent="0.3">
      <c r="B846" s="4"/>
      <c r="C846" s="4"/>
      <c r="D846" s="4"/>
      <c r="E846" s="54"/>
      <c r="F846" s="70"/>
      <c r="G846" s="4"/>
      <c r="H846" s="4"/>
      <c r="I846" s="70"/>
      <c r="J846" s="4"/>
      <c r="K846" s="4"/>
    </row>
    <row r="847" spans="2:11" x14ac:dyDescent="0.3">
      <c r="B847" s="4"/>
      <c r="C847" s="4"/>
      <c r="D847" s="4"/>
      <c r="E847" s="54"/>
      <c r="F847" s="70"/>
      <c r="G847" s="4"/>
      <c r="H847" s="4"/>
      <c r="I847" s="70"/>
      <c r="J847" s="4"/>
      <c r="K847" s="4"/>
    </row>
    <row r="848" spans="2:11" x14ac:dyDescent="0.3">
      <c r="B848" s="4"/>
      <c r="C848" s="4"/>
      <c r="D848" s="4"/>
      <c r="E848" s="54"/>
      <c r="F848" s="70"/>
      <c r="G848" s="4"/>
      <c r="H848" s="4"/>
      <c r="I848" s="70"/>
      <c r="J848" s="4"/>
      <c r="K848" s="4"/>
    </row>
    <row r="849" spans="2:11" x14ac:dyDescent="0.3">
      <c r="B849" s="4"/>
      <c r="C849" s="4"/>
      <c r="D849" s="4"/>
      <c r="E849" s="54"/>
      <c r="F849" s="70"/>
      <c r="G849" s="4"/>
      <c r="H849" s="4"/>
      <c r="I849" s="70"/>
      <c r="J849" s="4"/>
      <c r="K849" s="4"/>
    </row>
    <row r="850" spans="2:11" x14ac:dyDescent="0.3">
      <c r="B850" s="4"/>
      <c r="C850" s="4"/>
      <c r="D850" s="4"/>
      <c r="E850" s="54"/>
      <c r="F850" s="70"/>
      <c r="G850" s="4"/>
      <c r="H850" s="4"/>
      <c r="I850" s="70"/>
      <c r="J850" s="4"/>
      <c r="K850" s="4"/>
    </row>
    <row r="851" spans="2:11" x14ac:dyDescent="0.3">
      <c r="B851" s="4"/>
      <c r="C851" s="4"/>
      <c r="D851" s="4"/>
      <c r="E851" s="54"/>
      <c r="F851" s="70"/>
      <c r="G851" s="4"/>
      <c r="H851" s="4"/>
      <c r="I851" s="70"/>
      <c r="J851" s="4"/>
      <c r="K851" s="4"/>
    </row>
    <row r="852" spans="2:11" x14ac:dyDescent="0.3">
      <c r="B852" s="4"/>
      <c r="C852" s="4"/>
      <c r="D852" s="4"/>
      <c r="E852" s="54"/>
      <c r="F852" s="70"/>
      <c r="G852" s="4"/>
      <c r="H852" s="4"/>
      <c r="I852" s="70"/>
      <c r="J852" s="4"/>
      <c r="K852" s="4"/>
    </row>
    <row r="853" spans="2:11" x14ac:dyDescent="0.3">
      <c r="B853" s="4"/>
      <c r="C853" s="4"/>
      <c r="D853" s="4"/>
      <c r="E853" s="54"/>
      <c r="F853" s="70"/>
      <c r="G853" s="4"/>
      <c r="H853" s="4"/>
      <c r="I853" s="70"/>
      <c r="J853" s="4"/>
      <c r="K853" s="4"/>
    </row>
    <row r="854" spans="2:11" x14ac:dyDescent="0.3">
      <c r="B854" s="4"/>
      <c r="C854" s="4"/>
      <c r="D854" s="4"/>
      <c r="E854" s="54"/>
      <c r="F854" s="70"/>
      <c r="G854" s="4"/>
      <c r="H854" s="4"/>
      <c r="I854" s="70"/>
      <c r="J854" s="4"/>
      <c r="K854" s="4"/>
    </row>
    <row r="855" spans="2:11" x14ac:dyDescent="0.3">
      <c r="B855" s="4"/>
      <c r="C855" s="4"/>
      <c r="D855" s="4"/>
      <c r="E855" s="54"/>
      <c r="F855" s="70"/>
      <c r="G855" s="4"/>
      <c r="H855" s="4"/>
      <c r="I855" s="70"/>
      <c r="J855" s="4"/>
      <c r="K855" s="4"/>
    </row>
    <row r="856" spans="2:11" x14ac:dyDescent="0.3">
      <c r="B856" s="4"/>
      <c r="C856" s="4"/>
      <c r="D856" s="4"/>
      <c r="E856" s="54"/>
      <c r="F856" s="70"/>
      <c r="G856" s="4"/>
      <c r="H856" s="4"/>
      <c r="I856" s="70"/>
      <c r="J856" s="4"/>
      <c r="K856" s="4"/>
    </row>
    <row r="857" spans="2:11" x14ac:dyDescent="0.3">
      <c r="B857" s="4"/>
      <c r="C857" s="4"/>
      <c r="D857" s="4"/>
      <c r="E857" s="54"/>
      <c r="F857" s="70"/>
      <c r="G857" s="4"/>
      <c r="H857" s="4"/>
      <c r="I857" s="70"/>
      <c r="J857" s="4"/>
      <c r="K857" s="4"/>
    </row>
    <row r="858" spans="2:11" x14ac:dyDescent="0.3">
      <c r="B858" s="4"/>
      <c r="C858" s="4"/>
      <c r="D858" s="4"/>
      <c r="E858" s="54"/>
      <c r="F858" s="70"/>
      <c r="G858" s="4"/>
      <c r="H858" s="4"/>
      <c r="I858" s="70"/>
      <c r="J858" s="4"/>
      <c r="K858" s="4"/>
    </row>
    <row r="859" spans="2:11" x14ac:dyDescent="0.3">
      <c r="B859" s="4"/>
      <c r="C859" s="4"/>
      <c r="D859" s="4"/>
      <c r="E859" s="54"/>
      <c r="F859" s="70"/>
      <c r="G859" s="4"/>
      <c r="H859" s="4"/>
      <c r="I859" s="70"/>
      <c r="J859" s="4"/>
      <c r="K859" s="4"/>
    </row>
    <row r="860" spans="2:11" x14ac:dyDescent="0.3">
      <c r="B860" s="4"/>
      <c r="C860" s="4"/>
      <c r="D860" s="4"/>
      <c r="E860" s="54"/>
      <c r="F860" s="70"/>
      <c r="G860" s="4"/>
      <c r="H860" s="4"/>
      <c r="I860" s="70"/>
      <c r="J860" s="4"/>
      <c r="K860" s="4"/>
    </row>
    <row r="861" spans="2:11" x14ac:dyDescent="0.3">
      <c r="B861" s="4"/>
      <c r="C861" s="4"/>
      <c r="D861" s="4"/>
      <c r="E861" s="54"/>
      <c r="F861" s="70"/>
      <c r="G861" s="4"/>
      <c r="H861" s="4"/>
      <c r="I861" s="70"/>
      <c r="J861" s="4"/>
      <c r="K861" s="4"/>
    </row>
    <row r="862" spans="2:11" x14ac:dyDescent="0.3">
      <c r="B862" s="4"/>
      <c r="C862" s="4"/>
      <c r="D862" s="4"/>
      <c r="E862" s="54"/>
      <c r="F862" s="70"/>
      <c r="G862" s="4"/>
      <c r="H862" s="4"/>
      <c r="I862" s="70"/>
      <c r="J862" s="4"/>
      <c r="K862" s="4"/>
    </row>
    <row r="863" spans="2:11" x14ac:dyDescent="0.3">
      <c r="B863" s="4"/>
      <c r="C863" s="4"/>
      <c r="D863" s="4"/>
      <c r="E863" s="54"/>
      <c r="F863" s="70"/>
      <c r="G863" s="4"/>
      <c r="H863" s="4"/>
      <c r="I863" s="70"/>
      <c r="J863" s="4"/>
      <c r="K863" s="4"/>
    </row>
    <row r="864" spans="2:11" x14ac:dyDescent="0.3">
      <c r="B864" s="4"/>
      <c r="C864" s="4"/>
      <c r="D864" s="4"/>
      <c r="E864" s="54"/>
      <c r="F864" s="70"/>
      <c r="G864" s="4"/>
      <c r="H864" s="4"/>
      <c r="I864" s="70"/>
      <c r="J864" s="4"/>
      <c r="K864" s="4"/>
    </row>
    <row r="865" spans="2:11" x14ac:dyDescent="0.3">
      <c r="B865" s="4"/>
      <c r="C865" s="4"/>
      <c r="D865" s="4"/>
      <c r="E865" s="54"/>
      <c r="F865" s="70"/>
      <c r="G865" s="4"/>
      <c r="H865" s="4"/>
      <c r="I865" s="70"/>
      <c r="J865" s="4"/>
      <c r="K865" s="4"/>
    </row>
    <row r="866" spans="2:11" x14ac:dyDescent="0.3">
      <c r="B866" s="4"/>
      <c r="C866" s="4"/>
      <c r="D866" s="4"/>
      <c r="E866" s="54"/>
      <c r="F866" s="70"/>
      <c r="G866" s="4"/>
      <c r="H866" s="4"/>
      <c r="I866" s="70"/>
      <c r="J866" s="4"/>
      <c r="K866" s="4"/>
    </row>
    <row r="867" spans="2:11" x14ac:dyDescent="0.3">
      <c r="B867" s="4"/>
      <c r="C867" s="4"/>
      <c r="D867" s="4"/>
      <c r="E867" s="54"/>
      <c r="F867" s="70"/>
      <c r="G867" s="4"/>
      <c r="H867" s="4"/>
      <c r="I867" s="70"/>
      <c r="J867" s="4"/>
      <c r="K867" s="4"/>
    </row>
    <row r="868" spans="2:11" x14ac:dyDescent="0.3">
      <c r="B868" s="4"/>
      <c r="C868" s="4"/>
      <c r="D868" s="4"/>
      <c r="E868" s="54"/>
      <c r="F868" s="70"/>
      <c r="G868" s="4"/>
      <c r="H868" s="4"/>
      <c r="I868" s="70"/>
      <c r="J868" s="4"/>
      <c r="K868" s="4"/>
    </row>
    <row r="869" spans="2:11" x14ac:dyDescent="0.3">
      <c r="B869" s="4"/>
      <c r="C869" s="4"/>
      <c r="D869" s="4"/>
      <c r="E869" s="54"/>
      <c r="F869" s="70"/>
      <c r="G869" s="4"/>
      <c r="H869" s="4"/>
      <c r="I869" s="70"/>
      <c r="J869" s="4"/>
      <c r="K869" s="4"/>
    </row>
    <row r="870" spans="2:11" x14ac:dyDescent="0.3">
      <c r="B870" s="4"/>
      <c r="C870" s="4"/>
      <c r="D870" s="4"/>
      <c r="E870" s="54"/>
      <c r="F870" s="70"/>
      <c r="G870" s="4"/>
      <c r="H870" s="4"/>
      <c r="I870" s="70"/>
      <c r="J870" s="4"/>
      <c r="K870" s="4"/>
    </row>
    <row r="871" spans="2:11" x14ac:dyDescent="0.3">
      <c r="B871" s="4"/>
      <c r="C871" s="4"/>
      <c r="D871" s="4"/>
      <c r="E871" s="54"/>
      <c r="F871" s="70"/>
      <c r="G871" s="4"/>
      <c r="H871" s="4"/>
      <c r="I871" s="70"/>
      <c r="J871" s="4"/>
      <c r="K871" s="4"/>
    </row>
    <row r="872" spans="2:11" x14ac:dyDescent="0.3">
      <c r="B872" s="4"/>
      <c r="C872" s="4"/>
      <c r="D872" s="4"/>
      <c r="E872" s="54"/>
      <c r="F872" s="70"/>
      <c r="G872" s="4"/>
      <c r="H872" s="4"/>
      <c r="I872" s="70"/>
      <c r="J872" s="4"/>
      <c r="K872" s="4"/>
    </row>
    <row r="873" spans="2:11" x14ac:dyDescent="0.3">
      <c r="B873" s="4"/>
      <c r="C873" s="4"/>
      <c r="D873" s="4"/>
      <c r="E873" s="54"/>
      <c r="F873" s="70"/>
      <c r="G873" s="4"/>
      <c r="H873" s="4"/>
      <c r="I873" s="70"/>
      <c r="J873" s="4"/>
      <c r="K873" s="4"/>
    </row>
    <row r="874" spans="2:11" x14ac:dyDescent="0.3">
      <c r="B874" s="4"/>
      <c r="C874" s="4"/>
      <c r="D874" s="4"/>
      <c r="E874" s="54"/>
      <c r="F874" s="70"/>
      <c r="G874" s="4"/>
      <c r="H874" s="4"/>
      <c r="I874" s="70"/>
      <c r="J874" s="4"/>
      <c r="K874" s="4"/>
    </row>
    <row r="875" spans="2:11" x14ac:dyDescent="0.3">
      <c r="B875" s="4"/>
      <c r="C875" s="4"/>
      <c r="D875" s="4"/>
      <c r="E875" s="54"/>
      <c r="F875" s="70"/>
      <c r="G875" s="4"/>
      <c r="H875" s="4"/>
      <c r="I875" s="70"/>
      <c r="J875" s="4"/>
      <c r="K875" s="4"/>
    </row>
    <row r="876" spans="2:11" x14ac:dyDescent="0.3">
      <c r="B876" s="4"/>
      <c r="C876" s="4"/>
      <c r="D876" s="4"/>
      <c r="E876" s="54"/>
      <c r="F876" s="70"/>
      <c r="G876" s="4"/>
      <c r="H876" s="4"/>
      <c r="I876" s="70"/>
      <c r="J876" s="4"/>
      <c r="K876" s="4"/>
    </row>
    <row r="877" spans="2:11" x14ac:dyDescent="0.3">
      <c r="B877" s="4"/>
      <c r="C877" s="4"/>
      <c r="D877" s="4"/>
      <c r="E877" s="54"/>
      <c r="F877" s="70"/>
      <c r="G877" s="4"/>
      <c r="H877" s="4"/>
      <c r="I877" s="70"/>
      <c r="J877" s="4"/>
      <c r="K877" s="4"/>
    </row>
    <row r="878" spans="2:11" x14ac:dyDescent="0.3">
      <c r="B878" s="4"/>
      <c r="C878" s="4"/>
      <c r="D878" s="4"/>
      <c r="E878" s="54"/>
      <c r="F878" s="70"/>
      <c r="G878" s="4"/>
      <c r="H878" s="4"/>
      <c r="I878" s="70"/>
      <c r="J878" s="4"/>
      <c r="K878" s="4"/>
    </row>
    <row r="879" spans="2:11" x14ac:dyDescent="0.3">
      <c r="B879" s="4"/>
      <c r="C879" s="4"/>
      <c r="D879" s="4"/>
      <c r="E879" s="54"/>
      <c r="F879" s="70"/>
      <c r="G879" s="4"/>
      <c r="H879" s="4"/>
      <c r="I879" s="70"/>
      <c r="J879" s="4"/>
      <c r="K879" s="4"/>
    </row>
    <row r="880" spans="2:11" x14ac:dyDescent="0.3">
      <c r="B880" s="4"/>
      <c r="C880" s="4"/>
      <c r="D880" s="4"/>
      <c r="E880" s="54"/>
      <c r="F880" s="70"/>
      <c r="G880" s="4"/>
      <c r="H880" s="4"/>
      <c r="I880" s="70"/>
      <c r="J880" s="4"/>
      <c r="K880" s="4"/>
    </row>
    <row r="881" spans="2:11" x14ac:dyDescent="0.3">
      <c r="B881" s="4"/>
      <c r="C881" s="4"/>
      <c r="D881" s="4"/>
      <c r="E881" s="54"/>
      <c r="F881" s="70"/>
      <c r="G881" s="4"/>
      <c r="H881" s="4"/>
      <c r="I881" s="70"/>
      <c r="J881" s="4"/>
      <c r="K881" s="4"/>
    </row>
    <row r="882" spans="2:11" x14ac:dyDescent="0.3">
      <c r="B882" s="4"/>
      <c r="C882" s="4"/>
      <c r="D882" s="4"/>
      <c r="E882" s="54"/>
      <c r="F882" s="70"/>
      <c r="G882" s="4"/>
      <c r="H882" s="4"/>
      <c r="I882" s="70"/>
      <c r="J882" s="4"/>
      <c r="K882" s="4"/>
    </row>
    <row r="883" spans="2:11" x14ac:dyDescent="0.3">
      <c r="B883" s="4"/>
      <c r="C883" s="4"/>
      <c r="D883" s="4"/>
      <c r="E883" s="54"/>
      <c r="F883" s="70"/>
      <c r="G883" s="4"/>
      <c r="H883" s="4"/>
      <c r="I883" s="70"/>
      <c r="J883" s="4"/>
      <c r="K883" s="4"/>
    </row>
    <row r="884" spans="2:11" x14ac:dyDescent="0.3">
      <c r="B884" s="4"/>
      <c r="C884" s="4"/>
      <c r="D884" s="4"/>
      <c r="E884" s="54"/>
      <c r="F884" s="70"/>
      <c r="G884" s="4"/>
      <c r="H884" s="4"/>
      <c r="I884" s="70"/>
      <c r="J884" s="4"/>
      <c r="K884" s="4"/>
    </row>
    <row r="885" spans="2:11" x14ac:dyDescent="0.3">
      <c r="B885" s="4"/>
      <c r="C885" s="4"/>
      <c r="D885" s="4"/>
      <c r="E885" s="54"/>
      <c r="F885" s="70"/>
      <c r="G885" s="4"/>
      <c r="H885" s="4"/>
      <c r="I885" s="70"/>
      <c r="J885" s="4"/>
      <c r="K885" s="4"/>
    </row>
    <row r="886" spans="2:11" x14ac:dyDescent="0.3">
      <c r="B886" s="4"/>
      <c r="C886" s="4"/>
      <c r="D886" s="4"/>
      <c r="E886" s="54"/>
      <c r="F886" s="70"/>
      <c r="G886" s="4"/>
      <c r="H886" s="4"/>
      <c r="I886" s="70"/>
      <c r="J886" s="4"/>
      <c r="K886" s="4"/>
    </row>
    <row r="887" spans="2:11" x14ac:dyDescent="0.3">
      <c r="B887" s="4"/>
      <c r="C887" s="4"/>
      <c r="D887" s="4"/>
      <c r="E887" s="54"/>
      <c r="F887" s="70"/>
      <c r="G887" s="4"/>
      <c r="H887" s="4"/>
      <c r="I887" s="70"/>
      <c r="J887" s="4"/>
      <c r="K887" s="4"/>
    </row>
    <row r="888" spans="2:11" x14ac:dyDescent="0.3">
      <c r="B888" s="4"/>
      <c r="C888" s="4"/>
      <c r="D888" s="4"/>
      <c r="E888" s="54"/>
      <c r="F888" s="70"/>
      <c r="G888" s="4"/>
      <c r="H888" s="4"/>
      <c r="I888" s="70"/>
      <c r="J888" s="4"/>
      <c r="K888" s="4"/>
    </row>
    <row r="889" spans="2:11" x14ac:dyDescent="0.3">
      <c r="B889" s="4"/>
      <c r="C889" s="4"/>
      <c r="D889" s="4"/>
      <c r="E889" s="54"/>
      <c r="F889" s="70"/>
      <c r="G889" s="4"/>
      <c r="H889" s="4"/>
      <c r="I889" s="70"/>
      <c r="J889" s="4"/>
      <c r="K889" s="4"/>
    </row>
    <row r="890" spans="2:11" x14ac:dyDescent="0.3">
      <c r="B890" s="4"/>
      <c r="C890" s="4"/>
      <c r="D890" s="4"/>
      <c r="E890" s="54"/>
      <c r="F890" s="70"/>
      <c r="G890" s="4"/>
      <c r="H890" s="4"/>
      <c r="I890" s="70"/>
      <c r="J890" s="4"/>
      <c r="K890" s="4"/>
    </row>
    <row r="891" spans="2:11" x14ac:dyDescent="0.3">
      <c r="B891" s="4"/>
      <c r="C891" s="4"/>
      <c r="D891" s="4"/>
      <c r="E891" s="54"/>
      <c r="F891" s="70"/>
      <c r="G891" s="4"/>
      <c r="H891" s="4"/>
      <c r="I891" s="70"/>
      <c r="J891" s="4"/>
      <c r="K891" s="4"/>
    </row>
    <row r="892" spans="2:11" x14ac:dyDescent="0.3">
      <c r="B892" s="4"/>
      <c r="C892" s="4"/>
      <c r="D892" s="4"/>
      <c r="E892" s="54"/>
      <c r="F892" s="70"/>
      <c r="G892" s="4"/>
      <c r="H892" s="4"/>
      <c r="I892" s="70"/>
      <c r="J892" s="4"/>
      <c r="K892" s="4"/>
    </row>
    <row r="893" spans="2:11" x14ac:dyDescent="0.3">
      <c r="B893" s="4"/>
      <c r="C893" s="4"/>
      <c r="D893" s="4"/>
      <c r="E893" s="54"/>
      <c r="F893" s="70"/>
      <c r="G893" s="4"/>
      <c r="H893" s="4"/>
      <c r="I893" s="70"/>
      <c r="J893" s="4"/>
      <c r="K893" s="4"/>
    </row>
    <row r="894" spans="2:11" x14ac:dyDescent="0.3">
      <c r="B894" s="4"/>
      <c r="C894" s="4"/>
      <c r="D894" s="4"/>
      <c r="E894" s="54"/>
      <c r="F894" s="70"/>
      <c r="G894" s="4"/>
      <c r="H894" s="4"/>
      <c r="I894" s="70"/>
      <c r="J894" s="4"/>
      <c r="K894" s="4"/>
    </row>
    <row r="895" spans="2:11" x14ac:dyDescent="0.3">
      <c r="B895" s="4"/>
      <c r="C895" s="4"/>
      <c r="D895" s="4"/>
      <c r="E895" s="54"/>
      <c r="F895" s="70"/>
      <c r="G895" s="4"/>
      <c r="H895" s="4"/>
      <c r="I895" s="70"/>
      <c r="J895" s="4"/>
      <c r="K895" s="4"/>
    </row>
    <row r="896" spans="2:11" x14ac:dyDescent="0.3">
      <c r="B896" s="4"/>
      <c r="C896" s="4"/>
      <c r="D896" s="4"/>
      <c r="E896" s="54"/>
      <c r="F896" s="70"/>
      <c r="G896" s="4"/>
      <c r="H896" s="4"/>
      <c r="I896" s="70"/>
      <c r="J896" s="4"/>
      <c r="K896" s="4"/>
    </row>
    <row r="897" spans="2:11" x14ac:dyDescent="0.3">
      <c r="B897" s="4"/>
      <c r="C897" s="4"/>
      <c r="D897" s="4"/>
      <c r="E897" s="54"/>
      <c r="F897" s="70"/>
      <c r="G897" s="4"/>
      <c r="H897" s="4"/>
      <c r="I897" s="70"/>
      <c r="J897" s="4"/>
      <c r="K897" s="4"/>
    </row>
    <row r="898" spans="2:11" x14ac:dyDescent="0.3">
      <c r="B898" s="4"/>
      <c r="C898" s="4"/>
      <c r="D898" s="4"/>
      <c r="E898" s="54"/>
      <c r="F898" s="70"/>
      <c r="G898" s="4"/>
      <c r="H898" s="4"/>
      <c r="I898" s="70"/>
      <c r="J898" s="4"/>
      <c r="K898" s="4"/>
    </row>
    <row r="899" spans="2:11" x14ac:dyDescent="0.3">
      <c r="B899" s="4"/>
      <c r="C899" s="4"/>
      <c r="D899" s="4"/>
      <c r="E899" s="54"/>
      <c r="F899" s="70"/>
      <c r="G899" s="4"/>
      <c r="H899" s="4"/>
      <c r="I899" s="70"/>
      <c r="J899" s="4"/>
      <c r="K899" s="4"/>
    </row>
    <row r="900" spans="2:11" x14ac:dyDescent="0.3">
      <c r="B900" s="4"/>
      <c r="C900" s="4"/>
      <c r="D900" s="4"/>
      <c r="E900" s="54"/>
      <c r="F900" s="70"/>
      <c r="G900" s="4"/>
      <c r="H900" s="4"/>
      <c r="I900" s="70"/>
      <c r="J900" s="4"/>
      <c r="K900" s="4"/>
    </row>
    <row r="901" spans="2:11" x14ac:dyDescent="0.3">
      <c r="B901" s="4"/>
      <c r="C901" s="4"/>
      <c r="D901" s="4"/>
      <c r="E901" s="54"/>
      <c r="F901" s="70"/>
      <c r="G901" s="4"/>
      <c r="H901" s="4"/>
      <c r="I901" s="70"/>
      <c r="J901" s="4"/>
      <c r="K901" s="4"/>
    </row>
    <row r="902" spans="2:11" x14ac:dyDescent="0.3">
      <c r="B902" s="4"/>
      <c r="C902" s="4"/>
      <c r="D902" s="4"/>
      <c r="E902" s="54"/>
      <c r="F902" s="70"/>
      <c r="G902" s="4"/>
      <c r="H902" s="4"/>
      <c r="I902" s="70"/>
      <c r="J902" s="4"/>
      <c r="K902" s="4"/>
    </row>
    <row r="903" spans="2:11" x14ac:dyDescent="0.3">
      <c r="B903" s="4"/>
      <c r="C903" s="4"/>
      <c r="D903" s="4"/>
      <c r="E903" s="54"/>
      <c r="F903" s="70"/>
      <c r="G903" s="4"/>
      <c r="H903" s="4"/>
      <c r="I903" s="70"/>
      <c r="J903" s="4"/>
      <c r="K903" s="4"/>
    </row>
    <row r="904" spans="2:11" x14ac:dyDescent="0.3">
      <c r="B904" s="4"/>
      <c r="C904" s="4"/>
      <c r="D904" s="4"/>
      <c r="E904" s="54"/>
      <c r="F904" s="70"/>
      <c r="G904" s="4"/>
      <c r="H904" s="4"/>
      <c r="I904" s="70"/>
      <c r="J904" s="4"/>
      <c r="K904" s="4"/>
    </row>
    <row r="905" spans="2:11" x14ac:dyDescent="0.3">
      <c r="B905" s="4"/>
      <c r="C905" s="4"/>
      <c r="D905" s="4"/>
      <c r="E905" s="54"/>
      <c r="F905" s="70"/>
      <c r="G905" s="4"/>
      <c r="H905" s="4"/>
      <c r="I905" s="70"/>
      <c r="J905" s="4"/>
      <c r="K905" s="4"/>
    </row>
    <row r="906" spans="2:11" x14ac:dyDescent="0.3">
      <c r="B906" s="4"/>
      <c r="C906" s="4"/>
      <c r="D906" s="4"/>
      <c r="E906" s="54"/>
      <c r="F906" s="70"/>
      <c r="G906" s="4"/>
      <c r="H906" s="4"/>
      <c r="I906" s="70"/>
      <c r="J906" s="4"/>
      <c r="K906" s="4"/>
    </row>
    <row r="907" spans="2:11" x14ac:dyDescent="0.3">
      <c r="B907" s="4"/>
      <c r="C907" s="4"/>
      <c r="D907" s="4"/>
      <c r="E907" s="54"/>
      <c r="F907" s="70"/>
      <c r="G907" s="4"/>
      <c r="H907" s="4"/>
      <c r="I907" s="70"/>
      <c r="J907" s="4"/>
      <c r="K907" s="4"/>
    </row>
    <row r="908" spans="2:11" x14ac:dyDescent="0.3">
      <c r="B908" s="4"/>
      <c r="C908" s="4"/>
      <c r="D908" s="4"/>
      <c r="E908" s="54"/>
      <c r="F908" s="70"/>
      <c r="G908" s="4"/>
      <c r="H908" s="4"/>
      <c r="I908" s="70"/>
      <c r="J908" s="4"/>
      <c r="K908" s="4"/>
    </row>
    <row r="909" spans="2:11" x14ac:dyDescent="0.3">
      <c r="B909" s="4"/>
      <c r="C909" s="4"/>
      <c r="D909" s="4"/>
      <c r="E909" s="54"/>
      <c r="F909" s="70"/>
      <c r="G909" s="4"/>
      <c r="H909" s="4"/>
      <c r="I909" s="70"/>
      <c r="J909" s="4"/>
      <c r="K909" s="4"/>
    </row>
    <row r="910" spans="2:11" x14ac:dyDescent="0.3">
      <c r="B910" s="4"/>
      <c r="C910" s="4"/>
      <c r="D910" s="4"/>
      <c r="E910" s="54"/>
      <c r="F910" s="70"/>
      <c r="G910" s="4"/>
      <c r="H910" s="4"/>
      <c r="I910" s="70"/>
      <c r="J910" s="4"/>
      <c r="K910" s="4"/>
    </row>
    <row r="911" spans="2:11" x14ac:dyDescent="0.3">
      <c r="B911" s="4"/>
      <c r="C911" s="4"/>
      <c r="D911" s="4"/>
      <c r="E911" s="54"/>
      <c r="F911" s="70"/>
      <c r="G911" s="4"/>
      <c r="H911" s="4"/>
      <c r="I911" s="70"/>
      <c r="J911" s="4"/>
      <c r="K911" s="4"/>
    </row>
    <row r="912" spans="2:11" x14ac:dyDescent="0.3">
      <c r="B912" s="4"/>
      <c r="C912" s="4"/>
      <c r="D912" s="4"/>
      <c r="E912" s="54"/>
      <c r="F912" s="70"/>
      <c r="G912" s="4"/>
      <c r="H912" s="4"/>
      <c r="I912" s="70"/>
      <c r="J912" s="4"/>
      <c r="K912" s="4"/>
    </row>
    <row r="913" spans="2:11" x14ac:dyDescent="0.3">
      <c r="B913" s="4"/>
      <c r="C913" s="4"/>
      <c r="D913" s="4"/>
      <c r="E913" s="54"/>
      <c r="F913" s="70"/>
      <c r="G913" s="4"/>
      <c r="H913" s="4"/>
      <c r="I913" s="70"/>
      <c r="J913" s="4"/>
      <c r="K913" s="4"/>
    </row>
    <row r="914" spans="2:11" x14ac:dyDescent="0.3">
      <c r="B914" s="4"/>
      <c r="C914" s="4"/>
      <c r="D914" s="4"/>
      <c r="E914" s="54"/>
      <c r="F914" s="70"/>
      <c r="G914" s="4"/>
      <c r="H914" s="4"/>
      <c r="I914" s="70"/>
      <c r="J914" s="4"/>
      <c r="K914" s="4"/>
    </row>
    <row r="915" spans="2:11" x14ac:dyDescent="0.3">
      <c r="B915" s="4"/>
      <c r="C915" s="4"/>
      <c r="D915" s="4"/>
      <c r="E915" s="54"/>
      <c r="F915" s="70"/>
      <c r="G915" s="4"/>
      <c r="H915" s="4"/>
      <c r="I915" s="70"/>
      <c r="J915" s="4"/>
      <c r="K915" s="4"/>
    </row>
    <row r="916" spans="2:11" x14ac:dyDescent="0.3">
      <c r="B916" s="4"/>
      <c r="C916" s="4"/>
      <c r="D916" s="4"/>
      <c r="E916" s="54"/>
      <c r="F916" s="70"/>
      <c r="G916" s="4"/>
      <c r="H916" s="4"/>
      <c r="I916" s="70"/>
      <c r="J916" s="4"/>
      <c r="K916" s="4"/>
    </row>
    <row r="917" spans="2:11" x14ac:dyDescent="0.3">
      <c r="B917" s="4"/>
      <c r="C917" s="4"/>
      <c r="D917" s="4"/>
      <c r="E917" s="54"/>
      <c r="F917" s="70"/>
      <c r="G917" s="4"/>
      <c r="H917" s="4"/>
      <c r="I917" s="70"/>
      <c r="J917" s="4"/>
      <c r="K917" s="4"/>
    </row>
    <row r="918" spans="2:11" x14ac:dyDescent="0.3">
      <c r="B918" s="4"/>
      <c r="C918" s="4"/>
      <c r="D918" s="4"/>
      <c r="E918" s="54"/>
      <c r="F918" s="70"/>
      <c r="G918" s="4"/>
      <c r="H918" s="4"/>
      <c r="I918" s="70"/>
      <c r="J918" s="4"/>
      <c r="K918" s="4"/>
    </row>
    <row r="919" spans="2:11" x14ac:dyDescent="0.3">
      <c r="B919" s="4"/>
      <c r="C919" s="4"/>
      <c r="D919" s="4"/>
      <c r="E919" s="54"/>
      <c r="F919" s="70"/>
      <c r="G919" s="4"/>
      <c r="H919" s="4"/>
      <c r="I919" s="70"/>
      <c r="J919" s="4"/>
      <c r="K919" s="4"/>
    </row>
    <row r="920" spans="2:11" x14ac:dyDescent="0.3">
      <c r="B920" s="4"/>
      <c r="C920" s="4"/>
      <c r="D920" s="4"/>
      <c r="E920" s="54"/>
      <c r="F920" s="70"/>
      <c r="G920" s="4"/>
      <c r="H920" s="4"/>
      <c r="I920" s="70"/>
      <c r="J920" s="4"/>
      <c r="K920" s="4"/>
    </row>
    <row r="921" spans="2:11" x14ac:dyDescent="0.3">
      <c r="B921" s="4"/>
      <c r="C921" s="4"/>
      <c r="D921" s="4"/>
      <c r="E921" s="54"/>
      <c r="F921" s="70"/>
      <c r="G921" s="4"/>
      <c r="H921" s="4"/>
      <c r="I921" s="70"/>
      <c r="J921" s="4"/>
      <c r="K921" s="4"/>
    </row>
    <row r="922" spans="2:11" x14ac:dyDescent="0.3">
      <c r="B922" s="4"/>
      <c r="C922" s="4"/>
      <c r="D922" s="4"/>
      <c r="E922" s="54"/>
      <c r="F922" s="70"/>
      <c r="G922" s="4"/>
      <c r="H922" s="4"/>
      <c r="I922" s="70"/>
      <c r="J922" s="4"/>
      <c r="K922" s="4"/>
    </row>
    <row r="923" spans="2:11" x14ac:dyDescent="0.3">
      <c r="B923" s="4"/>
      <c r="C923" s="4"/>
      <c r="D923" s="4"/>
      <c r="E923" s="54"/>
      <c r="F923" s="70"/>
      <c r="G923" s="4"/>
      <c r="H923" s="4"/>
      <c r="I923" s="70"/>
      <c r="J923" s="4"/>
      <c r="K923" s="4"/>
    </row>
    <row r="924" spans="2:11" x14ac:dyDescent="0.3">
      <c r="B924" s="4"/>
      <c r="C924" s="4"/>
      <c r="D924" s="4"/>
      <c r="E924" s="54"/>
      <c r="F924" s="70"/>
      <c r="G924" s="4"/>
      <c r="H924" s="4"/>
      <c r="I924" s="70"/>
      <c r="J924" s="4"/>
      <c r="K924" s="4"/>
    </row>
    <row r="925" spans="2:11" x14ac:dyDescent="0.3">
      <c r="B925" s="4"/>
      <c r="C925" s="4"/>
      <c r="D925" s="4"/>
      <c r="E925" s="54"/>
      <c r="F925" s="70"/>
      <c r="G925" s="4"/>
      <c r="H925" s="4"/>
      <c r="I925" s="70"/>
      <c r="J925" s="4"/>
      <c r="K925" s="4"/>
    </row>
    <row r="926" spans="2:11" x14ac:dyDescent="0.3">
      <c r="B926" s="4"/>
      <c r="C926" s="4"/>
      <c r="D926" s="4"/>
      <c r="E926" s="54"/>
      <c r="F926" s="70"/>
      <c r="G926" s="4"/>
      <c r="H926" s="4"/>
      <c r="I926" s="70"/>
      <c r="J926" s="4"/>
      <c r="K926" s="4"/>
    </row>
    <row r="927" spans="2:11" x14ac:dyDescent="0.3">
      <c r="B927" s="4"/>
      <c r="C927" s="4"/>
      <c r="D927" s="4"/>
      <c r="E927" s="54"/>
      <c r="F927" s="70"/>
      <c r="G927" s="4"/>
      <c r="H927" s="4"/>
      <c r="I927" s="70"/>
      <c r="J927" s="4"/>
      <c r="K927" s="4"/>
    </row>
    <row r="928" spans="2:11" x14ac:dyDescent="0.3">
      <c r="B928" s="4"/>
      <c r="C928" s="4"/>
      <c r="D928" s="4"/>
      <c r="E928" s="54"/>
      <c r="F928" s="70"/>
      <c r="G928" s="4"/>
      <c r="H928" s="4"/>
      <c r="I928" s="70"/>
      <c r="J928" s="4"/>
      <c r="K928" s="4"/>
    </row>
    <row r="929" spans="2:11" x14ac:dyDescent="0.3">
      <c r="B929" s="4"/>
      <c r="C929" s="4"/>
      <c r="D929" s="4"/>
      <c r="E929" s="54"/>
      <c r="F929" s="70"/>
      <c r="G929" s="4"/>
      <c r="H929" s="4"/>
      <c r="I929" s="70"/>
      <c r="J929" s="4"/>
      <c r="K929" s="4"/>
    </row>
    <row r="930" spans="2:11" x14ac:dyDescent="0.3">
      <c r="B930" s="4"/>
      <c r="C930" s="4"/>
      <c r="D930" s="4"/>
      <c r="E930" s="54"/>
      <c r="F930" s="70"/>
      <c r="G930" s="4"/>
      <c r="H930" s="4"/>
      <c r="I930" s="70"/>
      <c r="J930" s="4"/>
      <c r="K930" s="4"/>
    </row>
    <row r="931" spans="2:11" x14ac:dyDescent="0.3">
      <c r="B931" s="4"/>
      <c r="C931" s="4"/>
      <c r="D931" s="4"/>
      <c r="E931" s="54"/>
      <c r="F931" s="70"/>
      <c r="G931" s="4"/>
      <c r="H931" s="4"/>
      <c r="I931" s="70"/>
      <c r="J931" s="4"/>
      <c r="K931" s="4"/>
    </row>
    <row r="932" spans="2:11" x14ac:dyDescent="0.3">
      <c r="B932" s="4"/>
      <c r="C932" s="4"/>
      <c r="D932" s="4"/>
      <c r="E932" s="54"/>
      <c r="F932" s="70"/>
      <c r="G932" s="4"/>
      <c r="H932" s="4"/>
      <c r="I932" s="70"/>
      <c r="J932" s="4"/>
      <c r="K932" s="4"/>
    </row>
    <row r="933" spans="2:11" x14ac:dyDescent="0.3">
      <c r="B933" s="4"/>
      <c r="C933" s="4"/>
      <c r="D933" s="4"/>
      <c r="E933" s="54"/>
      <c r="F933" s="70"/>
      <c r="G933" s="4"/>
      <c r="H933" s="4"/>
      <c r="I933" s="70"/>
      <c r="J933" s="4"/>
      <c r="K933" s="4"/>
    </row>
    <row r="934" spans="2:11" x14ac:dyDescent="0.3">
      <c r="B934" s="4"/>
      <c r="C934" s="4"/>
      <c r="D934" s="4"/>
      <c r="E934" s="54"/>
      <c r="F934" s="70"/>
      <c r="G934" s="4"/>
      <c r="H934" s="4"/>
      <c r="I934" s="70"/>
      <c r="J934" s="4"/>
      <c r="K934" s="4"/>
    </row>
    <row r="935" spans="2:11" x14ac:dyDescent="0.3">
      <c r="B935" s="4"/>
      <c r="C935" s="4"/>
      <c r="D935" s="4"/>
      <c r="E935" s="54"/>
      <c r="F935" s="70"/>
      <c r="G935" s="4"/>
      <c r="H935" s="4"/>
      <c r="I935" s="70"/>
      <c r="J935" s="4"/>
      <c r="K935" s="4"/>
    </row>
    <row r="936" spans="2:11" x14ac:dyDescent="0.3">
      <c r="B936" s="4"/>
      <c r="C936" s="4"/>
      <c r="D936" s="4"/>
      <c r="E936" s="54"/>
      <c r="F936" s="70"/>
      <c r="G936" s="4"/>
      <c r="H936" s="4"/>
      <c r="I936" s="70"/>
      <c r="J936" s="4"/>
      <c r="K936" s="4"/>
    </row>
    <row r="937" spans="2:11" x14ac:dyDescent="0.3">
      <c r="B937" s="4"/>
      <c r="C937" s="4"/>
      <c r="D937" s="4"/>
      <c r="E937" s="54"/>
      <c r="F937" s="70"/>
      <c r="G937" s="4"/>
      <c r="H937" s="4"/>
      <c r="I937" s="70"/>
      <c r="J937" s="4"/>
      <c r="K937" s="4"/>
    </row>
    <row r="938" spans="2:11" x14ac:dyDescent="0.3">
      <c r="B938" s="4"/>
      <c r="C938" s="4"/>
      <c r="D938" s="4"/>
      <c r="E938" s="54"/>
      <c r="F938" s="70"/>
      <c r="G938" s="4"/>
      <c r="H938" s="4"/>
      <c r="I938" s="70"/>
      <c r="J938" s="4"/>
      <c r="K938" s="4"/>
    </row>
    <row r="939" spans="2:11" x14ac:dyDescent="0.3">
      <c r="B939" s="4"/>
      <c r="C939" s="4"/>
      <c r="D939" s="4"/>
      <c r="E939" s="54"/>
      <c r="F939" s="70"/>
      <c r="G939" s="4"/>
      <c r="H939" s="4"/>
      <c r="I939" s="70"/>
      <c r="J939" s="4"/>
      <c r="K939" s="4"/>
    </row>
    <row r="940" spans="2:11" x14ac:dyDescent="0.3">
      <c r="B940" s="4"/>
      <c r="C940" s="4"/>
      <c r="D940" s="4"/>
      <c r="E940" s="54"/>
      <c r="F940" s="70"/>
      <c r="G940" s="4"/>
      <c r="H940" s="4"/>
      <c r="I940" s="70"/>
      <c r="J940" s="4"/>
      <c r="K940" s="4"/>
    </row>
    <row r="941" spans="2:11" x14ac:dyDescent="0.3">
      <c r="B941" s="4"/>
      <c r="C941" s="4"/>
      <c r="D941" s="4"/>
      <c r="E941" s="54"/>
      <c r="F941" s="70"/>
      <c r="G941" s="4"/>
      <c r="H941" s="4"/>
      <c r="I941" s="70"/>
      <c r="J941" s="4"/>
      <c r="K941" s="4"/>
    </row>
    <row r="942" spans="2:11" x14ac:dyDescent="0.3">
      <c r="B942" s="4"/>
      <c r="C942" s="4"/>
      <c r="D942" s="4"/>
      <c r="E942" s="54"/>
      <c r="F942" s="70"/>
      <c r="G942" s="4"/>
      <c r="H942" s="4"/>
      <c r="I942" s="70"/>
      <c r="J942" s="4"/>
      <c r="K942" s="4"/>
    </row>
    <row r="943" spans="2:11" x14ac:dyDescent="0.3">
      <c r="B943" s="4"/>
      <c r="C943" s="4"/>
      <c r="D943" s="4"/>
      <c r="E943" s="54"/>
      <c r="F943" s="70"/>
      <c r="G943" s="4"/>
      <c r="H943" s="4"/>
      <c r="I943" s="70"/>
      <c r="J943" s="4"/>
      <c r="K943" s="4"/>
    </row>
    <row r="944" spans="2:11" x14ac:dyDescent="0.3">
      <c r="B944" s="4"/>
      <c r="C944" s="4"/>
      <c r="D944" s="4"/>
      <c r="E944" s="54"/>
      <c r="F944" s="70"/>
      <c r="G944" s="4"/>
      <c r="H944" s="4"/>
      <c r="I944" s="70"/>
      <c r="J944" s="4"/>
      <c r="K944" s="4"/>
    </row>
    <row r="945" spans="2:11" x14ac:dyDescent="0.3">
      <c r="B945" s="4"/>
      <c r="C945" s="4"/>
      <c r="D945" s="4"/>
      <c r="E945" s="54"/>
      <c r="F945" s="70"/>
      <c r="G945" s="4"/>
      <c r="H945" s="4"/>
      <c r="I945" s="70"/>
      <c r="J945" s="4"/>
      <c r="K945" s="4"/>
    </row>
    <row r="946" spans="2:11" x14ac:dyDescent="0.3">
      <c r="B946" s="4"/>
      <c r="C946" s="4"/>
      <c r="D946" s="4"/>
      <c r="E946" s="54"/>
      <c r="F946" s="70"/>
      <c r="G946" s="4"/>
      <c r="H946" s="4"/>
      <c r="I946" s="70"/>
      <c r="J946" s="4"/>
      <c r="K946" s="4"/>
    </row>
    <row r="947" spans="2:11" x14ac:dyDescent="0.3">
      <c r="B947" s="4"/>
      <c r="C947" s="4"/>
      <c r="D947" s="4"/>
      <c r="E947" s="54"/>
      <c r="F947" s="70"/>
      <c r="G947" s="4"/>
      <c r="H947" s="4"/>
      <c r="I947" s="70"/>
      <c r="J947" s="4"/>
      <c r="K947" s="4"/>
    </row>
    <row r="948" spans="2:11" x14ac:dyDescent="0.3">
      <c r="B948" s="4"/>
      <c r="C948" s="4"/>
      <c r="D948" s="4"/>
      <c r="E948" s="54"/>
      <c r="F948" s="70"/>
      <c r="G948" s="4"/>
      <c r="H948" s="4"/>
      <c r="I948" s="70"/>
      <c r="J948" s="4"/>
      <c r="K948" s="4"/>
    </row>
    <row r="949" spans="2:11" x14ac:dyDescent="0.3">
      <c r="B949" s="4"/>
      <c r="C949" s="4"/>
      <c r="D949" s="4"/>
      <c r="E949" s="54"/>
      <c r="F949" s="70"/>
      <c r="G949" s="4"/>
      <c r="H949" s="4"/>
      <c r="I949" s="70"/>
      <c r="J949" s="4"/>
      <c r="K949" s="4"/>
    </row>
    <row r="950" spans="2:11" x14ac:dyDescent="0.3">
      <c r="B950" s="4"/>
      <c r="C950" s="4"/>
      <c r="D950" s="4"/>
      <c r="E950" s="54"/>
      <c r="F950" s="70"/>
      <c r="G950" s="4"/>
      <c r="H950" s="4"/>
      <c r="I950" s="70"/>
      <c r="J950" s="4"/>
      <c r="K950" s="4"/>
    </row>
    <row r="951" spans="2:11" x14ac:dyDescent="0.3">
      <c r="B951" s="4"/>
      <c r="C951" s="4"/>
      <c r="D951" s="4"/>
      <c r="E951" s="54"/>
      <c r="F951" s="70"/>
      <c r="G951" s="4"/>
      <c r="H951" s="4"/>
      <c r="I951" s="70"/>
      <c r="J951" s="4"/>
      <c r="K951" s="4"/>
    </row>
    <row r="952" spans="2:11" x14ac:dyDescent="0.3">
      <c r="B952" s="4"/>
      <c r="C952" s="4"/>
      <c r="D952" s="4"/>
      <c r="E952" s="54"/>
      <c r="F952" s="70"/>
      <c r="G952" s="4"/>
      <c r="H952" s="4"/>
      <c r="I952" s="70"/>
      <c r="J952" s="4"/>
      <c r="K952" s="4"/>
    </row>
    <row r="953" spans="2:11" x14ac:dyDescent="0.3">
      <c r="B953" s="4"/>
      <c r="C953" s="4"/>
      <c r="D953" s="4"/>
      <c r="E953" s="54"/>
      <c r="F953" s="70"/>
      <c r="G953" s="4"/>
      <c r="H953" s="4"/>
      <c r="I953" s="70"/>
      <c r="J953" s="4"/>
      <c r="K953" s="4"/>
    </row>
    <row r="954" spans="2:11" x14ac:dyDescent="0.3">
      <c r="B954" s="4"/>
      <c r="C954" s="4"/>
      <c r="D954" s="4"/>
      <c r="E954" s="54"/>
      <c r="F954" s="70"/>
      <c r="G954" s="4"/>
      <c r="H954" s="4"/>
      <c r="I954" s="70"/>
      <c r="J954" s="4"/>
      <c r="K954" s="4"/>
    </row>
    <row r="955" spans="2:11" x14ac:dyDescent="0.3">
      <c r="B955" s="4"/>
      <c r="C955" s="4"/>
      <c r="D955" s="4"/>
      <c r="E955" s="54"/>
      <c r="F955" s="70"/>
      <c r="G955" s="4"/>
      <c r="H955" s="4"/>
      <c r="I955" s="70"/>
      <c r="J955" s="4"/>
      <c r="K955" s="4"/>
    </row>
    <row r="956" spans="2:11" x14ac:dyDescent="0.3">
      <c r="B956" s="4"/>
      <c r="C956" s="4"/>
      <c r="D956" s="4"/>
      <c r="E956" s="54"/>
      <c r="F956" s="70"/>
      <c r="G956" s="4"/>
      <c r="H956" s="4"/>
      <c r="I956" s="70"/>
      <c r="J956" s="4"/>
      <c r="K956" s="4"/>
    </row>
    <row r="957" spans="2:11" x14ac:dyDescent="0.3">
      <c r="B957" s="4"/>
      <c r="C957" s="4"/>
      <c r="D957" s="4"/>
      <c r="E957" s="54"/>
      <c r="F957" s="70"/>
      <c r="G957" s="4"/>
      <c r="H957" s="4"/>
      <c r="I957" s="70"/>
      <c r="J957" s="4"/>
      <c r="K957" s="4"/>
    </row>
    <row r="958" spans="2:11" x14ac:dyDescent="0.3">
      <c r="B958" s="4"/>
      <c r="C958" s="4"/>
      <c r="D958" s="4"/>
      <c r="E958" s="54"/>
      <c r="F958" s="70"/>
      <c r="G958" s="4"/>
      <c r="H958" s="4"/>
      <c r="I958" s="70"/>
      <c r="J958" s="4"/>
      <c r="K958" s="4"/>
    </row>
    <row r="959" spans="2:11" x14ac:dyDescent="0.3">
      <c r="B959" s="4"/>
      <c r="C959" s="4"/>
      <c r="D959" s="4"/>
      <c r="E959" s="54"/>
      <c r="F959" s="70"/>
      <c r="G959" s="4"/>
      <c r="H959" s="4"/>
      <c r="I959" s="70"/>
      <c r="J959" s="4"/>
      <c r="K959" s="4"/>
    </row>
    <row r="960" spans="2:11" x14ac:dyDescent="0.3">
      <c r="B960" s="4"/>
      <c r="C960" s="4"/>
      <c r="D960" s="4"/>
      <c r="E960" s="54"/>
      <c r="F960" s="70"/>
      <c r="G960" s="4"/>
      <c r="H960" s="4"/>
      <c r="I960" s="70"/>
      <c r="J960" s="4"/>
      <c r="K960" s="4"/>
    </row>
    <row r="961" spans="2:11" x14ac:dyDescent="0.3">
      <c r="B961" s="4"/>
      <c r="C961" s="4"/>
      <c r="D961" s="4"/>
      <c r="E961" s="54"/>
      <c r="F961" s="70"/>
      <c r="G961" s="4"/>
      <c r="H961" s="4"/>
      <c r="I961" s="70"/>
      <c r="J961" s="4"/>
      <c r="K961" s="4"/>
    </row>
    <row r="962" spans="2:11" x14ac:dyDescent="0.3">
      <c r="B962" s="4"/>
      <c r="C962" s="4"/>
      <c r="D962" s="4"/>
      <c r="E962" s="54"/>
      <c r="F962" s="70"/>
      <c r="G962" s="4"/>
      <c r="H962" s="4"/>
      <c r="I962" s="70"/>
      <c r="J962" s="4"/>
      <c r="K962" s="4"/>
    </row>
    <row r="963" spans="2:11" x14ac:dyDescent="0.3">
      <c r="B963" s="4"/>
      <c r="C963" s="4"/>
      <c r="D963" s="4"/>
      <c r="E963" s="54"/>
      <c r="F963" s="70"/>
      <c r="G963" s="4"/>
      <c r="H963" s="4"/>
      <c r="I963" s="70"/>
      <c r="J963" s="4"/>
      <c r="K963" s="4"/>
    </row>
    <row r="964" spans="2:11" x14ac:dyDescent="0.3">
      <c r="B964" s="4"/>
      <c r="C964" s="4"/>
      <c r="D964" s="4"/>
      <c r="E964" s="54"/>
      <c r="F964" s="70"/>
      <c r="G964" s="4"/>
      <c r="H964" s="4"/>
      <c r="I964" s="70"/>
      <c r="J964" s="4"/>
      <c r="K964" s="4"/>
    </row>
    <row r="965" spans="2:11" x14ac:dyDescent="0.3">
      <c r="B965" s="4"/>
      <c r="C965" s="4"/>
      <c r="D965" s="4"/>
      <c r="E965" s="54"/>
      <c r="F965" s="70"/>
      <c r="G965" s="4"/>
      <c r="H965" s="4"/>
      <c r="I965" s="70"/>
      <c r="J965" s="4"/>
      <c r="K965" s="4"/>
    </row>
    <row r="966" spans="2:11" x14ac:dyDescent="0.3">
      <c r="B966" s="4"/>
      <c r="C966" s="4"/>
      <c r="D966" s="4"/>
      <c r="E966" s="54"/>
      <c r="F966" s="70"/>
      <c r="G966" s="4"/>
      <c r="H966" s="4"/>
      <c r="I966" s="70"/>
      <c r="J966" s="4"/>
      <c r="K966" s="4"/>
    </row>
    <row r="967" spans="2:11" x14ac:dyDescent="0.3">
      <c r="B967" s="4"/>
      <c r="C967" s="4"/>
      <c r="D967" s="4"/>
      <c r="E967" s="54"/>
      <c r="F967" s="70"/>
      <c r="G967" s="4"/>
      <c r="H967" s="4"/>
      <c r="I967" s="70"/>
      <c r="J967" s="4"/>
      <c r="K967" s="4"/>
    </row>
    <row r="968" spans="2:11" x14ac:dyDescent="0.3">
      <c r="B968" s="4"/>
      <c r="C968" s="4"/>
      <c r="D968" s="4"/>
      <c r="E968" s="54"/>
      <c r="F968" s="70"/>
      <c r="G968" s="4"/>
      <c r="H968" s="4"/>
      <c r="I968" s="70"/>
      <c r="J968" s="4"/>
      <c r="K968" s="4"/>
    </row>
    <row r="969" spans="2:11" x14ac:dyDescent="0.3">
      <c r="B969" s="4"/>
      <c r="C969" s="4"/>
      <c r="D969" s="4"/>
      <c r="E969" s="54"/>
      <c r="F969" s="70"/>
      <c r="G969" s="4"/>
      <c r="H969" s="4"/>
      <c r="I969" s="70"/>
      <c r="J969" s="4"/>
      <c r="K969" s="4"/>
    </row>
    <row r="970" spans="2:11" x14ac:dyDescent="0.3">
      <c r="B970" s="4"/>
      <c r="C970" s="4"/>
      <c r="D970" s="4"/>
      <c r="E970" s="54"/>
      <c r="F970" s="70"/>
      <c r="G970" s="4"/>
      <c r="H970" s="4"/>
      <c r="I970" s="70"/>
      <c r="J970" s="4"/>
      <c r="K970" s="4"/>
    </row>
    <row r="971" spans="2:11" x14ac:dyDescent="0.3">
      <c r="B971" s="4"/>
      <c r="C971" s="4"/>
      <c r="D971" s="4"/>
      <c r="E971" s="54"/>
      <c r="F971" s="70"/>
      <c r="G971" s="4"/>
      <c r="H971" s="4"/>
      <c r="I971" s="70"/>
      <c r="J971" s="4"/>
      <c r="K971" s="4"/>
    </row>
    <row r="972" spans="2:11" x14ac:dyDescent="0.3">
      <c r="B972" s="4"/>
      <c r="C972" s="4"/>
      <c r="D972" s="4"/>
      <c r="E972" s="54"/>
      <c r="F972" s="70"/>
      <c r="G972" s="4"/>
      <c r="H972" s="4"/>
      <c r="I972" s="70"/>
      <c r="J972" s="4"/>
      <c r="K972" s="4"/>
    </row>
    <row r="973" spans="2:11" x14ac:dyDescent="0.3">
      <c r="B973" s="4"/>
      <c r="C973" s="4"/>
      <c r="D973" s="4"/>
      <c r="E973" s="54"/>
      <c r="F973" s="70"/>
      <c r="G973" s="4"/>
      <c r="H973" s="4"/>
      <c r="I973" s="70"/>
      <c r="J973" s="4"/>
      <c r="K973" s="4"/>
    </row>
    <row r="974" spans="2:11" x14ac:dyDescent="0.3">
      <c r="B974" s="4"/>
      <c r="C974" s="4"/>
      <c r="D974" s="4"/>
      <c r="E974" s="54"/>
      <c r="F974" s="70"/>
      <c r="G974" s="4"/>
      <c r="H974" s="4"/>
      <c r="I974" s="70"/>
      <c r="J974" s="4"/>
      <c r="K974" s="4"/>
    </row>
    <row r="975" spans="2:11" x14ac:dyDescent="0.3">
      <c r="B975" s="4"/>
      <c r="C975" s="4"/>
      <c r="D975" s="4"/>
      <c r="E975" s="54"/>
      <c r="F975" s="70"/>
      <c r="G975" s="4"/>
      <c r="H975" s="4"/>
      <c r="I975" s="70"/>
      <c r="J975" s="4"/>
      <c r="K975" s="4"/>
    </row>
    <row r="976" spans="2:11" x14ac:dyDescent="0.3">
      <c r="B976" s="4"/>
      <c r="C976" s="4"/>
      <c r="D976" s="4"/>
      <c r="E976" s="54"/>
      <c r="F976" s="70"/>
      <c r="G976" s="4"/>
      <c r="H976" s="4"/>
      <c r="I976" s="70"/>
      <c r="J976" s="4"/>
      <c r="K976" s="4"/>
    </row>
    <row r="977" spans="2:11" x14ac:dyDescent="0.3">
      <c r="B977" s="4"/>
      <c r="C977" s="4"/>
      <c r="D977" s="4"/>
      <c r="E977" s="54"/>
      <c r="F977" s="70"/>
      <c r="G977" s="4"/>
      <c r="H977" s="4"/>
      <c r="I977" s="70"/>
      <c r="J977" s="4"/>
      <c r="K977" s="4"/>
    </row>
    <row r="978" spans="2:11" x14ac:dyDescent="0.3">
      <c r="B978" s="4"/>
      <c r="C978" s="4"/>
      <c r="D978" s="4"/>
      <c r="E978" s="54"/>
      <c r="F978" s="70"/>
      <c r="G978" s="4"/>
      <c r="H978" s="4"/>
      <c r="I978" s="70"/>
      <c r="J978" s="4"/>
      <c r="K978" s="4"/>
    </row>
    <row r="979" spans="2:11" x14ac:dyDescent="0.3">
      <c r="B979" s="4"/>
      <c r="C979" s="4"/>
      <c r="D979" s="4"/>
      <c r="E979" s="54"/>
      <c r="F979" s="70"/>
      <c r="G979" s="4"/>
      <c r="H979" s="4"/>
      <c r="I979" s="70"/>
      <c r="J979" s="4"/>
      <c r="K979" s="4"/>
    </row>
    <row r="980" spans="2:11" x14ac:dyDescent="0.3">
      <c r="B980" s="4"/>
      <c r="C980" s="4"/>
      <c r="D980" s="4"/>
      <c r="E980" s="54"/>
      <c r="F980" s="70"/>
      <c r="G980" s="4"/>
      <c r="H980" s="4"/>
      <c r="I980" s="70"/>
      <c r="J980" s="4"/>
      <c r="K980" s="4"/>
    </row>
    <row r="981" spans="2:11" x14ac:dyDescent="0.3">
      <c r="B981" s="4"/>
      <c r="C981" s="4"/>
      <c r="D981" s="4"/>
      <c r="E981" s="54"/>
      <c r="F981" s="70"/>
      <c r="G981" s="4"/>
      <c r="H981" s="4"/>
      <c r="I981" s="70"/>
      <c r="J981" s="4"/>
      <c r="K981" s="4"/>
    </row>
    <row r="982" spans="2:11" x14ac:dyDescent="0.3">
      <c r="B982" s="4"/>
      <c r="C982" s="4"/>
      <c r="D982" s="4"/>
      <c r="E982" s="54"/>
      <c r="F982" s="70"/>
      <c r="G982" s="4"/>
      <c r="H982" s="4"/>
      <c r="I982" s="70"/>
      <c r="J982" s="4"/>
      <c r="K982" s="4"/>
    </row>
    <row r="983" spans="2:11" x14ac:dyDescent="0.3">
      <c r="B983" s="4"/>
      <c r="C983" s="4"/>
      <c r="D983" s="4"/>
      <c r="E983" s="54"/>
      <c r="F983" s="70"/>
      <c r="G983" s="4"/>
      <c r="H983" s="4"/>
      <c r="I983" s="70"/>
      <c r="J983" s="4"/>
      <c r="K983" s="4"/>
    </row>
    <row r="984" spans="2:11" x14ac:dyDescent="0.3">
      <c r="B984" s="4"/>
      <c r="C984" s="4"/>
      <c r="D984" s="4"/>
      <c r="E984" s="54"/>
      <c r="F984" s="70"/>
      <c r="G984" s="4"/>
      <c r="H984" s="4"/>
      <c r="I984" s="70"/>
      <c r="J984" s="4"/>
      <c r="K984" s="4"/>
    </row>
    <row r="985" spans="2:11" x14ac:dyDescent="0.3">
      <c r="B985" s="4"/>
      <c r="C985" s="4"/>
      <c r="D985" s="4"/>
      <c r="E985" s="54"/>
      <c r="F985" s="70"/>
      <c r="G985" s="4"/>
      <c r="H985" s="4"/>
      <c r="I985" s="70"/>
      <c r="J985" s="4"/>
      <c r="K985" s="4"/>
    </row>
    <row r="986" spans="2:11" x14ac:dyDescent="0.3">
      <c r="B986" s="4"/>
      <c r="C986" s="4"/>
      <c r="D986" s="4"/>
      <c r="E986" s="54"/>
      <c r="F986" s="70"/>
      <c r="G986" s="4"/>
      <c r="H986" s="4"/>
      <c r="I986" s="70"/>
      <c r="J986" s="4"/>
      <c r="K986" s="4"/>
    </row>
    <row r="987" spans="2:11" x14ac:dyDescent="0.3">
      <c r="B987" s="4"/>
      <c r="C987" s="4"/>
      <c r="D987" s="4"/>
      <c r="E987" s="54"/>
      <c r="F987" s="70"/>
      <c r="G987" s="4"/>
      <c r="H987" s="4"/>
      <c r="I987" s="70"/>
      <c r="J987" s="4"/>
      <c r="K987" s="4"/>
    </row>
    <row r="988" spans="2:11" x14ac:dyDescent="0.3">
      <c r="B988" s="4"/>
      <c r="C988" s="4"/>
      <c r="D988" s="4"/>
      <c r="E988" s="54"/>
      <c r="F988" s="70"/>
      <c r="G988" s="4"/>
      <c r="H988" s="4"/>
      <c r="I988" s="70"/>
      <c r="J988" s="4"/>
      <c r="K988" s="4"/>
    </row>
    <row r="989" spans="2:11" x14ac:dyDescent="0.3">
      <c r="B989" s="4"/>
      <c r="C989" s="4"/>
      <c r="D989" s="4"/>
      <c r="E989" s="54"/>
      <c r="F989" s="70"/>
      <c r="G989" s="4"/>
      <c r="H989" s="4"/>
      <c r="I989" s="70"/>
      <c r="J989" s="4"/>
      <c r="K989" s="4"/>
    </row>
    <row r="990" spans="2:11" x14ac:dyDescent="0.3">
      <c r="B990" s="4"/>
      <c r="C990" s="4"/>
      <c r="D990" s="4"/>
      <c r="E990" s="54"/>
      <c r="F990" s="70"/>
      <c r="G990" s="4"/>
      <c r="H990" s="4"/>
      <c r="I990" s="70"/>
      <c r="J990" s="4"/>
      <c r="K990" s="4"/>
    </row>
    <row r="991" spans="2:11" x14ac:dyDescent="0.3">
      <c r="B991" s="4"/>
      <c r="C991" s="4"/>
      <c r="D991" s="4"/>
      <c r="E991" s="54"/>
      <c r="F991" s="70"/>
      <c r="G991" s="4"/>
      <c r="H991" s="4"/>
      <c r="I991" s="70"/>
      <c r="J991" s="4"/>
      <c r="K991" s="4"/>
    </row>
    <row r="992" spans="2:11" x14ac:dyDescent="0.3">
      <c r="B992" s="4"/>
      <c r="C992" s="4"/>
      <c r="D992" s="4"/>
      <c r="E992" s="54"/>
      <c r="F992" s="70"/>
      <c r="G992" s="4"/>
      <c r="H992" s="4"/>
      <c r="I992" s="70"/>
      <c r="J992" s="4"/>
      <c r="K992" s="4"/>
    </row>
    <row r="993" spans="2:11" x14ac:dyDescent="0.3">
      <c r="B993" s="4"/>
      <c r="C993" s="4"/>
      <c r="D993" s="4"/>
      <c r="E993" s="54"/>
      <c r="F993" s="70"/>
      <c r="G993" s="4"/>
      <c r="H993" s="4"/>
      <c r="I993" s="70"/>
      <c r="J993" s="4"/>
      <c r="K993" s="4"/>
    </row>
    <row r="994" spans="2:11" x14ac:dyDescent="0.3">
      <c r="B994" s="4"/>
      <c r="C994" s="4"/>
      <c r="D994" s="4"/>
      <c r="E994" s="54"/>
      <c r="F994" s="70"/>
      <c r="G994" s="4"/>
      <c r="H994" s="4"/>
      <c r="I994" s="70"/>
      <c r="J994" s="4"/>
      <c r="K994" s="4"/>
    </row>
    <row r="995" spans="2:11" x14ac:dyDescent="0.3">
      <c r="B995" s="4"/>
      <c r="C995" s="4"/>
      <c r="D995" s="4"/>
      <c r="E995" s="54"/>
      <c r="F995" s="70"/>
      <c r="G995" s="4"/>
      <c r="H995" s="4"/>
      <c r="I995" s="70"/>
      <c r="J995" s="4"/>
      <c r="K995" s="4"/>
    </row>
    <row r="996" spans="2:11" x14ac:dyDescent="0.3">
      <c r="B996" s="4"/>
      <c r="C996" s="4"/>
      <c r="D996" s="4"/>
      <c r="E996" s="54"/>
      <c r="F996" s="70"/>
      <c r="G996" s="4"/>
      <c r="H996" s="4"/>
      <c r="I996" s="70"/>
      <c r="J996" s="4"/>
      <c r="K996" s="4"/>
    </row>
    <row r="997" spans="2:11" x14ac:dyDescent="0.3">
      <c r="B997" s="4"/>
      <c r="C997" s="4"/>
      <c r="D997" s="4"/>
      <c r="E997" s="54"/>
      <c r="F997" s="70"/>
      <c r="G997" s="4"/>
      <c r="H997" s="4"/>
      <c r="I997" s="70"/>
      <c r="J997" s="4"/>
      <c r="K997" s="4"/>
    </row>
    <row r="998" spans="2:11" x14ac:dyDescent="0.3">
      <c r="B998" s="4"/>
      <c r="C998" s="4"/>
      <c r="D998" s="4"/>
      <c r="E998" s="54"/>
      <c r="F998" s="70"/>
      <c r="G998" s="4"/>
      <c r="H998" s="4"/>
      <c r="I998" s="70"/>
      <c r="J998" s="4"/>
      <c r="K998" s="4"/>
    </row>
    <row r="999" spans="2:11" x14ac:dyDescent="0.3">
      <c r="B999" s="4"/>
      <c r="C999" s="4"/>
      <c r="D999" s="4"/>
      <c r="E999" s="54"/>
      <c r="F999" s="70"/>
      <c r="G999" s="4"/>
      <c r="H999" s="4"/>
      <c r="I999" s="70"/>
      <c r="J999" s="4"/>
      <c r="K999" s="4"/>
    </row>
    <row r="1000" spans="2:11" x14ac:dyDescent="0.3">
      <c r="B1000" s="4"/>
      <c r="C1000" s="4"/>
      <c r="D1000" s="4"/>
      <c r="E1000" s="54"/>
      <c r="F1000" s="70"/>
      <c r="G1000" s="4"/>
      <c r="H1000" s="4"/>
      <c r="I1000" s="70"/>
      <c r="J1000" s="4"/>
      <c r="K1000" s="4"/>
    </row>
    <row r="1001" spans="2:11" x14ac:dyDescent="0.3">
      <c r="B1001" s="4"/>
      <c r="C1001" s="4"/>
      <c r="D1001" s="4"/>
      <c r="E1001" s="54"/>
      <c r="F1001" s="70"/>
      <c r="G1001" s="4"/>
      <c r="H1001" s="4"/>
      <c r="I1001" s="70"/>
      <c r="J1001" s="4"/>
      <c r="K1001" s="4"/>
    </row>
    <row r="1002" spans="2:11" x14ac:dyDescent="0.3">
      <c r="B1002" s="4"/>
      <c r="C1002" s="4"/>
      <c r="D1002" s="4"/>
      <c r="E1002" s="54"/>
      <c r="F1002" s="70"/>
      <c r="G1002" s="4"/>
      <c r="H1002" s="4"/>
      <c r="I1002" s="70"/>
      <c r="J1002" s="4"/>
      <c r="K1002" s="4"/>
    </row>
    <row r="1003" spans="2:11" x14ac:dyDescent="0.3">
      <c r="B1003" s="4"/>
      <c r="C1003" s="4"/>
      <c r="D1003" s="4"/>
      <c r="E1003" s="54"/>
      <c r="F1003" s="70"/>
      <c r="G1003" s="4"/>
      <c r="H1003" s="4"/>
      <c r="I1003" s="70"/>
      <c r="J1003" s="4"/>
      <c r="K1003" s="4"/>
    </row>
    <row r="1004" spans="2:11" x14ac:dyDescent="0.3">
      <c r="B1004" s="4"/>
      <c r="C1004" s="4"/>
      <c r="D1004" s="4"/>
      <c r="E1004" s="54"/>
      <c r="F1004" s="70"/>
      <c r="G1004" s="4"/>
      <c r="H1004" s="4"/>
      <c r="I1004" s="70"/>
      <c r="J1004" s="4"/>
      <c r="K1004" s="4"/>
    </row>
    <row r="1005" spans="2:11" x14ac:dyDescent="0.3">
      <c r="B1005" s="4"/>
      <c r="C1005" s="4"/>
      <c r="D1005" s="4"/>
      <c r="E1005" s="54"/>
      <c r="F1005" s="70"/>
      <c r="G1005" s="4"/>
      <c r="H1005" s="4"/>
      <c r="I1005" s="70"/>
      <c r="J1005" s="4"/>
      <c r="K1005" s="4"/>
    </row>
    <row r="1006" spans="2:11" x14ac:dyDescent="0.3">
      <c r="B1006" s="4"/>
      <c r="C1006" s="4"/>
      <c r="D1006" s="4"/>
      <c r="E1006" s="54"/>
      <c r="F1006" s="70"/>
      <c r="G1006" s="4"/>
      <c r="H1006" s="4"/>
      <c r="I1006" s="70"/>
      <c r="J1006" s="4"/>
      <c r="K1006" s="4"/>
    </row>
    <row r="1007" spans="2:11" x14ac:dyDescent="0.3">
      <c r="B1007" s="4"/>
      <c r="C1007" s="4"/>
      <c r="D1007" s="4"/>
      <c r="E1007" s="54"/>
      <c r="F1007" s="70"/>
      <c r="G1007" s="4"/>
      <c r="H1007" s="4"/>
      <c r="I1007" s="70"/>
      <c r="J1007" s="4"/>
      <c r="K1007" s="4"/>
    </row>
    <row r="1008" spans="2:11" x14ac:dyDescent="0.3">
      <c r="B1008" s="4"/>
      <c r="C1008" s="4"/>
      <c r="D1008" s="4"/>
      <c r="E1008" s="54"/>
      <c r="F1008" s="70"/>
      <c r="G1008" s="4"/>
      <c r="H1008" s="4"/>
      <c r="I1008" s="70"/>
      <c r="J1008" s="4"/>
      <c r="K1008" s="4"/>
    </row>
    <row r="1009" spans="2:11" x14ac:dyDescent="0.3">
      <c r="B1009" s="4"/>
      <c r="C1009" s="4"/>
      <c r="D1009" s="4"/>
      <c r="E1009" s="54"/>
      <c r="F1009" s="70"/>
      <c r="G1009" s="4"/>
      <c r="H1009" s="4"/>
      <c r="I1009" s="70"/>
      <c r="J1009" s="4"/>
      <c r="K1009" s="4"/>
    </row>
    <row r="1010" spans="2:11" x14ac:dyDescent="0.3">
      <c r="B1010" s="4"/>
      <c r="C1010" s="4"/>
      <c r="D1010" s="4"/>
      <c r="E1010" s="54"/>
      <c r="F1010" s="70"/>
      <c r="G1010" s="4"/>
      <c r="H1010" s="4"/>
      <c r="I1010" s="70"/>
      <c r="J1010" s="4"/>
      <c r="K1010" s="4"/>
    </row>
    <row r="1011" spans="2:11" x14ac:dyDescent="0.3">
      <c r="B1011" s="4"/>
      <c r="C1011" s="4"/>
      <c r="D1011" s="4"/>
      <c r="E1011" s="54"/>
      <c r="F1011" s="70"/>
      <c r="G1011" s="4"/>
      <c r="H1011" s="4"/>
      <c r="I1011" s="70"/>
      <c r="J1011" s="4"/>
      <c r="K1011" s="4"/>
    </row>
    <row r="1012" spans="2:11" x14ac:dyDescent="0.3">
      <c r="B1012" s="4"/>
      <c r="C1012" s="4"/>
      <c r="D1012" s="4"/>
      <c r="E1012" s="54"/>
      <c r="F1012" s="70"/>
      <c r="G1012" s="4"/>
      <c r="H1012" s="4"/>
      <c r="I1012" s="70"/>
      <c r="J1012" s="4"/>
      <c r="K1012" s="4"/>
    </row>
    <row r="1013" spans="2:11" x14ac:dyDescent="0.3">
      <c r="B1013" s="4"/>
      <c r="C1013" s="4"/>
      <c r="D1013" s="4"/>
      <c r="E1013" s="54"/>
      <c r="F1013" s="70"/>
      <c r="G1013" s="4"/>
      <c r="H1013" s="4"/>
      <c r="I1013" s="70"/>
      <c r="J1013" s="4"/>
      <c r="K1013" s="4"/>
    </row>
    <row r="1014" spans="2:11" x14ac:dyDescent="0.3">
      <c r="B1014" s="4"/>
      <c r="C1014" s="4"/>
      <c r="D1014" s="4"/>
      <c r="E1014" s="54"/>
      <c r="F1014" s="70"/>
      <c r="G1014" s="4"/>
      <c r="H1014" s="4"/>
      <c r="I1014" s="70"/>
      <c r="J1014" s="4"/>
      <c r="K1014" s="4"/>
    </row>
    <row r="1015" spans="2:11" x14ac:dyDescent="0.3">
      <c r="B1015" s="4"/>
      <c r="C1015" s="4"/>
      <c r="D1015" s="4"/>
      <c r="E1015" s="54"/>
      <c r="F1015" s="70"/>
      <c r="G1015" s="4"/>
      <c r="H1015" s="4"/>
      <c r="I1015" s="70"/>
      <c r="J1015" s="4"/>
      <c r="K1015" s="4"/>
    </row>
    <row r="1016" spans="2:11" x14ac:dyDescent="0.3">
      <c r="B1016" s="4"/>
      <c r="C1016" s="4"/>
      <c r="D1016" s="4"/>
      <c r="E1016" s="54"/>
      <c r="F1016" s="70"/>
      <c r="G1016" s="4"/>
      <c r="H1016" s="4"/>
      <c r="I1016" s="70"/>
      <c r="J1016" s="4"/>
      <c r="K1016" s="4"/>
    </row>
    <row r="1017" spans="2:11" x14ac:dyDescent="0.3">
      <c r="B1017" s="4"/>
      <c r="C1017" s="4"/>
      <c r="D1017" s="4"/>
      <c r="E1017" s="54"/>
      <c r="F1017" s="70"/>
      <c r="G1017" s="4"/>
      <c r="H1017" s="4"/>
      <c r="I1017" s="70"/>
      <c r="J1017" s="4"/>
      <c r="K1017" s="4"/>
    </row>
    <row r="1018" spans="2:11" x14ac:dyDescent="0.3">
      <c r="B1018" s="4"/>
      <c r="C1018" s="4"/>
      <c r="D1018" s="4"/>
      <c r="E1018" s="54"/>
      <c r="F1018" s="70"/>
      <c r="G1018" s="4"/>
      <c r="H1018" s="4"/>
      <c r="I1018" s="70"/>
      <c r="J1018" s="4"/>
      <c r="K1018" s="4"/>
    </row>
    <row r="1019" spans="2:11" x14ac:dyDescent="0.3">
      <c r="B1019" s="4"/>
      <c r="C1019" s="4"/>
      <c r="D1019" s="4"/>
      <c r="E1019" s="54"/>
      <c r="F1019" s="70"/>
      <c r="G1019" s="4"/>
      <c r="H1019" s="4"/>
      <c r="I1019" s="70"/>
      <c r="J1019" s="4"/>
      <c r="K1019" s="4"/>
    </row>
    <row r="1020" spans="2:11" x14ac:dyDescent="0.3">
      <c r="B1020" s="4"/>
      <c r="C1020" s="4"/>
      <c r="D1020" s="4"/>
      <c r="E1020" s="54"/>
      <c r="F1020" s="70"/>
      <c r="G1020" s="4"/>
      <c r="H1020" s="4"/>
      <c r="I1020" s="70"/>
      <c r="J1020" s="4"/>
      <c r="K1020" s="4"/>
    </row>
    <row r="1021" spans="2:11" x14ac:dyDescent="0.3">
      <c r="B1021" s="4"/>
      <c r="C1021" s="4"/>
      <c r="D1021" s="4"/>
      <c r="E1021" s="54"/>
      <c r="F1021" s="70"/>
      <c r="G1021" s="4"/>
      <c r="H1021" s="4"/>
      <c r="I1021" s="70"/>
      <c r="J1021" s="4"/>
      <c r="K1021" s="4"/>
    </row>
    <row r="1022" spans="2:11" x14ac:dyDescent="0.3">
      <c r="B1022" s="4"/>
      <c r="C1022" s="4"/>
      <c r="D1022" s="4"/>
      <c r="E1022" s="54"/>
      <c r="F1022" s="70"/>
      <c r="G1022" s="4"/>
      <c r="H1022" s="4"/>
      <c r="I1022" s="70"/>
      <c r="J1022" s="4"/>
      <c r="K1022" s="4"/>
    </row>
    <row r="1023" spans="2:11" x14ac:dyDescent="0.3">
      <c r="B1023" s="4"/>
      <c r="C1023" s="4"/>
      <c r="D1023" s="4"/>
      <c r="E1023" s="54"/>
      <c r="F1023" s="70"/>
      <c r="G1023" s="4"/>
      <c r="H1023" s="4"/>
      <c r="I1023" s="70"/>
      <c r="J1023" s="4"/>
      <c r="K1023" s="4"/>
    </row>
    <row r="1024" spans="2:11" x14ac:dyDescent="0.3">
      <c r="B1024" s="4"/>
      <c r="C1024" s="4"/>
      <c r="D1024" s="4"/>
      <c r="E1024" s="54"/>
      <c r="F1024" s="70"/>
      <c r="G1024" s="4"/>
      <c r="H1024" s="4"/>
      <c r="I1024" s="70"/>
      <c r="J1024" s="4"/>
      <c r="K1024" s="4"/>
    </row>
    <row r="1025" spans="2:11" x14ac:dyDescent="0.3">
      <c r="B1025" s="4"/>
      <c r="C1025" s="4"/>
      <c r="D1025" s="4"/>
      <c r="E1025" s="54"/>
      <c r="F1025" s="70"/>
      <c r="G1025" s="4"/>
      <c r="H1025" s="4"/>
      <c r="I1025" s="70"/>
      <c r="J1025" s="4"/>
      <c r="K1025" s="4"/>
    </row>
    <row r="1026" spans="2:11" x14ac:dyDescent="0.3">
      <c r="B1026" s="4"/>
      <c r="C1026" s="4"/>
      <c r="D1026" s="4"/>
      <c r="E1026" s="54"/>
      <c r="F1026" s="70"/>
      <c r="G1026" s="4"/>
      <c r="H1026" s="4"/>
      <c r="I1026" s="70"/>
      <c r="J1026" s="4"/>
      <c r="K1026" s="4"/>
    </row>
    <row r="1027" spans="2:11" x14ac:dyDescent="0.3">
      <c r="B1027" s="4"/>
      <c r="C1027" s="4"/>
      <c r="D1027" s="4"/>
      <c r="E1027" s="54"/>
      <c r="F1027" s="70"/>
      <c r="G1027" s="4"/>
      <c r="H1027" s="4"/>
      <c r="I1027" s="70"/>
      <c r="J1027" s="4"/>
      <c r="K1027" s="4"/>
    </row>
    <row r="1028" spans="2:11" x14ac:dyDescent="0.3">
      <c r="B1028" s="4"/>
      <c r="C1028" s="4"/>
      <c r="D1028" s="4"/>
      <c r="E1028" s="54"/>
      <c r="F1028" s="70"/>
      <c r="G1028" s="4"/>
      <c r="H1028" s="4"/>
      <c r="I1028" s="70"/>
      <c r="J1028" s="4"/>
      <c r="K1028" s="4"/>
    </row>
    <row r="1029" spans="2:11" x14ac:dyDescent="0.3">
      <c r="B1029" s="4"/>
      <c r="C1029" s="4"/>
      <c r="D1029" s="4"/>
      <c r="E1029" s="54"/>
      <c r="F1029" s="70"/>
      <c r="G1029" s="4"/>
      <c r="H1029" s="4"/>
      <c r="I1029" s="70"/>
      <c r="J1029" s="4"/>
      <c r="K1029" s="4"/>
    </row>
    <row r="1030" spans="2:11" x14ac:dyDescent="0.3">
      <c r="B1030" s="4"/>
      <c r="C1030" s="4"/>
      <c r="D1030" s="4"/>
      <c r="E1030" s="54"/>
      <c r="F1030" s="70"/>
      <c r="G1030" s="4"/>
      <c r="H1030" s="4"/>
      <c r="I1030" s="70"/>
      <c r="J1030" s="4"/>
      <c r="K1030" s="4"/>
    </row>
    <row r="1031" spans="2:11" x14ac:dyDescent="0.3">
      <c r="B1031" s="4"/>
      <c r="C1031" s="4"/>
      <c r="D1031" s="4"/>
      <c r="E1031" s="54"/>
      <c r="F1031" s="70"/>
      <c r="G1031" s="4"/>
      <c r="H1031" s="4"/>
      <c r="I1031" s="70"/>
      <c r="J1031" s="4"/>
      <c r="K1031" s="4"/>
    </row>
    <row r="1032" spans="2:11" x14ac:dyDescent="0.3">
      <c r="B1032" s="4"/>
      <c r="C1032" s="4"/>
      <c r="D1032" s="4"/>
      <c r="E1032" s="54"/>
      <c r="F1032" s="70"/>
      <c r="G1032" s="4"/>
      <c r="H1032" s="4"/>
      <c r="I1032" s="70"/>
      <c r="J1032" s="4"/>
      <c r="K1032" s="4"/>
    </row>
    <row r="1033" spans="2:11" x14ac:dyDescent="0.3">
      <c r="B1033" s="4"/>
      <c r="C1033" s="4"/>
      <c r="D1033" s="4"/>
      <c r="E1033" s="54"/>
      <c r="F1033" s="70"/>
      <c r="G1033" s="4"/>
      <c r="H1033" s="4"/>
      <c r="I1033" s="70"/>
      <c r="J1033" s="4"/>
      <c r="K1033" s="4"/>
    </row>
    <row r="1034" spans="2:11" x14ac:dyDescent="0.3">
      <c r="B1034" s="4"/>
      <c r="C1034" s="4"/>
      <c r="D1034" s="4"/>
      <c r="E1034" s="54"/>
      <c r="F1034" s="70"/>
      <c r="G1034" s="4"/>
      <c r="H1034" s="4"/>
      <c r="I1034" s="70"/>
      <c r="J1034" s="4"/>
      <c r="K1034" s="4"/>
    </row>
    <row r="1035" spans="2:11" x14ac:dyDescent="0.3">
      <c r="B1035" s="4"/>
      <c r="C1035" s="4"/>
      <c r="D1035" s="4"/>
      <c r="E1035" s="54"/>
      <c r="F1035" s="70"/>
      <c r="G1035" s="4"/>
      <c r="H1035" s="4"/>
      <c r="I1035" s="70"/>
      <c r="J1035" s="4"/>
      <c r="K1035" s="4"/>
    </row>
    <row r="1036" spans="2:11" x14ac:dyDescent="0.3">
      <c r="B1036" s="4"/>
      <c r="C1036" s="4"/>
      <c r="D1036" s="4"/>
      <c r="E1036" s="54"/>
      <c r="F1036" s="70"/>
      <c r="G1036" s="4"/>
      <c r="H1036" s="4"/>
      <c r="I1036" s="70"/>
      <c r="J1036" s="4"/>
      <c r="K1036" s="4"/>
    </row>
    <row r="1037" spans="2:11" x14ac:dyDescent="0.3">
      <c r="B1037" s="4"/>
      <c r="C1037" s="4"/>
      <c r="D1037" s="4"/>
      <c r="E1037" s="54"/>
      <c r="F1037" s="70"/>
      <c r="G1037" s="4"/>
      <c r="H1037" s="4"/>
      <c r="I1037" s="70"/>
      <c r="J1037" s="4"/>
      <c r="K1037" s="4"/>
    </row>
    <row r="1038" spans="2:11" x14ac:dyDescent="0.3">
      <c r="B1038" s="4"/>
      <c r="C1038" s="4"/>
      <c r="D1038" s="4"/>
      <c r="E1038" s="54"/>
      <c r="F1038" s="70"/>
      <c r="G1038" s="4"/>
      <c r="H1038" s="4"/>
      <c r="I1038" s="70"/>
      <c r="J1038" s="4"/>
      <c r="K1038" s="4"/>
    </row>
    <row r="1039" spans="2:11" x14ac:dyDescent="0.3">
      <c r="B1039" s="4"/>
      <c r="C1039" s="4"/>
      <c r="D1039" s="4"/>
      <c r="E1039" s="54"/>
      <c r="F1039" s="70"/>
      <c r="G1039" s="4"/>
      <c r="H1039" s="4"/>
      <c r="I1039" s="70"/>
      <c r="J1039" s="4"/>
      <c r="K1039" s="4"/>
    </row>
    <row r="1040" spans="2:11" x14ac:dyDescent="0.3">
      <c r="B1040" s="4"/>
      <c r="C1040" s="4"/>
      <c r="D1040" s="4"/>
      <c r="E1040" s="54"/>
      <c r="F1040" s="70"/>
      <c r="G1040" s="4"/>
      <c r="H1040" s="4"/>
      <c r="I1040" s="70"/>
      <c r="J1040" s="4"/>
      <c r="K1040" s="4"/>
    </row>
    <row r="1041" spans="2:11" x14ac:dyDescent="0.3">
      <c r="B1041" s="4"/>
      <c r="C1041" s="4"/>
      <c r="D1041" s="4"/>
      <c r="E1041" s="54"/>
      <c r="F1041" s="70"/>
      <c r="G1041" s="4"/>
      <c r="H1041" s="4"/>
      <c r="I1041" s="70"/>
      <c r="J1041" s="4"/>
      <c r="K1041" s="4"/>
    </row>
    <row r="1042" spans="2:11" x14ac:dyDescent="0.3">
      <c r="B1042" s="4"/>
      <c r="C1042" s="4"/>
      <c r="D1042" s="4"/>
      <c r="E1042" s="54"/>
      <c r="F1042" s="70"/>
      <c r="G1042" s="4"/>
      <c r="H1042" s="4"/>
      <c r="I1042" s="70"/>
      <c r="J1042" s="4"/>
      <c r="K1042" s="4"/>
    </row>
    <row r="1043" spans="2:11" x14ac:dyDescent="0.3">
      <c r="B1043" s="4"/>
      <c r="C1043" s="4"/>
      <c r="D1043" s="4"/>
      <c r="E1043" s="54"/>
      <c r="F1043" s="70"/>
      <c r="G1043" s="4"/>
      <c r="H1043" s="4"/>
      <c r="I1043" s="70"/>
      <c r="J1043" s="4"/>
      <c r="K1043" s="4"/>
    </row>
    <row r="1044" spans="2:11" x14ac:dyDescent="0.3">
      <c r="B1044" s="4"/>
      <c r="C1044" s="4"/>
      <c r="D1044" s="4"/>
      <c r="E1044" s="54"/>
      <c r="F1044" s="70"/>
      <c r="G1044" s="4"/>
      <c r="H1044" s="4"/>
      <c r="I1044" s="70"/>
      <c r="J1044" s="4"/>
      <c r="K1044" s="4"/>
    </row>
    <row r="1045" spans="2:11" x14ac:dyDescent="0.3">
      <c r="B1045" s="4"/>
      <c r="C1045" s="4"/>
      <c r="D1045" s="4"/>
      <c r="E1045" s="54"/>
      <c r="F1045" s="70"/>
      <c r="G1045" s="4"/>
      <c r="H1045" s="4"/>
      <c r="I1045" s="70"/>
      <c r="J1045" s="4"/>
      <c r="K1045" s="4"/>
    </row>
    <row r="1046" spans="2:11" x14ac:dyDescent="0.3">
      <c r="B1046" s="4"/>
      <c r="C1046" s="4"/>
      <c r="D1046" s="4"/>
      <c r="E1046" s="54"/>
      <c r="F1046" s="70"/>
      <c r="G1046" s="4"/>
      <c r="H1046" s="4"/>
      <c r="I1046" s="70"/>
      <c r="J1046" s="4"/>
      <c r="K1046" s="4"/>
    </row>
    <row r="1047" spans="2:11" x14ac:dyDescent="0.3">
      <c r="B1047" s="4"/>
      <c r="C1047" s="4"/>
      <c r="D1047" s="4"/>
      <c r="E1047" s="54"/>
      <c r="F1047" s="70"/>
      <c r="G1047" s="4"/>
      <c r="H1047" s="4"/>
      <c r="I1047" s="70"/>
      <c r="J1047" s="4"/>
      <c r="K1047" s="4"/>
    </row>
    <row r="1048" spans="2:11" x14ac:dyDescent="0.3">
      <c r="B1048" s="4"/>
      <c r="C1048" s="4"/>
      <c r="D1048" s="4"/>
      <c r="E1048" s="54"/>
      <c r="F1048" s="70"/>
      <c r="G1048" s="4"/>
      <c r="H1048" s="4"/>
      <c r="I1048" s="70"/>
      <c r="J1048" s="4"/>
      <c r="K1048" s="4"/>
    </row>
    <row r="1049" spans="2:11" x14ac:dyDescent="0.3">
      <c r="B1049" s="4"/>
      <c r="C1049" s="4"/>
      <c r="D1049" s="4"/>
      <c r="E1049" s="54"/>
      <c r="F1049" s="70"/>
      <c r="G1049" s="4"/>
      <c r="H1049" s="4"/>
      <c r="I1049" s="70"/>
      <c r="J1049" s="4"/>
      <c r="K1049" s="4"/>
    </row>
    <row r="1050" spans="2:11" x14ac:dyDescent="0.3">
      <c r="B1050" s="4"/>
      <c r="C1050" s="4"/>
      <c r="D1050" s="4"/>
      <c r="E1050" s="54"/>
      <c r="F1050" s="70"/>
      <c r="G1050" s="4"/>
      <c r="H1050" s="4"/>
      <c r="I1050" s="70"/>
      <c r="J1050" s="4"/>
      <c r="K1050" s="4"/>
    </row>
    <row r="1051" spans="2:11" x14ac:dyDescent="0.3">
      <c r="B1051" s="4"/>
      <c r="C1051" s="4"/>
      <c r="D1051" s="4"/>
      <c r="E1051" s="54"/>
      <c r="F1051" s="70"/>
      <c r="G1051" s="4"/>
      <c r="H1051" s="4"/>
      <c r="I1051" s="70"/>
      <c r="J1051" s="4"/>
      <c r="K1051" s="4"/>
    </row>
    <row r="1052" spans="2:11" x14ac:dyDescent="0.3">
      <c r="B1052" s="4"/>
      <c r="C1052" s="4"/>
      <c r="D1052" s="4"/>
      <c r="E1052" s="54"/>
      <c r="F1052" s="70"/>
      <c r="G1052" s="4"/>
      <c r="H1052" s="4"/>
      <c r="I1052" s="70"/>
      <c r="J1052" s="4"/>
      <c r="K1052" s="4"/>
    </row>
    <row r="1053" spans="2:11" x14ac:dyDescent="0.3">
      <c r="B1053" s="4"/>
      <c r="C1053" s="4"/>
      <c r="D1053" s="4"/>
      <c r="E1053" s="54"/>
      <c r="F1053" s="70"/>
      <c r="G1053" s="4"/>
      <c r="H1053" s="4"/>
      <c r="I1053" s="70"/>
      <c r="J1053" s="4"/>
      <c r="K1053" s="4"/>
    </row>
    <row r="1054" spans="2:11" x14ac:dyDescent="0.3">
      <c r="B1054" s="4"/>
      <c r="C1054" s="4"/>
      <c r="D1054" s="4"/>
      <c r="E1054" s="54"/>
      <c r="F1054" s="70"/>
      <c r="G1054" s="4"/>
      <c r="H1054" s="4"/>
      <c r="I1054" s="70"/>
      <c r="J1054" s="4"/>
      <c r="K1054" s="4"/>
    </row>
    <row r="1055" spans="2:11" x14ac:dyDescent="0.3">
      <c r="B1055" s="4"/>
      <c r="C1055" s="4"/>
      <c r="D1055" s="4"/>
      <c r="E1055" s="54"/>
      <c r="F1055" s="70"/>
      <c r="G1055" s="4"/>
      <c r="H1055" s="4"/>
      <c r="I1055" s="70"/>
      <c r="J1055" s="4"/>
      <c r="K1055" s="4"/>
    </row>
    <row r="1056" spans="2:11" x14ac:dyDescent="0.3">
      <c r="B1056" s="4"/>
      <c r="C1056" s="4"/>
      <c r="D1056" s="4"/>
      <c r="E1056" s="54"/>
      <c r="F1056" s="70"/>
      <c r="G1056" s="4"/>
      <c r="H1056" s="4"/>
      <c r="I1056" s="70"/>
      <c r="J1056" s="4"/>
      <c r="K1056" s="4"/>
    </row>
    <row r="1057" spans="2:11" x14ac:dyDescent="0.3">
      <c r="B1057" s="4"/>
      <c r="C1057" s="4"/>
      <c r="D1057" s="4"/>
      <c r="E1057" s="54"/>
      <c r="F1057" s="70"/>
      <c r="G1057" s="4"/>
      <c r="H1057" s="4"/>
      <c r="I1057" s="70"/>
      <c r="J1057" s="4"/>
      <c r="K1057" s="4"/>
    </row>
    <row r="1058" spans="2:11" x14ac:dyDescent="0.3">
      <c r="B1058" s="4"/>
      <c r="C1058" s="4"/>
      <c r="D1058" s="4"/>
      <c r="E1058" s="54"/>
      <c r="F1058" s="70"/>
      <c r="G1058" s="4"/>
      <c r="H1058" s="4"/>
      <c r="I1058" s="70"/>
      <c r="J1058" s="4"/>
      <c r="K1058" s="4"/>
    </row>
    <row r="1059" spans="2:11" x14ac:dyDescent="0.3">
      <c r="B1059" s="4"/>
      <c r="C1059" s="4"/>
      <c r="D1059" s="4"/>
      <c r="E1059" s="54"/>
      <c r="F1059" s="70"/>
      <c r="G1059" s="4"/>
      <c r="H1059" s="4"/>
      <c r="I1059" s="70"/>
      <c r="J1059" s="4"/>
      <c r="K1059" s="4"/>
    </row>
    <row r="1060" spans="2:11" x14ac:dyDescent="0.3">
      <c r="B1060" s="4"/>
      <c r="C1060" s="4"/>
      <c r="D1060" s="4"/>
      <c r="E1060" s="54"/>
      <c r="F1060" s="70"/>
      <c r="G1060" s="4"/>
      <c r="H1060" s="4"/>
      <c r="I1060" s="70"/>
      <c r="J1060" s="4"/>
      <c r="K1060" s="4"/>
    </row>
    <row r="1061" spans="2:11" x14ac:dyDescent="0.3">
      <c r="B1061" s="4"/>
      <c r="C1061" s="4"/>
      <c r="D1061" s="4"/>
      <c r="E1061" s="54"/>
      <c r="F1061" s="70"/>
      <c r="G1061" s="4"/>
      <c r="H1061" s="4"/>
      <c r="I1061" s="70"/>
      <c r="J1061" s="4"/>
      <c r="K1061" s="4"/>
    </row>
    <row r="1062" spans="2:11" x14ac:dyDescent="0.3">
      <c r="B1062" s="4"/>
      <c r="C1062" s="4"/>
      <c r="D1062" s="4"/>
      <c r="E1062" s="54"/>
      <c r="F1062" s="70"/>
      <c r="G1062" s="4"/>
      <c r="H1062" s="4"/>
      <c r="I1062" s="70"/>
      <c r="J1062" s="4"/>
      <c r="K1062" s="4"/>
    </row>
    <row r="1063" spans="2:11" x14ac:dyDescent="0.3">
      <c r="B1063" s="4"/>
      <c r="C1063" s="4"/>
      <c r="D1063" s="4"/>
      <c r="E1063" s="54"/>
      <c r="F1063" s="70"/>
      <c r="G1063" s="4"/>
      <c r="H1063" s="4"/>
      <c r="I1063" s="70"/>
      <c r="J1063" s="4"/>
      <c r="K1063" s="4"/>
    </row>
    <row r="1064" spans="2:11" x14ac:dyDescent="0.3">
      <c r="B1064" s="4"/>
      <c r="C1064" s="4"/>
      <c r="D1064" s="4"/>
      <c r="E1064" s="54"/>
      <c r="F1064" s="70"/>
      <c r="G1064" s="4"/>
      <c r="H1064" s="4"/>
      <c r="I1064" s="70"/>
      <c r="J1064" s="4"/>
      <c r="K1064" s="4"/>
    </row>
    <row r="1065" spans="2:11" x14ac:dyDescent="0.3">
      <c r="B1065" s="4"/>
      <c r="C1065" s="4"/>
      <c r="D1065" s="4"/>
      <c r="E1065" s="54"/>
      <c r="F1065" s="70"/>
      <c r="G1065" s="4"/>
      <c r="H1065" s="4"/>
      <c r="I1065" s="70"/>
      <c r="J1065" s="4"/>
      <c r="K1065" s="4"/>
    </row>
    <row r="1066" spans="2:11" x14ac:dyDescent="0.3">
      <c r="B1066" s="4"/>
      <c r="C1066" s="4"/>
      <c r="D1066" s="4"/>
      <c r="E1066" s="54"/>
      <c r="F1066" s="70"/>
      <c r="G1066" s="4"/>
      <c r="H1066" s="4"/>
      <c r="I1066" s="70"/>
      <c r="J1066" s="4"/>
      <c r="K1066" s="4"/>
    </row>
    <row r="1067" spans="2:11" x14ac:dyDescent="0.3">
      <c r="B1067" s="4"/>
      <c r="C1067" s="4"/>
      <c r="D1067" s="4"/>
      <c r="E1067" s="54"/>
      <c r="F1067" s="70"/>
      <c r="G1067" s="4"/>
      <c r="H1067" s="4"/>
      <c r="I1067" s="70"/>
      <c r="J1067" s="4"/>
      <c r="K1067" s="4"/>
    </row>
    <row r="1068" spans="2:11" x14ac:dyDescent="0.3">
      <c r="B1068" s="4"/>
      <c r="C1068" s="4"/>
      <c r="D1068" s="4"/>
      <c r="E1068" s="54"/>
      <c r="F1068" s="70"/>
      <c r="G1068" s="4"/>
      <c r="H1068" s="4"/>
      <c r="I1068" s="70"/>
      <c r="J1068" s="4"/>
      <c r="K1068" s="4"/>
    </row>
    <row r="1069" spans="2:11" x14ac:dyDescent="0.3">
      <c r="B1069" s="4"/>
      <c r="C1069" s="4"/>
      <c r="D1069" s="4"/>
      <c r="E1069" s="54"/>
      <c r="F1069" s="70"/>
      <c r="G1069" s="4"/>
      <c r="H1069" s="4"/>
      <c r="I1069" s="70"/>
      <c r="J1069" s="4"/>
      <c r="K1069" s="4"/>
    </row>
    <row r="1070" spans="2:11" x14ac:dyDescent="0.3">
      <c r="B1070" s="4"/>
      <c r="C1070" s="4"/>
      <c r="D1070" s="4"/>
      <c r="E1070" s="54"/>
      <c r="F1070" s="70"/>
      <c r="G1070" s="4"/>
      <c r="H1070" s="4"/>
      <c r="I1070" s="70"/>
      <c r="J1070" s="4"/>
      <c r="K1070" s="4"/>
    </row>
    <row r="1071" spans="2:11" x14ac:dyDescent="0.3">
      <c r="B1071" s="4"/>
      <c r="C1071" s="4"/>
      <c r="D1071" s="4"/>
      <c r="E1071" s="54"/>
      <c r="F1071" s="70"/>
      <c r="G1071" s="4"/>
      <c r="H1071" s="4"/>
      <c r="I1071" s="70"/>
      <c r="J1071" s="4"/>
      <c r="K1071" s="4"/>
    </row>
    <row r="1072" spans="2:11" x14ac:dyDescent="0.3">
      <c r="B1072" s="4"/>
      <c r="C1072" s="4"/>
      <c r="D1072" s="4"/>
      <c r="E1072" s="54"/>
      <c r="F1072" s="70"/>
      <c r="G1072" s="4"/>
      <c r="H1072" s="4"/>
      <c r="I1072" s="70"/>
      <c r="J1072" s="4"/>
      <c r="K1072" s="4"/>
    </row>
    <row r="1073" spans="2:11" x14ac:dyDescent="0.3">
      <c r="B1073" s="4"/>
      <c r="C1073" s="4"/>
      <c r="D1073" s="4"/>
      <c r="E1073" s="54"/>
      <c r="F1073" s="70"/>
      <c r="G1073" s="4"/>
      <c r="H1073" s="4"/>
      <c r="I1073" s="70"/>
      <c r="J1073" s="4"/>
      <c r="K1073" s="4"/>
    </row>
    <row r="1074" spans="2:11" x14ac:dyDescent="0.3">
      <c r="B1074" s="4"/>
      <c r="C1074" s="4"/>
      <c r="D1074" s="4"/>
      <c r="E1074" s="54"/>
      <c r="F1074" s="70"/>
      <c r="G1074" s="4"/>
      <c r="H1074" s="4"/>
      <c r="I1074" s="70"/>
      <c r="J1074" s="4"/>
      <c r="K1074" s="4"/>
    </row>
    <row r="1075" spans="2:11" x14ac:dyDescent="0.3">
      <c r="B1075" s="4"/>
      <c r="C1075" s="4"/>
      <c r="D1075" s="4"/>
      <c r="E1075" s="54"/>
      <c r="F1075" s="70"/>
      <c r="G1075" s="4"/>
      <c r="H1075" s="4"/>
      <c r="I1075" s="70"/>
      <c r="J1075" s="4"/>
      <c r="K1075" s="4"/>
    </row>
    <row r="1076" spans="2:11" x14ac:dyDescent="0.3">
      <c r="B1076" s="4"/>
      <c r="C1076" s="4"/>
      <c r="D1076" s="4"/>
      <c r="E1076" s="54"/>
      <c r="F1076" s="70"/>
      <c r="G1076" s="4"/>
      <c r="H1076" s="4"/>
      <c r="I1076" s="70"/>
      <c r="J1076" s="4"/>
      <c r="K1076" s="4"/>
    </row>
    <row r="1077" spans="2:11" x14ac:dyDescent="0.3">
      <c r="B1077" s="4"/>
      <c r="C1077" s="4"/>
      <c r="D1077" s="4"/>
      <c r="E1077" s="54"/>
      <c r="F1077" s="70"/>
      <c r="G1077" s="4"/>
      <c r="H1077" s="4"/>
      <c r="I1077" s="70"/>
      <c r="J1077" s="4"/>
      <c r="K1077" s="4"/>
    </row>
    <row r="1078" spans="2:11" x14ac:dyDescent="0.3">
      <c r="B1078" s="4"/>
      <c r="C1078" s="4"/>
      <c r="D1078" s="4"/>
      <c r="E1078" s="54"/>
      <c r="F1078" s="70"/>
      <c r="G1078" s="4"/>
      <c r="H1078" s="4"/>
      <c r="I1078" s="70"/>
      <c r="J1078" s="4"/>
      <c r="K1078" s="4"/>
    </row>
    <row r="1079" spans="2:11" x14ac:dyDescent="0.3">
      <c r="B1079" s="4"/>
      <c r="C1079" s="4"/>
      <c r="D1079" s="4"/>
      <c r="E1079" s="54"/>
      <c r="F1079" s="70"/>
      <c r="G1079" s="4"/>
      <c r="H1079" s="4"/>
      <c r="I1079" s="70"/>
      <c r="J1079" s="4"/>
      <c r="K1079" s="4"/>
    </row>
    <row r="1080" spans="2:11" x14ac:dyDescent="0.3">
      <c r="B1080" s="4"/>
      <c r="C1080" s="4"/>
      <c r="D1080" s="4"/>
      <c r="E1080" s="54"/>
      <c r="F1080" s="70"/>
      <c r="G1080" s="4"/>
      <c r="H1080" s="4"/>
      <c r="I1080" s="70"/>
      <c r="J1080" s="4"/>
      <c r="K1080" s="4"/>
    </row>
    <row r="1081" spans="2:11" x14ac:dyDescent="0.3">
      <c r="B1081" s="4"/>
      <c r="C1081" s="4"/>
      <c r="D1081" s="4"/>
      <c r="E1081" s="54"/>
      <c r="F1081" s="70"/>
      <c r="G1081" s="4"/>
      <c r="H1081" s="4"/>
      <c r="I1081" s="70"/>
      <c r="J1081" s="4"/>
      <c r="K1081" s="4"/>
    </row>
    <row r="1082" spans="2:11" x14ac:dyDescent="0.3">
      <c r="B1082" s="4"/>
      <c r="C1082" s="4"/>
      <c r="D1082" s="4"/>
      <c r="E1082" s="54"/>
      <c r="F1082" s="70"/>
      <c r="G1082" s="4"/>
      <c r="H1082" s="4"/>
      <c r="I1082" s="70"/>
      <c r="J1082" s="4"/>
      <c r="K1082" s="4"/>
    </row>
    <row r="1083" spans="2:11" x14ac:dyDescent="0.3">
      <c r="B1083" s="4"/>
      <c r="C1083" s="4"/>
      <c r="D1083" s="4"/>
      <c r="E1083" s="54"/>
      <c r="F1083" s="70"/>
      <c r="G1083" s="4"/>
      <c r="H1083" s="4"/>
      <c r="I1083" s="70"/>
      <c r="J1083" s="4"/>
      <c r="K1083" s="4"/>
    </row>
    <row r="1084" spans="2:11" x14ac:dyDescent="0.3">
      <c r="B1084" s="4"/>
      <c r="C1084" s="4"/>
      <c r="D1084" s="4"/>
      <c r="E1084" s="54"/>
      <c r="F1084" s="70"/>
      <c r="G1084" s="4"/>
      <c r="H1084" s="4"/>
      <c r="I1084" s="70"/>
      <c r="J1084" s="4"/>
      <c r="K1084" s="4"/>
    </row>
    <row r="1085" spans="2:11" x14ac:dyDescent="0.3">
      <c r="B1085" s="4"/>
      <c r="C1085" s="4"/>
      <c r="D1085" s="4"/>
      <c r="E1085" s="54"/>
      <c r="F1085" s="70"/>
      <c r="G1085" s="4"/>
      <c r="H1085" s="4"/>
      <c r="I1085" s="70"/>
      <c r="J1085" s="4"/>
      <c r="K1085" s="4"/>
    </row>
    <row r="1086" spans="2:11" x14ac:dyDescent="0.3">
      <c r="B1086" s="4"/>
      <c r="C1086" s="4"/>
      <c r="D1086" s="4"/>
      <c r="E1086" s="54"/>
      <c r="F1086" s="70"/>
      <c r="G1086" s="4"/>
      <c r="H1086" s="4"/>
      <c r="I1086" s="70"/>
      <c r="J1086" s="4"/>
      <c r="K1086" s="4"/>
    </row>
    <row r="1087" spans="2:11" x14ac:dyDescent="0.3">
      <c r="B1087" s="4"/>
      <c r="C1087" s="4"/>
      <c r="D1087" s="4"/>
      <c r="E1087" s="54"/>
      <c r="F1087" s="70"/>
      <c r="G1087" s="4"/>
      <c r="H1087" s="4"/>
      <c r="I1087" s="70"/>
      <c r="J1087" s="4"/>
      <c r="K1087" s="4"/>
    </row>
    <row r="1088" spans="2:11" x14ac:dyDescent="0.3">
      <c r="B1088" s="4"/>
      <c r="C1088" s="4"/>
      <c r="D1088" s="4"/>
      <c r="E1088" s="54"/>
      <c r="F1088" s="70"/>
      <c r="G1088" s="4"/>
      <c r="H1088" s="4"/>
      <c r="I1088" s="70"/>
      <c r="J1088" s="4"/>
      <c r="K1088" s="4"/>
    </row>
    <row r="1089" spans="2:11" x14ac:dyDescent="0.3">
      <c r="B1089" s="4"/>
      <c r="C1089" s="4"/>
      <c r="D1089" s="4"/>
      <c r="E1089" s="54"/>
      <c r="F1089" s="70"/>
      <c r="G1089" s="4"/>
      <c r="H1089" s="4"/>
      <c r="I1089" s="70"/>
      <c r="J1089" s="4"/>
      <c r="K1089" s="4"/>
    </row>
    <row r="1090" spans="2:11" x14ac:dyDescent="0.3">
      <c r="B1090" s="4"/>
      <c r="C1090" s="4"/>
      <c r="D1090" s="4"/>
      <c r="E1090" s="54"/>
      <c r="F1090" s="70"/>
      <c r="G1090" s="4"/>
      <c r="H1090" s="4"/>
      <c r="I1090" s="70"/>
      <c r="J1090" s="4"/>
      <c r="K1090" s="4"/>
    </row>
    <row r="1091" spans="2:11" x14ac:dyDescent="0.3">
      <c r="B1091" s="4"/>
      <c r="C1091" s="4"/>
      <c r="D1091" s="4"/>
      <c r="E1091" s="54"/>
      <c r="F1091" s="70"/>
      <c r="G1091" s="4"/>
      <c r="H1091" s="4"/>
      <c r="I1091" s="70"/>
      <c r="J1091" s="4"/>
      <c r="K1091" s="4"/>
    </row>
    <row r="1092" spans="2:11" x14ac:dyDescent="0.3">
      <c r="B1092" s="4"/>
      <c r="C1092" s="4"/>
      <c r="D1092" s="4"/>
      <c r="E1092" s="54"/>
      <c r="F1092" s="70"/>
      <c r="G1092" s="4"/>
      <c r="H1092" s="4"/>
      <c r="I1092" s="70"/>
      <c r="J1092" s="4"/>
      <c r="K1092" s="4"/>
    </row>
    <row r="1093" spans="2:11" x14ac:dyDescent="0.3">
      <c r="B1093" s="4"/>
      <c r="C1093" s="4"/>
      <c r="D1093" s="4"/>
      <c r="E1093" s="54"/>
      <c r="F1093" s="70"/>
      <c r="G1093" s="4"/>
      <c r="H1093" s="4"/>
      <c r="I1093" s="70"/>
      <c r="J1093" s="4"/>
      <c r="K1093" s="4"/>
    </row>
    <row r="1094" spans="2:11" x14ac:dyDescent="0.3">
      <c r="B1094" s="4"/>
      <c r="C1094" s="4"/>
      <c r="D1094" s="4"/>
      <c r="E1094" s="54"/>
      <c r="F1094" s="70"/>
      <c r="G1094" s="4"/>
      <c r="H1094" s="4"/>
      <c r="I1094" s="70"/>
      <c r="J1094" s="4"/>
      <c r="K1094" s="4"/>
    </row>
    <row r="1095" spans="2:11" x14ac:dyDescent="0.3">
      <c r="B1095" s="4"/>
      <c r="C1095" s="4"/>
      <c r="D1095" s="4"/>
      <c r="E1095" s="54"/>
      <c r="F1095" s="70"/>
      <c r="G1095" s="4"/>
      <c r="H1095" s="4"/>
      <c r="I1095" s="70"/>
      <c r="J1095" s="4"/>
      <c r="K1095" s="4"/>
    </row>
    <row r="1096" spans="2:11" x14ac:dyDescent="0.3">
      <c r="B1096" s="4"/>
      <c r="C1096" s="4"/>
      <c r="D1096" s="4"/>
      <c r="E1096" s="54"/>
      <c r="F1096" s="70"/>
      <c r="G1096" s="4"/>
      <c r="H1096" s="4"/>
      <c r="I1096" s="70"/>
      <c r="J1096" s="4"/>
      <c r="K1096" s="4"/>
    </row>
    <row r="1097" spans="2:11" x14ac:dyDescent="0.3">
      <c r="B1097" s="4"/>
      <c r="C1097" s="4"/>
      <c r="D1097" s="4"/>
      <c r="E1097" s="54"/>
      <c r="F1097" s="70"/>
      <c r="G1097" s="4"/>
      <c r="H1097" s="4"/>
      <c r="I1097" s="70"/>
      <c r="J1097" s="4"/>
      <c r="K1097" s="4"/>
    </row>
    <row r="1098" spans="2:11" x14ac:dyDescent="0.3">
      <c r="B1098" s="4"/>
      <c r="C1098" s="4"/>
      <c r="D1098" s="4"/>
      <c r="E1098" s="54"/>
      <c r="F1098" s="70"/>
      <c r="G1098" s="4"/>
      <c r="H1098" s="4"/>
      <c r="I1098" s="70"/>
      <c r="J1098" s="4"/>
      <c r="K1098" s="4"/>
    </row>
    <row r="1099" spans="2:11" x14ac:dyDescent="0.3">
      <c r="B1099" s="4"/>
      <c r="C1099" s="4"/>
      <c r="D1099" s="4"/>
      <c r="E1099" s="54"/>
      <c r="F1099" s="70"/>
      <c r="G1099" s="4"/>
      <c r="H1099" s="4"/>
      <c r="I1099" s="70"/>
      <c r="J1099" s="4"/>
      <c r="K1099" s="4"/>
    </row>
    <row r="1100" spans="2:11" x14ac:dyDescent="0.3">
      <c r="B1100" s="4"/>
      <c r="C1100" s="4"/>
      <c r="D1100" s="4"/>
      <c r="E1100" s="54"/>
      <c r="F1100" s="70"/>
      <c r="G1100" s="4"/>
      <c r="H1100" s="4"/>
      <c r="I1100" s="70"/>
      <c r="J1100" s="4"/>
      <c r="K1100" s="4"/>
    </row>
    <row r="1101" spans="2:11" x14ac:dyDescent="0.3">
      <c r="B1101" s="4"/>
      <c r="C1101" s="4"/>
      <c r="D1101" s="4"/>
      <c r="E1101" s="54"/>
      <c r="F1101" s="70"/>
      <c r="G1101" s="4"/>
      <c r="H1101" s="4"/>
      <c r="I1101" s="70"/>
      <c r="J1101" s="4"/>
      <c r="K1101" s="4"/>
    </row>
    <row r="1102" spans="2:11" x14ac:dyDescent="0.3">
      <c r="B1102" s="4"/>
      <c r="C1102" s="4"/>
      <c r="D1102" s="4"/>
      <c r="E1102" s="54"/>
      <c r="F1102" s="70"/>
      <c r="G1102" s="4"/>
      <c r="H1102" s="4"/>
      <c r="I1102" s="70"/>
      <c r="J1102" s="4"/>
      <c r="K1102" s="4"/>
    </row>
    <row r="1103" spans="2:11" x14ac:dyDescent="0.3">
      <c r="B1103" s="4"/>
      <c r="C1103" s="4"/>
      <c r="D1103" s="4"/>
      <c r="E1103" s="54"/>
      <c r="F1103" s="70"/>
      <c r="G1103" s="4"/>
      <c r="H1103" s="4"/>
      <c r="I1103" s="70"/>
      <c r="J1103" s="4"/>
      <c r="K1103" s="4"/>
    </row>
    <row r="1104" spans="2:11" x14ac:dyDescent="0.3">
      <c r="B1104" s="4"/>
      <c r="C1104" s="4"/>
      <c r="D1104" s="4"/>
      <c r="E1104" s="54"/>
      <c r="F1104" s="70"/>
      <c r="G1104" s="4"/>
      <c r="H1104" s="4"/>
      <c r="I1104" s="70"/>
      <c r="J1104" s="4"/>
      <c r="K1104" s="4"/>
    </row>
    <row r="1105" spans="2:11" x14ac:dyDescent="0.3">
      <c r="B1105" s="4"/>
      <c r="C1105" s="4"/>
      <c r="D1105" s="4"/>
      <c r="E1105" s="54"/>
      <c r="F1105" s="70"/>
      <c r="G1105" s="4"/>
      <c r="H1105" s="4"/>
      <c r="I1105" s="70"/>
      <c r="J1105" s="4"/>
      <c r="K1105" s="4"/>
    </row>
    <row r="1106" spans="2:11" x14ac:dyDescent="0.3">
      <c r="B1106" s="4"/>
      <c r="C1106" s="4"/>
      <c r="D1106" s="4"/>
      <c r="E1106" s="54"/>
      <c r="F1106" s="70"/>
      <c r="G1106" s="4"/>
      <c r="H1106" s="4"/>
      <c r="I1106" s="70"/>
      <c r="J1106" s="4"/>
      <c r="K1106" s="4"/>
    </row>
    <row r="1107" spans="2:11" x14ac:dyDescent="0.3">
      <c r="B1107" s="4"/>
      <c r="C1107" s="4"/>
      <c r="D1107" s="4"/>
      <c r="E1107" s="54"/>
      <c r="F1107" s="70"/>
      <c r="G1107" s="4"/>
      <c r="H1107" s="4"/>
      <c r="I1107" s="70"/>
      <c r="J1107" s="4"/>
      <c r="K1107" s="4"/>
    </row>
  </sheetData>
  <hyperlinks>
    <hyperlink ref="K5" r:id="rId1" xr:uid="{3F0FDF9F-B454-4542-976A-778D593E3138}"/>
    <hyperlink ref="K6" r:id="rId2" xr:uid="{1A9BF01F-3596-4011-BAB3-623AD5F07FED}"/>
    <hyperlink ref="K7" r:id="rId3" xr:uid="{4B1FAF01-466C-433F-A01C-CAD1A72AEB24}"/>
    <hyperlink ref="K10" r:id="rId4" xr:uid="{16796AED-BBD4-45CB-865F-6E2C7ABBE1EC}"/>
    <hyperlink ref="K12" r:id="rId5" xr:uid="{316E2247-BC61-4614-9FFF-770B5B260AF0}"/>
    <hyperlink ref="K13" r:id="rId6" xr:uid="{97060BEB-23FB-4985-8B4B-DDC8B5CE10D6}"/>
    <hyperlink ref="K14" r:id="rId7" xr:uid="{71772BE5-264C-4642-B9C0-4636E3341931}"/>
    <hyperlink ref="K15" r:id="rId8" xr:uid="{0E60F2B7-EF68-41D0-A9FF-0C68FA6F1A29}"/>
    <hyperlink ref="K16" r:id="rId9" xr:uid="{53EDE3B9-0192-4950-85BA-5DF8BADAAAF9}"/>
    <hyperlink ref="K17" r:id="rId10" xr:uid="{845FDE6F-0F5B-4193-B807-626C0B7E1D81}"/>
    <hyperlink ref="K18" r:id="rId11" xr:uid="{9962ABEA-170D-4AEC-997C-2BB8E2DB90C2}"/>
    <hyperlink ref="K19" r:id="rId12" xr:uid="{4C43B111-CBCC-4101-B97F-5253AB5E6CCE}"/>
    <hyperlink ref="K20" r:id="rId13" xr:uid="{7AAB4302-0DE1-435E-8C79-EB10A76C4CC8}"/>
    <hyperlink ref="K21" r:id="rId14" xr:uid="{218A409C-D53B-4156-BB7A-5D41B08E51ED}"/>
    <hyperlink ref="K23" r:id="rId15" xr:uid="{30454422-AD53-4246-811F-68B709B7A3FE}"/>
    <hyperlink ref="K25" r:id="rId16" xr:uid="{22D850BC-887D-4DD2-AE3B-D9E4EBC66FC4}"/>
    <hyperlink ref="K26" r:id="rId17" xr:uid="{122A07DD-CEDC-4C21-8759-12A883BF2F96}"/>
    <hyperlink ref="K27" r:id="rId18" xr:uid="{221CF0D7-F187-4F72-AA6C-3D8007BCBEB1}"/>
    <hyperlink ref="K29" r:id="rId19" xr:uid="{56EDEA04-5853-4CAE-9D37-CBF92102613E}"/>
    <hyperlink ref="K35" r:id="rId20" xr:uid="{6C26B80D-EE72-4935-A6FD-926304644EA3}"/>
    <hyperlink ref="K36" r:id="rId21" xr:uid="{18FD7613-9D0D-47FA-84F6-1EAEADF6E55B}"/>
    <hyperlink ref="K38" r:id="rId22" xr:uid="{446CA6CA-A780-4ACC-84FB-D5E10868FD49}"/>
    <hyperlink ref="K39" r:id="rId23" xr:uid="{314E45CC-1FF1-4D9E-A2E6-C31332110497}"/>
    <hyperlink ref="K43" r:id="rId24" xr:uid="{FCBBDFB9-F0FE-4E6C-935C-5F1751CD6592}"/>
    <hyperlink ref="K50" r:id="rId25" xr:uid="{C1D99AC6-58F3-4765-A081-01030B4677BE}"/>
    <hyperlink ref="K51" r:id="rId26" location=":~:text=Jinko%20Power%20wins%20contract%20for%20Saudi%20Arabia's%20300MW%20Saad%20solar%20project,-AddThis%20Sharing%20Buttons&amp;text=Energy%20Programme%20(NREP)-,A%20consortium%20led%20by%20China's%20Jinko%20Power%20has%20been%20awarded,Renewable%20Energy%20Programme%20(NREP)." display="https://energy-utilities.com/jinko-power-wins-contract-for-saudi-arabia-s-news116694.html - :~:text=Jinko%20Power%20wins%20contract%20for%20Saudi%20Arabia's%20300MW%20Saad%20solar%20project,-AddThis%20Sharing%20Buttons&amp;text=Energy%20Programme%20(NREP)-,A%20consortium%20led%20by%20China's%20Jinko%20Power%20has%20been%20awarded,Renewable%20Energy%20Programme%20(NREP)." xr:uid="{CE6E4B06-9943-4338-914B-698620F46A8F}"/>
    <hyperlink ref="K53" r:id="rId27" xr:uid="{9C0353EB-52AD-4F51-B8AB-EFF1FFF5058B}"/>
    <hyperlink ref="K55" r:id="rId28" xr:uid="{3E585106-DF9E-406B-9FAD-854F56200726}"/>
    <hyperlink ref="K57" r:id="rId29" xr:uid="{5268F1A2-0CCB-4E42-9141-5128030D5992}"/>
    <hyperlink ref="K59" r:id="rId30" xr:uid="{E4AFD899-0FEB-4F66-B6CD-91A28CBFAE8B}"/>
    <hyperlink ref="K61" r:id="rId31" location=":~:text=March%202%20(Renewables%20Now)%20%2D,the%20company%20said%20last%20week." display="https://renewablesnow.com/news/intergen-wins-capacity-market-contract-for-320-mw640-mwh-uk-battery-775389/ - :~:text=March%202%20(Renewables%20Now)%20%2D,the%20company%20said%20last%20week." xr:uid="{B608734B-6674-42F2-8455-22347F5F4A30}"/>
    <hyperlink ref="K62" r:id="rId32" xr:uid="{D6E0CE20-89A7-4208-858D-350801432610}"/>
    <hyperlink ref="K63" r:id="rId33" xr:uid="{94892AF3-3821-4B49-8C11-2A25342D4825}"/>
    <hyperlink ref="K65" r:id="rId34" display="https://renewablesnow.com/news/invenergy-unveils-strong-investor-support-to-realise-new-york-bight-bid-775151/" xr:uid="{BED47D34-662F-4D38-B67D-F2F7FC21638C}"/>
    <hyperlink ref="K69" r:id="rId35" xr:uid="{9E4A5BDD-EA6E-4C37-BB58-B6BF4D519237}"/>
    <hyperlink ref="K70" r:id="rId36" xr:uid="{35D642C4-895A-442C-B378-71465AA3A42B}"/>
    <hyperlink ref="K71" r:id="rId37" xr:uid="{99EE5A4E-35F9-4BBE-B312-7E15CCBBE78F}"/>
    <hyperlink ref="K72" r:id="rId38" xr:uid="{C9DDD5BD-E6BB-4BD0-979E-FEA1DAB862D9}"/>
    <hyperlink ref="K73" r:id="rId39" xr:uid="{9F99AB11-6577-4C2E-ACD4-EF87EB836A13}"/>
    <hyperlink ref="K74" r:id="rId40" xr:uid="{0FBDE132-B686-4E95-9FCF-B6D10AEC96FF}"/>
    <hyperlink ref="K75" r:id="rId41" xr:uid="{3CDFD6B7-07D7-458D-922E-C630BE704C09}"/>
    <hyperlink ref="K76" r:id="rId42" xr:uid="{1E869A5F-FEFA-420A-9367-481FEB9DD308}"/>
    <hyperlink ref="K77" r:id="rId43" xr:uid="{53FE26E0-0FC2-4DFF-B5E3-48D2843879B0}"/>
    <hyperlink ref="K78" r:id="rId44" xr:uid="{AE9B07D7-5644-4279-8593-7C4D0C77D6EA}"/>
    <hyperlink ref="K79" r:id="rId45" xr:uid="{5C55479D-E7F0-4BBA-BD0C-DBD83BF477EF}"/>
    <hyperlink ref="A1" location="Contents!A1" display="Table of Contents" xr:uid="{A2C0AFAF-723E-410D-9DED-F5FDE863048F}"/>
  </hyperlink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31FF62-024E-41EC-8577-238E765EBB2D}">
  <sheetPr>
    <tabColor rgb="FFFFC77D"/>
  </sheetPr>
  <dimension ref="A1:R308"/>
  <sheetViews>
    <sheetView zoomScaleNormal="100" workbookViewId="0">
      <selection activeCell="G78" sqref="G78:G80"/>
    </sheetView>
  </sheetViews>
  <sheetFormatPr defaultRowHeight="14.4" x14ac:dyDescent="0.3"/>
  <cols>
    <col min="1" max="1" width="16.109375" customWidth="1"/>
    <col min="2" max="3" width="17" customWidth="1"/>
    <col min="4" max="4" width="16.33203125" customWidth="1"/>
    <col min="5" max="5" width="17.44140625" customWidth="1"/>
    <col min="6" max="6" width="13" customWidth="1"/>
    <col min="7" max="7" width="10.33203125" customWidth="1"/>
    <col min="8" max="8" width="10.6640625" customWidth="1"/>
    <col min="10" max="10" width="11" customWidth="1"/>
    <col min="11" max="11" width="17.33203125" customWidth="1"/>
    <col min="12" max="12" width="15.33203125" customWidth="1"/>
    <col min="13" max="13" width="11" customWidth="1"/>
    <col min="14" max="14" width="11.44140625" customWidth="1"/>
    <col min="15" max="15" width="13.33203125" customWidth="1"/>
    <col min="18" max="18" width="21" customWidth="1"/>
  </cols>
  <sheetData>
    <row r="1" spans="1:18" x14ac:dyDescent="0.3">
      <c r="A1" s="7" t="s">
        <v>73</v>
      </c>
      <c r="B1" s="272" t="str">
        <f>Contents!D45</f>
        <v>RT7. Hydrogen Strategies Implemented and under Preparation in Selected Countries, as of early 2022</v>
      </c>
    </row>
    <row r="2" spans="1:18" x14ac:dyDescent="0.3">
      <c r="C2" s="72"/>
      <c r="D2" s="72"/>
      <c r="E2" s="72"/>
      <c r="F2" s="50"/>
      <c r="G2" s="50"/>
      <c r="H2" s="51"/>
      <c r="I2" s="50"/>
      <c r="J2" s="50"/>
      <c r="K2" s="50"/>
      <c r="L2" s="50"/>
      <c r="M2" s="50"/>
      <c r="N2" s="71"/>
      <c r="O2" s="71"/>
      <c r="P2" s="50"/>
      <c r="Q2" s="50"/>
      <c r="R2" s="50"/>
    </row>
    <row r="3" spans="1:18" x14ac:dyDescent="0.3">
      <c r="B3" s="72"/>
      <c r="C3" s="72"/>
      <c r="D3" s="72"/>
      <c r="E3" s="72"/>
      <c r="F3" s="50"/>
      <c r="G3" s="50"/>
      <c r="H3" s="51"/>
      <c r="I3" s="50"/>
      <c r="J3" s="50"/>
      <c r="K3" s="50"/>
      <c r="L3" s="50"/>
      <c r="M3" s="50"/>
      <c r="N3" s="71"/>
      <c r="O3" s="71"/>
      <c r="P3" s="50"/>
      <c r="Q3" s="50"/>
      <c r="R3" s="50"/>
    </row>
    <row r="4" spans="1:18" x14ac:dyDescent="0.3">
      <c r="B4" s="229"/>
      <c r="C4" s="229"/>
      <c r="D4" s="230"/>
      <c r="E4" s="229"/>
      <c r="F4" s="577" t="s">
        <v>3584</v>
      </c>
      <c r="G4" s="577"/>
      <c r="H4" s="577"/>
      <c r="I4" s="577"/>
      <c r="J4" s="580" t="s">
        <v>3585</v>
      </c>
      <c r="K4" s="580"/>
      <c r="L4" s="580"/>
      <c r="M4" s="580"/>
      <c r="N4" s="580"/>
      <c r="O4" s="580"/>
      <c r="P4" s="580"/>
      <c r="Q4" s="580"/>
      <c r="R4" s="229"/>
    </row>
    <row r="5" spans="1:18" s="28" customFormat="1" ht="57.6" x14ac:dyDescent="0.3">
      <c r="B5" s="150" t="s">
        <v>137</v>
      </c>
      <c r="C5" s="150" t="s">
        <v>241</v>
      </c>
      <c r="D5" s="150" t="s">
        <v>3586</v>
      </c>
      <c r="E5" s="150" t="s">
        <v>3587</v>
      </c>
      <c r="F5" s="414" t="s">
        <v>3588</v>
      </c>
      <c r="G5" s="414" t="s">
        <v>3589</v>
      </c>
      <c r="H5" s="414" t="s">
        <v>3590</v>
      </c>
      <c r="I5" s="150" t="s">
        <v>505</v>
      </c>
      <c r="J5" s="415" t="s">
        <v>3591</v>
      </c>
      <c r="K5" s="415" t="s">
        <v>3592</v>
      </c>
      <c r="L5" s="415" t="s">
        <v>3593</v>
      </c>
      <c r="M5" s="415" t="s">
        <v>3594</v>
      </c>
      <c r="N5" s="415" t="s">
        <v>3595</v>
      </c>
      <c r="O5" s="415" t="s">
        <v>3596</v>
      </c>
      <c r="P5" s="150" t="s">
        <v>3597</v>
      </c>
      <c r="Q5" s="150" t="s">
        <v>505</v>
      </c>
      <c r="R5" s="150" t="s">
        <v>92</v>
      </c>
    </row>
    <row r="6" spans="1:18" x14ac:dyDescent="0.3">
      <c r="B6" s="516" t="s">
        <v>535</v>
      </c>
      <c r="C6" s="516" t="s">
        <v>250</v>
      </c>
      <c r="D6" s="516"/>
      <c r="E6" s="516"/>
      <c r="F6" s="516"/>
      <c r="G6" s="516"/>
      <c r="H6" s="578"/>
      <c r="I6" s="516"/>
      <c r="J6" s="516" t="s">
        <v>3598</v>
      </c>
      <c r="K6" s="516"/>
      <c r="L6" s="514" t="s">
        <v>3599</v>
      </c>
      <c r="M6" s="516" t="s">
        <v>3600</v>
      </c>
      <c r="N6" s="516">
        <v>2030</v>
      </c>
      <c r="O6" s="579">
        <v>2022</v>
      </c>
      <c r="P6" s="516"/>
      <c r="Q6" s="527" t="s">
        <v>3601</v>
      </c>
      <c r="R6" s="516" t="s">
        <v>3602</v>
      </c>
    </row>
    <row r="7" spans="1:18" x14ac:dyDescent="0.3">
      <c r="B7" s="516"/>
      <c r="C7" s="516"/>
      <c r="D7" s="516"/>
      <c r="E7" s="516"/>
      <c r="F7" s="516"/>
      <c r="G7" s="516"/>
      <c r="H7" s="578"/>
      <c r="I7" s="516"/>
      <c r="J7" s="516"/>
      <c r="K7" s="516"/>
      <c r="L7" s="514"/>
      <c r="M7" s="516"/>
      <c r="N7" s="516"/>
      <c r="O7" s="579"/>
      <c r="P7" s="516"/>
      <c r="Q7" s="527"/>
      <c r="R7" s="516"/>
    </row>
    <row r="8" spans="1:18" x14ac:dyDescent="0.3">
      <c r="B8" s="73" t="s">
        <v>535</v>
      </c>
      <c r="C8" s="73" t="s">
        <v>250</v>
      </c>
      <c r="D8" s="109" t="s">
        <v>3603</v>
      </c>
      <c r="E8" s="73" t="s">
        <v>3604</v>
      </c>
      <c r="F8" s="73" t="s">
        <v>3605</v>
      </c>
      <c r="G8" s="73"/>
      <c r="H8" s="30">
        <v>2021</v>
      </c>
      <c r="I8" s="73"/>
      <c r="J8" s="231"/>
      <c r="K8" s="73"/>
      <c r="L8" s="110" t="s">
        <v>3606</v>
      </c>
      <c r="M8" s="73" t="s">
        <v>3600</v>
      </c>
      <c r="N8" s="73"/>
      <c r="O8" s="76"/>
      <c r="P8" s="73" t="s">
        <v>3607</v>
      </c>
      <c r="Q8" s="224" t="s">
        <v>3608</v>
      </c>
      <c r="R8" s="73"/>
    </row>
    <row r="9" spans="1:18" x14ac:dyDescent="0.3">
      <c r="B9" s="73" t="s">
        <v>150</v>
      </c>
      <c r="C9" s="110" t="s">
        <v>424</v>
      </c>
      <c r="D9" s="392" t="s">
        <v>429</v>
      </c>
      <c r="E9" s="110" t="s">
        <v>3604</v>
      </c>
      <c r="F9" s="110" t="s">
        <v>3609</v>
      </c>
      <c r="G9" s="110"/>
      <c r="H9" s="66" t="s">
        <v>3610</v>
      </c>
      <c r="I9" s="223" t="s">
        <v>3611</v>
      </c>
      <c r="J9" s="73"/>
      <c r="K9" s="73"/>
      <c r="L9" s="73"/>
      <c r="M9" s="73"/>
      <c r="N9" s="76"/>
      <c r="O9" s="76"/>
      <c r="P9" s="73"/>
      <c r="Q9" s="73"/>
      <c r="R9" s="73"/>
    </row>
    <row r="10" spans="1:18" x14ac:dyDescent="0.3">
      <c r="B10" s="73" t="s">
        <v>150</v>
      </c>
      <c r="C10" s="110" t="s">
        <v>424</v>
      </c>
      <c r="D10" s="392" t="s">
        <v>431</v>
      </c>
      <c r="E10" s="110" t="s">
        <v>3604</v>
      </c>
      <c r="F10" s="110" t="s">
        <v>3612</v>
      </c>
      <c r="G10" s="110"/>
      <c r="H10" s="66">
        <v>2020</v>
      </c>
      <c r="I10" s="223" t="s">
        <v>3613</v>
      </c>
      <c r="J10" s="73"/>
      <c r="K10" s="73"/>
      <c r="L10" s="73"/>
      <c r="M10" s="73"/>
      <c r="N10" s="76"/>
      <c r="O10" s="76"/>
      <c r="P10" s="73"/>
      <c r="Q10" s="73"/>
      <c r="R10" s="73"/>
    </row>
    <row r="11" spans="1:18" x14ac:dyDescent="0.3">
      <c r="B11" s="73" t="s">
        <v>150</v>
      </c>
      <c r="C11" s="73" t="s">
        <v>424</v>
      </c>
      <c r="D11" s="73"/>
      <c r="E11" s="110"/>
      <c r="F11" s="110"/>
      <c r="G11" s="110"/>
      <c r="H11" s="66"/>
      <c r="I11" s="59"/>
      <c r="J11" s="73" t="s">
        <v>3614</v>
      </c>
      <c r="K11" s="73"/>
      <c r="L11" s="73"/>
      <c r="M11" s="73" t="s">
        <v>3600</v>
      </c>
      <c r="N11" s="76">
        <v>2030</v>
      </c>
      <c r="O11" s="76">
        <v>2019</v>
      </c>
      <c r="P11" s="224" t="s">
        <v>3615</v>
      </c>
      <c r="Q11" s="73"/>
      <c r="R11" s="73"/>
    </row>
    <row r="12" spans="1:18" x14ac:dyDescent="0.3">
      <c r="B12" s="73" t="s">
        <v>150</v>
      </c>
      <c r="C12" s="73" t="s">
        <v>424</v>
      </c>
      <c r="D12" s="73"/>
      <c r="E12" s="30"/>
      <c r="F12" s="30"/>
      <c r="G12" s="30"/>
      <c r="H12" s="30"/>
      <c r="I12" s="30"/>
      <c r="J12" s="73" t="s">
        <v>3616</v>
      </c>
      <c r="K12" s="73" t="s">
        <v>3617</v>
      </c>
      <c r="L12" s="73"/>
      <c r="M12" s="73" t="s">
        <v>3600</v>
      </c>
      <c r="N12" s="76"/>
      <c r="O12" s="76">
        <v>2019</v>
      </c>
      <c r="P12" s="73"/>
      <c r="Q12" s="233" t="s">
        <v>3618</v>
      </c>
      <c r="R12" s="73"/>
    </row>
    <row r="13" spans="1:18" x14ac:dyDescent="0.3">
      <c r="B13" s="516" t="s">
        <v>150</v>
      </c>
      <c r="C13" s="516" t="s">
        <v>424</v>
      </c>
      <c r="D13" s="516"/>
      <c r="E13" s="578"/>
      <c r="F13" s="578"/>
      <c r="G13" s="578"/>
      <c r="H13" s="578"/>
      <c r="I13" s="578"/>
      <c r="J13" s="516" t="s">
        <v>3619</v>
      </c>
      <c r="K13" s="516" t="s">
        <v>3620</v>
      </c>
      <c r="L13" s="516"/>
      <c r="M13" s="516" t="s">
        <v>3600</v>
      </c>
      <c r="N13" s="579"/>
      <c r="O13" s="579">
        <v>2020</v>
      </c>
      <c r="P13" s="74" t="s">
        <v>3621</v>
      </c>
      <c r="Q13" s="581" t="s">
        <v>3622</v>
      </c>
      <c r="R13" s="516"/>
    </row>
    <row r="14" spans="1:18" x14ac:dyDescent="0.3">
      <c r="B14" s="516"/>
      <c r="C14" s="516"/>
      <c r="D14" s="516"/>
      <c r="E14" s="578"/>
      <c r="F14" s="578"/>
      <c r="G14" s="578"/>
      <c r="H14" s="578"/>
      <c r="I14" s="578"/>
      <c r="J14" s="516"/>
      <c r="K14" s="516"/>
      <c r="L14" s="516"/>
      <c r="M14" s="516"/>
      <c r="N14" s="579"/>
      <c r="O14" s="579"/>
      <c r="P14" s="74"/>
      <c r="Q14" s="581"/>
      <c r="R14" s="516"/>
    </row>
    <row r="15" spans="1:18" x14ac:dyDescent="0.3">
      <c r="B15" s="516"/>
      <c r="C15" s="516"/>
      <c r="D15" s="516"/>
      <c r="E15" s="578"/>
      <c r="F15" s="578"/>
      <c r="G15" s="578"/>
      <c r="H15" s="578"/>
      <c r="I15" s="578"/>
      <c r="J15" s="516"/>
      <c r="K15" s="516"/>
      <c r="L15" s="516"/>
      <c r="M15" s="516"/>
      <c r="N15" s="579"/>
      <c r="O15" s="579"/>
      <c r="P15" s="74" t="s">
        <v>3623</v>
      </c>
      <c r="Q15" s="581"/>
      <c r="R15" s="516"/>
    </row>
    <row r="16" spans="1:18" x14ac:dyDescent="0.3">
      <c r="B16" s="73" t="s">
        <v>150</v>
      </c>
      <c r="C16" s="73" t="s">
        <v>424</v>
      </c>
      <c r="D16" s="109" t="s">
        <v>425</v>
      </c>
      <c r="E16" s="73"/>
      <c r="F16" s="73"/>
      <c r="G16" s="73"/>
      <c r="H16" s="30"/>
      <c r="I16" s="73"/>
      <c r="J16" s="73" t="s">
        <v>3624</v>
      </c>
      <c r="K16" s="73" t="s">
        <v>3625</v>
      </c>
      <c r="L16" s="73" t="s">
        <v>3626</v>
      </c>
      <c r="M16" s="73" t="s">
        <v>3600</v>
      </c>
      <c r="N16" s="76">
        <v>2030</v>
      </c>
      <c r="O16" s="76">
        <v>2021</v>
      </c>
      <c r="P16" s="73"/>
      <c r="Q16" s="224" t="s">
        <v>3627</v>
      </c>
      <c r="R16" s="73"/>
    </row>
    <row r="17" spans="2:18" x14ac:dyDescent="0.3">
      <c r="B17" s="73" t="s">
        <v>150</v>
      </c>
      <c r="C17" s="73" t="s">
        <v>424</v>
      </c>
      <c r="D17" s="109" t="s">
        <v>425</v>
      </c>
      <c r="E17" s="73" t="s">
        <v>384</v>
      </c>
      <c r="F17" s="73"/>
      <c r="G17" s="73" t="s">
        <v>3628</v>
      </c>
      <c r="H17" s="30">
        <v>2022</v>
      </c>
      <c r="I17" s="224" t="s">
        <v>3629</v>
      </c>
      <c r="J17" s="73"/>
      <c r="K17" s="73"/>
      <c r="L17" s="73"/>
      <c r="M17" s="73"/>
      <c r="N17" s="76"/>
      <c r="O17" s="76"/>
      <c r="P17" s="73"/>
      <c r="Q17" s="233"/>
      <c r="R17" s="73"/>
    </row>
    <row r="18" spans="2:18" x14ac:dyDescent="0.3">
      <c r="B18" s="73" t="s">
        <v>150</v>
      </c>
      <c r="C18" s="73" t="s">
        <v>424</v>
      </c>
      <c r="D18" s="109" t="s">
        <v>426</v>
      </c>
      <c r="E18" s="73" t="s">
        <v>3604</v>
      </c>
      <c r="F18" s="73"/>
      <c r="G18" s="73"/>
      <c r="H18" s="30"/>
      <c r="I18" s="73"/>
      <c r="J18" s="73" t="s">
        <v>3630</v>
      </c>
      <c r="K18" s="73" t="s">
        <v>3631</v>
      </c>
      <c r="L18" s="73"/>
      <c r="M18" s="73" t="s">
        <v>3600</v>
      </c>
      <c r="N18" s="76"/>
      <c r="O18" s="76">
        <v>2020</v>
      </c>
      <c r="P18" s="73" t="s">
        <v>3632</v>
      </c>
      <c r="Q18" s="233" t="s">
        <v>3633</v>
      </c>
      <c r="R18" s="73"/>
    </row>
    <row r="19" spans="2:18" x14ac:dyDescent="0.3">
      <c r="B19" s="516" t="s">
        <v>150</v>
      </c>
      <c r="C19" s="516" t="s">
        <v>424</v>
      </c>
      <c r="D19" s="582" t="s">
        <v>427</v>
      </c>
      <c r="E19" s="516"/>
      <c r="F19" s="516"/>
      <c r="G19" s="516"/>
      <c r="H19" s="578"/>
      <c r="I19" s="516"/>
      <c r="J19" s="516" t="s">
        <v>3634</v>
      </c>
      <c r="K19" s="516" t="s">
        <v>3635</v>
      </c>
      <c r="L19" s="516" t="s">
        <v>3636</v>
      </c>
      <c r="M19" s="516" t="s">
        <v>3600</v>
      </c>
      <c r="N19" s="579">
        <v>2030</v>
      </c>
      <c r="O19" s="579">
        <v>2019</v>
      </c>
      <c r="P19" s="73" t="s">
        <v>3637</v>
      </c>
      <c r="Q19" s="581" t="s">
        <v>3638</v>
      </c>
      <c r="R19" s="516"/>
    </row>
    <row r="20" spans="2:18" x14ac:dyDescent="0.3">
      <c r="B20" s="516"/>
      <c r="C20" s="516"/>
      <c r="D20" s="582"/>
      <c r="E20" s="516"/>
      <c r="F20" s="516"/>
      <c r="G20" s="516"/>
      <c r="H20" s="578"/>
      <c r="I20" s="516"/>
      <c r="J20" s="516"/>
      <c r="K20" s="516"/>
      <c r="L20" s="516"/>
      <c r="M20" s="516"/>
      <c r="N20" s="579"/>
      <c r="O20" s="579"/>
      <c r="P20" s="73" t="s">
        <v>3639</v>
      </c>
      <c r="Q20" s="581"/>
      <c r="R20" s="516"/>
    </row>
    <row r="21" spans="2:18" x14ac:dyDescent="0.3">
      <c r="B21" s="516" t="s">
        <v>150</v>
      </c>
      <c r="C21" s="516" t="s">
        <v>424</v>
      </c>
      <c r="D21" s="582" t="s">
        <v>428</v>
      </c>
      <c r="E21" s="516" t="s">
        <v>3604</v>
      </c>
      <c r="F21" s="516"/>
      <c r="G21" s="516"/>
      <c r="H21" s="578"/>
      <c r="I21" s="516"/>
      <c r="J21" s="73" t="s">
        <v>3640</v>
      </c>
      <c r="K21" s="516" t="s">
        <v>3641</v>
      </c>
      <c r="L21" s="516"/>
      <c r="M21" s="516" t="s">
        <v>3600</v>
      </c>
      <c r="N21" s="579">
        <v>2030</v>
      </c>
      <c r="O21" s="579">
        <v>2020</v>
      </c>
      <c r="P21" s="516" t="s">
        <v>3642</v>
      </c>
      <c r="Q21" s="581" t="s">
        <v>3643</v>
      </c>
      <c r="R21" s="516"/>
    </row>
    <row r="22" spans="2:18" x14ac:dyDescent="0.3">
      <c r="B22" s="516"/>
      <c r="C22" s="516"/>
      <c r="D22" s="582"/>
      <c r="E22" s="516"/>
      <c r="F22" s="516"/>
      <c r="G22" s="516"/>
      <c r="H22" s="578"/>
      <c r="I22" s="516"/>
      <c r="J22" s="73" t="s">
        <v>3644</v>
      </c>
      <c r="K22" s="516"/>
      <c r="L22" s="516"/>
      <c r="M22" s="516"/>
      <c r="N22" s="579"/>
      <c r="O22" s="579"/>
      <c r="P22" s="516"/>
      <c r="Q22" s="581"/>
      <c r="R22" s="516"/>
    </row>
    <row r="23" spans="2:18" x14ac:dyDescent="0.3">
      <c r="B23" s="73" t="s">
        <v>150</v>
      </c>
      <c r="C23" s="73" t="s">
        <v>424</v>
      </c>
      <c r="D23" s="109" t="s">
        <v>429</v>
      </c>
      <c r="E23" s="73" t="s">
        <v>3604</v>
      </c>
      <c r="F23" s="73"/>
      <c r="G23" s="73"/>
      <c r="H23" s="30"/>
      <c r="I23" s="73"/>
      <c r="J23" s="73" t="s">
        <v>3645</v>
      </c>
      <c r="K23" s="73"/>
      <c r="L23" s="73"/>
      <c r="M23" s="73" t="s">
        <v>3600</v>
      </c>
      <c r="N23" s="76"/>
      <c r="O23" s="76">
        <v>2019</v>
      </c>
      <c r="P23" s="73" t="s">
        <v>3646</v>
      </c>
      <c r="Q23" s="233" t="s">
        <v>3647</v>
      </c>
      <c r="R23" s="73"/>
    </row>
    <row r="24" spans="2:18" x14ac:dyDescent="0.3">
      <c r="B24" s="73" t="s">
        <v>150</v>
      </c>
      <c r="C24" s="73" t="s">
        <v>424</v>
      </c>
      <c r="D24" s="109" t="s">
        <v>430</v>
      </c>
      <c r="E24" s="73" t="s">
        <v>3604</v>
      </c>
      <c r="F24" s="73"/>
      <c r="G24" s="73"/>
      <c r="H24" s="30"/>
      <c r="I24" s="73"/>
      <c r="J24" s="73" t="s">
        <v>3648</v>
      </c>
      <c r="K24" s="73"/>
      <c r="L24" s="73" t="s">
        <v>3649</v>
      </c>
      <c r="M24" s="73" t="s">
        <v>3600</v>
      </c>
      <c r="N24" s="76">
        <v>2030</v>
      </c>
      <c r="O24" s="76">
        <v>2020</v>
      </c>
      <c r="P24" s="73" t="s">
        <v>3650</v>
      </c>
      <c r="Q24" s="233" t="s">
        <v>3651</v>
      </c>
      <c r="R24" s="73"/>
    </row>
    <row r="25" spans="2:18" x14ac:dyDescent="0.3">
      <c r="B25" s="73" t="s">
        <v>150</v>
      </c>
      <c r="C25" s="73" t="s">
        <v>424</v>
      </c>
      <c r="D25" s="109" t="s">
        <v>431</v>
      </c>
      <c r="E25" s="73" t="s">
        <v>3604</v>
      </c>
      <c r="F25" s="73"/>
      <c r="G25" s="73"/>
      <c r="H25" s="30"/>
      <c r="I25" s="73"/>
      <c r="J25" s="73" t="s">
        <v>3652</v>
      </c>
      <c r="K25" s="73" t="s">
        <v>3653</v>
      </c>
      <c r="L25" s="73"/>
      <c r="M25" s="73" t="s">
        <v>3600</v>
      </c>
      <c r="N25" s="76">
        <v>2024</v>
      </c>
      <c r="O25" s="76">
        <v>2019</v>
      </c>
      <c r="P25" s="73" t="s">
        <v>3654</v>
      </c>
      <c r="Q25" s="233" t="s">
        <v>3655</v>
      </c>
      <c r="R25" s="73"/>
    </row>
    <row r="26" spans="2:18" x14ac:dyDescent="0.3">
      <c r="B26" s="516" t="s">
        <v>150</v>
      </c>
      <c r="C26" s="514" t="s">
        <v>424</v>
      </c>
      <c r="D26" s="582"/>
      <c r="E26" s="538" t="s">
        <v>3656</v>
      </c>
      <c r="F26" s="110" t="s">
        <v>3657</v>
      </c>
      <c r="G26" s="514"/>
      <c r="H26" s="583" t="s">
        <v>3658</v>
      </c>
      <c r="I26" s="584" t="s">
        <v>3659</v>
      </c>
      <c r="J26" s="516"/>
      <c r="K26" s="516"/>
      <c r="L26" s="516"/>
      <c r="M26" s="516"/>
      <c r="N26" s="579"/>
      <c r="O26" s="579"/>
      <c r="P26" s="516"/>
      <c r="Q26" s="516"/>
      <c r="R26" s="516"/>
    </row>
    <row r="27" spans="2:18" x14ac:dyDescent="0.3">
      <c r="B27" s="516"/>
      <c r="C27" s="514"/>
      <c r="D27" s="582"/>
      <c r="E27" s="538"/>
      <c r="F27" s="110" t="s">
        <v>3660</v>
      </c>
      <c r="G27" s="514"/>
      <c r="H27" s="583"/>
      <c r="I27" s="584"/>
      <c r="J27" s="516"/>
      <c r="K27" s="516"/>
      <c r="L27" s="516"/>
      <c r="M27" s="516"/>
      <c r="N27" s="579"/>
      <c r="O27" s="579"/>
      <c r="P27" s="516"/>
      <c r="Q27" s="516"/>
      <c r="R27" s="516"/>
    </row>
    <row r="28" spans="2:18" x14ac:dyDescent="0.3">
      <c r="B28" s="73" t="s">
        <v>150</v>
      </c>
      <c r="C28" s="110" t="s">
        <v>424</v>
      </c>
      <c r="D28" s="392" t="s">
        <v>425</v>
      </c>
      <c r="E28" s="110"/>
      <c r="F28" s="110" t="s">
        <v>3661</v>
      </c>
      <c r="G28" s="110"/>
      <c r="H28" s="66">
        <v>2020</v>
      </c>
      <c r="I28" s="223" t="s">
        <v>3662</v>
      </c>
      <c r="J28" s="73"/>
      <c r="K28" s="73"/>
      <c r="L28" s="73"/>
      <c r="M28" s="73"/>
      <c r="N28" s="76"/>
      <c r="O28" s="76"/>
      <c r="P28" s="73"/>
      <c r="Q28" s="73"/>
      <c r="R28" s="73"/>
    </row>
    <row r="29" spans="2:18" x14ac:dyDescent="0.3">
      <c r="B29" s="73" t="s">
        <v>150</v>
      </c>
      <c r="C29" s="110" t="s">
        <v>424</v>
      </c>
      <c r="D29" s="392" t="s">
        <v>566</v>
      </c>
      <c r="E29" s="110" t="s">
        <v>3604</v>
      </c>
      <c r="F29" s="73"/>
      <c r="G29" s="110" t="s">
        <v>3663</v>
      </c>
      <c r="H29" s="66">
        <v>2020</v>
      </c>
      <c r="I29" s="223" t="s">
        <v>3664</v>
      </c>
      <c r="J29" s="73"/>
      <c r="K29" s="73"/>
      <c r="L29" s="73"/>
      <c r="M29" s="73"/>
      <c r="N29" s="76"/>
      <c r="O29" s="76"/>
      <c r="P29" s="73"/>
      <c r="Q29" s="73"/>
      <c r="R29" s="73"/>
    </row>
    <row r="30" spans="2:18" ht="54.6" customHeight="1" x14ac:dyDescent="0.3">
      <c r="B30" s="516" t="s">
        <v>150</v>
      </c>
      <c r="C30" s="514" t="s">
        <v>424</v>
      </c>
      <c r="D30" s="525" t="s">
        <v>427</v>
      </c>
      <c r="E30" s="514"/>
      <c r="F30" s="514" t="s">
        <v>3665</v>
      </c>
      <c r="G30" s="514" t="s">
        <v>3666</v>
      </c>
      <c r="H30" s="583" t="s">
        <v>3667</v>
      </c>
      <c r="I30" s="584" t="s">
        <v>3668</v>
      </c>
      <c r="J30" s="516"/>
      <c r="K30" s="516"/>
      <c r="L30" s="516"/>
      <c r="M30" s="516"/>
      <c r="N30" s="579"/>
      <c r="O30" s="579"/>
      <c r="P30" s="516"/>
      <c r="Q30" s="516"/>
      <c r="R30" s="516"/>
    </row>
    <row r="31" spans="2:18" x14ac:dyDescent="0.3">
      <c r="B31" s="516"/>
      <c r="C31" s="514"/>
      <c r="D31" s="525"/>
      <c r="E31" s="514"/>
      <c r="F31" s="514"/>
      <c r="G31" s="514"/>
      <c r="H31" s="583"/>
      <c r="I31" s="584"/>
      <c r="J31" s="516"/>
      <c r="K31" s="516"/>
      <c r="L31" s="516"/>
      <c r="M31" s="516"/>
      <c r="N31" s="579"/>
      <c r="O31" s="579"/>
      <c r="P31" s="516"/>
      <c r="Q31" s="516"/>
      <c r="R31" s="516"/>
    </row>
    <row r="32" spans="2:18" x14ac:dyDescent="0.3">
      <c r="B32" s="516" t="s">
        <v>150</v>
      </c>
      <c r="C32" s="514" t="s">
        <v>424</v>
      </c>
      <c r="D32" s="525" t="s">
        <v>428</v>
      </c>
      <c r="E32" s="514" t="s">
        <v>3604</v>
      </c>
      <c r="F32" s="110" t="s">
        <v>3669</v>
      </c>
      <c r="G32" s="514"/>
      <c r="H32" s="583">
        <v>2018</v>
      </c>
      <c r="I32" s="584" t="s">
        <v>3670</v>
      </c>
      <c r="J32" s="516"/>
      <c r="K32" s="516"/>
      <c r="L32" s="516"/>
      <c r="M32" s="516"/>
      <c r="N32" s="579"/>
      <c r="O32" s="579"/>
      <c r="P32" s="516"/>
      <c r="Q32" s="516"/>
      <c r="R32" s="516"/>
    </row>
    <row r="33" spans="2:18" x14ac:dyDescent="0.3">
      <c r="B33" s="516"/>
      <c r="C33" s="514"/>
      <c r="D33" s="525"/>
      <c r="E33" s="514"/>
      <c r="F33" s="110" t="s">
        <v>3671</v>
      </c>
      <c r="G33" s="514"/>
      <c r="H33" s="583"/>
      <c r="I33" s="584"/>
      <c r="J33" s="516"/>
      <c r="K33" s="516"/>
      <c r="L33" s="516"/>
      <c r="M33" s="516"/>
      <c r="N33" s="579"/>
      <c r="O33" s="579"/>
      <c r="P33" s="516"/>
      <c r="Q33" s="516"/>
      <c r="R33" s="516"/>
    </row>
    <row r="34" spans="2:18" x14ac:dyDescent="0.3">
      <c r="B34" s="516"/>
      <c r="C34" s="514"/>
      <c r="D34" s="525"/>
      <c r="E34" s="514"/>
      <c r="F34" s="110" t="s">
        <v>3672</v>
      </c>
      <c r="G34" s="514"/>
      <c r="H34" s="583"/>
      <c r="I34" s="584"/>
      <c r="J34" s="516"/>
      <c r="K34" s="516"/>
      <c r="L34" s="516"/>
      <c r="M34" s="516"/>
      <c r="N34" s="579"/>
      <c r="O34" s="579"/>
      <c r="P34" s="516"/>
      <c r="Q34" s="516"/>
      <c r="R34" s="516"/>
    </row>
    <row r="35" spans="2:18" x14ac:dyDescent="0.3">
      <c r="B35" s="516"/>
      <c r="C35" s="514"/>
      <c r="D35" s="525"/>
      <c r="E35" s="514"/>
      <c r="F35" s="110" t="s">
        <v>3673</v>
      </c>
      <c r="G35" s="514"/>
      <c r="H35" s="583"/>
      <c r="I35" s="584"/>
      <c r="J35" s="516"/>
      <c r="K35" s="516"/>
      <c r="L35" s="516"/>
      <c r="M35" s="516"/>
      <c r="N35" s="579"/>
      <c r="O35" s="579"/>
      <c r="P35" s="516"/>
      <c r="Q35" s="516"/>
      <c r="R35" s="516"/>
    </row>
    <row r="36" spans="2:18" x14ac:dyDescent="0.3">
      <c r="B36" s="73" t="s">
        <v>150</v>
      </c>
      <c r="C36" s="110" t="s">
        <v>424</v>
      </c>
      <c r="D36" s="392" t="s">
        <v>430</v>
      </c>
      <c r="E36" s="16" t="s">
        <v>3674</v>
      </c>
      <c r="F36" s="73"/>
      <c r="G36" s="110" t="s">
        <v>3675</v>
      </c>
      <c r="H36" s="66">
        <v>2019</v>
      </c>
      <c r="I36" s="223" t="s">
        <v>3676</v>
      </c>
      <c r="J36" s="73"/>
      <c r="K36" s="73"/>
      <c r="L36" s="16" t="s">
        <v>3677</v>
      </c>
      <c r="M36" s="73"/>
      <c r="N36" s="76"/>
      <c r="O36" s="76"/>
      <c r="P36" s="73"/>
      <c r="Q36" s="73"/>
      <c r="R36" s="73"/>
    </row>
    <row r="37" spans="2:18" x14ac:dyDescent="0.3">
      <c r="B37" s="73" t="s">
        <v>146</v>
      </c>
      <c r="C37" s="73" t="s">
        <v>413</v>
      </c>
      <c r="D37" s="73"/>
      <c r="E37" s="73"/>
      <c r="F37" s="73"/>
      <c r="G37" s="73"/>
      <c r="H37" s="30"/>
      <c r="I37" s="73"/>
      <c r="J37" s="73" t="s">
        <v>3678</v>
      </c>
      <c r="K37" s="73" t="s">
        <v>3679</v>
      </c>
      <c r="L37" s="73" t="s">
        <v>3680</v>
      </c>
      <c r="M37" s="73"/>
      <c r="N37" s="76">
        <v>2030</v>
      </c>
      <c r="O37" s="76">
        <v>2022</v>
      </c>
      <c r="P37" s="73"/>
      <c r="Q37" s="224" t="s">
        <v>3681</v>
      </c>
      <c r="R37" s="73"/>
    </row>
    <row r="38" spans="2:18" x14ac:dyDescent="0.3">
      <c r="B38" s="516" t="s">
        <v>146</v>
      </c>
      <c r="C38" s="516" t="s">
        <v>255</v>
      </c>
      <c r="D38" s="516"/>
      <c r="E38" s="516"/>
      <c r="F38" s="516"/>
      <c r="G38" s="516"/>
      <c r="H38" s="578"/>
      <c r="I38" s="516"/>
      <c r="J38" s="516" t="s">
        <v>3682</v>
      </c>
      <c r="K38" s="516" t="s">
        <v>3683</v>
      </c>
      <c r="L38" s="516" t="s">
        <v>3684</v>
      </c>
      <c r="M38" s="516" t="s">
        <v>433</v>
      </c>
      <c r="N38" s="579">
        <v>2050</v>
      </c>
      <c r="O38" s="579" t="s">
        <v>3685</v>
      </c>
      <c r="P38" s="516" t="s">
        <v>3686</v>
      </c>
      <c r="Q38" s="527" t="s">
        <v>3687</v>
      </c>
      <c r="R38" s="516" t="s">
        <v>3688</v>
      </c>
    </row>
    <row r="39" spans="2:18" x14ac:dyDescent="0.3">
      <c r="B39" s="516"/>
      <c r="C39" s="516"/>
      <c r="D39" s="516"/>
      <c r="E39" s="516"/>
      <c r="F39" s="516"/>
      <c r="G39" s="516"/>
      <c r="H39" s="578"/>
      <c r="I39" s="516"/>
      <c r="J39" s="516"/>
      <c r="K39" s="516"/>
      <c r="L39" s="516"/>
      <c r="M39" s="516"/>
      <c r="N39" s="579"/>
      <c r="O39" s="579"/>
      <c r="P39" s="516"/>
      <c r="Q39" s="527"/>
      <c r="R39" s="516"/>
    </row>
    <row r="40" spans="2:18" x14ac:dyDescent="0.3">
      <c r="B40" s="73" t="s">
        <v>535</v>
      </c>
      <c r="C40" s="15" t="s">
        <v>179</v>
      </c>
      <c r="D40" s="15"/>
      <c r="E40" s="73"/>
      <c r="F40" s="73"/>
      <c r="G40" s="73"/>
      <c r="H40" s="30"/>
      <c r="I40" s="73"/>
      <c r="J40" s="73" t="s">
        <v>3689</v>
      </c>
      <c r="K40" s="73"/>
      <c r="L40" s="73"/>
      <c r="M40" s="73" t="s">
        <v>3600</v>
      </c>
      <c r="N40" s="76"/>
      <c r="O40" s="76">
        <v>2022</v>
      </c>
      <c r="P40" s="73" t="s">
        <v>3690</v>
      </c>
      <c r="Q40" s="224" t="s">
        <v>3691</v>
      </c>
      <c r="R40" s="107"/>
    </row>
    <row r="41" spans="2:18" x14ac:dyDescent="0.3">
      <c r="B41" s="73" t="s">
        <v>535</v>
      </c>
      <c r="C41" s="15" t="s">
        <v>179</v>
      </c>
      <c r="D41" s="74"/>
      <c r="E41" s="73"/>
      <c r="F41" s="73"/>
      <c r="G41" s="15" t="s">
        <v>3692</v>
      </c>
      <c r="H41" s="30">
        <v>2021</v>
      </c>
      <c r="I41" s="224" t="s">
        <v>3693</v>
      </c>
      <c r="J41" s="73"/>
      <c r="K41" s="73"/>
      <c r="L41" s="73"/>
      <c r="M41" s="73"/>
      <c r="N41" s="76"/>
      <c r="O41" s="76"/>
      <c r="P41" s="73"/>
      <c r="Q41" s="233"/>
      <c r="R41" s="107" t="s">
        <v>3694</v>
      </c>
    </row>
    <row r="42" spans="2:18" x14ac:dyDescent="0.3">
      <c r="B42" s="73" t="s">
        <v>535</v>
      </c>
      <c r="C42" s="15" t="s">
        <v>179</v>
      </c>
      <c r="D42" s="74"/>
      <c r="E42" s="73"/>
      <c r="F42" s="73"/>
      <c r="G42" s="15" t="s">
        <v>3695</v>
      </c>
      <c r="H42" s="30">
        <v>2022</v>
      </c>
      <c r="I42" s="224" t="s">
        <v>3696</v>
      </c>
      <c r="J42" s="73"/>
      <c r="K42" s="73"/>
      <c r="L42" s="73"/>
      <c r="M42" s="73"/>
      <c r="N42" s="76"/>
      <c r="O42" s="76"/>
      <c r="P42" s="73"/>
      <c r="Q42" s="233"/>
      <c r="R42" s="107" t="s">
        <v>3694</v>
      </c>
    </row>
    <row r="43" spans="2:18" x14ac:dyDescent="0.3">
      <c r="B43" s="73" t="s">
        <v>149</v>
      </c>
      <c r="C43" s="110" t="s">
        <v>185</v>
      </c>
      <c r="D43" s="392" t="s">
        <v>682</v>
      </c>
      <c r="E43" s="110"/>
      <c r="F43" s="73"/>
      <c r="G43" s="110" t="s">
        <v>3697</v>
      </c>
      <c r="H43" s="66">
        <v>2020</v>
      </c>
      <c r="I43" s="223" t="s">
        <v>3698</v>
      </c>
      <c r="J43" s="73"/>
      <c r="K43" s="73"/>
      <c r="L43" s="73"/>
      <c r="M43" s="73"/>
      <c r="N43" s="76"/>
      <c r="O43" s="76"/>
      <c r="P43" s="73"/>
      <c r="Q43" s="73"/>
      <c r="R43" s="73"/>
    </row>
    <row r="44" spans="2:18" x14ac:dyDescent="0.3">
      <c r="B44" s="73" t="s">
        <v>149</v>
      </c>
      <c r="C44" s="15" t="s">
        <v>185</v>
      </c>
      <c r="D44" s="15"/>
      <c r="E44" s="73"/>
      <c r="F44" s="73"/>
      <c r="G44" s="73"/>
      <c r="H44" s="30"/>
      <c r="I44" s="73"/>
      <c r="J44" s="73" t="s">
        <v>3699</v>
      </c>
      <c r="K44" s="73"/>
      <c r="L44" s="73" t="s">
        <v>3700</v>
      </c>
      <c r="M44" s="73" t="s">
        <v>433</v>
      </c>
      <c r="N44" s="76">
        <v>2050</v>
      </c>
      <c r="O44" s="76">
        <v>2020</v>
      </c>
      <c r="P44" s="73" t="s">
        <v>3701</v>
      </c>
      <c r="Q44" s="73" t="s">
        <v>3702</v>
      </c>
      <c r="R44" s="73"/>
    </row>
    <row r="45" spans="2:18" x14ac:dyDescent="0.3">
      <c r="B45" s="73" t="s">
        <v>535</v>
      </c>
      <c r="C45" s="73" t="s">
        <v>261</v>
      </c>
      <c r="D45" s="73"/>
      <c r="E45" s="73"/>
      <c r="F45" s="73"/>
      <c r="G45" s="73"/>
      <c r="H45" s="30"/>
      <c r="I45" s="73"/>
      <c r="J45" s="73" t="s">
        <v>3703</v>
      </c>
      <c r="K45" s="73"/>
      <c r="L45" s="73" t="s">
        <v>3704</v>
      </c>
      <c r="M45" s="73" t="s">
        <v>3600</v>
      </c>
      <c r="N45" s="76">
        <v>2030</v>
      </c>
      <c r="O45" s="76">
        <v>2020</v>
      </c>
      <c r="P45" s="73" t="s">
        <v>3705</v>
      </c>
      <c r="Q45" s="224" t="s">
        <v>3706</v>
      </c>
      <c r="R45" s="15" t="s">
        <v>3707</v>
      </c>
    </row>
    <row r="46" spans="2:18" x14ac:dyDescent="0.3">
      <c r="B46" s="73" t="s">
        <v>535</v>
      </c>
      <c r="C46" s="110" t="s">
        <v>261</v>
      </c>
      <c r="D46" s="74"/>
      <c r="E46" s="16" t="s">
        <v>3656</v>
      </c>
      <c r="F46" s="110" t="s">
        <v>3708</v>
      </c>
      <c r="G46" s="110"/>
      <c r="H46" s="66">
        <v>2021</v>
      </c>
      <c r="I46" s="223" t="s">
        <v>3709</v>
      </c>
      <c r="J46" s="73"/>
      <c r="K46" s="73"/>
      <c r="L46" s="15"/>
      <c r="M46" s="73"/>
      <c r="N46" s="79"/>
      <c r="O46" s="76"/>
      <c r="P46" s="73"/>
      <c r="Q46" s="59"/>
      <c r="R46" s="224" t="s">
        <v>3710</v>
      </c>
    </row>
    <row r="47" spans="2:18" x14ac:dyDescent="0.3">
      <c r="B47" s="171" t="s">
        <v>535</v>
      </c>
      <c r="C47" s="15" t="s">
        <v>261</v>
      </c>
      <c r="D47" s="188"/>
      <c r="E47" s="16" t="s">
        <v>3711</v>
      </c>
      <c r="F47" s="110" t="s">
        <v>3712</v>
      </c>
      <c r="G47" s="110"/>
      <c r="H47" s="30">
        <v>2021</v>
      </c>
      <c r="I47" s="223" t="s">
        <v>3713</v>
      </c>
      <c r="J47" s="59"/>
      <c r="K47" s="73"/>
      <c r="L47" s="73"/>
      <c r="M47" s="73"/>
      <c r="N47" s="76"/>
      <c r="O47" s="76"/>
      <c r="P47" s="73"/>
      <c r="Q47" s="73"/>
      <c r="R47" s="73"/>
    </row>
    <row r="48" spans="2:18" x14ac:dyDescent="0.3">
      <c r="B48" s="171" t="s">
        <v>535</v>
      </c>
      <c r="C48" s="15" t="s">
        <v>261</v>
      </c>
      <c r="D48" s="188"/>
      <c r="E48" s="16"/>
      <c r="F48" s="110"/>
      <c r="G48" s="110" t="s">
        <v>3714</v>
      </c>
      <c r="H48" s="30">
        <v>2021</v>
      </c>
      <c r="I48" s="223" t="s">
        <v>3715</v>
      </c>
      <c r="J48" s="59"/>
      <c r="K48" s="73"/>
      <c r="L48" s="73"/>
      <c r="M48" s="73"/>
      <c r="N48" s="76"/>
      <c r="O48" s="76"/>
      <c r="P48" s="73"/>
      <c r="Q48" s="73"/>
      <c r="R48" s="73" t="s">
        <v>3694</v>
      </c>
    </row>
    <row r="49" spans="2:18" x14ac:dyDescent="0.3">
      <c r="B49" s="171" t="s">
        <v>535</v>
      </c>
      <c r="C49" s="15" t="s">
        <v>261</v>
      </c>
      <c r="D49" s="188"/>
      <c r="E49" s="16"/>
      <c r="F49" s="110"/>
      <c r="G49" s="110" t="s">
        <v>3716</v>
      </c>
      <c r="H49" s="30">
        <v>2021</v>
      </c>
      <c r="I49" s="223" t="s">
        <v>3717</v>
      </c>
      <c r="J49" s="59"/>
      <c r="K49" s="73"/>
      <c r="L49" s="73"/>
      <c r="M49" s="73"/>
      <c r="N49" s="76"/>
      <c r="O49" s="76"/>
      <c r="P49" s="73"/>
      <c r="Q49" s="73"/>
      <c r="R49" s="73"/>
    </row>
    <row r="50" spans="2:18" x14ac:dyDescent="0.3">
      <c r="B50" s="171" t="s">
        <v>535</v>
      </c>
      <c r="C50" s="15" t="s">
        <v>261</v>
      </c>
      <c r="D50" s="188"/>
      <c r="E50" s="16"/>
      <c r="F50" s="110"/>
      <c r="G50" s="110" t="s">
        <v>3718</v>
      </c>
      <c r="H50" s="30">
        <v>2021</v>
      </c>
      <c r="I50" s="223" t="s">
        <v>3719</v>
      </c>
      <c r="J50" s="59"/>
      <c r="K50" s="73"/>
      <c r="L50" s="73"/>
      <c r="M50" s="73"/>
      <c r="N50" s="76"/>
      <c r="O50" s="76"/>
      <c r="P50" s="73"/>
      <c r="Q50" s="73"/>
      <c r="R50" s="73"/>
    </row>
    <row r="51" spans="2:18" x14ac:dyDescent="0.3">
      <c r="B51" s="171" t="s">
        <v>535</v>
      </c>
      <c r="C51" s="15" t="s">
        <v>261</v>
      </c>
      <c r="D51" s="188"/>
      <c r="E51" s="16"/>
      <c r="F51" s="110"/>
      <c r="G51" s="110" t="s">
        <v>3720</v>
      </c>
      <c r="H51" s="30">
        <v>2021</v>
      </c>
      <c r="I51" s="223" t="s">
        <v>3721</v>
      </c>
      <c r="J51" s="59"/>
      <c r="K51" s="73"/>
      <c r="L51" s="73"/>
      <c r="M51" s="73"/>
      <c r="N51" s="76"/>
      <c r="O51" s="76"/>
      <c r="P51" s="73"/>
      <c r="Q51" s="73"/>
      <c r="R51" s="73"/>
    </row>
    <row r="52" spans="2:18" x14ac:dyDescent="0.3">
      <c r="B52" s="171" t="s">
        <v>535</v>
      </c>
      <c r="C52" s="15" t="s">
        <v>261</v>
      </c>
      <c r="D52" s="188"/>
      <c r="E52" s="16"/>
      <c r="F52" s="110"/>
      <c r="G52" s="110" t="s">
        <v>3722</v>
      </c>
      <c r="H52" s="30">
        <v>2021</v>
      </c>
      <c r="I52" s="223" t="s">
        <v>3723</v>
      </c>
      <c r="J52" s="59"/>
      <c r="K52" s="73"/>
      <c r="L52" s="73"/>
      <c r="M52" s="73"/>
      <c r="N52" s="76"/>
      <c r="O52" s="76"/>
      <c r="P52" s="73"/>
      <c r="Q52" s="73"/>
      <c r="R52" s="73"/>
    </row>
    <row r="53" spans="2:18" x14ac:dyDescent="0.3">
      <c r="B53" s="73" t="s">
        <v>145</v>
      </c>
      <c r="C53" s="73" t="s">
        <v>166</v>
      </c>
      <c r="D53" s="73"/>
      <c r="E53" s="73" t="s">
        <v>3604</v>
      </c>
      <c r="F53" s="73"/>
      <c r="G53" s="73"/>
      <c r="H53" s="30"/>
      <c r="I53" s="73"/>
      <c r="J53" s="73" t="s">
        <v>3724</v>
      </c>
      <c r="K53" s="73"/>
      <c r="L53" s="73" t="s">
        <v>3725</v>
      </c>
      <c r="M53" s="73" t="s">
        <v>3600</v>
      </c>
      <c r="N53" s="76">
        <v>2025</v>
      </c>
      <c r="O53" s="76">
        <v>2021</v>
      </c>
      <c r="P53" s="73" t="s">
        <v>3726</v>
      </c>
      <c r="Q53" s="224" t="s">
        <v>3727</v>
      </c>
      <c r="R53" s="238"/>
    </row>
    <row r="54" spans="2:18" x14ac:dyDescent="0.3">
      <c r="B54" s="110" t="s">
        <v>535</v>
      </c>
      <c r="C54" s="110" t="s">
        <v>262</v>
      </c>
      <c r="D54" s="73"/>
      <c r="E54" s="231"/>
      <c r="F54" s="231"/>
      <c r="G54" s="231"/>
      <c r="H54" s="43"/>
      <c r="I54" s="234"/>
      <c r="J54" s="73" t="s">
        <v>3728</v>
      </c>
      <c r="K54" s="231"/>
      <c r="L54" s="190" t="s">
        <v>3729</v>
      </c>
      <c r="M54" s="190" t="s">
        <v>433</v>
      </c>
      <c r="N54" s="235">
        <v>2030</v>
      </c>
      <c r="O54" s="236">
        <v>2022</v>
      </c>
      <c r="P54" s="231"/>
      <c r="Q54" s="237" t="s">
        <v>3730</v>
      </c>
      <c r="R54" s="231"/>
    </row>
    <row r="55" spans="2:18" x14ac:dyDescent="0.3">
      <c r="B55" s="110" t="s">
        <v>535</v>
      </c>
      <c r="C55" s="110" t="s">
        <v>263</v>
      </c>
      <c r="D55" s="73"/>
      <c r="E55" s="231"/>
      <c r="F55" s="231"/>
      <c r="G55" s="231"/>
      <c r="H55" s="43"/>
      <c r="I55" s="234"/>
      <c r="J55" s="73" t="s">
        <v>3703</v>
      </c>
      <c r="K55" s="231"/>
      <c r="L55" s="190" t="s">
        <v>3731</v>
      </c>
      <c r="M55" s="190" t="s">
        <v>3600</v>
      </c>
      <c r="N55" s="235">
        <v>2030</v>
      </c>
      <c r="O55" s="236">
        <v>2022</v>
      </c>
      <c r="P55" s="231"/>
      <c r="Q55" s="237" t="s">
        <v>3732</v>
      </c>
      <c r="R55" s="73" t="s">
        <v>3733</v>
      </c>
    </row>
    <row r="56" spans="2:18" x14ac:dyDescent="0.3">
      <c r="B56" s="73" t="s">
        <v>146</v>
      </c>
      <c r="C56" s="73" t="s">
        <v>434</v>
      </c>
      <c r="D56" s="73"/>
      <c r="E56" s="73"/>
      <c r="F56" s="73"/>
      <c r="G56" s="73"/>
      <c r="H56" s="30"/>
      <c r="I56" s="73"/>
      <c r="J56" s="73" t="s">
        <v>3734</v>
      </c>
      <c r="K56" s="73"/>
      <c r="L56" s="73" t="s">
        <v>3735</v>
      </c>
      <c r="M56" s="73" t="s">
        <v>3600</v>
      </c>
      <c r="N56" s="76" t="s">
        <v>3736</v>
      </c>
      <c r="O56" s="76">
        <v>2021</v>
      </c>
      <c r="P56" s="73"/>
      <c r="Q56" s="224" t="s">
        <v>3737</v>
      </c>
      <c r="R56" s="73"/>
    </row>
    <row r="57" spans="2:18" x14ac:dyDescent="0.3">
      <c r="B57" s="73" t="s">
        <v>146</v>
      </c>
      <c r="C57" s="73" t="s">
        <v>435</v>
      </c>
      <c r="D57" s="73"/>
      <c r="E57" s="73"/>
      <c r="F57" s="73"/>
      <c r="G57" s="73"/>
      <c r="H57" s="30"/>
      <c r="I57" s="73"/>
      <c r="J57" s="73" t="s">
        <v>3738</v>
      </c>
      <c r="K57" s="73"/>
      <c r="L57" s="73" t="s">
        <v>3739</v>
      </c>
      <c r="M57" s="73" t="s">
        <v>433</v>
      </c>
      <c r="N57" s="76">
        <v>2050</v>
      </c>
      <c r="O57" s="76">
        <v>2021</v>
      </c>
      <c r="P57" s="73"/>
      <c r="Q57" s="73" t="s">
        <v>3740</v>
      </c>
      <c r="R57" s="73"/>
    </row>
    <row r="58" spans="2:18" x14ac:dyDescent="0.3">
      <c r="B58" s="73" t="s">
        <v>146</v>
      </c>
      <c r="C58" s="73" t="s">
        <v>175</v>
      </c>
      <c r="D58" s="73"/>
      <c r="E58" s="73"/>
      <c r="F58" s="73"/>
      <c r="G58" s="73"/>
      <c r="H58" s="30"/>
      <c r="I58" s="73"/>
      <c r="J58" s="73" t="s">
        <v>3741</v>
      </c>
      <c r="K58" s="73"/>
      <c r="L58" s="73" t="s">
        <v>3742</v>
      </c>
      <c r="M58" s="73" t="s">
        <v>3600</v>
      </c>
      <c r="N58" s="76">
        <v>2030</v>
      </c>
      <c r="O58" s="76">
        <v>2021</v>
      </c>
      <c r="P58" s="73"/>
      <c r="Q58" s="224" t="s">
        <v>3743</v>
      </c>
      <c r="R58" s="73"/>
    </row>
    <row r="59" spans="2:18" x14ac:dyDescent="0.3">
      <c r="B59" s="73" t="s">
        <v>535</v>
      </c>
      <c r="C59" s="73" t="s">
        <v>268</v>
      </c>
      <c r="D59" s="73"/>
      <c r="E59" s="73"/>
      <c r="F59" s="73"/>
      <c r="G59" s="73"/>
      <c r="H59" s="30"/>
      <c r="I59" s="73"/>
      <c r="J59" s="73" t="s">
        <v>3744</v>
      </c>
      <c r="K59" s="73"/>
      <c r="L59" s="73"/>
      <c r="M59" s="238"/>
      <c r="N59" s="239"/>
      <c r="O59" s="240">
        <v>2022</v>
      </c>
      <c r="P59" s="73" t="s">
        <v>3745</v>
      </c>
      <c r="Q59" s="237" t="s">
        <v>3746</v>
      </c>
      <c r="R59" s="73" t="s">
        <v>3747</v>
      </c>
    </row>
    <row r="60" spans="2:18" x14ac:dyDescent="0.3">
      <c r="B60" s="73" t="s">
        <v>1560</v>
      </c>
      <c r="C60" s="73" t="s">
        <v>269</v>
      </c>
      <c r="D60" s="73"/>
      <c r="E60" s="73"/>
      <c r="F60" s="73"/>
      <c r="G60" s="73"/>
      <c r="H60" s="30"/>
      <c r="I60" s="73"/>
      <c r="J60" s="238" t="s">
        <v>3748</v>
      </c>
      <c r="K60" s="238" t="s">
        <v>3749</v>
      </c>
      <c r="L60" s="238" t="s">
        <v>3750</v>
      </c>
      <c r="M60" s="238" t="s">
        <v>3600</v>
      </c>
      <c r="N60" s="239">
        <v>2030</v>
      </c>
      <c r="O60" s="239">
        <v>2022</v>
      </c>
      <c r="P60" s="238" t="s">
        <v>3751</v>
      </c>
      <c r="Q60" s="224" t="s">
        <v>3752</v>
      </c>
      <c r="R60" s="73" t="s">
        <v>3753</v>
      </c>
    </row>
    <row r="61" spans="2:18" x14ac:dyDescent="0.3">
      <c r="B61" s="73" t="s">
        <v>1560</v>
      </c>
      <c r="C61" s="73" t="s">
        <v>269</v>
      </c>
      <c r="D61" s="74"/>
      <c r="E61" s="73"/>
      <c r="F61" s="73" t="s">
        <v>3754</v>
      </c>
      <c r="G61" s="73"/>
      <c r="H61" s="30">
        <v>2022</v>
      </c>
      <c r="I61" s="224" t="s">
        <v>3755</v>
      </c>
      <c r="J61" s="238"/>
      <c r="K61" s="238"/>
      <c r="L61" s="238"/>
      <c r="M61" s="238"/>
      <c r="N61" s="239"/>
      <c r="O61" s="239"/>
      <c r="P61" s="238"/>
      <c r="Q61" s="233"/>
      <c r="R61" s="73"/>
    </row>
    <row r="62" spans="2:18" x14ac:dyDescent="0.3">
      <c r="B62" s="15" t="s">
        <v>146</v>
      </c>
      <c r="C62" s="110" t="s">
        <v>411</v>
      </c>
      <c r="D62" s="74"/>
      <c r="E62" s="110"/>
      <c r="F62" s="73" t="s">
        <v>3756</v>
      </c>
      <c r="G62" s="73" t="s">
        <v>3757</v>
      </c>
      <c r="H62" s="30">
        <v>2022</v>
      </c>
      <c r="I62" s="224" t="s">
        <v>3758</v>
      </c>
      <c r="J62" s="73"/>
      <c r="K62" s="73"/>
      <c r="L62" s="16"/>
      <c r="M62" s="73"/>
      <c r="N62" s="111"/>
      <c r="O62" s="76"/>
      <c r="P62" s="73"/>
      <c r="Q62" s="59"/>
      <c r="R62" s="73" t="s">
        <v>3759</v>
      </c>
    </row>
    <row r="63" spans="2:18" x14ac:dyDescent="0.3">
      <c r="B63" s="15" t="s">
        <v>146</v>
      </c>
      <c r="C63" s="110" t="s">
        <v>411</v>
      </c>
      <c r="D63" s="74"/>
      <c r="E63" s="110"/>
      <c r="F63" s="73"/>
      <c r="G63" s="73" t="s">
        <v>3760</v>
      </c>
      <c r="H63" s="30">
        <v>2022</v>
      </c>
      <c r="I63" s="224" t="s">
        <v>3761</v>
      </c>
      <c r="J63" s="73"/>
      <c r="K63" s="73"/>
      <c r="L63" s="16"/>
      <c r="M63" s="73"/>
      <c r="N63" s="111"/>
      <c r="O63" s="76"/>
      <c r="P63" s="73"/>
      <c r="Q63" s="59"/>
      <c r="R63" s="73"/>
    </row>
    <row r="64" spans="2:18" x14ac:dyDescent="0.3">
      <c r="B64" s="15" t="s">
        <v>146</v>
      </c>
      <c r="C64" s="110" t="s">
        <v>411</v>
      </c>
      <c r="D64" s="74"/>
      <c r="E64" s="110"/>
      <c r="F64" s="73"/>
      <c r="G64" s="73" t="s">
        <v>3762</v>
      </c>
      <c r="H64" s="30">
        <v>2022</v>
      </c>
      <c r="I64" s="224" t="s">
        <v>3763</v>
      </c>
      <c r="J64" s="73"/>
      <c r="K64" s="73"/>
      <c r="L64" s="16"/>
      <c r="M64" s="73"/>
      <c r="N64" s="111"/>
      <c r="O64" s="76"/>
      <c r="P64" s="73"/>
      <c r="Q64" s="59"/>
      <c r="R64" s="73"/>
    </row>
    <row r="65" spans="2:18" x14ac:dyDescent="0.3">
      <c r="B65" s="15" t="s">
        <v>146</v>
      </c>
      <c r="C65" s="110" t="s">
        <v>411</v>
      </c>
      <c r="D65" s="74"/>
      <c r="E65" s="110" t="s">
        <v>3604</v>
      </c>
      <c r="F65" s="73" t="s">
        <v>3764</v>
      </c>
      <c r="G65" s="73"/>
      <c r="H65" s="30">
        <v>2022</v>
      </c>
      <c r="I65" s="224" t="s">
        <v>3765</v>
      </c>
      <c r="J65" s="73"/>
      <c r="K65" s="73"/>
      <c r="L65" s="16"/>
      <c r="M65" s="73"/>
      <c r="N65" s="111"/>
      <c r="O65" s="76"/>
      <c r="P65" s="73"/>
      <c r="Q65" s="59"/>
      <c r="R65" s="73"/>
    </row>
    <row r="66" spans="2:18" x14ac:dyDescent="0.3">
      <c r="B66" s="15" t="s">
        <v>146</v>
      </c>
      <c r="C66" s="110" t="s">
        <v>411</v>
      </c>
      <c r="D66" s="74"/>
      <c r="E66" s="110"/>
      <c r="F66" s="73"/>
      <c r="G66" s="73" t="s">
        <v>3766</v>
      </c>
      <c r="H66" s="30">
        <v>2023</v>
      </c>
      <c r="I66" s="224" t="s">
        <v>3767</v>
      </c>
      <c r="J66" s="73"/>
      <c r="K66" s="73"/>
      <c r="L66" s="16"/>
      <c r="M66" s="73"/>
      <c r="N66" s="111"/>
      <c r="O66" s="76"/>
      <c r="P66" s="73"/>
      <c r="Q66" s="59"/>
      <c r="R66" s="73"/>
    </row>
    <row r="67" spans="2:18" x14ac:dyDescent="0.3">
      <c r="B67" s="15" t="s">
        <v>146</v>
      </c>
      <c r="C67" s="110" t="s">
        <v>411</v>
      </c>
      <c r="D67" s="74"/>
      <c r="E67" s="110"/>
      <c r="F67" s="73"/>
      <c r="G67" s="73" t="s">
        <v>3768</v>
      </c>
      <c r="H67" s="30">
        <v>2023</v>
      </c>
      <c r="I67" s="224" t="s">
        <v>3769</v>
      </c>
      <c r="J67" s="73"/>
      <c r="K67" s="73"/>
      <c r="L67" s="16"/>
      <c r="M67" s="73"/>
      <c r="N67" s="111"/>
      <c r="O67" s="76"/>
      <c r="P67" s="73"/>
      <c r="Q67" s="59"/>
      <c r="R67" s="73"/>
    </row>
    <row r="68" spans="2:18" x14ac:dyDescent="0.3">
      <c r="B68" s="15" t="s">
        <v>146</v>
      </c>
      <c r="C68" s="110" t="s">
        <v>411</v>
      </c>
      <c r="D68" s="74"/>
      <c r="E68" s="110"/>
      <c r="F68" s="73"/>
      <c r="G68" s="73"/>
      <c r="H68" s="30"/>
      <c r="I68" s="73"/>
      <c r="J68" s="73"/>
      <c r="K68" s="73"/>
      <c r="L68" s="16" t="s">
        <v>3770</v>
      </c>
      <c r="M68" s="73"/>
      <c r="N68" s="111">
        <v>2030</v>
      </c>
      <c r="O68" s="76"/>
      <c r="P68" s="73"/>
      <c r="Q68" s="223" t="s">
        <v>3771</v>
      </c>
      <c r="R68" s="73"/>
    </row>
    <row r="69" spans="2:18" x14ac:dyDescent="0.3">
      <c r="B69" s="15" t="s">
        <v>146</v>
      </c>
      <c r="C69" s="110" t="s">
        <v>411</v>
      </c>
      <c r="D69" s="74"/>
      <c r="E69" s="110"/>
      <c r="F69" s="73"/>
      <c r="G69" s="73"/>
      <c r="H69" s="30"/>
      <c r="I69" s="73"/>
      <c r="J69" s="73"/>
      <c r="K69" s="73"/>
      <c r="L69" s="16" t="s">
        <v>3772</v>
      </c>
      <c r="M69" s="73"/>
      <c r="N69" s="111">
        <v>2030</v>
      </c>
      <c r="O69" s="76"/>
      <c r="P69" s="73"/>
      <c r="Q69" s="223" t="s">
        <v>3773</v>
      </c>
      <c r="R69" s="73"/>
    </row>
    <row r="70" spans="2:18" x14ac:dyDescent="0.3">
      <c r="B70" s="15" t="s">
        <v>146</v>
      </c>
      <c r="C70" s="110" t="s">
        <v>411</v>
      </c>
      <c r="D70" s="74"/>
      <c r="E70" s="16" t="s">
        <v>3774</v>
      </c>
      <c r="F70" s="73"/>
      <c r="G70" s="73" t="s">
        <v>3775</v>
      </c>
      <c r="H70" s="66">
        <v>2020</v>
      </c>
      <c r="I70" s="223" t="s">
        <v>3776</v>
      </c>
      <c r="J70" s="73"/>
      <c r="K70" s="73"/>
      <c r="L70" s="16" t="s">
        <v>3777</v>
      </c>
      <c r="M70" s="73"/>
      <c r="N70" s="111">
        <v>2024</v>
      </c>
      <c r="O70" s="76"/>
      <c r="P70" s="73"/>
      <c r="Q70" s="223" t="s">
        <v>3771</v>
      </c>
      <c r="R70" s="73"/>
    </row>
    <row r="71" spans="2:18" x14ac:dyDescent="0.3">
      <c r="B71" s="15" t="s">
        <v>146</v>
      </c>
      <c r="C71" s="73" t="s">
        <v>3778</v>
      </c>
      <c r="D71" s="74" t="s">
        <v>3779</v>
      </c>
      <c r="E71" s="73"/>
      <c r="F71" s="73"/>
      <c r="G71" s="73"/>
      <c r="H71" s="30"/>
      <c r="I71" s="73"/>
      <c r="J71" s="73" t="s">
        <v>3780</v>
      </c>
      <c r="K71" s="73"/>
      <c r="L71" s="73" t="s">
        <v>3781</v>
      </c>
      <c r="M71" s="73" t="s">
        <v>3600</v>
      </c>
      <c r="N71" s="76" t="s">
        <v>3782</v>
      </c>
      <c r="O71" s="76">
        <v>2020</v>
      </c>
      <c r="P71" s="73" t="s">
        <v>3775</v>
      </c>
      <c r="Q71" s="73" t="s">
        <v>3783</v>
      </c>
      <c r="R71" s="73"/>
    </row>
    <row r="72" spans="2:18" x14ac:dyDescent="0.3">
      <c r="B72" s="15" t="s">
        <v>146</v>
      </c>
      <c r="C72" s="110" t="s">
        <v>3784</v>
      </c>
      <c r="D72" s="110"/>
      <c r="E72" s="110"/>
      <c r="F72" s="73"/>
      <c r="G72" s="73"/>
      <c r="H72" s="30"/>
      <c r="I72" s="73"/>
      <c r="J72" s="73" t="s">
        <v>3785</v>
      </c>
      <c r="K72" s="73"/>
      <c r="L72" s="73"/>
      <c r="M72" s="73" t="s">
        <v>3600</v>
      </c>
      <c r="N72" s="76"/>
      <c r="O72" s="111">
        <v>2020</v>
      </c>
      <c r="P72" s="73"/>
      <c r="Q72" s="241" t="s">
        <v>3786</v>
      </c>
      <c r="R72" s="73"/>
    </row>
    <row r="73" spans="2:18" x14ac:dyDescent="0.3">
      <c r="B73" s="73" t="s">
        <v>146</v>
      </c>
      <c r="C73" s="73" t="s">
        <v>412</v>
      </c>
      <c r="D73" s="73"/>
      <c r="E73" s="73" t="s">
        <v>3787</v>
      </c>
      <c r="F73" s="73"/>
      <c r="G73" s="73"/>
      <c r="H73" s="30"/>
      <c r="I73" s="73"/>
      <c r="J73" s="73" t="s">
        <v>3788</v>
      </c>
      <c r="K73" s="73" t="s">
        <v>3789</v>
      </c>
      <c r="L73" s="73" t="s">
        <v>3790</v>
      </c>
      <c r="M73" s="73" t="s">
        <v>433</v>
      </c>
      <c r="N73" s="76" t="s">
        <v>3791</v>
      </c>
      <c r="O73" s="76">
        <v>2020</v>
      </c>
      <c r="P73" s="73" t="s">
        <v>3792</v>
      </c>
      <c r="Q73" s="73" t="s">
        <v>3793</v>
      </c>
      <c r="R73" s="73"/>
    </row>
    <row r="74" spans="2:18" x14ac:dyDescent="0.3">
      <c r="B74" s="585" t="s">
        <v>146</v>
      </c>
      <c r="C74" s="514" t="s">
        <v>3794</v>
      </c>
      <c r="D74" s="586"/>
      <c r="E74" s="538" t="s">
        <v>3656</v>
      </c>
      <c r="F74" s="514" t="s">
        <v>3795</v>
      </c>
      <c r="G74" s="514"/>
      <c r="H74" s="583">
        <v>2020</v>
      </c>
      <c r="I74" s="587" t="s">
        <v>3796</v>
      </c>
      <c r="J74" s="516"/>
      <c r="K74" s="516"/>
      <c r="L74" s="16" t="s">
        <v>3797</v>
      </c>
      <c r="M74" s="516"/>
      <c r="N74" s="588">
        <v>2030</v>
      </c>
      <c r="O74" s="579"/>
      <c r="P74" s="516"/>
      <c r="Q74" s="584" t="s">
        <v>3798</v>
      </c>
      <c r="R74" s="516"/>
    </row>
    <row r="75" spans="2:18" x14ac:dyDescent="0.3">
      <c r="B75" s="585"/>
      <c r="C75" s="514"/>
      <c r="D75" s="586"/>
      <c r="E75" s="538"/>
      <c r="F75" s="514"/>
      <c r="G75" s="514"/>
      <c r="H75" s="583"/>
      <c r="I75" s="587"/>
      <c r="J75" s="516"/>
      <c r="K75" s="516"/>
      <c r="L75" s="16" t="s">
        <v>3799</v>
      </c>
      <c r="M75" s="516"/>
      <c r="N75" s="588"/>
      <c r="O75" s="579"/>
      <c r="P75" s="516"/>
      <c r="Q75" s="584"/>
      <c r="R75" s="516"/>
    </row>
    <row r="76" spans="2:18" x14ac:dyDescent="0.3">
      <c r="B76" s="585"/>
      <c r="C76" s="514"/>
      <c r="D76" s="586"/>
      <c r="E76" s="538"/>
      <c r="F76" s="514"/>
      <c r="G76" s="514"/>
      <c r="H76" s="583"/>
      <c r="I76" s="587"/>
      <c r="J76" s="516"/>
      <c r="K76" s="516"/>
      <c r="L76" s="16" t="s">
        <v>3800</v>
      </c>
      <c r="M76" s="516"/>
      <c r="N76" s="588"/>
      <c r="O76" s="579"/>
      <c r="P76" s="516"/>
      <c r="Q76" s="584"/>
      <c r="R76" s="516"/>
    </row>
    <row r="77" spans="2:18" x14ac:dyDescent="0.3">
      <c r="B77" s="73" t="s">
        <v>146</v>
      </c>
      <c r="C77" s="110" t="s">
        <v>170</v>
      </c>
      <c r="D77" s="74"/>
      <c r="E77" s="73"/>
      <c r="F77" s="73" t="s">
        <v>3801</v>
      </c>
      <c r="G77" s="73"/>
      <c r="H77" s="30">
        <v>2021</v>
      </c>
      <c r="I77" s="224" t="s">
        <v>3802</v>
      </c>
      <c r="J77" s="73"/>
      <c r="K77" s="73"/>
      <c r="L77" s="16"/>
      <c r="M77" s="73"/>
      <c r="N77" s="79"/>
      <c r="O77" s="76"/>
      <c r="P77" s="73"/>
      <c r="Q77" s="73"/>
      <c r="R77" s="73"/>
    </row>
    <row r="78" spans="2:18" x14ac:dyDescent="0.3">
      <c r="B78" s="516" t="s">
        <v>146</v>
      </c>
      <c r="C78" s="516" t="s">
        <v>170</v>
      </c>
      <c r="D78" s="516"/>
      <c r="E78" s="538" t="s">
        <v>3774</v>
      </c>
      <c r="F78" s="73" t="s">
        <v>3803</v>
      </c>
      <c r="G78" s="514"/>
      <c r="H78" s="583" t="s">
        <v>3658</v>
      </c>
      <c r="I78" s="584" t="s">
        <v>3804</v>
      </c>
      <c r="J78" s="516" t="s">
        <v>3734</v>
      </c>
      <c r="K78" s="516" t="s">
        <v>3805</v>
      </c>
      <c r="L78" s="516" t="s">
        <v>3806</v>
      </c>
      <c r="M78" s="516" t="s">
        <v>3600</v>
      </c>
      <c r="N78" s="579" t="s">
        <v>3807</v>
      </c>
      <c r="O78" s="579">
        <v>2020</v>
      </c>
      <c r="P78" s="516" t="s">
        <v>3808</v>
      </c>
      <c r="Q78" s="527" t="s">
        <v>3809</v>
      </c>
      <c r="R78" s="584" t="s">
        <v>3810</v>
      </c>
    </row>
    <row r="79" spans="2:18" x14ac:dyDescent="0.3">
      <c r="B79" s="516"/>
      <c r="C79" s="516"/>
      <c r="D79" s="516"/>
      <c r="E79" s="538"/>
      <c r="F79" s="73" t="s">
        <v>3811</v>
      </c>
      <c r="G79" s="514"/>
      <c r="H79" s="583"/>
      <c r="I79" s="584"/>
      <c r="J79" s="516"/>
      <c r="K79" s="516"/>
      <c r="L79" s="516"/>
      <c r="M79" s="516"/>
      <c r="N79" s="579"/>
      <c r="O79" s="579"/>
      <c r="P79" s="516"/>
      <c r="Q79" s="527"/>
      <c r="R79" s="584"/>
    </row>
    <row r="80" spans="2:18" x14ac:dyDescent="0.3">
      <c r="B80" s="516"/>
      <c r="C80" s="516"/>
      <c r="D80" s="516"/>
      <c r="E80" s="538"/>
      <c r="F80" s="73" t="s">
        <v>3812</v>
      </c>
      <c r="G80" s="514"/>
      <c r="H80" s="583"/>
      <c r="I80" s="584"/>
      <c r="J80" s="516"/>
      <c r="K80" s="516"/>
      <c r="L80" s="516"/>
      <c r="M80" s="516"/>
      <c r="N80" s="579"/>
      <c r="O80" s="579"/>
      <c r="P80" s="516"/>
      <c r="Q80" s="527"/>
      <c r="R80" s="584"/>
    </row>
    <row r="81" spans="2:18" x14ac:dyDescent="0.3">
      <c r="B81" s="73" t="s">
        <v>146</v>
      </c>
      <c r="C81" s="73" t="s">
        <v>170</v>
      </c>
      <c r="D81" s="74"/>
      <c r="E81" s="73"/>
      <c r="F81" s="73"/>
      <c r="G81" s="73" t="s">
        <v>3813</v>
      </c>
      <c r="H81" s="30">
        <v>2023</v>
      </c>
      <c r="I81" s="224" t="s">
        <v>3814</v>
      </c>
      <c r="J81" s="73"/>
      <c r="K81" s="73"/>
      <c r="L81" s="73"/>
      <c r="M81" s="73"/>
      <c r="N81" s="76"/>
      <c r="O81" s="76"/>
      <c r="P81" s="73"/>
      <c r="Q81" s="233"/>
      <c r="R81" s="73"/>
    </row>
    <row r="82" spans="2:18" x14ac:dyDescent="0.3">
      <c r="B82" s="73" t="s">
        <v>146</v>
      </c>
      <c r="C82" s="73" t="s">
        <v>170</v>
      </c>
      <c r="D82" s="74"/>
      <c r="E82" s="73"/>
      <c r="F82" s="73"/>
      <c r="G82" s="73" t="s">
        <v>3815</v>
      </c>
      <c r="H82" s="30">
        <v>2023</v>
      </c>
      <c r="I82" s="224" t="s">
        <v>3816</v>
      </c>
      <c r="J82" s="73"/>
      <c r="K82" s="73"/>
      <c r="L82" s="73"/>
      <c r="M82" s="73"/>
      <c r="N82" s="76"/>
      <c r="O82" s="76"/>
      <c r="P82" s="73"/>
      <c r="Q82" s="233"/>
      <c r="R82" s="73"/>
    </row>
    <row r="83" spans="2:18" x14ac:dyDescent="0.3">
      <c r="B83" s="516" t="s">
        <v>146</v>
      </c>
      <c r="C83" s="514" t="s">
        <v>276</v>
      </c>
      <c r="D83" s="514"/>
      <c r="E83" s="514"/>
      <c r="F83" s="516"/>
      <c r="G83" s="516"/>
      <c r="H83" s="583"/>
      <c r="I83" s="589"/>
      <c r="J83" s="516" t="s">
        <v>3817</v>
      </c>
      <c r="K83" s="516"/>
      <c r="L83" s="73" t="s">
        <v>3818</v>
      </c>
      <c r="M83" s="516" t="s">
        <v>3600</v>
      </c>
      <c r="N83" s="579" t="s">
        <v>3819</v>
      </c>
      <c r="O83" s="579">
        <v>2022</v>
      </c>
      <c r="P83" s="516"/>
      <c r="Q83" s="527" t="s">
        <v>3820</v>
      </c>
      <c r="R83" s="516"/>
    </row>
    <row r="84" spans="2:18" x14ac:dyDescent="0.3">
      <c r="B84" s="516"/>
      <c r="C84" s="514"/>
      <c r="D84" s="514"/>
      <c r="E84" s="514"/>
      <c r="F84" s="516"/>
      <c r="G84" s="516"/>
      <c r="H84" s="583"/>
      <c r="I84" s="589"/>
      <c r="J84" s="516"/>
      <c r="K84" s="516"/>
      <c r="L84" s="73" t="s">
        <v>3821</v>
      </c>
      <c r="M84" s="516"/>
      <c r="N84" s="579"/>
      <c r="O84" s="579"/>
      <c r="P84" s="516"/>
      <c r="Q84" s="527"/>
      <c r="R84" s="516"/>
    </row>
    <row r="85" spans="2:18" x14ac:dyDescent="0.3">
      <c r="B85" s="516" t="s">
        <v>146</v>
      </c>
      <c r="C85" s="516" t="s">
        <v>280</v>
      </c>
      <c r="D85" s="516"/>
      <c r="E85" s="516"/>
      <c r="F85" s="516"/>
      <c r="G85" s="516"/>
      <c r="H85" s="578"/>
      <c r="I85" s="516"/>
      <c r="J85" s="73" t="s">
        <v>3822</v>
      </c>
      <c r="K85" s="516"/>
      <c r="L85" s="516" t="s">
        <v>3823</v>
      </c>
      <c r="M85" s="516" t="s">
        <v>433</v>
      </c>
      <c r="N85" s="579">
        <v>2030</v>
      </c>
      <c r="O85" s="579">
        <v>2021</v>
      </c>
      <c r="P85" s="516"/>
      <c r="Q85" s="527" t="s">
        <v>3824</v>
      </c>
      <c r="R85" s="516"/>
    </row>
    <row r="86" spans="2:18" x14ac:dyDescent="0.3">
      <c r="B86" s="516"/>
      <c r="C86" s="516"/>
      <c r="D86" s="516"/>
      <c r="E86" s="516"/>
      <c r="F86" s="516"/>
      <c r="G86" s="516"/>
      <c r="H86" s="578"/>
      <c r="I86" s="516"/>
      <c r="J86" s="73" t="s">
        <v>3825</v>
      </c>
      <c r="K86" s="516"/>
      <c r="L86" s="516"/>
      <c r="M86" s="516"/>
      <c r="N86" s="579"/>
      <c r="O86" s="579"/>
      <c r="P86" s="516"/>
      <c r="Q86" s="527"/>
      <c r="R86" s="516"/>
    </row>
    <row r="87" spans="2:18" x14ac:dyDescent="0.3">
      <c r="B87" s="516" t="s">
        <v>145</v>
      </c>
      <c r="C87" s="516" t="s">
        <v>169</v>
      </c>
      <c r="D87" s="516"/>
      <c r="E87" s="516"/>
      <c r="F87" s="516"/>
      <c r="G87" s="516"/>
      <c r="H87" s="578"/>
      <c r="I87" s="516"/>
      <c r="J87" s="516" t="s">
        <v>3826</v>
      </c>
      <c r="K87" s="516" t="s">
        <v>3827</v>
      </c>
      <c r="L87" s="516" t="s">
        <v>3828</v>
      </c>
      <c r="M87" s="516" t="s">
        <v>3600</v>
      </c>
      <c r="N87" s="579">
        <v>2030</v>
      </c>
      <c r="O87" s="579">
        <v>2021</v>
      </c>
      <c r="P87" s="516" t="s">
        <v>3829</v>
      </c>
      <c r="Q87" s="527" t="s">
        <v>3830</v>
      </c>
      <c r="R87" s="516"/>
    </row>
    <row r="88" spans="2:18" x14ac:dyDescent="0.3">
      <c r="B88" s="516"/>
      <c r="C88" s="516"/>
      <c r="D88" s="516"/>
      <c r="E88" s="516"/>
      <c r="F88" s="516"/>
      <c r="G88" s="516"/>
      <c r="H88" s="578"/>
      <c r="I88" s="516"/>
      <c r="J88" s="516"/>
      <c r="K88" s="516"/>
      <c r="L88" s="516"/>
      <c r="M88" s="516"/>
      <c r="N88" s="579"/>
      <c r="O88" s="579"/>
      <c r="P88" s="516"/>
      <c r="Q88" s="527"/>
      <c r="R88" s="516"/>
    </row>
    <row r="89" spans="2:18" x14ac:dyDescent="0.3">
      <c r="B89" s="73" t="s">
        <v>145</v>
      </c>
      <c r="C89" s="73" t="s">
        <v>169</v>
      </c>
      <c r="D89" s="73"/>
      <c r="E89" s="73"/>
      <c r="F89" s="73"/>
      <c r="G89" s="73"/>
      <c r="H89" s="30"/>
      <c r="I89" s="73"/>
      <c r="J89" s="73" t="s">
        <v>3831</v>
      </c>
      <c r="K89" s="73"/>
      <c r="L89" s="73"/>
      <c r="M89" s="73" t="s">
        <v>3600</v>
      </c>
      <c r="N89" s="76"/>
      <c r="O89" s="76">
        <v>2022</v>
      </c>
      <c r="P89" s="73" t="s">
        <v>3832</v>
      </c>
      <c r="Q89" s="224" t="s">
        <v>3833</v>
      </c>
      <c r="R89" s="73"/>
    </row>
    <row r="90" spans="2:18" x14ac:dyDescent="0.3">
      <c r="B90" s="73" t="s">
        <v>145</v>
      </c>
      <c r="C90" s="73" t="s">
        <v>169</v>
      </c>
      <c r="D90" s="74"/>
      <c r="E90" s="73" t="s">
        <v>3834</v>
      </c>
      <c r="F90" s="73" t="s">
        <v>3835</v>
      </c>
      <c r="G90" s="73" t="s">
        <v>3836</v>
      </c>
      <c r="H90" s="30">
        <v>2022</v>
      </c>
      <c r="I90" s="224" t="s">
        <v>3837</v>
      </c>
      <c r="J90" s="73"/>
      <c r="K90" s="73"/>
      <c r="L90" s="73"/>
      <c r="M90" s="73"/>
      <c r="N90" s="76"/>
      <c r="O90" s="76"/>
      <c r="P90" s="73"/>
      <c r="Q90" s="233"/>
      <c r="R90" s="73"/>
    </row>
    <row r="91" spans="2:18" x14ac:dyDescent="0.3">
      <c r="B91" s="73" t="s">
        <v>145</v>
      </c>
      <c r="C91" s="73" t="s">
        <v>169</v>
      </c>
      <c r="D91" s="73"/>
      <c r="E91" s="73"/>
      <c r="F91" s="73"/>
      <c r="G91" s="73"/>
      <c r="H91" s="30">
        <v>2021</v>
      </c>
      <c r="I91" s="233"/>
      <c r="J91" s="73" t="s">
        <v>3838</v>
      </c>
      <c r="K91" s="73"/>
      <c r="L91" s="73"/>
      <c r="M91" s="73"/>
      <c r="N91" s="76">
        <v>2047</v>
      </c>
      <c r="O91" s="76"/>
      <c r="P91" s="73">
        <v>2021</v>
      </c>
      <c r="Q91" s="233" t="s">
        <v>3839</v>
      </c>
      <c r="R91" s="73"/>
    </row>
    <row r="92" spans="2:18" x14ac:dyDescent="0.3">
      <c r="B92" s="73" t="s">
        <v>145</v>
      </c>
      <c r="C92" s="73" t="s">
        <v>181</v>
      </c>
      <c r="D92" s="74"/>
      <c r="E92" s="73"/>
      <c r="F92" s="73"/>
      <c r="G92" s="73" t="s">
        <v>3840</v>
      </c>
      <c r="H92" s="30">
        <v>2022</v>
      </c>
      <c r="I92" s="224" t="s">
        <v>3841</v>
      </c>
      <c r="J92" s="73"/>
      <c r="K92" s="73"/>
      <c r="L92" s="73"/>
      <c r="M92" s="73"/>
      <c r="N92" s="76"/>
      <c r="O92" s="73"/>
      <c r="P92" s="73"/>
      <c r="Q92" s="73"/>
      <c r="R92" s="73"/>
    </row>
    <row r="93" spans="2:18" x14ac:dyDescent="0.3">
      <c r="B93" s="73" t="s">
        <v>146</v>
      </c>
      <c r="C93" s="73" t="s">
        <v>284</v>
      </c>
      <c r="D93" s="73"/>
      <c r="E93" s="73"/>
      <c r="F93" s="73"/>
      <c r="G93" s="73"/>
      <c r="H93" s="30"/>
      <c r="I93" s="73"/>
      <c r="J93" s="73" t="s">
        <v>3699</v>
      </c>
      <c r="K93" s="73" t="s">
        <v>3842</v>
      </c>
      <c r="L93" s="73" t="s">
        <v>3843</v>
      </c>
      <c r="M93" s="73" t="s">
        <v>3600</v>
      </c>
      <c r="N93" s="76" t="s">
        <v>3844</v>
      </c>
      <c r="O93" s="76">
        <v>2021</v>
      </c>
      <c r="P93" s="73"/>
      <c r="Q93" s="224" t="s">
        <v>3845</v>
      </c>
      <c r="R93" s="107" t="s">
        <v>3846</v>
      </c>
    </row>
    <row r="94" spans="2:18" x14ac:dyDescent="0.3">
      <c r="B94" s="15" t="s">
        <v>145</v>
      </c>
      <c r="C94" s="15" t="s">
        <v>172</v>
      </c>
      <c r="D94" s="15"/>
      <c r="E94" s="73"/>
      <c r="F94" s="73"/>
      <c r="G94" s="73"/>
      <c r="H94" s="30"/>
      <c r="I94" s="233"/>
      <c r="J94" s="73" t="s">
        <v>3847</v>
      </c>
      <c r="K94" s="73"/>
      <c r="L94" s="73"/>
      <c r="M94" s="73" t="s">
        <v>433</v>
      </c>
      <c r="N94" s="76"/>
      <c r="O94" s="76" t="s">
        <v>3848</v>
      </c>
      <c r="P94" s="73"/>
      <c r="Q94" s="224" t="s">
        <v>3849</v>
      </c>
      <c r="R94" s="73"/>
    </row>
    <row r="95" spans="2:18" x14ac:dyDescent="0.3">
      <c r="B95" s="585" t="s">
        <v>145</v>
      </c>
      <c r="C95" s="585" t="s">
        <v>172</v>
      </c>
      <c r="D95" s="586"/>
      <c r="E95" s="516"/>
      <c r="F95" s="516"/>
      <c r="G95" s="73" t="s">
        <v>3850</v>
      </c>
      <c r="H95" s="578">
        <v>2021</v>
      </c>
      <c r="I95" s="527" t="s">
        <v>3851</v>
      </c>
      <c r="J95" s="516"/>
      <c r="K95" s="516"/>
      <c r="L95" s="516"/>
      <c r="M95" s="516"/>
      <c r="N95" s="579"/>
      <c r="O95" s="516"/>
      <c r="P95" s="516"/>
      <c r="Q95" s="516"/>
      <c r="R95" s="516"/>
    </row>
    <row r="96" spans="2:18" x14ac:dyDescent="0.3">
      <c r="B96" s="585"/>
      <c r="C96" s="585"/>
      <c r="D96" s="586"/>
      <c r="E96" s="516"/>
      <c r="F96" s="516"/>
      <c r="G96" s="73" t="s">
        <v>3852</v>
      </c>
      <c r="H96" s="578"/>
      <c r="I96" s="527"/>
      <c r="J96" s="516"/>
      <c r="K96" s="516"/>
      <c r="L96" s="516"/>
      <c r="M96" s="516"/>
      <c r="N96" s="579"/>
      <c r="O96" s="516"/>
      <c r="P96" s="516"/>
      <c r="Q96" s="516"/>
      <c r="R96" s="516"/>
    </row>
    <row r="97" spans="2:18" x14ac:dyDescent="0.3">
      <c r="B97" s="15" t="s">
        <v>145</v>
      </c>
      <c r="C97" s="15" t="s">
        <v>172</v>
      </c>
      <c r="D97" s="74"/>
      <c r="E97" s="73"/>
      <c r="F97" s="73" t="s">
        <v>3853</v>
      </c>
      <c r="G97" s="73"/>
      <c r="H97" s="30" t="s">
        <v>3854</v>
      </c>
      <c r="I97" s="224" t="s">
        <v>3855</v>
      </c>
      <c r="J97" s="73"/>
      <c r="K97" s="73"/>
      <c r="L97" s="73"/>
      <c r="M97" s="73"/>
      <c r="N97" s="76"/>
      <c r="O97" s="76"/>
      <c r="P97" s="73"/>
      <c r="Q97" s="233"/>
      <c r="R97" s="73" t="s">
        <v>3856</v>
      </c>
    </row>
    <row r="98" spans="2:18" x14ac:dyDescent="0.3">
      <c r="B98" s="171" t="s">
        <v>145</v>
      </c>
      <c r="C98" s="15" t="s">
        <v>436</v>
      </c>
      <c r="D98" s="188"/>
      <c r="E98" s="16" t="s">
        <v>3857</v>
      </c>
      <c r="F98" s="110" t="s">
        <v>3858</v>
      </c>
      <c r="G98" s="110"/>
      <c r="H98" s="30">
        <v>2021</v>
      </c>
      <c r="I98" s="223" t="s">
        <v>3859</v>
      </c>
      <c r="J98" s="73"/>
      <c r="K98" s="73"/>
      <c r="L98" s="73"/>
      <c r="M98" s="73"/>
      <c r="N98" s="76"/>
      <c r="O98" s="76"/>
      <c r="P98" s="73"/>
      <c r="Q98" s="73"/>
      <c r="R98" s="73"/>
    </row>
    <row r="99" spans="2:18" x14ac:dyDescent="0.3">
      <c r="B99" s="15" t="s">
        <v>145</v>
      </c>
      <c r="C99" s="15" t="s">
        <v>436</v>
      </c>
      <c r="D99" s="15"/>
      <c r="E99" s="73"/>
      <c r="F99" s="73"/>
      <c r="G99" s="73"/>
      <c r="H99" s="30"/>
      <c r="I99" s="73"/>
      <c r="J99" s="73" t="s">
        <v>3860</v>
      </c>
      <c r="K99" s="73"/>
      <c r="L99" s="73" t="s">
        <v>3861</v>
      </c>
      <c r="M99" s="73" t="s">
        <v>433</v>
      </c>
      <c r="N99" s="76">
        <v>2040</v>
      </c>
      <c r="O99" s="76">
        <v>2019</v>
      </c>
      <c r="P99" s="73"/>
      <c r="Q99" s="224" t="s">
        <v>3862</v>
      </c>
      <c r="R99" s="73"/>
    </row>
    <row r="100" spans="2:18" x14ac:dyDescent="0.3">
      <c r="B100" s="15" t="s">
        <v>145</v>
      </c>
      <c r="C100" s="15" t="s">
        <v>436</v>
      </c>
      <c r="D100" s="74"/>
      <c r="E100" s="73" t="s">
        <v>3656</v>
      </c>
      <c r="F100" s="73"/>
      <c r="G100" s="73" t="s">
        <v>3863</v>
      </c>
      <c r="H100" s="30">
        <v>2022</v>
      </c>
      <c r="I100" s="224" t="s">
        <v>3864</v>
      </c>
      <c r="J100" s="73"/>
      <c r="K100" s="73"/>
      <c r="L100" s="73"/>
      <c r="M100" s="73"/>
      <c r="N100" s="76"/>
      <c r="O100" s="76"/>
      <c r="P100" s="73"/>
      <c r="Q100" s="73"/>
      <c r="R100" s="73"/>
    </row>
    <row r="101" spans="2:18" x14ac:dyDescent="0.3">
      <c r="B101" s="73" t="s">
        <v>146</v>
      </c>
      <c r="C101" s="110" t="s">
        <v>437</v>
      </c>
      <c r="D101" s="110"/>
      <c r="E101" s="110"/>
      <c r="F101" s="73"/>
      <c r="G101" s="73"/>
      <c r="H101" s="66"/>
      <c r="I101" s="59"/>
      <c r="J101" s="73" t="s">
        <v>3865</v>
      </c>
      <c r="K101" s="73"/>
      <c r="L101" s="73"/>
      <c r="M101" s="73" t="s">
        <v>3600</v>
      </c>
      <c r="N101" s="76"/>
      <c r="O101" s="76">
        <v>2021</v>
      </c>
      <c r="P101" s="73"/>
      <c r="Q101" s="224" t="s">
        <v>3866</v>
      </c>
      <c r="R101" s="73"/>
    </row>
    <row r="102" spans="2:18" x14ac:dyDescent="0.3">
      <c r="B102" s="73" t="s">
        <v>535</v>
      </c>
      <c r="C102" s="73" t="s">
        <v>300</v>
      </c>
      <c r="D102" s="74"/>
      <c r="E102" s="73"/>
      <c r="F102" s="73"/>
      <c r="G102" s="73"/>
      <c r="H102" s="30"/>
      <c r="I102" s="73"/>
      <c r="J102" s="73"/>
      <c r="K102" s="73"/>
      <c r="L102" s="73"/>
      <c r="M102" s="73"/>
      <c r="N102" s="76"/>
      <c r="O102" s="76"/>
      <c r="P102" s="73"/>
      <c r="Q102" s="224" t="s">
        <v>3867</v>
      </c>
      <c r="R102" s="73"/>
    </row>
    <row r="103" spans="2:18" x14ac:dyDescent="0.3">
      <c r="B103" s="73" t="s">
        <v>1560</v>
      </c>
      <c r="C103" s="73" t="s">
        <v>191</v>
      </c>
      <c r="D103" s="73"/>
      <c r="E103" s="73"/>
      <c r="F103" s="73"/>
      <c r="G103" s="73"/>
      <c r="H103" s="30"/>
      <c r="I103" s="73"/>
      <c r="J103" s="73" t="s">
        <v>3868</v>
      </c>
      <c r="K103" s="73"/>
      <c r="L103" s="73" t="s">
        <v>3869</v>
      </c>
      <c r="M103" s="73" t="s">
        <v>3600</v>
      </c>
      <c r="N103" s="76">
        <v>2030</v>
      </c>
      <c r="O103" s="76">
        <v>2021</v>
      </c>
      <c r="P103" s="73"/>
      <c r="Q103" s="224" t="s">
        <v>3870</v>
      </c>
      <c r="R103" s="73"/>
    </row>
    <row r="104" spans="2:18" x14ac:dyDescent="0.3">
      <c r="B104" s="73" t="s">
        <v>144</v>
      </c>
      <c r="C104" s="15" t="s">
        <v>304</v>
      </c>
      <c r="D104" s="109" t="s">
        <v>3871</v>
      </c>
      <c r="E104" s="73"/>
      <c r="F104" s="73"/>
      <c r="G104" s="73" t="s">
        <v>3872</v>
      </c>
      <c r="H104" s="30"/>
      <c r="I104" s="73"/>
      <c r="J104" s="73"/>
      <c r="K104" s="73" t="s">
        <v>3873</v>
      </c>
      <c r="L104" s="73" t="s">
        <v>3874</v>
      </c>
      <c r="M104" s="73" t="s">
        <v>3600</v>
      </c>
      <c r="N104" s="76">
        <v>2026</v>
      </c>
      <c r="O104" s="76">
        <v>2021</v>
      </c>
      <c r="P104" s="73"/>
      <c r="Q104" s="224" t="s">
        <v>3875</v>
      </c>
      <c r="R104" s="73" t="s">
        <v>3876</v>
      </c>
    </row>
    <row r="105" spans="2:18" x14ac:dyDescent="0.3">
      <c r="B105" s="73" t="s">
        <v>146</v>
      </c>
      <c r="C105" s="110" t="s">
        <v>306</v>
      </c>
      <c r="D105" s="74"/>
      <c r="E105" s="110"/>
      <c r="F105" s="110" t="s">
        <v>3877</v>
      </c>
      <c r="G105" s="110"/>
      <c r="H105" s="66">
        <v>2020</v>
      </c>
      <c r="I105" s="223" t="s">
        <v>3878</v>
      </c>
      <c r="J105" s="73"/>
      <c r="K105" s="73"/>
      <c r="L105" s="15" t="s">
        <v>3879</v>
      </c>
      <c r="M105" s="73"/>
      <c r="N105" s="79" t="s">
        <v>3880</v>
      </c>
      <c r="O105" s="76"/>
      <c r="P105" s="73"/>
      <c r="Q105" s="59"/>
      <c r="R105" s="73"/>
    </row>
    <row r="106" spans="2:18" x14ac:dyDescent="0.3">
      <c r="B106" s="73" t="s">
        <v>146</v>
      </c>
      <c r="C106" s="110" t="s">
        <v>306</v>
      </c>
      <c r="D106" s="74"/>
      <c r="E106" s="110"/>
      <c r="F106" s="73" t="s">
        <v>3881</v>
      </c>
      <c r="G106" s="73"/>
      <c r="H106" s="30">
        <v>2022</v>
      </c>
      <c r="I106" s="224" t="s">
        <v>3882</v>
      </c>
      <c r="J106" s="73"/>
      <c r="K106" s="73"/>
      <c r="L106" s="15"/>
      <c r="M106" s="73"/>
      <c r="N106" s="79"/>
      <c r="O106" s="76"/>
      <c r="P106" s="73"/>
      <c r="Q106" s="416"/>
      <c r="R106" s="73"/>
    </row>
    <row r="107" spans="2:18" x14ac:dyDescent="0.3">
      <c r="B107" s="73" t="s">
        <v>146</v>
      </c>
      <c r="C107" s="110" t="s">
        <v>306</v>
      </c>
      <c r="D107" s="232" t="s">
        <v>3883</v>
      </c>
      <c r="E107" s="110"/>
      <c r="F107" s="73"/>
      <c r="G107" s="73"/>
      <c r="H107" s="30"/>
      <c r="I107" s="73"/>
      <c r="J107" s="73"/>
      <c r="K107" s="73"/>
      <c r="L107" s="16" t="s">
        <v>3884</v>
      </c>
      <c r="M107" s="73"/>
      <c r="N107" s="79">
        <v>2024</v>
      </c>
      <c r="O107" s="76"/>
      <c r="P107" s="73"/>
      <c r="Q107" s="223" t="s">
        <v>3885</v>
      </c>
      <c r="R107" s="73"/>
    </row>
    <row r="108" spans="2:18" x14ac:dyDescent="0.3">
      <c r="B108" s="15" t="s">
        <v>146</v>
      </c>
      <c r="C108" s="110" t="s">
        <v>306</v>
      </c>
      <c r="D108" s="232" t="s">
        <v>3883</v>
      </c>
      <c r="E108" s="110"/>
      <c r="F108" s="73"/>
      <c r="G108" s="73"/>
      <c r="H108" s="30"/>
      <c r="I108" s="73"/>
      <c r="J108" s="73"/>
      <c r="K108" s="73"/>
      <c r="L108" s="16" t="s">
        <v>3886</v>
      </c>
      <c r="M108" s="73"/>
      <c r="N108" s="79">
        <v>2030</v>
      </c>
      <c r="O108" s="76"/>
      <c r="P108" s="73"/>
      <c r="Q108" s="16"/>
      <c r="R108" s="73"/>
    </row>
    <row r="109" spans="2:18" x14ac:dyDescent="0.3">
      <c r="B109" s="516" t="s">
        <v>146</v>
      </c>
      <c r="C109" s="516" t="s">
        <v>306</v>
      </c>
      <c r="D109" s="516"/>
      <c r="E109" s="516"/>
      <c r="F109" s="516"/>
      <c r="G109" s="516"/>
      <c r="H109" s="578"/>
      <c r="I109" s="516"/>
      <c r="J109" s="516" t="s">
        <v>3887</v>
      </c>
      <c r="K109" s="516" t="s">
        <v>3888</v>
      </c>
      <c r="L109" s="516" t="s">
        <v>3889</v>
      </c>
      <c r="M109" s="516" t="s">
        <v>433</v>
      </c>
      <c r="N109" s="579">
        <v>2030</v>
      </c>
      <c r="O109" s="579">
        <v>2019</v>
      </c>
      <c r="P109" s="73" t="s">
        <v>3890</v>
      </c>
      <c r="Q109" s="516" t="s">
        <v>3891</v>
      </c>
      <c r="R109" s="516"/>
    </row>
    <row r="110" spans="2:18" x14ac:dyDescent="0.3">
      <c r="B110" s="516"/>
      <c r="C110" s="516"/>
      <c r="D110" s="516"/>
      <c r="E110" s="516"/>
      <c r="F110" s="516"/>
      <c r="G110" s="516"/>
      <c r="H110" s="578"/>
      <c r="I110" s="516"/>
      <c r="J110" s="516"/>
      <c r="K110" s="516"/>
      <c r="L110" s="516"/>
      <c r="M110" s="516"/>
      <c r="N110" s="579"/>
      <c r="O110" s="579"/>
      <c r="P110" s="73" t="s">
        <v>3892</v>
      </c>
      <c r="Q110" s="516"/>
      <c r="R110" s="516"/>
    </row>
    <row r="111" spans="2:18" x14ac:dyDescent="0.3">
      <c r="B111" s="516"/>
      <c r="C111" s="516"/>
      <c r="D111" s="516"/>
      <c r="E111" s="516"/>
      <c r="F111" s="516"/>
      <c r="G111" s="516"/>
      <c r="H111" s="578"/>
      <c r="I111" s="516"/>
      <c r="J111" s="516"/>
      <c r="K111" s="516"/>
      <c r="L111" s="516"/>
      <c r="M111" s="516"/>
      <c r="N111" s="579"/>
      <c r="O111" s="579"/>
      <c r="P111" s="73" t="s">
        <v>3893</v>
      </c>
      <c r="Q111" s="516"/>
      <c r="R111" s="516"/>
    </row>
    <row r="112" spans="2:18" x14ac:dyDescent="0.3">
      <c r="B112" s="15" t="s">
        <v>150</v>
      </c>
      <c r="C112" s="110" t="s">
        <v>3894</v>
      </c>
      <c r="D112" s="110"/>
      <c r="E112" s="110"/>
      <c r="F112" s="73"/>
      <c r="G112" s="73"/>
      <c r="H112" s="30"/>
      <c r="I112" s="73"/>
      <c r="J112" s="110" t="s">
        <v>3895</v>
      </c>
      <c r="K112" s="73"/>
      <c r="L112" s="73"/>
      <c r="M112" s="73" t="s">
        <v>3600</v>
      </c>
      <c r="N112" s="76"/>
      <c r="O112" s="111">
        <v>2019</v>
      </c>
      <c r="P112" s="73"/>
      <c r="Q112" s="241" t="s">
        <v>3896</v>
      </c>
      <c r="R112" s="73" t="s">
        <v>3897</v>
      </c>
    </row>
    <row r="113" spans="2:18" x14ac:dyDescent="0.3">
      <c r="B113" s="73" t="s">
        <v>146</v>
      </c>
      <c r="C113" s="73" t="s">
        <v>309</v>
      </c>
      <c r="D113" s="73"/>
      <c r="E113" s="73"/>
      <c r="F113" s="73"/>
      <c r="G113" s="73"/>
      <c r="H113" s="30"/>
      <c r="I113" s="73"/>
      <c r="J113" s="73" t="s">
        <v>3898</v>
      </c>
      <c r="K113" s="110" t="s">
        <v>3899</v>
      </c>
      <c r="L113" s="73"/>
      <c r="M113" s="73" t="s">
        <v>433</v>
      </c>
      <c r="N113" s="76">
        <v>2030</v>
      </c>
      <c r="O113" s="76">
        <v>2020</v>
      </c>
      <c r="P113" s="73"/>
      <c r="Q113" s="224" t="s">
        <v>3900</v>
      </c>
      <c r="R113" s="73"/>
    </row>
    <row r="114" spans="2:18" x14ac:dyDescent="0.3">
      <c r="B114" s="73" t="s">
        <v>146</v>
      </c>
      <c r="C114" s="110" t="s">
        <v>309</v>
      </c>
      <c r="D114" s="110"/>
      <c r="E114" s="110" t="s">
        <v>384</v>
      </c>
      <c r="F114" s="73"/>
      <c r="G114" s="73"/>
      <c r="H114" s="30"/>
      <c r="I114" s="73"/>
      <c r="J114" s="73" t="s">
        <v>3901</v>
      </c>
      <c r="K114" s="73" t="s">
        <v>3902</v>
      </c>
      <c r="L114" s="73" t="s">
        <v>3903</v>
      </c>
      <c r="M114" s="73" t="s">
        <v>433</v>
      </c>
      <c r="N114" s="76">
        <v>2025</v>
      </c>
      <c r="O114" s="111">
        <v>2022</v>
      </c>
      <c r="P114" s="73"/>
      <c r="Q114" s="224" t="s">
        <v>3904</v>
      </c>
      <c r="R114" s="73"/>
    </row>
    <row r="115" spans="2:18" x14ac:dyDescent="0.3">
      <c r="B115" s="73" t="s">
        <v>146</v>
      </c>
      <c r="C115" s="73" t="s">
        <v>3905</v>
      </c>
      <c r="D115" s="74"/>
      <c r="E115" s="73" t="s">
        <v>384</v>
      </c>
      <c r="F115" s="73" t="s">
        <v>3906</v>
      </c>
      <c r="G115" s="73"/>
      <c r="H115" s="30">
        <v>2001</v>
      </c>
      <c r="I115" s="224" t="s">
        <v>3907</v>
      </c>
      <c r="J115" s="73"/>
      <c r="K115" s="73"/>
      <c r="L115" s="73"/>
      <c r="M115" s="73"/>
      <c r="N115" s="76"/>
      <c r="O115" s="76"/>
      <c r="P115" s="73"/>
      <c r="Q115" s="233"/>
      <c r="R115" s="73" t="s">
        <v>3908</v>
      </c>
    </row>
    <row r="116" spans="2:18" x14ac:dyDescent="0.3">
      <c r="B116" s="73" t="s">
        <v>1560</v>
      </c>
      <c r="C116" s="73" t="s">
        <v>1040</v>
      </c>
      <c r="D116" s="242"/>
      <c r="E116" s="73"/>
      <c r="F116" s="73"/>
      <c r="G116" s="73" t="s">
        <v>3909</v>
      </c>
      <c r="H116" s="30" t="s">
        <v>3854</v>
      </c>
      <c r="I116" s="224" t="s">
        <v>3910</v>
      </c>
      <c r="J116" s="73"/>
      <c r="K116" s="73"/>
      <c r="L116" s="73"/>
      <c r="M116" s="73"/>
      <c r="N116" s="76"/>
      <c r="O116" s="76"/>
      <c r="P116" s="73"/>
      <c r="Q116" s="73"/>
      <c r="R116" s="73"/>
    </row>
    <row r="117" spans="2:18" x14ac:dyDescent="0.3">
      <c r="B117" s="73" t="s">
        <v>1560</v>
      </c>
      <c r="C117" s="73" t="s">
        <v>1040</v>
      </c>
      <c r="D117" s="109" t="s">
        <v>3911</v>
      </c>
      <c r="E117" s="73"/>
      <c r="F117" s="73"/>
      <c r="G117" s="73"/>
      <c r="H117" s="30"/>
      <c r="I117" s="73"/>
      <c r="J117" s="73"/>
      <c r="K117" s="73"/>
      <c r="L117" s="73"/>
      <c r="M117" s="73" t="s">
        <v>3600</v>
      </c>
      <c r="N117" s="76">
        <v>2038</v>
      </c>
      <c r="O117" s="76"/>
      <c r="P117" s="73"/>
      <c r="Q117" s="73"/>
      <c r="R117" s="73"/>
    </row>
    <row r="118" spans="2:18" x14ac:dyDescent="0.3">
      <c r="B118" s="73" t="s">
        <v>535</v>
      </c>
      <c r="C118" s="110" t="s">
        <v>312</v>
      </c>
      <c r="D118" s="110"/>
      <c r="E118" s="110"/>
      <c r="F118" s="73"/>
      <c r="G118" s="73"/>
      <c r="H118" s="30"/>
      <c r="I118" s="73"/>
      <c r="J118" s="73" t="s">
        <v>3912</v>
      </c>
      <c r="K118" s="73"/>
      <c r="L118" s="189" t="s">
        <v>3913</v>
      </c>
      <c r="M118" s="110" t="s">
        <v>3600</v>
      </c>
      <c r="N118" s="236">
        <v>2050</v>
      </c>
      <c r="O118" s="236">
        <v>2022</v>
      </c>
      <c r="P118" s="73" t="s">
        <v>3914</v>
      </c>
      <c r="Q118" s="224" t="s">
        <v>3915</v>
      </c>
      <c r="R118" s="241" t="s">
        <v>3916</v>
      </c>
    </row>
    <row r="119" spans="2:18" x14ac:dyDescent="0.3">
      <c r="B119" s="73" t="s">
        <v>535</v>
      </c>
      <c r="C119" s="73" t="s">
        <v>438</v>
      </c>
      <c r="D119" s="73"/>
      <c r="E119" s="73"/>
      <c r="F119" s="73"/>
      <c r="G119" s="73"/>
      <c r="H119" s="30"/>
      <c r="I119" s="73"/>
      <c r="J119" s="73" t="s">
        <v>3917</v>
      </c>
      <c r="K119" s="73" t="s">
        <v>3918</v>
      </c>
      <c r="L119" s="73" t="s">
        <v>3919</v>
      </c>
      <c r="M119" s="73" t="s">
        <v>3600</v>
      </c>
      <c r="N119" s="76">
        <v>2030</v>
      </c>
      <c r="O119" s="76">
        <v>2021</v>
      </c>
      <c r="P119" s="73" t="s">
        <v>3920</v>
      </c>
      <c r="Q119" s="73"/>
      <c r="R119" s="73"/>
    </row>
    <row r="120" spans="2:18" x14ac:dyDescent="0.3">
      <c r="B120" s="73" t="s">
        <v>146</v>
      </c>
      <c r="C120" s="73" t="s">
        <v>314</v>
      </c>
      <c r="D120" s="73"/>
      <c r="E120" s="73"/>
      <c r="F120" s="73"/>
      <c r="G120" s="73"/>
      <c r="H120" s="30"/>
      <c r="I120" s="73"/>
      <c r="J120" s="73" t="s">
        <v>3921</v>
      </c>
      <c r="K120" s="73"/>
      <c r="L120" s="73"/>
      <c r="M120" s="73" t="s">
        <v>433</v>
      </c>
      <c r="N120" s="76">
        <v>2030</v>
      </c>
      <c r="O120" s="76">
        <v>2021</v>
      </c>
      <c r="P120" s="73"/>
      <c r="Q120" s="224" t="s">
        <v>3922</v>
      </c>
      <c r="R120" s="73" t="s">
        <v>3923</v>
      </c>
    </row>
    <row r="121" spans="2:18" x14ac:dyDescent="0.3">
      <c r="B121" s="585" t="s">
        <v>146</v>
      </c>
      <c r="C121" s="516" t="s">
        <v>315</v>
      </c>
      <c r="D121" s="516"/>
      <c r="E121" s="516"/>
      <c r="F121" s="516"/>
      <c r="G121" s="516"/>
      <c r="H121" s="578"/>
      <c r="I121" s="516"/>
      <c r="J121" s="516" t="s">
        <v>3924</v>
      </c>
      <c r="K121" s="514" t="s">
        <v>3925</v>
      </c>
      <c r="L121" s="73" t="s">
        <v>3926</v>
      </c>
      <c r="M121" s="516" t="s">
        <v>3600</v>
      </c>
      <c r="N121" s="579">
        <v>2050</v>
      </c>
      <c r="O121" s="579">
        <v>2020</v>
      </c>
      <c r="P121" s="516"/>
      <c r="Q121" s="527" t="s">
        <v>3927</v>
      </c>
      <c r="R121" s="516"/>
    </row>
    <row r="122" spans="2:18" x14ac:dyDescent="0.3">
      <c r="B122" s="585"/>
      <c r="C122" s="516"/>
      <c r="D122" s="516"/>
      <c r="E122" s="516"/>
      <c r="F122" s="516"/>
      <c r="G122" s="516"/>
      <c r="H122" s="578"/>
      <c r="I122" s="516"/>
      <c r="J122" s="516"/>
      <c r="K122" s="514"/>
      <c r="L122" s="73" t="s">
        <v>3928</v>
      </c>
      <c r="M122" s="516"/>
      <c r="N122" s="579"/>
      <c r="O122" s="579"/>
      <c r="P122" s="516"/>
      <c r="Q122" s="527"/>
      <c r="R122" s="516"/>
    </row>
    <row r="123" spans="2:18" x14ac:dyDescent="0.3">
      <c r="B123" s="585"/>
      <c r="C123" s="516"/>
      <c r="D123" s="516"/>
      <c r="E123" s="516"/>
      <c r="F123" s="516"/>
      <c r="G123" s="516"/>
      <c r="H123" s="578"/>
      <c r="I123" s="516"/>
      <c r="J123" s="516"/>
      <c r="K123" s="514"/>
      <c r="L123" s="73" t="s">
        <v>3929</v>
      </c>
      <c r="M123" s="516"/>
      <c r="N123" s="579"/>
      <c r="O123" s="579"/>
      <c r="P123" s="516"/>
      <c r="Q123" s="527"/>
      <c r="R123" s="516"/>
    </row>
    <row r="124" spans="2:18" x14ac:dyDescent="0.3">
      <c r="B124" s="585"/>
      <c r="C124" s="516"/>
      <c r="D124" s="516"/>
      <c r="E124" s="516"/>
      <c r="F124" s="516"/>
      <c r="G124" s="516"/>
      <c r="H124" s="578"/>
      <c r="I124" s="516"/>
      <c r="J124" s="516"/>
      <c r="K124" s="514"/>
      <c r="L124" s="73" t="s">
        <v>3930</v>
      </c>
      <c r="M124" s="516"/>
      <c r="N124" s="579"/>
      <c r="O124" s="579"/>
      <c r="P124" s="516"/>
      <c r="Q124" s="527"/>
      <c r="R124" s="516"/>
    </row>
    <row r="125" spans="2:18" x14ac:dyDescent="0.3">
      <c r="B125" s="585"/>
      <c r="C125" s="516"/>
      <c r="D125" s="516"/>
      <c r="E125" s="516"/>
      <c r="F125" s="516"/>
      <c r="G125" s="516"/>
      <c r="H125" s="578"/>
      <c r="I125" s="516"/>
      <c r="J125" s="516"/>
      <c r="K125" s="514"/>
      <c r="L125" s="73" t="s">
        <v>3931</v>
      </c>
      <c r="M125" s="516"/>
      <c r="N125" s="579"/>
      <c r="O125" s="579"/>
      <c r="P125" s="516"/>
      <c r="Q125" s="527"/>
      <c r="R125" s="516"/>
    </row>
    <row r="126" spans="2:18" x14ac:dyDescent="0.3">
      <c r="B126" s="585"/>
      <c r="C126" s="516"/>
      <c r="D126" s="516"/>
      <c r="E126" s="516"/>
      <c r="F126" s="516"/>
      <c r="G126" s="516"/>
      <c r="H126" s="578"/>
      <c r="I126" s="516"/>
      <c r="J126" s="516"/>
      <c r="K126" s="514"/>
      <c r="L126" s="73" t="s">
        <v>3932</v>
      </c>
      <c r="M126" s="516"/>
      <c r="N126" s="579"/>
      <c r="O126" s="579"/>
      <c r="P126" s="516"/>
      <c r="Q126" s="527"/>
      <c r="R126" s="516"/>
    </row>
    <row r="127" spans="2:18" x14ac:dyDescent="0.3">
      <c r="B127" s="585"/>
      <c r="C127" s="516"/>
      <c r="D127" s="516"/>
      <c r="E127" s="516"/>
      <c r="F127" s="516"/>
      <c r="G127" s="516"/>
      <c r="H127" s="578"/>
      <c r="I127" s="516"/>
      <c r="J127" s="516"/>
      <c r="K127" s="514"/>
      <c r="L127" s="73" t="s">
        <v>3933</v>
      </c>
      <c r="M127" s="516"/>
      <c r="N127" s="579"/>
      <c r="O127" s="579"/>
      <c r="P127" s="516"/>
      <c r="Q127" s="527"/>
      <c r="R127" s="516"/>
    </row>
    <row r="128" spans="2:18" x14ac:dyDescent="0.3">
      <c r="B128" s="585"/>
      <c r="C128" s="516"/>
      <c r="D128" s="516"/>
      <c r="E128" s="516"/>
      <c r="F128" s="516"/>
      <c r="G128" s="516"/>
      <c r="H128" s="578"/>
      <c r="I128" s="516"/>
      <c r="J128" s="516"/>
      <c r="K128" s="514"/>
      <c r="L128" s="73" t="s">
        <v>3934</v>
      </c>
      <c r="M128" s="516"/>
      <c r="N128" s="579"/>
      <c r="O128" s="579"/>
      <c r="P128" s="516"/>
      <c r="Q128" s="527"/>
      <c r="R128" s="516"/>
    </row>
    <row r="129" spans="2:18" x14ac:dyDescent="0.3">
      <c r="B129" s="73" t="s">
        <v>145</v>
      </c>
      <c r="C129" s="15" t="s">
        <v>318</v>
      </c>
      <c r="D129" s="15"/>
      <c r="E129" s="73"/>
      <c r="F129" s="73"/>
      <c r="G129" s="73"/>
      <c r="H129" s="30"/>
      <c r="I129" s="73"/>
      <c r="J129" s="73" t="s">
        <v>3935</v>
      </c>
      <c r="K129" s="73"/>
      <c r="L129" s="73" t="s">
        <v>3936</v>
      </c>
      <c r="M129" s="73" t="s">
        <v>3937</v>
      </c>
      <c r="N129" s="76">
        <v>2035</v>
      </c>
      <c r="O129" s="76">
        <v>2020</v>
      </c>
      <c r="P129" s="73"/>
      <c r="Q129" s="224" t="s">
        <v>3938</v>
      </c>
      <c r="R129" s="73"/>
    </row>
    <row r="130" spans="2:18" x14ac:dyDescent="0.3">
      <c r="B130" s="585" t="s">
        <v>145</v>
      </c>
      <c r="C130" s="514" t="s">
        <v>3939</v>
      </c>
      <c r="D130" s="514"/>
      <c r="E130" s="514"/>
      <c r="F130" s="516"/>
      <c r="G130" s="516"/>
      <c r="H130" s="578"/>
      <c r="I130" s="516"/>
      <c r="J130" s="516" t="s">
        <v>3935</v>
      </c>
      <c r="K130" s="516" t="s">
        <v>3940</v>
      </c>
      <c r="L130" s="73" t="s">
        <v>3941</v>
      </c>
      <c r="M130" s="516" t="s">
        <v>3937</v>
      </c>
      <c r="N130" s="579">
        <v>2050</v>
      </c>
      <c r="O130" s="590">
        <v>2020</v>
      </c>
      <c r="P130" s="516"/>
      <c r="Q130" s="527" t="s">
        <v>3938</v>
      </c>
      <c r="R130" s="527" t="s">
        <v>3942</v>
      </c>
    </row>
    <row r="131" spans="2:18" x14ac:dyDescent="0.3">
      <c r="B131" s="585"/>
      <c r="C131" s="514"/>
      <c r="D131" s="514"/>
      <c r="E131" s="514"/>
      <c r="F131" s="516"/>
      <c r="G131" s="516"/>
      <c r="H131" s="578"/>
      <c r="I131" s="516"/>
      <c r="J131" s="516"/>
      <c r="K131" s="516"/>
      <c r="L131" s="73" t="s">
        <v>3943</v>
      </c>
      <c r="M131" s="516"/>
      <c r="N131" s="579"/>
      <c r="O131" s="590"/>
      <c r="P131" s="516"/>
      <c r="Q131" s="527"/>
      <c r="R131" s="527"/>
    </row>
    <row r="132" spans="2:18" x14ac:dyDescent="0.3">
      <c r="B132" s="585"/>
      <c r="C132" s="514"/>
      <c r="D132" s="514"/>
      <c r="E132" s="514"/>
      <c r="F132" s="516"/>
      <c r="G132" s="516"/>
      <c r="H132" s="578"/>
      <c r="I132" s="516"/>
      <c r="J132" s="516"/>
      <c r="K132" s="516"/>
      <c r="L132" s="73" t="s">
        <v>3944</v>
      </c>
      <c r="M132" s="516"/>
      <c r="N132" s="579"/>
      <c r="O132" s="590"/>
      <c r="P132" s="516"/>
      <c r="Q132" s="527"/>
      <c r="R132" s="527"/>
    </row>
    <row r="133" spans="2:18" x14ac:dyDescent="0.3">
      <c r="B133" s="73" t="s">
        <v>1560</v>
      </c>
      <c r="C133" s="110" t="s">
        <v>439</v>
      </c>
      <c r="D133" s="74"/>
      <c r="E133" s="110"/>
      <c r="F133" s="73"/>
      <c r="G133" s="73"/>
      <c r="H133" s="66"/>
      <c r="I133" s="243"/>
      <c r="J133" s="73"/>
      <c r="K133" s="73"/>
      <c r="L133" s="110" t="s">
        <v>3945</v>
      </c>
      <c r="M133" s="73"/>
      <c r="N133" s="111">
        <v>2025</v>
      </c>
      <c r="O133" s="76"/>
      <c r="P133" s="73"/>
      <c r="Q133" s="241" t="s">
        <v>3946</v>
      </c>
      <c r="R133" s="73"/>
    </row>
    <row r="134" spans="2:18" x14ac:dyDescent="0.3">
      <c r="B134" s="73" t="s">
        <v>1560</v>
      </c>
      <c r="C134" s="73" t="s">
        <v>439</v>
      </c>
      <c r="D134" s="109" t="s">
        <v>440</v>
      </c>
      <c r="E134" s="73"/>
      <c r="F134" s="73"/>
      <c r="G134" s="73"/>
      <c r="H134" s="30"/>
      <c r="I134" s="73"/>
      <c r="J134" s="73" t="s">
        <v>3947</v>
      </c>
      <c r="K134" s="73" t="s">
        <v>3948</v>
      </c>
      <c r="L134" s="73" t="s">
        <v>3949</v>
      </c>
      <c r="M134" s="73" t="s">
        <v>3600</v>
      </c>
      <c r="N134" s="76">
        <v>2025</v>
      </c>
      <c r="O134" s="76">
        <v>2021</v>
      </c>
      <c r="P134" s="73"/>
      <c r="Q134" s="73"/>
      <c r="R134" s="73" t="s">
        <v>3950</v>
      </c>
    </row>
    <row r="135" spans="2:18" x14ac:dyDescent="0.3">
      <c r="B135" s="73" t="s">
        <v>145</v>
      </c>
      <c r="C135" s="73" t="s">
        <v>441</v>
      </c>
      <c r="D135" s="73"/>
      <c r="E135" s="73"/>
      <c r="F135" s="73"/>
      <c r="G135" s="73"/>
      <c r="H135" s="30"/>
      <c r="I135" s="73"/>
      <c r="J135" s="73" t="s">
        <v>3951</v>
      </c>
      <c r="K135" s="73"/>
      <c r="L135" s="73" t="s">
        <v>3952</v>
      </c>
      <c r="M135" s="73" t="s">
        <v>433</v>
      </c>
      <c r="N135" s="73">
        <v>2050</v>
      </c>
      <c r="O135" s="76">
        <v>2022</v>
      </c>
      <c r="P135" s="73"/>
      <c r="Q135" s="224" t="s">
        <v>3953</v>
      </c>
      <c r="R135" s="73"/>
    </row>
    <row r="136" spans="2:18" x14ac:dyDescent="0.3">
      <c r="B136" s="73" t="s">
        <v>146</v>
      </c>
      <c r="C136" s="15" t="s">
        <v>414</v>
      </c>
      <c r="D136" s="15"/>
      <c r="E136" s="73"/>
      <c r="F136" s="73"/>
      <c r="G136" s="73"/>
      <c r="H136" s="30"/>
      <c r="I136" s="73"/>
      <c r="J136" s="73" t="s">
        <v>3954</v>
      </c>
      <c r="K136" s="73"/>
      <c r="L136" s="73" t="s">
        <v>3955</v>
      </c>
      <c r="M136" s="73" t="s">
        <v>433</v>
      </c>
      <c r="N136" s="76">
        <v>2030</v>
      </c>
      <c r="O136" s="76" t="s">
        <v>3956</v>
      </c>
      <c r="P136" s="73" t="s">
        <v>3957</v>
      </c>
      <c r="Q136" s="224" t="s">
        <v>3958</v>
      </c>
      <c r="R136" s="73" t="s">
        <v>3959</v>
      </c>
    </row>
    <row r="137" spans="2:18" x14ac:dyDescent="0.3">
      <c r="B137" s="73" t="s">
        <v>144</v>
      </c>
      <c r="C137" s="73" t="s">
        <v>192</v>
      </c>
      <c r="D137" s="73"/>
      <c r="E137" s="73"/>
      <c r="F137" s="73"/>
      <c r="G137" s="73"/>
      <c r="H137" s="30"/>
      <c r="I137" s="73"/>
      <c r="J137" s="238" t="s">
        <v>3960</v>
      </c>
      <c r="K137" s="238"/>
      <c r="L137" s="238" t="s">
        <v>3961</v>
      </c>
      <c r="M137" s="238" t="s">
        <v>3600</v>
      </c>
      <c r="N137" s="239">
        <v>2040</v>
      </c>
      <c r="O137" s="239">
        <v>2022</v>
      </c>
      <c r="P137" s="73" t="s">
        <v>3962</v>
      </c>
      <c r="Q137" s="224" t="s">
        <v>3963</v>
      </c>
      <c r="R137" s="73"/>
    </row>
    <row r="138" spans="2:18" x14ac:dyDescent="0.3">
      <c r="B138" s="73" t="s">
        <v>146</v>
      </c>
      <c r="C138" s="110" t="s">
        <v>190</v>
      </c>
      <c r="D138" s="74"/>
      <c r="E138" s="110"/>
      <c r="F138" s="110" t="s">
        <v>3964</v>
      </c>
      <c r="G138" s="110"/>
      <c r="H138" s="66">
        <v>2020</v>
      </c>
      <c r="I138" s="223" t="s">
        <v>3965</v>
      </c>
      <c r="J138" s="73"/>
      <c r="K138" s="73"/>
      <c r="L138" s="16" t="s">
        <v>3966</v>
      </c>
      <c r="M138" s="73"/>
      <c r="N138" s="111">
        <v>2030</v>
      </c>
      <c r="O138" s="76"/>
      <c r="P138" s="73"/>
      <c r="Q138" s="223" t="s">
        <v>3967</v>
      </c>
      <c r="R138" s="73"/>
    </row>
    <row r="139" spans="2:18" x14ac:dyDescent="0.3">
      <c r="B139" s="73" t="s">
        <v>146</v>
      </c>
      <c r="C139" s="73" t="s">
        <v>190</v>
      </c>
      <c r="D139" s="109" t="s">
        <v>442</v>
      </c>
      <c r="E139" s="73"/>
      <c r="F139" s="73"/>
      <c r="G139" s="73"/>
      <c r="H139" s="30"/>
      <c r="I139" s="73"/>
      <c r="J139" s="73" t="s">
        <v>3968</v>
      </c>
      <c r="K139" s="73" t="s">
        <v>3969</v>
      </c>
      <c r="L139" s="73" t="s">
        <v>3970</v>
      </c>
      <c r="M139" s="73" t="s">
        <v>3600</v>
      </c>
      <c r="N139" s="76">
        <v>2023</v>
      </c>
      <c r="O139" s="76">
        <v>2020</v>
      </c>
      <c r="P139" s="73" t="s">
        <v>3971</v>
      </c>
      <c r="Q139" s="224" t="s">
        <v>3972</v>
      </c>
      <c r="R139" s="73" t="s">
        <v>3973</v>
      </c>
    </row>
    <row r="140" spans="2:18" x14ac:dyDescent="0.3">
      <c r="B140" s="516" t="s">
        <v>146</v>
      </c>
      <c r="C140" s="516" t="s">
        <v>190</v>
      </c>
      <c r="D140" s="586"/>
      <c r="E140" s="516"/>
      <c r="F140" s="73" t="s">
        <v>3974</v>
      </c>
      <c r="G140" s="516"/>
      <c r="H140" s="578">
        <v>2022</v>
      </c>
      <c r="I140" s="527" t="s">
        <v>3975</v>
      </c>
      <c r="J140" s="516"/>
      <c r="K140" s="516"/>
      <c r="L140" s="516"/>
      <c r="M140" s="516"/>
      <c r="N140" s="579"/>
      <c r="O140" s="579"/>
      <c r="P140" s="516"/>
      <c r="Q140" s="581"/>
      <c r="R140" s="516"/>
    </row>
    <row r="141" spans="2:18" x14ac:dyDescent="0.3">
      <c r="B141" s="516"/>
      <c r="C141" s="516"/>
      <c r="D141" s="586"/>
      <c r="E141" s="516"/>
      <c r="F141" s="73" t="s">
        <v>3976</v>
      </c>
      <c r="G141" s="516"/>
      <c r="H141" s="578"/>
      <c r="I141" s="527"/>
      <c r="J141" s="516"/>
      <c r="K141" s="516"/>
      <c r="L141" s="516"/>
      <c r="M141" s="516"/>
      <c r="N141" s="579"/>
      <c r="O141" s="579"/>
      <c r="P141" s="516"/>
      <c r="Q141" s="581"/>
      <c r="R141" s="516"/>
    </row>
    <row r="142" spans="2:18" x14ac:dyDescent="0.3">
      <c r="B142" s="516"/>
      <c r="C142" s="516"/>
      <c r="D142" s="586"/>
      <c r="E142" s="516"/>
      <c r="F142" s="73" t="s">
        <v>3977</v>
      </c>
      <c r="G142" s="516"/>
      <c r="H142" s="578"/>
      <c r="I142" s="527"/>
      <c r="J142" s="516"/>
      <c r="K142" s="516"/>
      <c r="L142" s="516"/>
      <c r="M142" s="516"/>
      <c r="N142" s="579"/>
      <c r="O142" s="579"/>
      <c r="P142" s="516"/>
      <c r="Q142" s="581"/>
      <c r="R142" s="516"/>
    </row>
    <row r="143" spans="2:18" x14ac:dyDescent="0.3">
      <c r="B143" s="516"/>
      <c r="C143" s="516"/>
      <c r="D143" s="586"/>
      <c r="E143" s="516"/>
      <c r="F143" s="73" t="s">
        <v>3978</v>
      </c>
      <c r="G143" s="516"/>
      <c r="H143" s="578"/>
      <c r="I143" s="527"/>
      <c r="J143" s="516"/>
      <c r="K143" s="516"/>
      <c r="L143" s="516"/>
      <c r="M143" s="516"/>
      <c r="N143" s="579"/>
      <c r="O143" s="579"/>
      <c r="P143" s="516"/>
      <c r="Q143" s="581"/>
      <c r="R143" s="516"/>
    </row>
    <row r="144" spans="2:18" x14ac:dyDescent="0.3">
      <c r="B144" s="516"/>
      <c r="C144" s="516"/>
      <c r="D144" s="586"/>
      <c r="E144" s="516"/>
      <c r="F144" s="73" t="s">
        <v>3979</v>
      </c>
      <c r="G144" s="516"/>
      <c r="H144" s="578"/>
      <c r="I144" s="527"/>
      <c r="J144" s="516"/>
      <c r="K144" s="516"/>
      <c r="L144" s="516"/>
      <c r="M144" s="516"/>
      <c r="N144" s="579"/>
      <c r="O144" s="579"/>
      <c r="P144" s="516"/>
      <c r="Q144" s="581"/>
      <c r="R144" s="516"/>
    </row>
    <row r="145" spans="2:18" x14ac:dyDescent="0.3">
      <c r="B145" s="73" t="s">
        <v>146</v>
      </c>
      <c r="C145" s="73" t="s">
        <v>326</v>
      </c>
      <c r="D145" s="73"/>
      <c r="E145" s="73"/>
      <c r="F145" s="73"/>
      <c r="G145" s="73"/>
      <c r="H145" s="30"/>
      <c r="I145" s="73"/>
      <c r="J145" s="73" t="s">
        <v>3980</v>
      </c>
      <c r="K145" s="73"/>
      <c r="L145" s="73" t="s">
        <v>3981</v>
      </c>
      <c r="M145" s="73"/>
      <c r="N145" s="76">
        <v>2045</v>
      </c>
      <c r="O145" s="76">
        <v>2021</v>
      </c>
      <c r="P145" s="73"/>
      <c r="Q145" s="224" t="s">
        <v>3982</v>
      </c>
      <c r="R145" s="73"/>
    </row>
    <row r="146" spans="2:18" x14ac:dyDescent="0.3">
      <c r="B146" s="73" t="s">
        <v>146</v>
      </c>
      <c r="C146" s="73" t="s">
        <v>333</v>
      </c>
      <c r="D146" s="74" t="s">
        <v>534</v>
      </c>
      <c r="E146" s="73"/>
      <c r="F146" s="73"/>
      <c r="G146" s="73"/>
      <c r="H146" s="30"/>
      <c r="I146" s="73"/>
      <c r="J146" s="73" t="s">
        <v>3983</v>
      </c>
      <c r="K146" s="73"/>
      <c r="L146" s="73"/>
      <c r="M146" s="73" t="s">
        <v>433</v>
      </c>
      <c r="N146" s="76"/>
      <c r="O146" s="74" t="s">
        <v>3984</v>
      </c>
      <c r="P146" s="73"/>
      <c r="Q146" s="224" t="s">
        <v>3985</v>
      </c>
      <c r="R146" s="73" t="s">
        <v>3986</v>
      </c>
    </row>
    <row r="147" spans="2:18" x14ac:dyDescent="0.3">
      <c r="B147" s="73" t="s">
        <v>520</v>
      </c>
      <c r="C147" s="73" t="s">
        <v>334</v>
      </c>
      <c r="D147" s="74"/>
      <c r="E147" s="73"/>
      <c r="F147" s="73"/>
      <c r="G147" s="73"/>
      <c r="H147" s="30"/>
      <c r="I147" s="73"/>
      <c r="J147" s="73"/>
      <c r="K147" s="73"/>
      <c r="L147" s="73" t="s">
        <v>3987</v>
      </c>
      <c r="M147" s="73" t="s">
        <v>433</v>
      </c>
      <c r="N147" s="76"/>
      <c r="O147" s="76">
        <v>2021</v>
      </c>
      <c r="P147" s="73"/>
      <c r="Q147" s="73" t="s">
        <v>3988</v>
      </c>
      <c r="R147" s="73"/>
    </row>
    <row r="148" spans="2:18" x14ac:dyDescent="0.3">
      <c r="B148" s="516" t="s">
        <v>146</v>
      </c>
      <c r="C148" s="514" t="s">
        <v>335</v>
      </c>
      <c r="D148" s="586"/>
      <c r="E148" s="538" t="s">
        <v>3989</v>
      </c>
      <c r="F148" s="110" t="s">
        <v>3990</v>
      </c>
      <c r="G148" s="514"/>
      <c r="H148" s="547" t="s">
        <v>3991</v>
      </c>
      <c r="I148" s="584" t="s">
        <v>3992</v>
      </c>
      <c r="J148" s="516"/>
      <c r="K148" s="516"/>
      <c r="L148" s="538"/>
      <c r="M148" s="516"/>
      <c r="N148" s="590"/>
      <c r="O148" s="579"/>
      <c r="P148" s="516"/>
      <c r="Q148" s="591"/>
      <c r="R148" s="516"/>
    </row>
    <row r="149" spans="2:18" x14ac:dyDescent="0.3">
      <c r="B149" s="516"/>
      <c r="C149" s="514"/>
      <c r="D149" s="586"/>
      <c r="E149" s="538"/>
      <c r="F149" s="110" t="s">
        <v>3993</v>
      </c>
      <c r="G149" s="514"/>
      <c r="H149" s="547"/>
      <c r="I149" s="584"/>
      <c r="J149" s="516"/>
      <c r="K149" s="516"/>
      <c r="L149" s="538"/>
      <c r="M149" s="516"/>
      <c r="N149" s="590"/>
      <c r="O149" s="579"/>
      <c r="P149" s="516"/>
      <c r="Q149" s="591"/>
      <c r="R149" s="516"/>
    </row>
    <row r="150" spans="2:18" x14ac:dyDescent="0.3">
      <c r="B150" s="73" t="s">
        <v>146</v>
      </c>
      <c r="C150" s="73" t="s">
        <v>335</v>
      </c>
      <c r="D150" s="73"/>
      <c r="E150" s="73"/>
      <c r="F150" s="73"/>
      <c r="G150" s="73"/>
      <c r="H150" s="30"/>
      <c r="I150" s="73"/>
      <c r="J150" s="73" t="s">
        <v>3994</v>
      </c>
      <c r="K150" s="73" t="s">
        <v>3995</v>
      </c>
      <c r="L150" s="73" t="s">
        <v>3996</v>
      </c>
      <c r="M150" s="73" t="s">
        <v>433</v>
      </c>
      <c r="N150" s="239">
        <v>2030</v>
      </c>
      <c r="O150" s="239" t="s">
        <v>3956</v>
      </c>
      <c r="P150" s="73" t="s">
        <v>3997</v>
      </c>
      <c r="Q150" s="224" t="s">
        <v>3998</v>
      </c>
      <c r="R150" s="73" t="s">
        <v>3999</v>
      </c>
    </row>
    <row r="151" spans="2:18" x14ac:dyDescent="0.3">
      <c r="B151" s="73" t="s">
        <v>146</v>
      </c>
      <c r="C151" s="73" t="s">
        <v>335</v>
      </c>
      <c r="D151" s="73"/>
      <c r="E151" s="73"/>
      <c r="F151" s="73"/>
      <c r="G151" s="73"/>
      <c r="H151" s="30"/>
      <c r="I151" s="73"/>
      <c r="J151" s="73" t="s">
        <v>4000</v>
      </c>
      <c r="K151" s="238" t="s">
        <v>4001</v>
      </c>
      <c r="L151" s="238" t="s">
        <v>4002</v>
      </c>
      <c r="M151" s="73"/>
      <c r="N151" s="239">
        <v>2025</v>
      </c>
      <c r="O151" s="239">
        <v>2022</v>
      </c>
      <c r="P151" s="73"/>
      <c r="Q151" s="233" t="s">
        <v>4003</v>
      </c>
      <c r="R151" s="73"/>
    </row>
    <row r="152" spans="2:18" x14ac:dyDescent="0.3">
      <c r="B152" s="73" t="s">
        <v>146</v>
      </c>
      <c r="C152" s="73" t="s">
        <v>335</v>
      </c>
      <c r="D152" s="74"/>
      <c r="E152" s="73" t="s">
        <v>384</v>
      </c>
      <c r="F152" s="238" t="s">
        <v>4004</v>
      </c>
      <c r="G152" s="73"/>
      <c r="H152" s="244">
        <v>2022</v>
      </c>
      <c r="I152" s="233" t="s">
        <v>4005</v>
      </c>
      <c r="J152" s="238"/>
      <c r="K152" s="238"/>
      <c r="L152" s="238"/>
      <c r="M152" s="73"/>
      <c r="N152" s="239"/>
      <c r="O152" s="239"/>
      <c r="P152" s="73"/>
      <c r="Q152" s="233"/>
      <c r="R152" s="73"/>
    </row>
    <row r="153" spans="2:18" x14ac:dyDescent="0.3">
      <c r="B153" s="73" t="s">
        <v>146</v>
      </c>
      <c r="C153" s="110" t="s">
        <v>335</v>
      </c>
      <c r="D153" s="74"/>
      <c r="E153" s="16" t="s">
        <v>4006</v>
      </c>
      <c r="F153" s="110" t="s">
        <v>4007</v>
      </c>
      <c r="G153" s="110"/>
      <c r="H153" s="66">
        <v>2021</v>
      </c>
      <c r="I153" s="223" t="s">
        <v>4008</v>
      </c>
      <c r="J153" s="73"/>
      <c r="K153" s="73"/>
      <c r="L153" s="73"/>
      <c r="M153" s="73"/>
      <c r="N153" s="76"/>
      <c r="O153" s="76"/>
      <c r="P153" s="73"/>
      <c r="Q153" s="73"/>
      <c r="R153" s="73"/>
    </row>
    <row r="154" spans="2:18" x14ac:dyDescent="0.3">
      <c r="B154" s="73" t="s">
        <v>146</v>
      </c>
      <c r="C154" s="73" t="s">
        <v>335</v>
      </c>
      <c r="D154" s="74"/>
      <c r="E154" s="73"/>
      <c r="F154" s="73" t="s">
        <v>4009</v>
      </c>
      <c r="G154" s="73"/>
      <c r="H154" s="244">
        <v>2022</v>
      </c>
      <c r="I154" s="224" t="s">
        <v>4010</v>
      </c>
      <c r="J154" s="238"/>
      <c r="K154" s="238"/>
      <c r="L154" s="238"/>
      <c r="M154" s="73"/>
      <c r="N154" s="239"/>
      <c r="O154" s="239"/>
      <c r="P154" s="73"/>
      <c r="Q154" s="233"/>
      <c r="R154" s="73"/>
    </row>
    <row r="155" spans="2:18" x14ac:dyDescent="0.3">
      <c r="B155" s="73" t="s">
        <v>146</v>
      </c>
      <c r="C155" s="73" t="s">
        <v>335</v>
      </c>
      <c r="D155" s="74"/>
      <c r="E155" s="73"/>
      <c r="F155" s="73"/>
      <c r="G155" s="73" t="s">
        <v>4011</v>
      </c>
      <c r="H155" s="244">
        <v>2022</v>
      </c>
      <c r="I155" s="224" t="s">
        <v>4012</v>
      </c>
      <c r="J155" s="238"/>
      <c r="K155" s="238"/>
      <c r="L155" s="238"/>
      <c r="M155" s="73"/>
      <c r="N155" s="239"/>
      <c r="O155" s="239"/>
      <c r="P155" s="73"/>
      <c r="Q155" s="233"/>
      <c r="R155" s="73"/>
    </row>
    <row r="156" spans="2:18" x14ac:dyDescent="0.3">
      <c r="B156" s="73" t="s">
        <v>149</v>
      </c>
      <c r="C156" s="110" t="s">
        <v>443</v>
      </c>
      <c r="D156" s="110"/>
      <c r="E156" s="16" t="s">
        <v>4013</v>
      </c>
      <c r="F156" s="73"/>
      <c r="G156" s="73"/>
      <c r="H156" s="30"/>
      <c r="I156" s="73"/>
      <c r="J156" s="73" t="s">
        <v>4014</v>
      </c>
      <c r="K156" s="73" t="s">
        <v>4015</v>
      </c>
      <c r="L156" s="73" t="s">
        <v>4016</v>
      </c>
      <c r="M156" s="73" t="s">
        <v>433</v>
      </c>
      <c r="N156" s="76"/>
      <c r="O156" s="76">
        <v>2020</v>
      </c>
      <c r="P156" s="73" t="s">
        <v>4017</v>
      </c>
      <c r="Q156" s="224" t="s">
        <v>4018</v>
      </c>
      <c r="R156" s="73"/>
    </row>
    <row r="157" spans="2:18" x14ac:dyDescent="0.3">
      <c r="B157" s="15" t="s">
        <v>149</v>
      </c>
      <c r="C157" s="110" t="s">
        <v>443</v>
      </c>
      <c r="D157" s="74"/>
      <c r="E157" s="16"/>
      <c r="F157" s="110" t="s">
        <v>4019</v>
      </c>
      <c r="G157" s="110"/>
      <c r="H157" s="66">
        <v>2020</v>
      </c>
      <c r="I157" s="241" t="s">
        <v>4020</v>
      </c>
      <c r="J157" s="73"/>
      <c r="K157" s="73"/>
      <c r="L157" s="73"/>
      <c r="M157" s="73"/>
      <c r="N157" s="76"/>
      <c r="O157" s="76"/>
      <c r="P157" s="73"/>
      <c r="Q157" s="73"/>
      <c r="R157" s="73"/>
    </row>
    <row r="158" spans="2:18" x14ac:dyDescent="0.3">
      <c r="B158" s="15" t="s">
        <v>149</v>
      </c>
      <c r="C158" s="110" t="s">
        <v>443</v>
      </c>
      <c r="D158" s="110"/>
      <c r="E158" s="16"/>
      <c r="F158" s="110"/>
      <c r="G158" s="110"/>
      <c r="H158" s="66"/>
      <c r="I158" s="243"/>
      <c r="J158" s="417" t="s">
        <v>4021</v>
      </c>
      <c r="K158" s="238"/>
      <c r="L158" s="238"/>
      <c r="M158" s="238"/>
      <c r="N158" s="239"/>
      <c r="O158" s="239">
        <v>2022</v>
      </c>
      <c r="P158" s="238" t="s">
        <v>4022</v>
      </c>
      <c r="Q158" s="224" t="s">
        <v>4023</v>
      </c>
      <c r="R158" s="73" t="s">
        <v>4024</v>
      </c>
    </row>
    <row r="159" spans="2:18" x14ac:dyDescent="0.3">
      <c r="B159" s="15" t="s">
        <v>149</v>
      </c>
      <c r="C159" s="110" t="s">
        <v>443</v>
      </c>
      <c r="D159" s="74"/>
      <c r="E159" s="16"/>
      <c r="F159" s="73"/>
      <c r="G159" s="110" t="s">
        <v>4025</v>
      </c>
      <c r="H159" s="66">
        <v>2022</v>
      </c>
      <c r="I159" s="241" t="s">
        <v>4026</v>
      </c>
      <c r="J159" s="417"/>
      <c r="K159" s="238"/>
      <c r="L159" s="238"/>
      <c r="M159" s="238"/>
      <c r="N159" s="239"/>
      <c r="O159" s="239"/>
      <c r="P159" s="238"/>
      <c r="Q159" s="233"/>
      <c r="R159" s="73"/>
    </row>
    <row r="160" spans="2:18" x14ac:dyDescent="0.3">
      <c r="B160" s="15" t="s">
        <v>149</v>
      </c>
      <c r="C160" s="110" t="s">
        <v>443</v>
      </c>
      <c r="D160" s="74"/>
      <c r="E160" s="16"/>
      <c r="F160" s="73" t="s">
        <v>4027</v>
      </c>
      <c r="G160" s="110"/>
      <c r="H160" s="66">
        <v>2022</v>
      </c>
      <c r="I160" s="241" t="s">
        <v>4028</v>
      </c>
      <c r="J160" s="417"/>
      <c r="K160" s="238"/>
      <c r="L160" s="238"/>
      <c r="M160" s="238"/>
      <c r="N160" s="239"/>
      <c r="O160" s="239"/>
      <c r="P160" s="238"/>
      <c r="Q160" s="233"/>
      <c r="R160" s="73"/>
    </row>
    <row r="161" spans="2:18" x14ac:dyDescent="0.3">
      <c r="B161" s="15" t="s">
        <v>149</v>
      </c>
      <c r="C161" s="110" t="s">
        <v>443</v>
      </c>
      <c r="D161" s="74"/>
      <c r="E161" s="16"/>
      <c r="F161" s="73" t="s">
        <v>4029</v>
      </c>
      <c r="G161" s="110" t="s">
        <v>4030</v>
      </c>
      <c r="H161" s="66">
        <v>2021</v>
      </c>
      <c r="I161" s="243" t="s">
        <v>4031</v>
      </c>
      <c r="J161" s="417"/>
      <c r="K161" s="238"/>
      <c r="L161" s="238"/>
      <c r="M161" s="238"/>
      <c r="N161" s="239"/>
      <c r="O161" s="239"/>
      <c r="P161" s="238"/>
      <c r="Q161" s="233"/>
      <c r="R161" s="73"/>
    </row>
    <row r="162" spans="2:18" x14ac:dyDescent="0.3">
      <c r="B162" s="73" t="s">
        <v>535</v>
      </c>
      <c r="C162" s="73" t="s">
        <v>336</v>
      </c>
      <c r="D162" s="73"/>
      <c r="E162" s="16"/>
      <c r="F162" s="73"/>
      <c r="G162" s="73"/>
      <c r="H162" s="30"/>
      <c r="I162" s="73"/>
      <c r="J162" s="73" t="s">
        <v>4032</v>
      </c>
      <c r="K162" s="73" t="s">
        <v>4033</v>
      </c>
      <c r="L162" s="73" t="s">
        <v>4034</v>
      </c>
      <c r="M162" s="73" t="s">
        <v>3600</v>
      </c>
      <c r="N162" s="76">
        <v>2040</v>
      </c>
      <c r="O162" s="76">
        <v>2022</v>
      </c>
      <c r="P162" s="73"/>
      <c r="Q162" s="224" t="s">
        <v>4035</v>
      </c>
      <c r="R162" s="73"/>
    </row>
    <row r="163" spans="2:18" x14ac:dyDescent="0.3">
      <c r="B163" s="73" t="s">
        <v>535</v>
      </c>
      <c r="C163" s="73" t="s">
        <v>336</v>
      </c>
      <c r="D163" s="74"/>
      <c r="E163" s="16"/>
      <c r="F163" s="73" t="s">
        <v>4036</v>
      </c>
      <c r="G163" s="73"/>
      <c r="H163" s="30">
        <v>2022</v>
      </c>
      <c r="I163" s="224" t="s">
        <v>4037</v>
      </c>
      <c r="J163" s="73"/>
      <c r="K163" s="73"/>
      <c r="L163" s="73"/>
      <c r="M163" s="73"/>
      <c r="N163" s="76"/>
      <c r="O163" s="76"/>
      <c r="P163" s="73"/>
      <c r="Q163" s="233"/>
      <c r="R163" s="73"/>
    </row>
    <row r="164" spans="2:18" x14ac:dyDescent="0.3">
      <c r="B164" s="73" t="s">
        <v>145</v>
      </c>
      <c r="C164" s="73" t="s">
        <v>444</v>
      </c>
      <c r="D164" s="73"/>
      <c r="E164" s="16"/>
      <c r="F164" s="73"/>
      <c r="G164" s="73"/>
      <c r="H164" s="30"/>
      <c r="I164" s="73"/>
      <c r="J164" s="73" t="s">
        <v>4038</v>
      </c>
      <c r="K164" s="73" t="s">
        <v>4039</v>
      </c>
      <c r="L164" s="73" t="s">
        <v>4039</v>
      </c>
      <c r="M164" s="73" t="s">
        <v>3600</v>
      </c>
      <c r="N164" s="76">
        <v>2030</v>
      </c>
      <c r="O164" s="76">
        <v>2021</v>
      </c>
      <c r="P164" s="73" t="s">
        <v>4040</v>
      </c>
      <c r="Q164" s="224" t="s">
        <v>4041</v>
      </c>
      <c r="R164" s="73"/>
    </row>
    <row r="165" spans="2:18" x14ac:dyDescent="0.3">
      <c r="B165" s="171" t="s">
        <v>144</v>
      </c>
      <c r="C165" s="15" t="s">
        <v>4042</v>
      </c>
      <c r="D165" s="188"/>
      <c r="E165" s="16"/>
      <c r="F165" s="110"/>
      <c r="G165" s="190" t="s">
        <v>4043</v>
      </c>
      <c r="H165" s="245">
        <v>2022</v>
      </c>
      <c r="I165" s="73" t="s">
        <v>4044</v>
      </c>
      <c r="J165" s="59"/>
      <c r="K165" s="73"/>
      <c r="L165" s="73"/>
      <c r="M165" s="73"/>
      <c r="N165" s="76"/>
      <c r="O165" s="76"/>
      <c r="P165" s="73"/>
      <c r="Q165" s="73"/>
      <c r="R165" s="73" t="s">
        <v>4045</v>
      </c>
    </row>
    <row r="166" spans="2:18" x14ac:dyDescent="0.3">
      <c r="B166" s="73" t="s">
        <v>535</v>
      </c>
      <c r="C166" s="73" t="s">
        <v>331</v>
      </c>
      <c r="D166" s="73"/>
      <c r="E166" s="16"/>
      <c r="F166" s="73"/>
      <c r="G166" s="73"/>
      <c r="H166" s="30"/>
      <c r="I166" s="233"/>
      <c r="J166" s="73" t="s">
        <v>4046</v>
      </c>
      <c r="K166" s="73"/>
      <c r="L166" s="73"/>
      <c r="M166" s="73"/>
      <c r="N166" s="76"/>
      <c r="O166" s="76">
        <v>2022</v>
      </c>
      <c r="P166" s="73"/>
      <c r="Q166" s="224" t="s">
        <v>4047</v>
      </c>
      <c r="R166" s="73"/>
    </row>
    <row r="167" spans="2:18" x14ac:dyDescent="0.3">
      <c r="B167" s="80"/>
      <c r="C167" s="32"/>
      <c r="D167" s="81"/>
      <c r="E167" s="82"/>
      <c r="F167" s="20"/>
      <c r="G167" s="20"/>
      <c r="H167" s="61"/>
      <c r="I167" s="20"/>
      <c r="J167" s="20"/>
      <c r="K167" s="20"/>
      <c r="L167" s="20"/>
      <c r="M167" s="20"/>
      <c r="N167" s="77"/>
      <c r="O167" s="77"/>
      <c r="P167" s="20"/>
      <c r="Q167" s="20"/>
      <c r="R167" s="20"/>
    </row>
    <row r="168" spans="2:18" x14ac:dyDescent="0.3">
      <c r="B168" s="11"/>
      <c r="C168" s="20"/>
      <c r="D168" s="20"/>
      <c r="E168" s="20"/>
      <c r="F168" s="20"/>
      <c r="G168" s="20"/>
      <c r="H168" s="20"/>
      <c r="I168" s="20"/>
      <c r="J168" s="20"/>
      <c r="K168" s="20"/>
      <c r="L168" s="20"/>
      <c r="M168" s="20"/>
      <c r="N168" s="20"/>
      <c r="O168" s="20"/>
      <c r="P168" s="20"/>
      <c r="Q168" s="20"/>
      <c r="R168" s="20"/>
    </row>
    <row r="169" spans="2:18" x14ac:dyDescent="0.3">
      <c r="B169" s="11" t="s">
        <v>4048</v>
      </c>
      <c r="C169" s="20"/>
      <c r="D169" s="78"/>
      <c r="E169" s="20"/>
      <c r="F169" s="20"/>
      <c r="G169" s="20"/>
      <c r="H169" s="61"/>
      <c r="I169" s="20"/>
      <c r="J169" s="20"/>
      <c r="K169" s="20"/>
      <c r="L169" s="20"/>
      <c r="M169" s="20"/>
      <c r="N169" s="77"/>
      <c r="O169" s="77"/>
      <c r="P169" s="20"/>
      <c r="Q169" s="20"/>
      <c r="R169" s="20"/>
    </row>
    <row r="170" spans="2:18" x14ac:dyDescent="0.3">
      <c r="B170" s="11" t="s">
        <v>4049</v>
      </c>
      <c r="C170" s="20"/>
      <c r="D170" s="78"/>
      <c r="E170" s="20"/>
      <c r="F170" s="20"/>
      <c r="G170" s="20"/>
      <c r="H170" s="61"/>
      <c r="I170" s="20"/>
      <c r="J170" s="20"/>
      <c r="K170" s="20"/>
      <c r="L170" s="20"/>
      <c r="M170" s="20"/>
      <c r="N170" s="77"/>
      <c r="O170" s="77"/>
      <c r="P170" s="20"/>
      <c r="Q170" s="20"/>
      <c r="R170" s="20"/>
    </row>
    <row r="171" spans="2:18" x14ac:dyDescent="0.3">
      <c r="B171" s="11" t="s">
        <v>4050</v>
      </c>
      <c r="C171" s="20"/>
      <c r="D171" s="78"/>
      <c r="E171" s="20"/>
      <c r="F171" s="20"/>
      <c r="G171" s="20"/>
      <c r="H171" s="61"/>
      <c r="I171" s="20"/>
      <c r="J171" s="20"/>
      <c r="K171" s="20"/>
      <c r="L171" s="20"/>
      <c r="M171" s="20"/>
      <c r="N171" s="77"/>
      <c r="O171" s="77"/>
      <c r="P171" s="20"/>
      <c r="Q171" s="20"/>
      <c r="R171" s="20"/>
    </row>
    <row r="172" spans="2:18" x14ac:dyDescent="0.3">
      <c r="B172" s="20" t="s">
        <v>4051</v>
      </c>
      <c r="C172" s="20"/>
      <c r="D172" s="78"/>
      <c r="E172" s="20"/>
      <c r="F172" s="20"/>
      <c r="G172" s="20"/>
      <c r="H172" s="61"/>
      <c r="I172" s="20"/>
      <c r="J172" s="20"/>
      <c r="K172" s="20"/>
      <c r="L172" s="20"/>
      <c r="M172" s="20"/>
      <c r="N172" s="77"/>
      <c r="O172" s="77"/>
      <c r="P172" s="20"/>
      <c r="Q172" s="20"/>
      <c r="R172" s="20"/>
    </row>
    <row r="173" spans="2:18" x14ac:dyDescent="0.3">
      <c r="B173" s="20" t="s">
        <v>4052</v>
      </c>
      <c r="C173" s="20"/>
      <c r="D173" s="78"/>
      <c r="E173" s="20"/>
      <c r="F173" s="20"/>
      <c r="G173" s="20"/>
      <c r="H173" s="61"/>
      <c r="I173" s="20"/>
      <c r="J173" s="20"/>
      <c r="K173" s="20"/>
      <c r="L173" s="20"/>
      <c r="M173" s="20"/>
      <c r="N173" s="77"/>
      <c r="O173" s="77"/>
      <c r="P173" s="20"/>
      <c r="Q173" s="20"/>
      <c r="R173" s="20"/>
    </row>
    <row r="174" spans="2:18" x14ac:dyDescent="0.3">
      <c r="B174" s="20"/>
      <c r="C174" s="20"/>
      <c r="D174" s="78"/>
      <c r="E174" s="20"/>
      <c r="F174" s="20"/>
      <c r="G174" s="20"/>
      <c r="H174" s="61"/>
      <c r="I174" s="20"/>
      <c r="J174" s="20"/>
      <c r="K174" s="20"/>
      <c r="L174" s="20"/>
      <c r="M174" s="20"/>
      <c r="N174" s="77"/>
      <c r="O174" s="77"/>
      <c r="P174" s="20"/>
      <c r="Q174" s="20"/>
      <c r="R174" s="20"/>
    </row>
    <row r="175" spans="2:18" x14ac:dyDescent="0.3">
      <c r="B175" s="50"/>
      <c r="C175" s="50"/>
      <c r="D175" s="83"/>
      <c r="E175" s="50"/>
      <c r="F175" s="50"/>
      <c r="G175" s="50"/>
      <c r="H175" s="51"/>
      <c r="I175" s="50"/>
      <c r="J175" s="50"/>
      <c r="K175" s="50"/>
      <c r="L175" s="50"/>
      <c r="M175" s="50"/>
      <c r="N175" s="71"/>
      <c r="O175" s="71"/>
      <c r="P175" s="50"/>
      <c r="Q175" s="50"/>
      <c r="R175" s="50"/>
    </row>
    <row r="176" spans="2:18" x14ac:dyDescent="0.3">
      <c r="B176" s="50"/>
      <c r="C176" s="50"/>
      <c r="D176" s="83"/>
      <c r="E176" s="50"/>
      <c r="F176" s="50"/>
      <c r="G176" s="50"/>
      <c r="H176" s="51"/>
      <c r="I176" s="50"/>
      <c r="J176" s="50"/>
      <c r="K176" s="50"/>
      <c r="L176" s="50"/>
      <c r="M176" s="50"/>
      <c r="N176" s="71"/>
      <c r="O176" s="71"/>
      <c r="P176" s="50"/>
      <c r="Q176" s="50"/>
      <c r="R176" s="50"/>
    </row>
    <row r="177" spans="2:18" x14ac:dyDescent="0.3">
      <c r="B177" s="50"/>
      <c r="C177" s="50"/>
      <c r="D177" s="83"/>
      <c r="E177" s="50"/>
      <c r="F177" s="50"/>
      <c r="G177" s="50"/>
      <c r="H177" s="51"/>
      <c r="I177" s="50"/>
      <c r="J177" s="50"/>
      <c r="K177" s="50"/>
      <c r="L177" s="50"/>
      <c r="M177" s="50"/>
      <c r="N177" s="71"/>
      <c r="O177" s="71"/>
      <c r="P177" s="50"/>
      <c r="Q177" s="50"/>
      <c r="R177" s="50"/>
    </row>
    <row r="178" spans="2:18" x14ac:dyDescent="0.3">
      <c r="B178" s="50"/>
      <c r="C178" s="50"/>
      <c r="D178" s="83"/>
      <c r="E178" s="50"/>
      <c r="F178" s="50"/>
      <c r="G178" s="50"/>
      <c r="H178" s="51"/>
      <c r="I178" s="50"/>
      <c r="J178" s="50"/>
      <c r="K178" s="50"/>
      <c r="L178" s="50"/>
      <c r="M178" s="50"/>
      <c r="N178" s="71"/>
      <c r="O178" s="71"/>
      <c r="P178" s="50"/>
      <c r="Q178" s="50"/>
      <c r="R178" s="50"/>
    </row>
    <row r="179" spans="2:18" x14ac:dyDescent="0.3">
      <c r="B179" s="50"/>
      <c r="C179" s="50"/>
      <c r="D179" s="83"/>
      <c r="E179" s="50"/>
      <c r="F179" s="50"/>
      <c r="G179" s="50"/>
      <c r="H179" s="51"/>
      <c r="I179" s="50"/>
      <c r="J179" s="50"/>
      <c r="K179" s="50"/>
      <c r="L179" s="50"/>
      <c r="M179" s="50"/>
      <c r="N179" s="71"/>
      <c r="O179" s="71"/>
      <c r="P179" s="50"/>
      <c r="Q179" s="50"/>
      <c r="R179" s="50"/>
    </row>
    <row r="180" spans="2:18" x14ac:dyDescent="0.3">
      <c r="B180" s="50"/>
      <c r="C180" s="50"/>
      <c r="D180" s="83"/>
      <c r="E180" s="50"/>
      <c r="F180" s="50"/>
      <c r="G180" s="50"/>
      <c r="H180" s="51"/>
      <c r="I180" s="50"/>
      <c r="J180" s="50"/>
      <c r="K180" s="50"/>
      <c r="L180" s="50"/>
      <c r="M180" s="50"/>
      <c r="N180" s="71"/>
      <c r="O180" s="71"/>
      <c r="P180" s="50"/>
      <c r="Q180" s="50"/>
      <c r="R180" s="50"/>
    </row>
    <row r="181" spans="2:18" x14ac:dyDescent="0.3">
      <c r="B181" s="50"/>
      <c r="C181" s="50"/>
      <c r="D181" s="83"/>
      <c r="E181" s="50"/>
      <c r="F181" s="50"/>
      <c r="G181" s="50"/>
      <c r="H181" s="51"/>
      <c r="I181" s="50"/>
      <c r="J181" s="50"/>
      <c r="K181" s="50"/>
      <c r="L181" s="50"/>
      <c r="M181" s="50"/>
      <c r="N181" s="71"/>
      <c r="O181" s="71"/>
      <c r="P181" s="50"/>
      <c r="Q181" s="50"/>
      <c r="R181" s="50"/>
    </row>
    <row r="182" spans="2:18" x14ac:dyDescent="0.3">
      <c r="B182" s="50"/>
      <c r="C182" s="50"/>
      <c r="D182" s="83"/>
      <c r="E182" s="50"/>
      <c r="F182" s="50"/>
      <c r="G182" s="50"/>
      <c r="H182" s="51"/>
      <c r="I182" s="50"/>
      <c r="J182" s="50"/>
      <c r="K182" s="50"/>
      <c r="L182" s="50"/>
      <c r="M182" s="50"/>
      <c r="N182" s="71"/>
      <c r="O182" s="71"/>
      <c r="P182" s="50"/>
      <c r="Q182" s="50"/>
      <c r="R182" s="50"/>
    </row>
    <row r="183" spans="2:18" x14ac:dyDescent="0.3">
      <c r="B183" s="50"/>
      <c r="C183" s="50"/>
      <c r="D183" s="83"/>
      <c r="E183" s="50"/>
      <c r="F183" s="50"/>
      <c r="G183" s="50"/>
      <c r="H183" s="51"/>
      <c r="I183" s="50"/>
      <c r="J183" s="50"/>
      <c r="K183" s="50"/>
      <c r="L183" s="50"/>
      <c r="M183" s="50"/>
      <c r="N183" s="71"/>
      <c r="O183" s="71"/>
      <c r="P183" s="50"/>
      <c r="Q183" s="50"/>
      <c r="R183" s="50"/>
    </row>
    <row r="184" spans="2:18" x14ac:dyDescent="0.3">
      <c r="B184" s="50"/>
      <c r="C184" s="50"/>
      <c r="D184" s="83"/>
      <c r="E184" s="50"/>
      <c r="F184" s="50"/>
      <c r="G184" s="50"/>
      <c r="H184" s="51"/>
      <c r="I184" s="50"/>
      <c r="J184" s="50"/>
      <c r="K184" s="50"/>
      <c r="L184" s="50"/>
      <c r="M184" s="50"/>
      <c r="N184" s="71"/>
      <c r="O184" s="71"/>
      <c r="P184" s="50"/>
      <c r="Q184" s="50"/>
      <c r="R184" s="50"/>
    </row>
    <row r="185" spans="2:18" x14ac:dyDescent="0.3">
      <c r="B185" s="50"/>
      <c r="C185" s="50"/>
      <c r="D185" s="83"/>
      <c r="E185" s="50"/>
      <c r="F185" s="50"/>
      <c r="G185" s="50"/>
      <c r="H185" s="51"/>
      <c r="I185" s="50"/>
      <c r="J185" s="50"/>
      <c r="K185" s="50"/>
      <c r="L185" s="50"/>
      <c r="M185" s="50"/>
      <c r="N185" s="71"/>
      <c r="O185" s="71"/>
      <c r="P185" s="50"/>
      <c r="Q185" s="50"/>
      <c r="R185" s="50"/>
    </row>
    <row r="186" spans="2:18" x14ac:dyDescent="0.3">
      <c r="B186" s="50"/>
      <c r="C186" s="50"/>
      <c r="D186" s="83"/>
      <c r="E186" s="50"/>
      <c r="F186" s="50"/>
      <c r="G186" s="50"/>
      <c r="H186" s="51"/>
      <c r="I186" s="50"/>
      <c r="J186" s="50"/>
      <c r="K186" s="50"/>
      <c r="L186" s="50"/>
      <c r="M186" s="50"/>
      <c r="N186" s="71"/>
      <c r="O186" s="71"/>
      <c r="P186" s="50"/>
      <c r="Q186" s="50"/>
      <c r="R186" s="50"/>
    </row>
    <row r="187" spans="2:18" x14ac:dyDescent="0.3">
      <c r="B187" s="50"/>
      <c r="C187" s="50"/>
      <c r="D187" s="83"/>
      <c r="E187" s="50"/>
      <c r="F187" s="50"/>
      <c r="G187" s="50"/>
      <c r="H187" s="51"/>
      <c r="I187" s="50"/>
      <c r="J187" s="50"/>
      <c r="K187" s="50"/>
      <c r="L187" s="50"/>
      <c r="M187" s="50"/>
      <c r="N187" s="71"/>
      <c r="O187" s="71"/>
      <c r="P187" s="50"/>
      <c r="Q187" s="50"/>
      <c r="R187" s="50"/>
    </row>
    <row r="188" spans="2:18" x14ac:dyDescent="0.3">
      <c r="B188" s="50"/>
      <c r="C188" s="50"/>
      <c r="D188" s="83"/>
      <c r="E188" s="50"/>
      <c r="F188" s="50"/>
      <c r="G188" s="50"/>
      <c r="H188" s="51"/>
      <c r="I188" s="50"/>
      <c r="J188" s="50"/>
      <c r="K188" s="50"/>
      <c r="L188" s="50"/>
      <c r="M188" s="50"/>
      <c r="N188" s="71"/>
      <c r="O188" s="71"/>
      <c r="P188" s="50"/>
      <c r="Q188" s="50"/>
      <c r="R188" s="50"/>
    </row>
    <row r="189" spans="2:18" x14ac:dyDescent="0.3">
      <c r="B189" s="50"/>
      <c r="C189" s="50"/>
      <c r="D189" s="83"/>
      <c r="E189" s="50"/>
      <c r="F189" s="50"/>
      <c r="G189" s="50"/>
      <c r="H189" s="51"/>
      <c r="I189" s="50"/>
      <c r="J189" s="50"/>
      <c r="K189" s="50"/>
      <c r="L189" s="50"/>
      <c r="M189" s="50"/>
      <c r="N189" s="71"/>
      <c r="O189" s="71"/>
      <c r="P189" s="50"/>
      <c r="Q189" s="50"/>
      <c r="R189" s="50"/>
    </row>
    <row r="190" spans="2:18" x14ac:dyDescent="0.3">
      <c r="B190" s="50"/>
      <c r="C190" s="50"/>
      <c r="D190" s="83"/>
      <c r="E190" s="50"/>
      <c r="F190" s="50"/>
      <c r="G190" s="50"/>
      <c r="H190" s="51"/>
      <c r="I190" s="50"/>
      <c r="J190" s="50"/>
      <c r="K190" s="50"/>
      <c r="L190" s="50"/>
      <c r="M190" s="50"/>
      <c r="N190" s="71"/>
      <c r="O190" s="71"/>
      <c r="P190" s="50"/>
      <c r="Q190" s="50"/>
      <c r="R190" s="50"/>
    </row>
    <row r="191" spans="2:18" x14ac:dyDescent="0.3">
      <c r="B191" s="50"/>
      <c r="C191" s="50"/>
      <c r="D191" s="83"/>
      <c r="E191" s="50"/>
      <c r="F191" s="50"/>
      <c r="G191" s="50"/>
      <c r="H191" s="51"/>
      <c r="I191" s="50"/>
      <c r="J191" s="50"/>
      <c r="K191" s="50"/>
      <c r="L191" s="50"/>
      <c r="M191" s="50"/>
      <c r="N191" s="71"/>
      <c r="O191" s="71"/>
      <c r="P191" s="50"/>
      <c r="Q191" s="50"/>
      <c r="R191" s="50"/>
    </row>
    <row r="192" spans="2:18" x14ac:dyDescent="0.3">
      <c r="B192" s="50"/>
      <c r="C192" s="50"/>
      <c r="D192" s="83"/>
      <c r="E192" s="50"/>
      <c r="F192" s="50"/>
      <c r="G192" s="50"/>
      <c r="H192" s="51"/>
      <c r="I192" s="50"/>
      <c r="J192" s="50"/>
      <c r="K192" s="50"/>
      <c r="L192" s="50"/>
      <c r="M192" s="50"/>
      <c r="N192" s="71"/>
      <c r="O192" s="71"/>
      <c r="P192" s="50"/>
      <c r="Q192" s="50"/>
      <c r="R192" s="50"/>
    </row>
    <row r="193" spans="2:18" x14ac:dyDescent="0.3">
      <c r="B193" s="50"/>
      <c r="C193" s="50"/>
      <c r="D193" s="83"/>
      <c r="E193" s="50"/>
      <c r="F193" s="50"/>
      <c r="G193" s="50"/>
      <c r="H193" s="51"/>
      <c r="I193" s="50"/>
      <c r="J193" s="50"/>
      <c r="K193" s="50"/>
      <c r="L193" s="50"/>
      <c r="M193" s="50"/>
      <c r="N193" s="71"/>
      <c r="O193" s="71"/>
      <c r="P193" s="50"/>
      <c r="Q193" s="50"/>
      <c r="R193" s="50"/>
    </row>
    <row r="194" spans="2:18" x14ac:dyDescent="0.3">
      <c r="B194" s="50"/>
      <c r="C194" s="50"/>
      <c r="D194" s="83"/>
      <c r="E194" s="50"/>
      <c r="F194" s="50"/>
      <c r="G194" s="50"/>
      <c r="H194" s="51"/>
      <c r="I194" s="50"/>
      <c r="J194" s="50"/>
      <c r="K194" s="50"/>
      <c r="L194" s="50"/>
      <c r="M194" s="50"/>
      <c r="N194" s="71"/>
      <c r="O194" s="71"/>
      <c r="P194" s="50"/>
      <c r="Q194" s="50"/>
      <c r="R194" s="50"/>
    </row>
    <row r="195" spans="2:18" x14ac:dyDescent="0.3">
      <c r="B195" s="50"/>
      <c r="C195" s="50"/>
      <c r="D195" s="83"/>
      <c r="E195" s="50"/>
      <c r="F195" s="50"/>
      <c r="G195" s="50"/>
      <c r="H195" s="51"/>
      <c r="I195" s="50"/>
      <c r="J195" s="50"/>
      <c r="K195" s="50"/>
      <c r="L195" s="50"/>
      <c r="M195" s="50"/>
      <c r="N195" s="71"/>
      <c r="O195" s="71"/>
      <c r="P195" s="50"/>
      <c r="Q195" s="50"/>
      <c r="R195" s="50"/>
    </row>
    <row r="196" spans="2:18" x14ac:dyDescent="0.3">
      <c r="B196" s="50"/>
      <c r="C196" s="50"/>
      <c r="D196" s="83"/>
      <c r="E196" s="50"/>
      <c r="F196" s="50"/>
      <c r="G196" s="50"/>
      <c r="H196" s="51"/>
      <c r="I196" s="50"/>
      <c r="J196" s="50"/>
      <c r="K196" s="50"/>
      <c r="L196" s="50"/>
      <c r="M196" s="50"/>
      <c r="N196" s="71"/>
      <c r="O196" s="71"/>
      <c r="P196" s="50"/>
      <c r="Q196" s="50"/>
      <c r="R196" s="50"/>
    </row>
    <row r="197" spans="2:18" x14ac:dyDescent="0.3">
      <c r="B197" s="50"/>
      <c r="C197" s="50"/>
      <c r="D197" s="83"/>
      <c r="E197" s="50"/>
      <c r="F197" s="50"/>
      <c r="G197" s="50"/>
      <c r="H197" s="51"/>
      <c r="I197" s="50"/>
      <c r="J197" s="50"/>
      <c r="K197" s="50"/>
      <c r="L197" s="50"/>
      <c r="M197" s="50"/>
      <c r="N197" s="71"/>
      <c r="O197" s="71"/>
      <c r="P197" s="50"/>
      <c r="Q197" s="50"/>
      <c r="R197" s="50"/>
    </row>
    <row r="198" spans="2:18" x14ac:dyDescent="0.3">
      <c r="B198" s="50"/>
      <c r="C198" s="50"/>
      <c r="D198" s="83"/>
      <c r="E198" s="50"/>
      <c r="F198" s="50"/>
      <c r="G198" s="50"/>
      <c r="H198" s="51"/>
      <c r="I198" s="50"/>
      <c r="J198" s="50"/>
      <c r="K198" s="50"/>
      <c r="L198" s="50"/>
      <c r="M198" s="50"/>
      <c r="N198" s="71"/>
      <c r="O198" s="71"/>
      <c r="P198" s="50"/>
      <c r="Q198" s="50"/>
      <c r="R198" s="50"/>
    </row>
    <row r="199" spans="2:18" x14ac:dyDescent="0.3">
      <c r="B199" s="50"/>
      <c r="C199" s="50"/>
      <c r="D199" s="83"/>
      <c r="E199" s="50"/>
      <c r="F199" s="50"/>
      <c r="G199" s="50"/>
      <c r="H199" s="51"/>
      <c r="I199" s="50"/>
      <c r="J199" s="50"/>
      <c r="K199" s="50"/>
      <c r="L199" s="50"/>
      <c r="M199" s="50"/>
      <c r="N199" s="71"/>
      <c r="O199" s="71"/>
      <c r="P199" s="50"/>
      <c r="Q199" s="50"/>
      <c r="R199" s="50"/>
    </row>
    <row r="200" spans="2:18" x14ac:dyDescent="0.3">
      <c r="B200" s="50"/>
      <c r="C200" s="50"/>
      <c r="D200" s="83"/>
      <c r="E200" s="50"/>
      <c r="F200" s="50"/>
      <c r="G200" s="50"/>
      <c r="H200" s="51"/>
      <c r="I200" s="50"/>
      <c r="J200" s="50"/>
      <c r="K200" s="50"/>
      <c r="L200" s="50"/>
      <c r="M200" s="50"/>
      <c r="N200" s="71"/>
      <c r="O200" s="71"/>
      <c r="P200" s="50"/>
      <c r="Q200" s="50"/>
      <c r="R200" s="50"/>
    </row>
    <row r="201" spans="2:18" x14ac:dyDescent="0.3">
      <c r="B201" s="50"/>
      <c r="C201" s="50"/>
      <c r="D201" s="83"/>
      <c r="E201" s="50"/>
      <c r="F201" s="50"/>
      <c r="G201" s="50"/>
      <c r="H201" s="51"/>
      <c r="I201" s="50"/>
      <c r="J201" s="50"/>
      <c r="K201" s="50"/>
      <c r="L201" s="50"/>
      <c r="M201" s="50"/>
      <c r="N201" s="71"/>
      <c r="O201" s="71"/>
      <c r="P201" s="50"/>
      <c r="Q201" s="50"/>
      <c r="R201" s="50"/>
    </row>
    <row r="202" spans="2:18" x14ac:dyDescent="0.3">
      <c r="B202" s="50"/>
      <c r="C202" s="50"/>
      <c r="D202" s="83"/>
      <c r="E202" s="50"/>
      <c r="F202" s="50"/>
      <c r="G202" s="50"/>
      <c r="H202" s="51"/>
      <c r="I202" s="50"/>
      <c r="J202" s="50"/>
      <c r="K202" s="50"/>
      <c r="L202" s="50"/>
      <c r="M202" s="50"/>
      <c r="N202" s="71"/>
      <c r="O202" s="71"/>
      <c r="P202" s="50"/>
      <c r="Q202" s="50"/>
      <c r="R202" s="50"/>
    </row>
    <row r="203" spans="2:18" x14ac:dyDescent="0.3">
      <c r="B203" s="50"/>
      <c r="C203" s="50"/>
      <c r="D203" s="83"/>
      <c r="E203" s="50"/>
      <c r="F203" s="50"/>
      <c r="G203" s="50"/>
      <c r="H203" s="51"/>
      <c r="I203" s="50"/>
      <c r="J203" s="50"/>
      <c r="K203" s="50"/>
      <c r="L203" s="50"/>
      <c r="M203" s="50"/>
      <c r="N203" s="71"/>
      <c r="O203" s="71"/>
      <c r="P203" s="50"/>
      <c r="Q203" s="50"/>
      <c r="R203" s="50"/>
    </row>
    <row r="204" spans="2:18" x14ac:dyDescent="0.3">
      <c r="B204" s="50"/>
      <c r="C204" s="50"/>
      <c r="D204" s="83"/>
      <c r="E204" s="50"/>
      <c r="F204" s="50"/>
      <c r="G204" s="50"/>
      <c r="H204" s="51"/>
      <c r="I204" s="50"/>
      <c r="J204" s="50"/>
      <c r="K204" s="50"/>
      <c r="L204" s="50"/>
      <c r="M204" s="50"/>
      <c r="N204" s="71"/>
      <c r="O204" s="71"/>
      <c r="P204" s="50"/>
      <c r="Q204" s="50"/>
      <c r="R204" s="50"/>
    </row>
    <row r="205" spans="2:18" x14ac:dyDescent="0.3">
      <c r="B205" s="50"/>
      <c r="C205" s="50"/>
      <c r="D205" s="83"/>
      <c r="E205" s="50"/>
      <c r="F205" s="50"/>
      <c r="G205" s="50"/>
      <c r="H205" s="51"/>
      <c r="I205" s="50"/>
      <c r="J205" s="50"/>
      <c r="K205" s="50"/>
      <c r="L205" s="50"/>
      <c r="M205" s="50"/>
      <c r="N205" s="71"/>
      <c r="O205" s="71"/>
      <c r="P205" s="50"/>
      <c r="Q205" s="50"/>
      <c r="R205" s="50"/>
    </row>
    <row r="206" spans="2:18" x14ac:dyDescent="0.3">
      <c r="B206" s="50"/>
      <c r="C206" s="50"/>
      <c r="D206" s="83"/>
      <c r="E206" s="50"/>
      <c r="F206" s="50"/>
      <c r="G206" s="50"/>
      <c r="H206" s="51"/>
      <c r="I206" s="50"/>
      <c r="J206" s="50"/>
      <c r="K206" s="50"/>
      <c r="L206" s="50"/>
      <c r="M206" s="50"/>
      <c r="N206" s="71"/>
      <c r="O206" s="71"/>
      <c r="P206" s="50"/>
      <c r="Q206" s="50"/>
      <c r="R206" s="50"/>
    </row>
    <row r="207" spans="2:18" x14ac:dyDescent="0.3">
      <c r="B207" s="50"/>
      <c r="C207" s="50"/>
      <c r="D207" s="83"/>
      <c r="E207" s="50"/>
      <c r="F207" s="50"/>
      <c r="G207" s="50"/>
      <c r="H207" s="51"/>
      <c r="I207" s="50"/>
      <c r="J207" s="50"/>
      <c r="K207" s="50"/>
      <c r="L207" s="50"/>
      <c r="M207" s="50"/>
      <c r="N207" s="71"/>
      <c r="O207" s="71"/>
      <c r="P207" s="50"/>
      <c r="Q207" s="50"/>
      <c r="R207" s="50"/>
    </row>
    <row r="208" spans="2:18" x14ac:dyDescent="0.3">
      <c r="B208" s="50"/>
      <c r="C208" s="50"/>
      <c r="D208" s="83"/>
      <c r="E208" s="50"/>
      <c r="F208" s="50"/>
      <c r="G208" s="50"/>
      <c r="H208" s="51"/>
      <c r="I208" s="50"/>
      <c r="J208" s="50"/>
      <c r="K208" s="50"/>
      <c r="L208" s="50"/>
      <c r="M208" s="50"/>
      <c r="N208" s="71"/>
      <c r="O208" s="71"/>
      <c r="P208" s="50"/>
      <c r="Q208" s="50"/>
      <c r="R208" s="50"/>
    </row>
    <row r="209" spans="2:18" x14ac:dyDescent="0.3">
      <c r="B209" s="50"/>
      <c r="C209" s="50"/>
      <c r="D209" s="83"/>
      <c r="E209" s="50"/>
      <c r="F209" s="50"/>
      <c r="G209" s="50"/>
      <c r="H209" s="51"/>
      <c r="I209" s="50"/>
      <c r="J209" s="50"/>
      <c r="K209" s="50"/>
      <c r="L209" s="50"/>
      <c r="M209" s="50"/>
      <c r="N209" s="71"/>
      <c r="O209" s="71"/>
      <c r="P209" s="50"/>
      <c r="Q209" s="50"/>
      <c r="R209" s="50"/>
    </row>
    <row r="210" spans="2:18" x14ac:dyDescent="0.3">
      <c r="B210" s="50"/>
      <c r="C210" s="50"/>
      <c r="D210" s="83"/>
      <c r="E210" s="50"/>
      <c r="F210" s="50"/>
      <c r="G210" s="50"/>
      <c r="H210" s="51"/>
      <c r="I210" s="50"/>
      <c r="J210" s="50"/>
      <c r="K210" s="50"/>
      <c r="L210" s="50"/>
      <c r="M210" s="50"/>
      <c r="N210" s="71"/>
      <c r="O210" s="71"/>
      <c r="P210" s="50"/>
      <c r="Q210" s="50"/>
      <c r="R210" s="50"/>
    </row>
    <row r="211" spans="2:18" x14ac:dyDescent="0.3">
      <c r="B211" s="50"/>
      <c r="C211" s="50"/>
      <c r="D211" s="83"/>
      <c r="E211" s="50"/>
      <c r="F211" s="50"/>
      <c r="G211" s="50"/>
      <c r="H211" s="51"/>
      <c r="I211" s="50"/>
      <c r="J211" s="50"/>
      <c r="K211" s="50"/>
      <c r="L211" s="50"/>
      <c r="M211" s="50"/>
      <c r="N211" s="71"/>
      <c r="O211" s="71"/>
      <c r="P211" s="50"/>
      <c r="Q211" s="50"/>
      <c r="R211" s="50"/>
    </row>
    <row r="212" spans="2:18" x14ac:dyDescent="0.3">
      <c r="B212" s="50"/>
      <c r="C212" s="50"/>
      <c r="D212" s="83"/>
      <c r="E212" s="50"/>
      <c r="F212" s="50"/>
      <c r="G212" s="50"/>
      <c r="H212" s="51"/>
      <c r="I212" s="50"/>
      <c r="J212" s="50"/>
      <c r="K212" s="50"/>
      <c r="L212" s="50"/>
      <c r="M212" s="50"/>
      <c r="N212" s="71"/>
      <c r="O212" s="71"/>
      <c r="P212" s="50"/>
      <c r="Q212" s="50"/>
      <c r="R212" s="50"/>
    </row>
    <row r="213" spans="2:18" x14ac:dyDescent="0.3">
      <c r="B213" s="50"/>
      <c r="C213" s="50"/>
      <c r="D213" s="83"/>
      <c r="E213" s="50"/>
      <c r="F213" s="50"/>
      <c r="G213" s="50"/>
      <c r="H213" s="51"/>
      <c r="I213" s="50"/>
      <c r="J213" s="50"/>
      <c r="K213" s="50"/>
      <c r="L213" s="50"/>
      <c r="M213" s="50"/>
      <c r="N213" s="71"/>
      <c r="O213" s="71"/>
      <c r="P213" s="50"/>
      <c r="Q213" s="50"/>
      <c r="R213" s="50"/>
    </row>
    <row r="214" spans="2:18" x14ac:dyDescent="0.3">
      <c r="B214" s="50"/>
      <c r="C214" s="50"/>
      <c r="D214" s="83"/>
      <c r="E214" s="50"/>
      <c r="F214" s="50"/>
      <c r="G214" s="50"/>
      <c r="H214" s="51"/>
      <c r="I214" s="50"/>
      <c r="J214" s="50"/>
      <c r="K214" s="50"/>
      <c r="L214" s="50"/>
      <c r="M214" s="50"/>
      <c r="N214" s="71"/>
      <c r="O214" s="71"/>
      <c r="P214" s="50"/>
      <c r="Q214" s="50"/>
      <c r="R214" s="50"/>
    </row>
    <row r="215" spans="2:18" x14ac:dyDescent="0.3">
      <c r="B215" s="50"/>
      <c r="C215" s="50"/>
      <c r="D215" s="83"/>
      <c r="E215" s="50"/>
      <c r="F215" s="50"/>
      <c r="G215" s="50"/>
      <c r="H215" s="51"/>
      <c r="I215" s="50"/>
      <c r="J215" s="50"/>
      <c r="K215" s="50"/>
      <c r="L215" s="50"/>
      <c r="M215" s="50"/>
      <c r="N215" s="71"/>
      <c r="O215" s="71"/>
      <c r="P215" s="50"/>
      <c r="Q215" s="50"/>
      <c r="R215" s="50"/>
    </row>
    <row r="216" spans="2:18" x14ac:dyDescent="0.3">
      <c r="B216" s="50"/>
      <c r="C216" s="50"/>
      <c r="D216" s="83"/>
      <c r="E216" s="50"/>
      <c r="F216" s="50"/>
      <c r="G216" s="50"/>
      <c r="H216" s="51"/>
      <c r="I216" s="50"/>
      <c r="J216" s="50"/>
      <c r="K216" s="50"/>
      <c r="L216" s="50"/>
      <c r="M216" s="50"/>
      <c r="N216" s="71"/>
      <c r="O216" s="71"/>
      <c r="P216" s="50"/>
      <c r="Q216" s="50"/>
      <c r="R216" s="50"/>
    </row>
    <row r="217" spans="2:18" x14ac:dyDescent="0.3">
      <c r="B217" s="50"/>
      <c r="C217" s="50"/>
      <c r="D217" s="83"/>
      <c r="E217" s="50"/>
      <c r="F217" s="50"/>
      <c r="G217" s="50"/>
      <c r="H217" s="51"/>
      <c r="I217" s="50"/>
      <c r="J217" s="50"/>
      <c r="K217" s="50"/>
      <c r="L217" s="50"/>
      <c r="M217" s="50"/>
      <c r="N217" s="71"/>
      <c r="O217" s="71"/>
      <c r="P217" s="50"/>
      <c r="Q217" s="50"/>
      <c r="R217" s="50"/>
    </row>
    <row r="218" spans="2:18" x14ac:dyDescent="0.3">
      <c r="B218" s="50"/>
      <c r="C218" s="50"/>
      <c r="D218" s="83"/>
      <c r="E218" s="50"/>
      <c r="F218" s="50"/>
      <c r="G218" s="50"/>
      <c r="H218" s="51"/>
      <c r="I218" s="50"/>
      <c r="J218" s="50"/>
      <c r="K218" s="50"/>
      <c r="L218" s="50"/>
      <c r="M218" s="50"/>
      <c r="N218" s="71"/>
      <c r="O218" s="71"/>
      <c r="P218" s="50"/>
      <c r="Q218" s="50"/>
      <c r="R218" s="50"/>
    </row>
    <row r="219" spans="2:18" x14ac:dyDescent="0.3">
      <c r="B219" s="50"/>
      <c r="C219" s="50"/>
      <c r="D219" s="83"/>
      <c r="E219" s="50"/>
      <c r="F219" s="50"/>
      <c r="G219" s="50"/>
      <c r="H219" s="51"/>
      <c r="I219" s="50"/>
      <c r="J219" s="50"/>
      <c r="K219" s="50"/>
      <c r="L219" s="50"/>
      <c r="M219" s="50"/>
      <c r="N219" s="71"/>
      <c r="O219" s="71"/>
      <c r="P219" s="50"/>
      <c r="Q219" s="50"/>
      <c r="R219" s="50"/>
    </row>
    <row r="220" spans="2:18" x14ac:dyDescent="0.3">
      <c r="B220" s="50"/>
      <c r="C220" s="50"/>
      <c r="D220" s="83"/>
      <c r="E220" s="50"/>
      <c r="F220" s="50"/>
      <c r="G220" s="50"/>
      <c r="H220" s="51"/>
      <c r="I220" s="50"/>
      <c r="J220" s="50"/>
      <c r="K220" s="50"/>
      <c r="L220" s="50"/>
      <c r="M220" s="50"/>
      <c r="N220" s="71"/>
      <c r="O220" s="71"/>
      <c r="P220" s="50"/>
      <c r="Q220" s="50"/>
      <c r="R220" s="50"/>
    </row>
    <row r="221" spans="2:18" x14ac:dyDescent="0.3">
      <c r="B221" s="50"/>
      <c r="C221" s="50"/>
      <c r="D221" s="83"/>
      <c r="E221" s="50"/>
      <c r="F221" s="50"/>
      <c r="G221" s="50"/>
      <c r="H221" s="51"/>
      <c r="I221" s="50"/>
      <c r="J221" s="50"/>
      <c r="K221" s="50"/>
      <c r="L221" s="50"/>
      <c r="M221" s="50"/>
      <c r="N221" s="71"/>
      <c r="O221" s="71"/>
      <c r="P221" s="50"/>
      <c r="Q221" s="50"/>
      <c r="R221" s="50"/>
    </row>
    <row r="222" spans="2:18" x14ac:dyDescent="0.3">
      <c r="B222" s="50"/>
      <c r="C222" s="50"/>
      <c r="D222" s="83"/>
      <c r="E222" s="50"/>
      <c r="F222" s="50"/>
      <c r="G222" s="50"/>
      <c r="H222" s="51"/>
      <c r="I222" s="50"/>
      <c r="J222" s="50"/>
      <c r="K222" s="50"/>
      <c r="L222" s="50"/>
      <c r="M222" s="50"/>
      <c r="N222" s="71"/>
      <c r="O222" s="71"/>
      <c r="P222" s="50"/>
      <c r="Q222" s="50"/>
      <c r="R222" s="50"/>
    </row>
    <row r="223" spans="2:18" x14ac:dyDescent="0.3">
      <c r="B223" s="50"/>
      <c r="C223" s="50"/>
      <c r="D223" s="83"/>
      <c r="E223" s="50"/>
      <c r="F223" s="50"/>
      <c r="G223" s="50"/>
      <c r="H223" s="51"/>
      <c r="I223" s="50"/>
      <c r="J223" s="50"/>
      <c r="K223" s="50"/>
      <c r="L223" s="50"/>
      <c r="M223" s="50"/>
      <c r="N223" s="71"/>
      <c r="O223" s="71"/>
      <c r="P223" s="50"/>
      <c r="Q223" s="50"/>
      <c r="R223" s="50"/>
    </row>
    <row r="224" spans="2:18" x14ac:dyDescent="0.3">
      <c r="B224" s="50"/>
      <c r="C224" s="50"/>
      <c r="D224" s="83"/>
      <c r="E224" s="50"/>
      <c r="F224" s="50"/>
      <c r="G224" s="50"/>
      <c r="H224" s="51"/>
      <c r="I224" s="50"/>
      <c r="J224" s="50"/>
      <c r="K224" s="50"/>
      <c r="L224" s="50"/>
      <c r="M224" s="50"/>
      <c r="N224" s="71"/>
      <c r="O224" s="71"/>
      <c r="P224" s="50"/>
      <c r="Q224" s="50"/>
      <c r="R224" s="50"/>
    </row>
    <row r="225" spans="2:18" x14ac:dyDescent="0.3">
      <c r="B225" s="50"/>
      <c r="C225" s="50"/>
      <c r="D225" s="83"/>
      <c r="E225" s="50"/>
      <c r="F225" s="50"/>
      <c r="G225" s="50"/>
      <c r="H225" s="51"/>
      <c r="I225" s="50"/>
      <c r="J225" s="50"/>
      <c r="K225" s="50"/>
      <c r="L225" s="50"/>
      <c r="M225" s="50"/>
      <c r="N225" s="71"/>
      <c r="O225" s="71"/>
      <c r="P225" s="50"/>
      <c r="Q225" s="50"/>
      <c r="R225" s="50"/>
    </row>
    <row r="226" spans="2:18" x14ac:dyDescent="0.3">
      <c r="B226" s="50"/>
      <c r="C226" s="50"/>
      <c r="D226" s="83"/>
      <c r="E226" s="50"/>
      <c r="F226" s="50"/>
      <c r="G226" s="50"/>
      <c r="H226" s="51"/>
      <c r="I226" s="50"/>
      <c r="J226" s="50"/>
      <c r="K226" s="50"/>
      <c r="L226" s="50"/>
      <c r="M226" s="50"/>
      <c r="N226" s="71"/>
      <c r="O226" s="71"/>
      <c r="P226" s="50"/>
      <c r="Q226" s="50"/>
      <c r="R226" s="50"/>
    </row>
    <row r="227" spans="2:18" x14ac:dyDescent="0.3">
      <c r="B227" s="50"/>
      <c r="C227" s="50"/>
      <c r="D227" s="83"/>
      <c r="E227" s="50"/>
      <c r="F227" s="50"/>
      <c r="G227" s="50"/>
      <c r="H227" s="51"/>
      <c r="I227" s="50"/>
      <c r="J227" s="50"/>
      <c r="K227" s="50"/>
      <c r="L227" s="50"/>
      <c r="M227" s="50"/>
      <c r="N227" s="71"/>
      <c r="O227" s="71"/>
      <c r="P227" s="50"/>
      <c r="Q227" s="50"/>
      <c r="R227" s="50"/>
    </row>
    <row r="228" spans="2:18" x14ac:dyDescent="0.3">
      <c r="B228" s="50"/>
      <c r="C228" s="50"/>
      <c r="D228" s="83"/>
      <c r="E228" s="50"/>
      <c r="F228" s="50"/>
      <c r="G228" s="50"/>
      <c r="H228" s="51"/>
      <c r="I228" s="50"/>
      <c r="J228" s="50"/>
      <c r="K228" s="50"/>
      <c r="L228" s="50"/>
      <c r="M228" s="50"/>
      <c r="N228" s="71"/>
      <c r="O228" s="71"/>
      <c r="P228" s="50"/>
      <c r="Q228" s="50"/>
      <c r="R228" s="50"/>
    </row>
    <row r="229" spans="2:18" x14ac:dyDescent="0.3">
      <c r="B229" s="50"/>
      <c r="C229" s="50"/>
      <c r="D229" s="83"/>
      <c r="E229" s="50"/>
      <c r="F229" s="50"/>
      <c r="G229" s="50"/>
      <c r="H229" s="51"/>
      <c r="I229" s="50"/>
      <c r="J229" s="50"/>
      <c r="K229" s="50"/>
      <c r="L229" s="50"/>
      <c r="M229" s="50"/>
      <c r="N229" s="71"/>
      <c r="O229" s="71"/>
      <c r="P229" s="50"/>
      <c r="Q229" s="50"/>
      <c r="R229" s="50"/>
    </row>
    <row r="230" spans="2:18" x14ac:dyDescent="0.3">
      <c r="B230" s="50"/>
      <c r="C230" s="50"/>
      <c r="D230" s="83"/>
      <c r="E230" s="50"/>
      <c r="F230" s="50"/>
      <c r="G230" s="50"/>
      <c r="H230" s="51"/>
      <c r="I230" s="50"/>
      <c r="J230" s="50"/>
      <c r="K230" s="50"/>
      <c r="L230" s="50"/>
      <c r="M230" s="50"/>
      <c r="N230" s="71"/>
      <c r="O230" s="71"/>
      <c r="P230" s="50"/>
      <c r="Q230" s="50"/>
      <c r="R230" s="50"/>
    </row>
    <row r="231" spans="2:18" x14ac:dyDescent="0.3">
      <c r="B231" s="50"/>
      <c r="C231" s="50"/>
      <c r="D231" s="83"/>
      <c r="E231" s="50"/>
      <c r="F231" s="50"/>
      <c r="G231" s="50"/>
      <c r="H231" s="51"/>
      <c r="I231" s="50"/>
      <c r="J231" s="50"/>
      <c r="K231" s="50"/>
      <c r="L231" s="50"/>
      <c r="M231" s="50"/>
      <c r="N231" s="71"/>
      <c r="O231" s="71"/>
      <c r="P231" s="50"/>
      <c r="Q231" s="50"/>
      <c r="R231" s="50"/>
    </row>
    <row r="232" spans="2:18" x14ac:dyDescent="0.3">
      <c r="B232" s="50"/>
      <c r="C232" s="50"/>
      <c r="D232" s="83"/>
      <c r="E232" s="50"/>
      <c r="F232" s="50"/>
      <c r="G232" s="50"/>
      <c r="H232" s="51"/>
      <c r="I232" s="50"/>
      <c r="J232" s="50"/>
      <c r="K232" s="50"/>
      <c r="L232" s="50"/>
      <c r="M232" s="50"/>
      <c r="N232" s="71"/>
      <c r="O232" s="71"/>
      <c r="P232" s="50"/>
      <c r="Q232" s="50"/>
      <c r="R232" s="50"/>
    </row>
    <row r="233" spans="2:18" x14ac:dyDescent="0.3">
      <c r="B233" s="50"/>
      <c r="C233" s="50"/>
      <c r="D233" s="83"/>
      <c r="E233" s="50"/>
      <c r="F233" s="50"/>
      <c r="G233" s="50"/>
      <c r="H233" s="51"/>
      <c r="I233" s="50"/>
      <c r="J233" s="50"/>
      <c r="K233" s="50"/>
      <c r="L233" s="50"/>
      <c r="M233" s="50"/>
      <c r="N233" s="71"/>
      <c r="O233" s="71"/>
      <c r="P233" s="50"/>
      <c r="Q233" s="50"/>
      <c r="R233" s="50"/>
    </row>
    <row r="234" spans="2:18" x14ac:dyDescent="0.3">
      <c r="B234" s="50"/>
      <c r="C234" s="50"/>
      <c r="D234" s="83"/>
      <c r="E234" s="50"/>
      <c r="F234" s="50"/>
      <c r="G234" s="50"/>
      <c r="H234" s="51"/>
      <c r="I234" s="50"/>
      <c r="J234" s="50"/>
      <c r="K234" s="50"/>
      <c r="L234" s="50"/>
      <c r="M234" s="50"/>
      <c r="N234" s="71"/>
      <c r="O234" s="71"/>
      <c r="P234" s="50"/>
      <c r="Q234" s="50"/>
      <c r="R234" s="50"/>
    </row>
    <row r="235" spans="2:18" x14ac:dyDescent="0.3">
      <c r="B235" s="50"/>
      <c r="C235" s="50"/>
      <c r="D235" s="83"/>
      <c r="E235" s="50"/>
      <c r="F235" s="50"/>
      <c r="G235" s="50"/>
      <c r="H235" s="51"/>
      <c r="I235" s="50"/>
      <c r="J235" s="50"/>
      <c r="K235" s="50"/>
      <c r="L235" s="50"/>
      <c r="M235" s="50"/>
      <c r="N235" s="71"/>
      <c r="O235" s="71"/>
      <c r="P235" s="50"/>
      <c r="Q235" s="50"/>
      <c r="R235" s="50"/>
    </row>
    <row r="236" spans="2:18" x14ac:dyDescent="0.3">
      <c r="B236" s="50"/>
      <c r="C236" s="50"/>
      <c r="D236" s="83"/>
      <c r="E236" s="50"/>
      <c r="F236" s="50"/>
      <c r="G236" s="50"/>
      <c r="H236" s="51"/>
      <c r="I236" s="50"/>
      <c r="J236" s="50"/>
      <c r="K236" s="50"/>
      <c r="L236" s="50"/>
      <c r="M236" s="50"/>
      <c r="N236" s="71"/>
      <c r="O236" s="71"/>
      <c r="P236" s="50"/>
      <c r="Q236" s="50"/>
      <c r="R236" s="50"/>
    </row>
    <row r="237" spans="2:18" x14ac:dyDescent="0.3">
      <c r="B237" s="50"/>
      <c r="C237" s="50"/>
      <c r="D237" s="83"/>
      <c r="E237" s="50"/>
      <c r="F237" s="50"/>
      <c r="G237" s="50"/>
      <c r="H237" s="51"/>
      <c r="I237" s="50"/>
      <c r="J237" s="50"/>
      <c r="K237" s="50"/>
      <c r="L237" s="50"/>
      <c r="M237" s="50"/>
      <c r="N237" s="71"/>
      <c r="O237" s="71"/>
      <c r="P237" s="50"/>
      <c r="Q237" s="50"/>
      <c r="R237" s="50"/>
    </row>
    <row r="238" spans="2:18" x14ac:dyDescent="0.3">
      <c r="B238" s="50"/>
      <c r="C238" s="50"/>
      <c r="D238" s="83"/>
      <c r="E238" s="50"/>
      <c r="F238" s="50"/>
      <c r="G238" s="50"/>
      <c r="H238" s="51"/>
      <c r="I238" s="50"/>
      <c r="J238" s="50"/>
      <c r="K238" s="50"/>
      <c r="L238" s="50"/>
      <c r="M238" s="50"/>
      <c r="N238" s="71"/>
      <c r="O238" s="71"/>
      <c r="P238" s="50"/>
      <c r="Q238" s="50"/>
      <c r="R238" s="50"/>
    </row>
    <row r="239" spans="2:18" x14ac:dyDescent="0.3">
      <c r="B239" s="50"/>
      <c r="C239" s="50"/>
      <c r="D239" s="83"/>
      <c r="E239" s="50"/>
      <c r="F239" s="50"/>
      <c r="G239" s="50"/>
      <c r="H239" s="51"/>
      <c r="I239" s="50"/>
      <c r="J239" s="50"/>
      <c r="K239" s="50"/>
      <c r="L239" s="50"/>
      <c r="M239" s="50"/>
      <c r="N239" s="71"/>
      <c r="O239" s="71"/>
      <c r="P239" s="50"/>
      <c r="Q239" s="50"/>
      <c r="R239" s="50"/>
    </row>
    <row r="240" spans="2:18" x14ac:dyDescent="0.3">
      <c r="B240" s="50"/>
      <c r="C240" s="50"/>
      <c r="D240" s="83"/>
      <c r="E240" s="50"/>
      <c r="F240" s="50"/>
      <c r="G240" s="50"/>
      <c r="H240" s="51"/>
      <c r="I240" s="50"/>
      <c r="J240" s="50"/>
      <c r="K240" s="50"/>
      <c r="L240" s="50"/>
      <c r="M240" s="50"/>
      <c r="N240" s="71"/>
      <c r="O240" s="71"/>
      <c r="P240" s="50"/>
      <c r="Q240" s="50"/>
      <c r="R240" s="50"/>
    </row>
    <row r="241" spans="2:18" x14ac:dyDescent="0.3">
      <c r="B241" s="50"/>
      <c r="C241" s="50"/>
      <c r="D241" s="83"/>
      <c r="E241" s="50"/>
      <c r="F241" s="50"/>
      <c r="G241" s="50"/>
      <c r="H241" s="51"/>
      <c r="I241" s="50"/>
      <c r="J241" s="50"/>
      <c r="K241" s="50"/>
      <c r="L241" s="50"/>
      <c r="M241" s="50"/>
      <c r="N241" s="71"/>
      <c r="O241" s="71"/>
      <c r="P241" s="50"/>
      <c r="Q241" s="50"/>
      <c r="R241" s="50"/>
    </row>
    <row r="242" spans="2:18" x14ac:dyDescent="0.3">
      <c r="B242" s="50"/>
      <c r="C242" s="50"/>
      <c r="D242" s="83"/>
      <c r="E242" s="50"/>
      <c r="F242" s="50"/>
      <c r="G242" s="50"/>
      <c r="H242" s="51"/>
      <c r="I242" s="50"/>
      <c r="J242" s="50"/>
      <c r="K242" s="50"/>
      <c r="L242" s="50"/>
      <c r="M242" s="50"/>
      <c r="N242" s="71"/>
      <c r="O242" s="71"/>
      <c r="P242" s="50"/>
      <c r="Q242" s="50"/>
      <c r="R242" s="50"/>
    </row>
    <row r="243" spans="2:18" x14ac:dyDescent="0.3">
      <c r="B243" s="50"/>
      <c r="C243" s="50"/>
      <c r="D243" s="83"/>
      <c r="E243" s="50"/>
      <c r="F243" s="50"/>
      <c r="G243" s="50"/>
      <c r="H243" s="51"/>
      <c r="I243" s="50"/>
      <c r="J243" s="50"/>
      <c r="K243" s="50"/>
      <c r="L243" s="50"/>
      <c r="M243" s="50"/>
      <c r="N243" s="71"/>
      <c r="O243" s="71"/>
      <c r="P243" s="50"/>
      <c r="Q243" s="50"/>
      <c r="R243" s="50"/>
    </row>
    <row r="244" spans="2:18" x14ac:dyDescent="0.3">
      <c r="B244" s="50"/>
      <c r="C244" s="50"/>
      <c r="D244" s="83"/>
      <c r="E244" s="50"/>
      <c r="F244" s="50"/>
      <c r="G244" s="50"/>
      <c r="H244" s="51"/>
      <c r="I244" s="50"/>
      <c r="J244" s="50"/>
      <c r="K244" s="50"/>
      <c r="L244" s="50"/>
      <c r="M244" s="50"/>
      <c r="N244" s="71"/>
      <c r="O244" s="71"/>
      <c r="P244" s="50"/>
      <c r="Q244" s="50"/>
      <c r="R244" s="50"/>
    </row>
    <row r="245" spans="2:18" x14ac:dyDescent="0.3">
      <c r="B245" s="50"/>
      <c r="C245" s="50"/>
      <c r="D245" s="83"/>
      <c r="E245" s="50"/>
      <c r="F245" s="50"/>
      <c r="G245" s="50"/>
      <c r="H245" s="51"/>
      <c r="I245" s="50"/>
      <c r="J245" s="50"/>
      <c r="K245" s="50"/>
      <c r="L245" s="50"/>
      <c r="M245" s="50"/>
      <c r="N245" s="71"/>
      <c r="O245" s="71"/>
      <c r="P245" s="50"/>
      <c r="Q245" s="50"/>
      <c r="R245" s="50"/>
    </row>
    <row r="246" spans="2:18" x14ac:dyDescent="0.3">
      <c r="B246" s="50"/>
      <c r="C246" s="50"/>
      <c r="D246" s="83"/>
      <c r="E246" s="50"/>
      <c r="F246" s="50"/>
      <c r="G246" s="50"/>
      <c r="H246" s="51"/>
      <c r="I246" s="50"/>
      <c r="J246" s="50"/>
      <c r="K246" s="50"/>
      <c r="L246" s="50"/>
      <c r="M246" s="50"/>
      <c r="N246" s="71"/>
      <c r="O246" s="71"/>
      <c r="P246" s="50"/>
      <c r="Q246" s="50"/>
      <c r="R246" s="50"/>
    </row>
    <row r="247" spans="2:18" x14ac:dyDescent="0.3">
      <c r="B247" s="50"/>
      <c r="C247" s="50"/>
      <c r="D247" s="83"/>
      <c r="E247" s="50"/>
      <c r="F247" s="50"/>
      <c r="G247" s="50"/>
      <c r="H247" s="51"/>
      <c r="I247" s="50"/>
      <c r="J247" s="50"/>
      <c r="K247" s="50"/>
      <c r="L247" s="50"/>
      <c r="M247" s="50"/>
      <c r="N247" s="71"/>
      <c r="O247" s="71"/>
      <c r="P247" s="50"/>
      <c r="Q247" s="50"/>
      <c r="R247" s="50"/>
    </row>
    <row r="248" spans="2:18" x14ac:dyDescent="0.3">
      <c r="B248" s="50"/>
      <c r="C248" s="50"/>
      <c r="D248" s="83"/>
      <c r="E248" s="50"/>
      <c r="F248" s="50"/>
      <c r="G248" s="50"/>
      <c r="H248" s="51"/>
      <c r="I248" s="50"/>
      <c r="J248" s="50"/>
      <c r="K248" s="50"/>
      <c r="L248" s="50"/>
      <c r="M248" s="50"/>
      <c r="N248" s="71"/>
      <c r="O248" s="71"/>
      <c r="P248" s="50"/>
      <c r="Q248" s="50"/>
      <c r="R248" s="50"/>
    </row>
    <row r="249" spans="2:18" x14ac:dyDescent="0.3">
      <c r="B249" s="50"/>
      <c r="C249" s="50"/>
      <c r="D249" s="83"/>
      <c r="E249" s="50"/>
      <c r="F249" s="50"/>
      <c r="G249" s="50"/>
      <c r="H249" s="51"/>
      <c r="I249" s="50"/>
      <c r="J249" s="50"/>
      <c r="K249" s="50"/>
      <c r="L249" s="50"/>
      <c r="M249" s="50"/>
      <c r="N249" s="71"/>
      <c r="O249" s="71"/>
      <c r="P249" s="50"/>
      <c r="Q249" s="50"/>
      <c r="R249" s="50"/>
    </row>
    <row r="250" spans="2:18" x14ac:dyDescent="0.3">
      <c r="B250" s="50"/>
      <c r="C250" s="50"/>
      <c r="D250" s="83"/>
      <c r="E250" s="50"/>
      <c r="F250" s="50"/>
      <c r="G250" s="50"/>
      <c r="H250" s="51"/>
      <c r="I250" s="50"/>
      <c r="J250" s="50"/>
      <c r="K250" s="50"/>
      <c r="L250" s="50"/>
      <c r="M250" s="50"/>
      <c r="N250" s="71"/>
      <c r="O250" s="71"/>
      <c r="P250" s="50"/>
      <c r="Q250" s="50"/>
      <c r="R250" s="50"/>
    </row>
    <row r="251" spans="2:18" x14ac:dyDescent="0.3">
      <c r="B251" s="50"/>
      <c r="C251" s="50"/>
      <c r="D251" s="83"/>
      <c r="E251" s="50"/>
      <c r="F251" s="50"/>
      <c r="G251" s="50"/>
      <c r="H251" s="51"/>
      <c r="I251" s="50"/>
      <c r="J251" s="50"/>
      <c r="K251" s="50"/>
      <c r="L251" s="50"/>
      <c r="M251" s="50"/>
      <c r="N251" s="71"/>
      <c r="O251" s="71"/>
      <c r="P251" s="50"/>
      <c r="Q251" s="50"/>
      <c r="R251" s="50"/>
    </row>
    <row r="252" spans="2:18" x14ac:dyDescent="0.3">
      <c r="B252" s="50"/>
      <c r="C252" s="50"/>
      <c r="D252" s="83"/>
      <c r="E252" s="50"/>
      <c r="F252" s="50"/>
      <c r="G252" s="50"/>
      <c r="H252" s="51"/>
      <c r="I252" s="50"/>
      <c r="J252" s="50"/>
      <c r="K252" s="50"/>
      <c r="L252" s="50"/>
      <c r="M252" s="50"/>
      <c r="N252" s="71"/>
      <c r="O252" s="71"/>
      <c r="P252" s="50"/>
      <c r="Q252" s="50"/>
      <c r="R252" s="50"/>
    </row>
    <row r="253" spans="2:18" x14ac:dyDescent="0.3">
      <c r="B253" s="50"/>
      <c r="C253" s="50"/>
      <c r="D253" s="83"/>
      <c r="E253" s="50"/>
      <c r="F253" s="50"/>
      <c r="G253" s="50"/>
      <c r="H253" s="51"/>
      <c r="I253" s="50"/>
      <c r="J253" s="50"/>
      <c r="K253" s="50"/>
      <c r="L253" s="50"/>
      <c r="M253" s="50"/>
      <c r="N253" s="71"/>
      <c r="O253" s="71"/>
      <c r="P253" s="50"/>
      <c r="Q253" s="50"/>
      <c r="R253" s="50"/>
    </row>
    <row r="254" spans="2:18" x14ac:dyDescent="0.3">
      <c r="B254" s="50"/>
      <c r="C254" s="50"/>
      <c r="D254" s="83"/>
      <c r="E254" s="50"/>
      <c r="F254" s="50"/>
      <c r="G254" s="50"/>
      <c r="H254" s="51"/>
      <c r="I254" s="50"/>
      <c r="J254" s="50"/>
      <c r="K254" s="50"/>
      <c r="L254" s="50"/>
      <c r="M254" s="50"/>
      <c r="N254" s="71"/>
      <c r="O254" s="71"/>
      <c r="P254" s="50"/>
      <c r="Q254" s="50"/>
      <c r="R254" s="50"/>
    </row>
    <row r="255" spans="2:18" x14ac:dyDescent="0.3">
      <c r="B255" s="50"/>
      <c r="C255" s="50"/>
      <c r="D255" s="83"/>
      <c r="E255" s="50"/>
      <c r="F255" s="50"/>
      <c r="G255" s="50"/>
      <c r="H255" s="51"/>
      <c r="I255" s="50"/>
      <c r="J255" s="50"/>
      <c r="K255" s="50"/>
      <c r="L255" s="50"/>
      <c r="M255" s="50"/>
      <c r="N255" s="71"/>
      <c r="O255" s="71"/>
      <c r="P255" s="50"/>
      <c r="Q255" s="50"/>
      <c r="R255" s="50"/>
    </row>
    <row r="256" spans="2:18" x14ac:dyDescent="0.3">
      <c r="B256" s="50"/>
      <c r="C256" s="50"/>
      <c r="D256" s="83"/>
      <c r="E256" s="50"/>
      <c r="F256" s="50"/>
      <c r="G256" s="50"/>
      <c r="H256" s="51"/>
      <c r="I256" s="50"/>
      <c r="J256" s="50"/>
      <c r="K256" s="50"/>
      <c r="L256" s="50"/>
      <c r="M256" s="50"/>
      <c r="N256" s="71"/>
      <c r="O256" s="71"/>
      <c r="P256" s="50"/>
      <c r="Q256" s="50"/>
      <c r="R256" s="50"/>
    </row>
    <row r="257" spans="2:18" x14ac:dyDescent="0.3">
      <c r="B257" s="50"/>
      <c r="C257" s="50"/>
      <c r="D257" s="83"/>
      <c r="E257" s="50"/>
      <c r="F257" s="50"/>
      <c r="G257" s="50"/>
      <c r="H257" s="51"/>
      <c r="I257" s="50"/>
      <c r="J257" s="50"/>
      <c r="K257" s="50"/>
      <c r="L257" s="50"/>
      <c r="M257" s="50"/>
      <c r="N257" s="71"/>
      <c r="O257" s="71"/>
      <c r="P257" s="50"/>
      <c r="Q257" s="50"/>
      <c r="R257" s="50"/>
    </row>
    <row r="258" spans="2:18" x14ac:dyDescent="0.3">
      <c r="B258" s="50"/>
      <c r="C258" s="50"/>
      <c r="D258" s="83"/>
      <c r="E258" s="50"/>
      <c r="F258" s="50"/>
      <c r="G258" s="50"/>
      <c r="H258" s="51"/>
      <c r="I258" s="50"/>
      <c r="J258" s="50"/>
      <c r="K258" s="50"/>
      <c r="L258" s="50"/>
      <c r="M258" s="50"/>
      <c r="N258" s="71"/>
      <c r="O258" s="71"/>
      <c r="P258" s="50"/>
      <c r="Q258" s="50"/>
      <c r="R258" s="50"/>
    </row>
    <row r="259" spans="2:18" x14ac:dyDescent="0.3">
      <c r="B259" s="50"/>
      <c r="C259" s="50"/>
      <c r="D259" s="83"/>
      <c r="E259" s="50"/>
      <c r="F259" s="50"/>
      <c r="G259" s="50"/>
      <c r="H259" s="51"/>
      <c r="I259" s="50"/>
      <c r="J259" s="50"/>
      <c r="K259" s="50"/>
      <c r="L259" s="50"/>
      <c r="M259" s="50"/>
      <c r="N259" s="71"/>
      <c r="O259" s="71"/>
      <c r="P259" s="50"/>
      <c r="Q259" s="50"/>
      <c r="R259" s="50"/>
    </row>
    <row r="260" spans="2:18" x14ac:dyDescent="0.3">
      <c r="B260" s="50"/>
      <c r="C260" s="50"/>
      <c r="D260" s="83"/>
      <c r="E260" s="50"/>
      <c r="F260" s="50"/>
      <c r="G260" s="50"/>
      <c r="H260" s="51"/>
      <c r="I260" s="50"/>
      <c r="J260" s="50"/>
      <c r="K260" s="50"/>
      <c r="L260" s="50"/>
      <c r="M260" s="50"/>
      <c r="N260" s="71"/>
      <c r="O260" s="71"/>
      <c r="P260" s="50"/>
      <c r="Q260" s="50"/>
      <c r="R260" s="50"/>
    </row>
    <row r="261" spans="2:18" x14ac:dyDescent="0.3">
      <c r="B261" s="50"/>
      <c r="C261" s="50"/>
      <c r="D261" s="83"/>
      <c r="E261" s="50"/>
      <c r="F261" s="50"/>
      <c r="G261" s="50"/>
      <c r="H261" s="51"/>
      <c r="I261" s="50"/>
      <c r="J261" s="50"/>
      <c r="K261" s="50"/>
      <c r="L261" s="50"/>
      <c r="M261" s="50"/>
      <c r="N261" s="71"/>
      <c r="O261" s="71"/>
      <c r="P261" s="50"/>
      <c r="Q261" s="50"/>
      <c r="R261" s="50"/>
    </row>
    <row r="262" spans="2:18" x14ac:dyDescent="0.3">
      <c r="B262" s="50"/>
      <c r="C262" s="50"/>
      <c r="D262" s="83"/>
      <c r="E262" s="50"/>
      <c r="F262" s="50"/>
      <c r="G262" s="50"/>
      <c r="H262" s="51"/>
      <c r="I262" s="50"/>
      <c r="J262" s="50"/>
      <c r="K262" s="50"/>
      <c r="L262" s="50"/>
      <c r="M262" s="50"/>
      <c r="N262" s="71"/>
      <c r="O262" s="71"/>
      <c r="P262" s="50"/>
      <c r="Q262" s="50"/>
      <c r="R262" s="50"/>
    </row>
    <row r="263" spans="2:18" x14ac:dyDescent="0.3">
      <c r="B263" s="50"/>
      <c r="C263" s="50"/>
      <c r="D263" s="83"/>
      <c r="E263" s="50"/>
      <c r="F263" s="50"/>
      <c r="G263" s="50"/>
      <c r="H263" s="51"/>
      <c r="I263" s="50"/>
      <c r="J263" s="50"/>
      <c r="K263" s="50"/>
      <c r="L263" s="50"/>
      <c r="M263" s="50"/>
      <c r="N263" s="71"/>
      <c r="O263" s="71"/>
      <c r="P263" s="50"/>
      <c r="Q263" s="50"/>
      <c r="R263" s="50"/>
    </row>
    <row r="264" spans="2:18" x14ac:dyDescent="0.3">
      <c r="B264" s="50"/>
      <c r="C264" s="50"/>
      <c r="D264" s="83"/>
      <c r="E264" s="50"/>
      <c r="F264" s="50"/>
      <c r="G264" s="50"/>
      <c r="H264" s="51"/>
      <c r="I264" s="50"/>
      <c r="J264" s="50"/>
      <c r="K264" s="50"/>
      <c r="L264" s="50"/>
      <c r="M264" s="50"/>
      <c r="N264" s="71"/>
      <c r="O264" s="71"/>
      <c r="P264" s="50"/>
      <c r="Q264" s="50"/>
      <c r="R264" s="50"/>
    </row>
    <row r="265" spans="2:18" x14ac:dyDescent="0.3">
      <c r="B265" s="50"/>
      <c r="C265" s="50"/>
      <c r="D265" s="83"/>
      <c r="E265" s="50"/>
      <c r="F265" s="50"/>
      <c r="G265" s="50"/>
      <c r="H265" s="51"/>
      <c r="I265" s="50"/>
      <c r="J265" s="50"/>
      <c r="K265" s="50"/>
      <c r="L265" s="50"/>
      <c r="M265" s="50"/>
      <c r="N265" s="71"/>
      <c r="O265" s="71"/>
      <c r="P265" s="50"/>
      <c r="Q265" s="50"/>
      <c r="R265" s="50"/>
    </row>
    <row r="266" spans="2:18" x14ac:dyDescent="0.3">
      <c r="B266" s="50"/>
      <c r="C266" s="50"/>
      <c r="D266" s="83"/>
      <c r="E266" s="50"/>
      <c r="F266" s="50"/>
      <c r="G266" s="50"/>
      <c r="H266" s="51"/>
      <c r="I266" s="50"/>
      <c r="J266" s="50"/>
      <c r="K266" s="50"/>
      <c r="L266" s="50"/>
      <c r="M266" s="50"/>
      <c r="N266" s="71"/>
      <c r="O266" s="71"/>
      <c r="P266" s="50"/>
      <c r="Q266" s="50"/>
      <c r="R266" s="50"/>
    </row>
    <row r="267" spans="2:18" x14ac:dyDescent="0.3">
      <c r="B267" s="50"/>
      <c r="C267" s="50"/>
      <c r="D267" s="83"/>
      <c r="E267" s="50"/>
      <c r="F267" s="50"/>
      <c r="G267" s="50"/>
      <c r="H267" s="51"/>
      <c r="I267" s="50"/>
      <c r="J267" s="50"/>
      <c r="K267" s="50"/>
      <c r="L267" s="50"/>
      <c r="M267" s="50"/>
      <c r="N267" s="71"/>
      <c r="O267" s="71"/>
      <c r="P267" s="50"/>
      <c r="Q267" s="50"/>
      <c r="R267" s="50"/>
    </row>
    <row r="268" spans="2:18" x14ac:dyDescent="0.3">
      <c r="B268" s="50"/>
      <c r="C268" s="50"/>
      <c r="D268" s="83"/>
      <c r="E268" s="50"/>
      <c r="F268" s="50"/>
      <c r="G268" s="50"/>
      <c r="H268" s="51"/>
      <c r="I268" s="50"/>
      <c r="J268" s="50"/>
      <c r="K268" s="50"/>
      <c r="L268" s="50"/>
      <c r="M268" s="50"/>
      <c r="N268" s="71"/>
      <c r="O268" s="71"/>
      <c r="P268" s="50"/>
      <c r="Q268" s="50"/>
      <c r="R268" s="50"/>
    </row>
    <row r="269" spans="2:18" x14ac:dyDescent="0.3">
      <c r="B269" s="50"/>
      <c r="C269" s="50"/>
      <c r="D269" s="83"/>
      <c r="E269" s="50"/>
      <c r="F269" s="50"/>
      <c r="G269" s="50"/>
      <c r="H269" s="51"/>
      <c r="I269" s="50"/>
      <c r="J269" s="50"/>
      <c r="K269" s="50"/>
      <c r="L269" s="50"/>
      <c r="M269" s="50"/>
      <c r="N269" s="71"/>
      <c r="O269" s="71"/>
      <c r="P269" s="50"/>
      <c r="Q269" s="50"/>
      <c r="R269" s="50"/>
    </row>
    <row r="270" spans="2:18" x14ac:dyDescent="0.3">
      <c r="B270" s="50"/>
      <c r="C270" s="50"/>
      <c r="D270" s="83"/>
      <c r="E270" s="50"/>
      <c r="F270" s="50"/>
      <c r="G270" s="50"/>
      <c r="H270" s="51"/>
      <c r="I270" s="50"/>
      <c r="J270" s="50"/>
      <c r="K270" s="50"/>
      <c r="L270" s="50"/>
      <c r="M270" s="50"/>
      <c r="N270" s="71"/>
      <c r="O270" s="71"/>
      <c r="P270" s="50"/>
      <c r="Q270" s="50"/>
      <c r="R270" s="50"/>
    </row>
    <row r="271" spans="2:18" x14ac:dyDescent="0.3">
      <c r="B271" s="50"/>
      <c r="C271" s="50"/>
      <c r="D271" s="83"/>
      <c r="E271" s="50"/>
      <c r="F271" s="50"/>
      <c r="G271" s="50"/>
      <c r="H271" s="51"/>
      <c r="I271" s="50"/>
      <c r="J271" s="50"/>
      <c r="K271" s="50"/>
      <c r="L271" s="50"/>
      <c r="M271" s="50"/>
      <c r="N271" s="71"/>
      <c r="O271" s="71"/>
      <c r="P271" s="50"/>
      <c r="Q271" s="50"/>
      <c r="R271" s="50"/>
    </row>
    <row r="272" spans="2:18" x14ac:dyDescent="0.3">
      <c r="B272" s="50"/>
      <c r="C272" s="50"/>
      <c r="D272" s="83"/>
      <c r="E272" s="50"/>
      <c r="F272" s="50"/>
      <c r="G272" s="50"/>
      <c r="H272" s="51"/>
      <c r="I272" s="50"/>
      <c r="J272" s="50"/>
      <c r="K272" s="50"/>
      <c r="L272" s="50"/>
      <c r="M272" s="50"/>
      <c r="N272" s="71"/>
      <c r="O272" s="71"/>
      <c r="P272" s="50"/>
      <c r="Q272" s="50"/>
      <c r="R272" s="50"/>
    </row>
    <row r="273" spans="2:18" x14ac:dyDescent="0.3">
      <c r="B273" s="50"/>
      <c r="C273" s="50"/>
      <c r="D273" s="83"/>
      <c r="E273" s="50"/>
      <c r="F273" s="50"/>
      <c r="G273" s="50"/>
      <c r="H273" s="51"/>
      <c r="I273" s="50"/>
      <c r="J273" s="50"/>
      <c r="K273" s="50"/>
      <c r="L273" s="50"/>
      <c r="M273" s="50"/>
      <c r="N273" s="71"/>
      <c r="O273" s="71"/>
      <c r="P273" s="50"/>
      <c r="Q273" s="50"/>
      <c r="R273" s="50"/>
    </row>
    <row r="274" spans="2:18" x14ac:dyDescent="0.3">
      <c r="B274" s="50"/>
      <c r="C274" s="50"/>
      <c r="D274" s="83"/>
      <c r="E274" s="50"/>
      <c r="F274" s="50"/>
      <c r="G274" s="50"/>
      <c r="H274" s="51"/>
      <c r="I274" s="50"/>
      <c r="J274" s="50"/>
      <c r="K274" s="50"/>
      <c r="L274" s="50"/>
      <c r="M274" s="50"/>
      <c r="N274" s="71"/>
      <c r="O274" s="71"/>
      <c r="P274" s="50"/>
      <c r="Q274" s="50"/>
      <c r="R274" s="50"/>
    </row>
    <row r="275" spans="2:18" x14ac:dyDescent="0.3">
      <c r="B275" s="50"/>
      <c r="C275" s="50"/>
      <c r="D275" s="83"/>
      <c r="E275" s="50"/>
      <c r="F275" s="50"/>
      <c r="G275" s="50"/>
      <c r="H275" s="51"/>
      <c r="I275" s="50"/>
      <c r="J275" s="50"/>
      <c r="K275" s="50"/>
      <c r="L275" s="50"/>
      <c r="M275" s="50"/>
      <c r="N275" s="71"/>
      <c r="O275" s="71"/>
      <c r="P275" s="50"/>
      <c r="Q275" s="50"/>
      <c r="R275" s="50"/>
    </row>
    <row r="276" spans="2:18" x14ac:dyDescent="0.3">
      <c r="B276" s="50"/>
      <c r="C276" s="50"/>
      <c r="D276" s="83"/>
      <c r="E276" s="50"/>
      <c r="F276" s="50"/>
      <c r="G276" s="50"/>
      <c r="H276" s="51"/>
      <c r="I276" s="50"/>
      <c r="J276" s="50"/>
      <c r="K276" s="50"/>
      <c r="L276" s="50"/>
      <c r="M276" s="50"/>
      <c r="N276" s="71"/>
      <c r="O276" s="71"/>
      <c r="P276" s="50"/>
      <c r="Q276" s="50"/>
      <c r="R276" s="50"/>
    </row>
    <row r="277" spans="2:18" x14ac:dyDescent="0.3">
      <c r="B277" s="50"/>
      <c r="C277" s="50"/>
      <c r="D277" s="83"/>
      <c r="E277" s="50"/>
      <c r="F277" s="50"/>
      <c r="G277" s="50"/>
      <c r="H277" s="51"/>
      <c r="I277" s="50"/>
      <c r="J277" s="50"/>
      <c r="K277" s="50"/>
      <c r="L277" s="50"/>
      <c r="M277" s="50"/>
      <c r="N277" s="71"/>
      <c r="O277" s="71"/>
      <c r="P277" s="50"/>
      <c r="Q277" s="50"/>
      <c r="R277" s="50"/>
    </row>
    <row r="278" spans="2:18" x14ac:dyDescent="0.3">
      <c r="B278" s="50"/>
      <c r="C278" s="50"/>
      <c r="D278" s="83"/>
      <c r="E278" s="50"/>
      <c r="F278" s="50"/>
      <c r="G278" s="50"/>
      <c r="H278" s="51"/>
      <c r="I278" s="50"/>
      <c r="J278" s="50"/>
      <c r="K278" s="50"/>
      <c r="L278" s="50"/>
      <c r="M278" s="50"/>
      <c r="N278" s="71"/>
      <c r="O278" s="71"/>
      <c r="P278" s="50"/>
      <c r="Q278" s="50"/>
      <c r="R278" s="50"/>
    </row>
    <row r="279" spans="2:18" x14ac:dyDescent="0.3">
      <c r="B279" s="50"/>
      <c r="C279" s="50"/>
      <c r="D279" s="83"/>
      <c r="E279" s="50"/>
      <c r="F279" s="50"/>
      <c r="G279" s="50"/>
      <c r="H279" s="51"/>
      <c r="I279" s="50"/>
      <c r="J279" s="50"/>
      <c r="K279" s="50"/>
      <c r="L279" s="50"/>
      <c r="M279" s="50"/>
      <c r="N279" s="71"/>
      <c r="O279" s="71"/>
      <c r="P279" s="50"/>
      <c r="Q279" s="50"/>
      <c r="R279" s="50"/>
    </row>
    <row r="280" spans="2:18" x14ac:dyDescent="0.3">
      <c r="B280" s="50"/>
      <c r="C280" s="50"/>
      <c r="D280" s="83"/>
      <c r="E280" s="50"/>
      <c r="F280" s="50"/>
      <c r="G280" s="50"/>
      <c r="H280" s="51"/>
      <c r="I280" s="50"/>
      <c r="J280" s="50"/>
      <c r="K280" s="50"/>
      <c r="L280" s="50"/>
      <c r="M280" s="50"/>
      <c r="N280" s="71"/>
      <c r="O280" s="71"/>
      <c r="P280" s="50"/>
      <c r="Q280" s="50"/>
      <c r="R280" s="50"/>
    </row>
    <row r="281" spans="2:18" x14ac:dyDescent="0.3">
      <c r="B281" s="50"/>
      <c r="C281" s="50"/>
      <c r="D281" s="83"/>
      <c r="E281" s="50"/>
      <c r="F281" s="50"/>
      <c r="G281" s="50"/>
      <c r="H281" s="51"/>
      <c r="I281" s="50"/>
      <c r="J281" s="50"/>
      <c r="K281" s="50"/>
      <c r="L281" s="50"/>
      <c r="M281" s="50"/>
      <c r="N281" s="71"/>
      <c r="O281" s="71"/>
      <c r="P281" s="50"/>
      <c r="Q281" s="50"/>
      <c r="R281" s="50"/>
    </row>
    <row r="282" spans="2:18" x14ac:dyDescent="0.3">
      <c r="B282" s="50"/>
      <c r="C282" s="50"/>
      <c r="D282" s="83"/>
      <c r="E282" s="50"/>
      <c r="F282" s="50"/>
      <c r="G282" s="50"/>
      <c r="H282" s="51"/>
      <c r="I282" s="50"/>
      <c r="J282" s="50"/>
      <c r="K282" s="50"/>
      <c r="L282" s="50"/>
      <c r="M282" s="50"/>
      <c r="N282" s="71"/>
      <c r="O282" s="71"/>
      <c r="P282" s="50"/>
      <c r="Q282" s="50"/>
      <c r="R282" s="50"/>
    </row>
    <row r="283" spans="2:18" x14ac:dyDescent="0.3">
      <c r="B283" s="50"/>
      <c r="C283" s="50"/>
      <c r="D283" s="83"/>
      <c r="E283" s="50"/>
      <c r="F283" s="50"/>
      <c r="G283" s="50"/>
      <c r="H283" s="51"/>
      <c r="I283" s="50"/>
      <c r="J283" s="50"/>
      <c r="K283" s="50"/>
      <c r="L283" s="50"/>
      <c r="M283" s="50"/>
      <c r="N283" s="71"/>
      <c r="O283" s="71"/>
      <c r="P283" s="50"/>
      <c r="Q283" s="50"/>
      <c r="R283" s="50"/>
    </row>
    <row r="284" spans="2:18" x14ac:dyDescent="0.3">
      <c r="B284" s="50"/>
      <c r="C284" s="50"/>
      <c r="D284" s="83"/>
      <c r="E284" s="50"/>
      <c r="F284" s="50"/>
      <c r="G284" s="50"/>
      <c r="H284" s="51"/>
      <c r="I284" s="50"/>
      <c r="J284" s="50"/>
      <c r="K284" s="50"/>
      <c r="L284" s="50"/>
      <c r="M284" s="50"/>
      <c r="N284" s="71"/>
      <c r="O284" s="71"/>
      <c r="P284" s="50"/>
      <c r="Q284" s="50"/>
      <c r="R284" s="50"/>
    </row>
    <row r="285" spans="2:18" x14ac:dyDescent="0.3">
      <c r="B285" s="50"/>
      <c r="C285" s="50"/>
      <c r="D285" s="83"/>
      <c r="E285" s="50"/>
      <c r="F285" s="50"/>
      <c r="G285" s="50"/>
      <c r="H285" s="51"/>
      <c r="I285" s="50"/>
      <c r="J285" s="50"/>
      <c r="K285" s="50"/>
      <c r="L285" s="50"/>
      <c r="M285" s="50"/>
      <c r="N285" s="71"/>
      <c r="O285" s="71"/>
      <c r="P285" s="50"/>
      <c r="Q285" s="50"/>
      <c r="R285" s="50"/>
    </row>
    <row r="286" spans="2:18" x14ac:dyDescent="0.3">
      <c r="B286" s="50"/>
      <c r="C286" s="50"/>
      <c r="D286" s="83"/>
      <c r="E286" s="50"/>
      <c r="F286" s="50"/>
      <c r="G286" s="50"/>
      <c r="H286" s="51"/>
      <c r="I286" s="50"/>
      <c r="J286" s="50"/>
      <c r="K286" s="50"/>
      <c r="L286" s="50"/>
      <c r="M286" s="50"/>
      <c r="N286" s="71"/>
      <c r="O286" s="71"/>
      <c r="P286" s="50"/>
      <c r="Q286" s="50"/>
      <c r="R286" s="50"/>
    </row>
    <row r="287" spans="2:18" x14ac:dyDescent="0.3">
      <c r="B287" s="50"/>
      <c r="C287" s="50"/>
      <c r="D287" s="83"/>
      <c r="E287" s="50"/>
      <c r="F287" s="50"/>
      <c r="G287" s="50"/>
      <c r="H287" s="51"/>
      <c r="I287" s="50"/>
      <c r="J287" s="50"/>
      <c r="K287" s="50"/>
      <c r="L287" s="50"/>
      <c r="M287" s="50"/>
      <c r="N287" s="71"/>
      <c r="O287" s="71"/>
      <c r="P287" s="50"/>
      <c r="Q287" s="50"/>
      <c r="R287" s="50"/>
    </row>
    <row r="288" spans="2:18" x14ac:dyDescent="0.3">
      <c r="B288" s="50"/>
      <c r="C288" s="50"/>
      <c r="D288" s="83"/>
      <c r="E288" s="50"/>
      <c r="F288" s="50"/>
      <c r="G288" s="50"/>
      <c r="H288" s="51"/>
      <c r="I288" s="50"/>
      <c r="J288" s="50"/>
      <c r="K288" s="50"/>
      <c r="L288" s="50"/>
      <c r="M288" s="50"/>
      <c r="N288" s="71"/>
      <c r="O288" s="71"/>
      <c r="P288" s="50"/>
      <c r="Q288" s="50"/>
      <c r="R288" s="50"/>
    </row>
    <row r="289" spans="2:18" x14ac:dyDescent="0.3">
      <c r="B289" s="50"/>
      <c r="C289" s="50"/>
      <c r="D289" s="83"/>
      <c r="E289" s="50"/>
      <c r="F289" s="50"/>
      <c r="G289" s="50"/>
      <c r="H289" s="51"/>
      <c r="I289" s="50"/>
      <c r="J289" s="50"/>
      <c r="K289" s="50"/>
      <c r="L289" s="50"/>
      <c r="M289" s="50"/>
      <c r="N289" s="71"/>
      <c r="O289" s="71"/>
      <c r="P289" s="50"/>
      <c r="Q289" s="50"/>
      <c r="R289" s="50"/>
    </row>
    <row r="290" spans="2:18" x14ac:dyDescent="0.3">
      <c r="B290" s="50"/>
      <c r="C290" s="50"/>
      <c r="D290" s="83"/>
      <c r="E290" s="50"/>
      <c r="F290" s="50"/>
      <c r="G290" s="50"/>
      <c r="H290" s="51"/>
      <c r="I290" s="50"/>
      <c r="J290" s="50"/>
      <c r="K290" s="50"/>
      <c r="L290" s="50"/>
      <c r="M290" s="50"/>
      <c r="N290" s="71"/>
      <c r="O290" s="71"/>
      <c r="P290" s="50"/>
      <c r="Q290" s="50"/>
      <c r="R290" s="50"/>
    </row>
    <row r="291" spans="2:18" x14ac:dyDescent="0.3">
      <c r="B291" s="50"/>
      <c r="C291" s="50"/>
      <c r="D291" s="83"/>
      <c r="E291" s="50"/>
      <c r="F291" s="50"/>
      <c r="G291" s="50"/>
      <c r="H291" s="51"/>
      <c r="I291" s="50"/>
      <c r="J291" s="50"/>
      <c r="K291" s="50"/>
      <c r="L291" s="50"/>
      <c r="M291" s="50"/>
      <c r="N291" s="71"/>
      <c r="O291" s="71"/>
      <c r="P291" s="50"/>
      <c r="Q291" s="50"/>
      <c r="R291" s="50"/>
    </row>
    <row r="292" spans="2:18" x14ac:dyDescent="0.3">
      <c r="B292" s="50"/>
      <c r="C292" s="50"/>
      <c r="D292" s="83"/>
      <c r="E292" s="50"/>
      <c r="F292" s="50"/>
      <c r="G292" s="50"/>
      <c r="H292" s="51"/>
      <c r="I292" s="50"/>
      <c r="J292" s="50"/>
      <c r="K292" s="50"/>
      <c r="L292" s="50"/>
      <c r="M292" s="50"/>
      <c r="N292" s="71"/>
      <c r="O292" s="71"/>
      <c r="P292" s="50"/>
      <c r="Q292" s="50"/>
      <c r="R292" s="50"/>
    </row>
    <row r="293" spans="2:18" x14ac:dyDescent="0.3">
      <c r="B293" s="50"/>
      <c r="C293" s="50"/>
      <c r="D293" s="83"/>
      <c r="E293" s="50"/>
      <c r="F293" s="50"/>
      <c r="G293" s="50"/>
      <c r="H293" s="51"/>
      <c r="I293" s="50"/>
      <c r="J293" s="50"/>
      <c r="K293" s="50"/>
      <c r="L293" s="50"/>
      <c r="M293" s="50"/>
      <c r="N293" s="71"/>
      <c r="O293" s="71"/>
      <c r="P293" s="50"/>
      <c r="Q293" s="50"/>
      <c r="R293" s="50"/>
    </row>
    <row r="294" spans="2:18" x14ac:dyDescent="0.3">
      <c r="B294" s="50"/>
      <c r="C294" s="50"/>
      <c r="D294" s="83"/>
      <c r="E294" s="50"/>
      <c r="F294" s="50"/>
      <c r="G294" s="50"/>
      <c r="H294" s="51"/>
      <c r="I294" s="50"/>
      <c r="J294" s="50"/>
      <c r="K294" s="50"/>
      <c r="L294" s="50"/>
      <c r="M294" s="50"/>
      <c r="N294" s="71"/>
      <c r="O294" s="71"/>
      <c r="P294" s="50"/>
      <c r="Q294" s="50"/>
      <c r="R294" s="50"/>
    </row>
    <row r="295" spans="2:18" x14ac:dyDescent="0.3">
      <c r="B295" s="50"/>
      <c r="C295" s="50"/>
      <c r="D295" s="83"/>
      <c r="E295" s="50"/>
      <c r="F295" s="50"/>
      <c r="G295" s="50"/>
      <c r="H295" s="51"/>
      <c r="I295" s="50"/>
      <c r="J295" s="50"/>
      <c r="K295" s="50"/>
      <c r="L295" s="50"/>
      <c r="M295" s="50"/>
      <c r="N295" s="71"/>
      <c r="O295" s="71"/>
      <c r="P295" s="50"/>
      <c r="Q295" s="50"/>
      <c r="R295" s="50"/>
    </row>
    <row r="296" spans="2:18" x14ac:dyDescent="0.3">
      <c r="B296" s="50"/>
      <c r="C296" s="50"/>
      <c r="D296" s="83"/>
      <c r="E296" s="50"/>
      <c r="F296" s="50"/>
      <c r="G296" s="50"/>
      <c r="H296" s="51"/>
      <c r="I296" s="50"/>
      <c r="J296" s="50"/>
      <c r="K296" s="50"/>
      <c r="L296" s="50"/>
      <c r="M296" s="50"/>
      <c r="N296" s="71"/>
      <c r="O296" s="71"/>
      <c r="P296" s="50"/>
      <c r="Q296" s="50"/>
      <c r="R296" s="50"/>
    </row>
    <row r="297" spans="2:18" x14ac:dyDescent="0.3">
      <c r="B297" s="50"/>
      <c r="C297" s="50"/>
      <c r="D297" s="83"/>
      <c r="E297" s="50"/>
      <c r="F297" s="50"/>
      <c r="G297" s="50"/>
      <c r="H297" s="51"/>
      <c r="I297" s="50"/>
      <c r="J297" s="50"/>
      <c r="K297" s="50"/>
      <c r="L297" s="50"/>
      <c r="M297" s="50"/>
      <c r="N297" s="71"/>
      <c r="O297" s="71"/>
      <c r="P297" s="50"/>
      <c r="Q297" s="50"/>
      <c r="R297" s="50"/>
    </row>
    <row r="298" spans="2:18" x14ac:dyDescent="0.3">
      <c r="B298" s="50"/>
      <c r="C298" s="50"/>
      <c r="D298" s="83"/>
      <c r="E298" s="50"/>
      <c r="F298" s="50"/>
      <c r="G298" s="50"/>
      <c r="H298" s="51"/>
      <c r="I298" s="50"/>
      <c r="J298" s="50"/>
      <c r="K298" s="50"/>
      <c r="L298" s="50"/>
      <c r="M298" s="50"/>
      <c r="N298" s="71"/>
      <c r="O298" s="71"/>
      <c r="P298" s="50"/>
      <c r="Q298" s="50"/>
      <c r="R298" s="50"/>
    </row>
    <row r="299" spans="2:18" x14ac:dyDescent="0.3">
      <c r="B299" s="50"/>
      <c r="C299" s="50"/>
      <c r="D299" s="83"/>
      <c r="E299" s="50"/>
      <c r="F299" s="50"/>
      <c r="G299" s="50"/>
      <c r="H299" s="51"/>
      <c r="I299" s="50"/>
      <c r="J299" s="50"/>
      <c r="K299" s="50"/>
      <c r="L299" s="50"/>
      <c r="M299" s="50"/>
      <c r="N299" s="71"/>
      <c r="O299" s="71"/>
      <c r="P299" s="50"/>
      <c r="Q299" s="50"/>
      <c r="R299" s="50"/>
    </row>
    <row r="300" spans="2:18" x14ac:dyDescent="0.3">
      <c r="B300" s="50"/>
      <c r="C300" s="50"/>
      <c r="D300" s="83"/>
      <c r="E300" s="50"/>
      <c r="F300" s="50"/>
      <c r="G300" s="50"/>
      <c r="H300" s="51"/>
      <c r="I300" s="50"/>
      <c r="J300" s="50"/>
      <c r="K300" s="50"/>
      <c r="L300" s="50"/>
      <c r="M300" s="50"/>
      <c r="N300" s="71"/>
      <c r="O300" s="71"/>
      <c r="P300" s="50"/>
      <c r="Q300" s="50"/>
      <c r="R300" s="50"/>
    </row>
    <row r="301" spans="2:18" x14ac:dyDescent="0.3">
      <c r="B301" s="50"/>
      <c r="C301" s="50"/>
      <c r="D301" s="83"/>
      <c r="E301" s="50"/>
      <c r="F301" s="50"/>
      <c r="G301" s="50"/>
      <c r="H301" s="51"/>
      <c r="I301" s="50"/>
      <c r="J301" s="50"/>
      <c r="K301" s="50"/>
      <c r="L301" s="50"/>
      <c r="M301" s="50"/>
      <c r="N301" s="71"/>
      <c r="O301" s="71"/>
      <c r="P301" s="50"/>
      <c r="Q301" s="50"/>
      <c r="R301" s="50"/>
    </row>
    <row r="302" spans="2:18" x14ac:dyDescent="0.3">
      <c r="B302" s="50"/>
      <c r="C302" s="50"/>
      <c r="D302" s="83"/>
      <c r="E302" s="50"/>
      <c r="F302" s="50"/>
      <c r="G302" s="50"/>
      <c r="H302" s="51"/>
      <c r="I302" s="50"/>
      <c r="J302" s="50"/>
      <c r="K302" s="50"/>
      <c r="L302" s="50"/>
      <c r="M302" s="50"/>
      <c r="N302" s="71"/>
      <c r="O302" s="71"/>
      <c r="P302" s="50"/>
      <c r="Q302" s="50"/>
      <c r="R302" s="50"/>
    </row>
    <row r="303" spans="2:18" x14ac:dyDescent="0.3">
      <c r="B303" s="50"/>
      <c r="C303" s="50"/>
      <c r="D303" s="83"/>
      <c r="E303" s="50"/>
      <c r="F303" s="50"/>
      <c r="G303" s="50"/>
      <c r="H303" s="51"/>
      <c r="I303" s="50"/>
      <c r="J303" s="50"/>
      <c r="K303" s="50"/>
      <c r="L303" s="50"/>
      <c r="M303" s="50"/>
      <c r="N303" s="71"/>
      <c r="O303" s="71"/>
      <c r="P303" s="50"/>
      <c r="Q303" s="50"/>
      <c r="R303" s="50"/>
    </row>
    <row r="304" spans="2:18" x14ac:dyDescent="0.3">
      <c r="B304" s="50"/>
      <c r="C304" s="50"/>
      <c r="D304" s="83"/>
      <c r="E304" s="50"/>
      <c r="F304" s="50"/>
      <c r="G304" s="50"/>
      <c r="H304" s="51"/>
      <c r="I304" s="50"/>
      <c r="J304" s="50"/>
      <c r="K304" s="50"/>
      <c r="L304" s="50"/>
      <c r="M304" s="50"/>
      <c r="N304" s="71"/>
      <c r="O304" s="71"/>
      <c r="P304" s="50"/>
      <c r="Q304" s="50"/>
      <c r="R304" s="50"/>
    </row>
    <row r="305" spans="2:18" x14ac:dyDescent="0.3">
      <c r="B305" s="50"/>
      <c r="C305" s="50"/>
      <c r="D305" s="83"/>
      <c r="E305" s="50"/>
      <c r="F305" s="50"/>
      <c r="G305" s="50"/>
      <c r="H305" s="51"/>
      <c r="I305" s="50"/>
      <c r="J305" s="50"/>
      <c r="K305" s="50"/>
      <c r="L305" s="50"/>
      <c r="M305" s="50"/>
      <c r="N305" s="71"/>
      <c r="O305" s="71"/>
      <c r="P305" s="50"/>
      <c r="Q305" s="50"/>
      <c r="R305" s="50"/>
    </row>
    <row r="306" spans="2:18" x14ac:dyDescent="0.3">
      <c r="B306" s="50"/>
      <c r="C306" s="50"/>
      <c r="D306" s="83"/>
      <c r="E306" s="50"/>
      <c r="F306" s="50"/>
      <c r="G306" s="50"/>
      <c r="H306" s="51"/>
      <c r="I306" s="50"/>
      <c r="J306" s="50"/>
      <c r="K306" s="50"/>
      <c r="L306" s="50"/>
      <c r="M306" s="50"/>
      <c r="N306" s="71"/>
      <c r="O306" s="71"/>
      <c r="P306" s="50"/>
      <c r="Q306" s="50"/>
      <c r="R306" s="50"/>
    </row>
    <row r="307" spans="2:18" x14ac:dyDescent="0.3">
      <c r="B307" s="50"/>
      <c r="C307" s="50"/>
      <c r="D307" s="83"/>
      <c r="E307" s="50"/>
      <c r="F307" s="50"/>
      <c r="G307" s="50"/>
      <c r="H307" s="51"/>
      <c r="I307" s="50"/>
      <c r="J307" s="20" t="s">
        <v>4053</v>
      </c>
      <c r="K307" s="50"/>
      <c r="L307" s="50"/>
      <c r="M307" s="50"/>
      <c r="N307" s="71"/>
      <c r="O307" s="71"/>
      <c r="P307" s="50"/>
      <c r="Q307" s="50"/>
      <c r="R307" s="50"/>
    </row>
    <row r="308" spans="2:18" x14ac:dyDescent="0.3">
      <c r="B308" s="50"/>
      <c r="C308" s="50"/>
      <c r="D308" s="83"/>
      <c r="E308" s="50"/>
      <c r="F308" s="50"/>
      <c r="G308" s="50"/>
      <c r="H308" s="51"/>
      <c r="I308" s="50"/>
      <c r="J308" s="50"/>
      <c r="K308" s="50"/>
      <c r="L308" s="50"/>
      <c r="M308" s="50"/>
      <c r="N308" s="71"/>
      <c r="O308" s="71"/>
      <c r="P308" s="50"/>
      <c r="Q308" s="50"/>
      <c r="R308" s="50"/>
    </row>
  </sheetData>
  <mergeCells count="310">
    <mergeCell ref="P148:P149"/>
    <mergeCell ref="Q148:Q149"/>
    <mergeCell ref="R148:R149"/>
    <mergeCell ref="H148:H149"/>
    <mergeCell ref="I148:I149"/>
    <mergeCell ref="J148:J149"/>
    <mergeCell ref="K148:K149"/>
    <mergeCell ref="L148:L149"/>
    <mergeCell ref="M148:M149"/>
    <mergeCell ref="B148:B149"/>
    <mergeCell ref="C148:C149"/>
    <mergeCell ref="D148:D149"/>
    <mergeCell ref="E148:E149"/>
    <mergeCell ref="G148:G149"/>
    <mergeCell ref="M140:M144"/>
    <mergeCell ref="N140:N144"/>
    <mergeCell ref="O140:O144"/>
    <mergeCell ref="B140:B144"/>
    <mergeCell ref="C140:C144"/>
    <mergeCell ref="D140:D144"/>
    <mergeCell ref="E140:E144"/>
    <mergeCell ref="N148:N149"/>
    <mergeCell ref="O148:O149"/>
    <mergeCell ref="P140:P144"/>
    <mergeCell ref="Q140:Q144"/>
    <mergeCell ref="R140:R144"/>
    <mergeCell ref="G140:G144"/>
    <mergeCell ref="H140:H144"/>
    <mergeCell ref="I140:I144"/>
    <mergeCell ref="J140:J144"/>
    <mergeCell ref="K140:K144"/>
    <mergeCell ref="L140:L144"/>
    <mergeCell ref="G130:G132"/>
    <mergeCell ref="H130:H132"/>
    <mergeCell ref="I130:I132"/>
    <mergeCell ref="J130:J132"/>
    <mergeCell ref="R121:R128"/>
    <mergeCell ref="B130:B132"/>
    <mergeCell ref="C130:C132"/>
    <mergeCell ref="D130:D132"/>
    <mergeCell ref="E130:E132"/>
    <mergeCell ref="F130:F132"/>
    <mergeCell ref="H121:H128"/>
    <mergeCell ref="I121:I128"/>
    <mergeCell ref="J121:J128"/>
    <mergeCell ref="K121:K128"/>
    <mergeCell ref="M121:M128"/>
    <mergeCell ref="N121:N128"/>
    <mergeCell ref="N130:N132"/>
    <mergeCell ref="O130:O132"/>
    <mergeCell ref="P130:P132"/>
    <mergeCell ref="Q130:Q132"/>
    <mergeCell ref="R130:R132"/>
    <mergeCell ref="K130:K132"/>
    <mergeCell ref="M130:M132"/>
    <mergeCell ref="O109:O111"/>
    <mergeCell ref="Q109:Q111"/>
    <mergeCell ref="R109:R111"/>
    <mergeCell ref="B121:B128"/>
    <mergeCell ref="C121:C128"/>
    <mergeCell ref="D121:D128"/>
    <mergeCell ref="E121:E128"/>
    <mergeCell ref="F121:F128"/>
    <mergeCell ref="G121:G128"/>
    <mergeCell ref="I109:I111"/>
    <mergeCell ref="J109:J111"/>
    <mergeCell ref="K109:K111"/>
    <mergeCell ref="L109:L111"/>
    <mergeCell ref="M109:M111"/>
    <mergeCell ref="N109:N111"/>
    <mergeCell ref="O121:O128"/>
    <mergeCell ref="P121:P128"/>
    <mergeCell ref="Q121:Q128"/>
    <mergeCell ref="B109:B111"/>
    <mergeCell ref="C109:C111"/>
    <mergeCell ref="D109:D111"/>
    <mergeCell ref="E109:E111"/>
    <mergeCell ref="F109:F111"/>
    <mergeCell ref="G109:G111"/>
    <mergeCell ref="H109:H111"/>
    <mergeCell ref="K95:K96"/>
    <mergeCell ref="R87:R88"/>
    <mergeCell ref="B95:B96"/>
    <mergeCell ref="C95:C96"/>
    <mergeCell ref="D95:D96"/>
    <mergeCell ref="E95:E96"/>
    <mergeCell ref="F95:F96"/>
    <mergeCell ref="H95:H96"/>
    <mergeCell ref="I95:I96"/>
    <mergeCell ref="J95:J96"/>
    <mergeCell ref="L87:L88"/>
    <mergeCell ref="M87:M88"/>
    <mergeCell ref="N87:N88"/>
    <mergeCell ref="O87:O88"/>
    <mergeCell ref="P87:P88"/>
    <mergeCell ref="Q87:Q88"/>
    <mergeCell ref="F87:F88"/>
    <mergeCell ref="G87:G88"/>
    <mergeCell ref="H87:H88"/>
    <mergeCell ref="I87:I88"/>
    <mergeCell ref="J87:J88"/>
    <mergeCell ref="K87:K88"/>
    <mergeCell ref="Q95:Q96"/>
    <mergeCell ref="R95:R96"/>
    <mergeCell ref="B87:B88"/>
    <mergeCell ref="C87:C88"/>
    <mergeCell ref="D87:D88"/>
    <mergeCell ref="E87:E88"/>
    <mergeCell ref="L95:L96"/>
    <mergeCell ref="M95:M96"/>
    <mergeCell ref="N95:N96"/>
    <mergeCell ref="O95:O96"/>
    <mergeCell ref="P95:P96"/>
    <mergeCell ref="G85:G86"/>
    <mergeCell ref="H85:H86"/>
    <mergeCell ref="I85:I86"/>
    <mergeCell ref="K85:K86"/>
    <mergeCell ref="R83:R84"/>
    <mergeCell ref="B85:B86"/>
    <mergeCell ref="C85:C86"/>
    <mergeCell ref="D85:D86"/>
    <mergeCell ref="E85:E86"/>
    <mergeCell ref="F85:F86"/>
    <mergeCell ref="H83:H84"/>
    <mergeCell ref="I83:I84"/>
    <mergeCell ref="J83:J84"/>
    <mergeCell ref="K83:K84"/>
    <mergeCell ref="M83:M84"/>
    <mergeCell ref="N83:N84"/>
    <mergeCell ref="N85:N86"/>
    <mergeCell ref="O85:O86"/>
    <mergeCell ref="P85:P86"/>
    <mergeCell ref="Q85:Q86"/>
    <mergeCell ref="R85:R86"/>
    <mergeCell ref="L85:L86"/>
    <mergeCell ref="M85:M86"/>
    <mergeCell ref="P78:P80"/>
    <mergeCell ref="Q78:Q80"/>
    <mergeCell ref="R78:R80"/>
    <mergeCell ref="B83:B84"/>
    <mergeCell ref="C83:C84"/>
    <mergeCell ref="D83:D84"/>
    <mergeCell ref="E83:E84"/>
    <mergeCell ref="F83:F84"/>
    <mergeCell ref="G83:G84"/>
    <mergeCell ref="J78:J80"/>
    <mergeCell ref="K78:K80"/>
    <mergeCell ref="L78:L80"/>
    <mergeCell ref="M78:M80"/>
    <mergeCell ref="N78:N80"/>
    <mergeCell ref="O78:O80"/>
    <mergeCell ref="O83:O84"/>
    <mergeCell ref="P83:P84"/>
    <mergeCell ref="Q83:Q84"/>
    <mergeCell ref="B78:B80"/>
    <mergeCell ref="N38:N39"/>
    <mergeCell ref="O38:O39"/>
    <mergeCell ref="P38:P39"/>
    <mergeCell ref="Q38:Q39"/>
    <mergeCell ref="F38:F39"/>
    <mergeCell ref="G38:G39"/>
    <mergeCell ref="K74:K76"/>
    <mergeCell ref="M74:M76"/>
    <mergeCell ref="N74:N76"/>
    <mergeCell ref="O74:O76"/>
    <mergeCell ref="P74:P76"/>
    <mergeCell ref="Q74:Q76"/>
    <mergeCell ref="R74:R76"/>
    <mergeCell ref="B38:B39"/>
    <mergeCell ref="C38:C39"/>
    <mergeCell ref="D38:D39"/>
    <mergeCell ref="E38:E39"/>
    <mergeCell ref="C78:C80"/>
    <mergeCell ref="D78:D80"/>
    <mergeCell ref="E78:E80"/>
    <mergeCell ref="G78:G80"/>
    <mergeCell ref="H78:H80"/>
    <mergeCell ref="I78:I80"/>
    <mergeCell ref="J74:J76"/>
    <mergeCell ref="R38:R39"/>
    <mergeCell ref="B74:B76"/>
    <mergeCell ref="C74:C76"/>
    <mergeCell ref="D74:D76"/>
    <mergeCell ref="E74:E76"/>
    <mergeCell ref="F74:F76"/>
    <mergeCell ref="G74:G76"/>
    <mergeCell ref="H74:H76"/>
    <mergeCell ref="I74:I76"/>
    <mergeCell ref="L38:L39"/>
    <mergeCell ref="M38:M39"/>
    <mergeCell ref="B32:B35"/>
    <mergeCell ref="C32:C35"/>
    <mergeCell ref="D32:D35"/>
    <mergeCell ref="E32:E35"/>
    <mergeCell ref="G32:G35"/>
    <mergeCell ref="H38:H39"/>
    <mergeCell ref="I38:I39"/>
    <mergeCell ref="J38:J39"/>
    <mergeCell ref="K38:K39"/>
    <mergeCell ref="N32:N35"/>
    <mergeCell ref="O32:O35"/>
    <mergeCell ref="P32:P35"/>
    <mergeCell ref="Q32:Q35"/>
    <mergeCell ref="R32:R35"/>
    <mergeCell ref="L32:L35"/>
    <mergeCell ref="M32:M35"/>
    <mergeCell ref="H32:H35"/>
    <mergeCell ref="I32:I35"/>
    <mergeCell ref="J32:J35"/>
    <mergeCell ref="K32:K35"/>
    <mergeCell ref="P30:P31"/>
    <mergeCell ref="Q30:Q31"/>
    <mergeCell ref="R30:R31"/>
    <mergeCell ref="G30:G31"/>
    <mergeCell ref="H30:H31"/>
    <mergeCell ref="I30:I31"/>
    <mergeCell ref="J30:J31"/>
    <mergeCell ref="K30:K31"/>
    <mergeCell ref="L30:L31"/>
    <mergeCell ref="B30:B31"/>
    <mergeCell ref="C30:C31"/>
    <mergeCell ref="D30:D31"/>
    <mergeCell ref="E30:E31"/>
    <mergeCell ref="F30:F31"/>
    <mergeCell ref="M26:M27"/>
    <mergeCell ref="N26:N27"/>
    <mergeCell ref="O26:O27"/>
    <mergeCell ref="M30:M31"/>
    <mergeCell ref="N30:N31"/>
    <mergeCell ref="O30:O31"/>
    <mergeCell ref="P26:P27"/>
    <mergeCell ref="Q26:Q27"/>
    <mergeCell ref="R26:R27"/>
    <mergeCell ref="G26:G27"/>
    <mergeCell ref="H26:H27"/>
    <mergeCell ref="I26:I27"/>
    <mergeCell ref="J26:J27"/>
    <mergeCell ref="K26:K27"/>
    <mergeCell ref="L26:L27"/>
    <mergeCell ref="B26:B27"/>
    <mergeCell ref="C26:C27"/>
    <mergeCell ref="D26:D27"/>
    <mergeCell ref="E26:E27"/>
    <mergeCell ref="G21:G22"/>
    <mergeCell ref="H21:H22"/>
    <mergeCell ref="I21:I22"/>
    <mergeCell ref="K21:K22"/>
    <mergeCell ref="L21:L22"/>
    <mergeCell ref="B21:B22"/>
    <mergeCell ref="C21:C22"/>
    <mergeCell ref="D21:D22"/>
    <mergeCell ref="E21:E22"/>
    <mergeCell ref="F21:F22"/>
    <mergeCell ref="R19:R20"/>
    <mergeCell ref="F19:F20"/>
    <mergeCell ref="G19:G20"/>
    <mergeCell ref="H19:H20"/>
    <mergeCell ref="I19:I20"/>
    <mergeCell ref="J19:J20"/>
    <mergeCell ref="K19:K20"/>
    <mergeCell ref="N21:N22"/>
    <mergeCell ref="O21:O22"/>
    <mergeCell ref="P21:P22"/>
    <mergeCell ref="Q21:Q22"/>
    <mergeCell ref="R21:R22"/>
    <mergeCell ref="M21:M22"/>
    <mergeCell ref="B19:B20"/>
    <mergeCell ref="C19:C20"/>
    <mergeCell ref="D19:D20"/>
    <mergeCell ref="E19:E20"/>
    <mergeCell ref="G13:G15"/>
    <mergeCell ref="H13:H15"/>
    <mergeCell ref="I13:I15"/>
    <mergeCell ref="J13:J15"/>
    <mergeCell ref="Q6:Q7"/>
    <mergeCell ref="L19:L20"/>
    <mergeCell ref="M19:M20"/>
    <mergeCell ref="N19:N20"/>
    <mergeCell ref="O19:O20"/>
    <mergeCell ref="Q19:Q20"/>
    <mergeCell ref="R6:R7"/>
    <mergeCell ref="B13:B15"/>
    <mergeCell ref="C13:C15"/>
    <mergeCell ref="D13:D15"/>
    <mergeCell ref="E13:E15"/>
    <mergeCell ref="F13:F15"/>
    <mergeCell ref="I6:I7"/>
    <mergeCell ref="J6:J7"/>
    <mergeCell ref="K6:K7"/>
    <mergeCell ref="L6:L7"/>
    <mergeCell ref="M6:M7"/>
    <mergeCell ref="N6:N7"/>
    <mergeCell ref="M13:M15"/>
    <mergeCell ref="N13:N15"/>
    <mergeCell ref="O13:O15"/>
    <mergeCell ref="Q13:Q15"/>
    <mergeCell ref="R13:R15"/>
    <mergeCell ref="K13:K15"/>
    <mergeCell ref="L13:L15"/>
    <mergeCell ref="P6:P7"/>
    <mergeCell ref="F4:I4"/>
    <mergeCell ref="B6:B7"/>
    <mergeCell ref="C6:C7"/>
    <mergeCell ref="D6:D7"/>
    <mergeCell ref="E6:E7"/>
    <mergeCell ref="F6:F7"/>
    <mergeCell ref="G6:G7"/>
    <mergeCell ref="H6:H7"/>
    <mergeCell ref="O6:O7"/>
    <mergeCell ref="J4:Q4"/>
  </mergeCells>
  <hyperlinks>
    <hyperlink ref="Q6" r:id="rId1" xr:uid="{EAA6405A-BEF2-4275-A732-EBAD5D56D53E}"/>
    <hyperlink ref="Q8" r:id="rId2" location=":~:text=A%20%241.2%20billion%20pilot%20stage,to%20power%201.6%20million%20homes" display="https://www.reuters.com/business/sustainable-business/argentina-fortescue-unveil-84-bln-green-hydrogen-investment-plan-2021-11-01/ - :~:text=A%20%241.2%20billion%20pilot%20stage,to%20power%201.6%20million%20homes" xr:uid="{60A48A03-43FD-4B3F-AB15-42000B5D66B3}"/>
    <hyperlink ref="I9" r:id="rId3" location=":~:text=Launched%20in%20July%202019%2C%20the,on%20WA's%20renewable%20hydrogen%20journey." display="https://www.wa.gov.au/government/publications/western-australian-renewable-hydrogen-strategy-and-roadmap - :~:text=Launched%20in%20July%202019%2C%20the,on%20WA's%20renewable%20hydrogen%20journey." xr:uid="{73C4EBD0-659C-478B-A657-C36F7DB78987}"/>
    <hyperlink ref="I10" r:id="rId4" xr:uid="{96DFABB1-0C34-45D7-9A8C-CBA1AA4D5CB5}"/>
    <hyperlink ref="P11" r:id="rId5" display="https://www.iea.org/policies/12114-national-hydrogen-strategy ; https:/www.dcceew.gov.au/sites/default/files/documents/australias-national-hydrogen-strategy.pdf" xr:uid="{5E5AE562-35B2-4A24-AA38-63B36233F41E}"/>
    <hyperlink ref="Q16" r:id="rId6" xr:uid="{33064ABF-9FB9-47DA-BBCC-F8496302ABDC}"/>
    <hyperlink ref="I17" r:id="rId7" xr:uid="{D603E623-1389-4ED7-B432-55059BAC0395}"/>
    <hyperlink ref="I26" r:id="rId8" display="https://arena.gov.au/knowledge-bank/renewable-hydrogen-deployment-funding-round/" xr:uid="{4AE36DE7-DE97-4D2F-A072-D3FFBFF1B190}"/>
    <hyperlink ref="I28" r:id="rId9" location=":~:text=The%20Bill%20provides%20positive%20support,of%20the%20Climate%20Change%20Fund." display="https://www.natlawreview.com/article/avoiding-bill-shock-what-you-need-to-know-about-electricity-infrastructure - :~:text=The%20Bill%20provides%20positive%20support,of%20the%20Climate%20Change%20Fund." xr:uid="{7EB3D272-A1F4-4C8E-9EEA-FD70B813AA6A}"/>
    <hyperlink ref="I29" r:id="rId10" display="https://business.nt.gov.au/__data/assets/pdf_file/0014/905000/nt-renewable-hydrogen-strategy.pdf" xr:uid="{AE2B744D-7BE4-48B5-A505-72EC7887F65F}"/>
    <hyperlink ref="I30" r:id="rId11" xr:uid="{D26F4E35-8CBB-4A4A-A2DF-8AD433D3AA2A}"/>
    <hyperlink ref="I32" r:id="rId12" xr:uid="{0A6E45D6-39C2-4D6A-99AC-056344A74206}"/>
    <hyperlink ref="I36" r:id="rId13" xr:uid="{DCA464F3-D2B7-417B-AE92-7D0C19F806C1}"/>
    <hyperlink ref="Q37" r:id="rId14" xr:uid="{4B65D5A4-2B83-4A3C-B9BB-CD8EC226C9B8}"/>
    <hyperlink ref="Q38" r:id="rId15" xr:uid="{F3923057-50C6-4BF7-8696-2A786159466F}"/>
    <hyperlink ref="Q40" r:id="rId16" display="https://www.gov.br/en/government-of-brazil/latest-news/2022/brazil-publishes-national-hydrogen-program ; https:/www.mattosfilho.com.br/en/unico/national-hydrogen-program/ ; https:/www.pv-magazine.com/2022/08/09/brazil-sets-up-secretariat-to-develop-green-hydrogen/ ; https:/gh2.org/countries/brazil" xr:uid="{102EA3AE-0B0B-409E-92FA-4227FD3DA75C}"/>
    <hyperlink ref="I41" r:id="rId17" xr:uid="{C4DE0E76-75C1-4055-A0AF-7299AA8CF6F2}"/>
    <hyperlink ref="I42" r:id="rId18" display="https://www.offshore-energy.biz/unigel-and-thyssenkrupp-to-increase-capacity-of-brazil-hydrogen-plant/ ; https:/www.pv-magazine.com/2022/08/09/brazil-sets-up-secretariat-to-develop-green-hydrogen/" xr:uid="{4373A39B-CF9C-46CD-8AA1-02DB8F4253E8}"/>
    <hyperlink ref="I43" r:id="rId19" display="https://energia.gob.cl/sites/default/files/national_green_hydrogen_strategy_-_chile.pdf" xr:uid="{C9CDC481-07C2-4E80-B9DA-18507957A6DD}"/>
    <hyperlink ref="Q45" r:id="rId20" xr:uid="{04268006-7F00-4313-A3FC-F34138D6705F}"/>
    <hyperlink ref="I46" r:id="rId21" xr:uid="{6A4ED85C-4844-4CFB-88D4-2AC6AB6C88B8}"/>
    <hyperlink ref="R46" r:id="rId22" xr:uid="{290BCE0C-FDAE-4498-8F3F-FEC404E9EA31}"/>
    <hyperlink ref="I47" r:id="rId23" xr:uid="{6A23093D-8FC2-4676-8ED2-5AE12041D9E0}"/>
    <hyperlink ref="I48" r:id="rId24" display="https://www.iea.org/policies/12973-national-strategy-for-green-hydrogen ; https:/www.greencarcongress.com/2022/12/haru-oni-e-fuels-demo-plant-in-chile-officially-opens.html" xr:uid="{6BA69DEB-1B25-4511-81AE-922A031893BD}"/>
    <hyperlink ref="I49" r:id="rId25" xr:uid="{ADDF8DEF-BDE9-4D1B-A1A0-2B2F22922D31}"/>
    <hyperlink ref="I50" r:id="rId26" xr:uid="{51552DAD-69F6-4A46-A15E-377E4131AF90}"/>
    <hyperlink ref="I51" r:id="rId27" xr:uid="{25D505E9-956C-453D-A890-FB9C650BA106}"/>
    <hyperlink ref="I52" r:id="rId28" xr:uid="{41EB8001-6A6B-49FB-AD96-33A3BB3708A0}"/>
    <hyperlink ref="Q53" r:id="rId29" display="https://www.rechargenews.com/energy-transition/china-unveils-national-2025-target-for-green-hydrogen-and-new-strategies-for-further-h2-growth/2-1-1189877 ; https:/www.csis.org/analysis/chinas-hydrogen-industrial-strategy" xr:uid="{710978BB-288C-4DD6-AA35-B3EF7E73DB3E}"/>
    <hyperlink ref="Q54" r:id="rId30" display="https://impactotic.co/en/green-hydrogen-the-renewable-energy-of-the-future/. ;  https:/www.minenergia.gov.co/static/ruta-hidrogeno/src/document/Colombia Hydrogen Roadmap_2810.pdf" xr:uid="{AF668A05-75FB-4DAE-BCFF-CC0035E05F16}"/>
    <hyperlink ref="Q55" r:id="rId31" xr:uid="{6DC2082B-0EE1-4855-A07E-13782C202ED3}"/>
    <hyperlink ref="Q56" r:id="rId32" xr:uid="{EA099557-90E7-4C02-9211-A4FFA9058B7D}"/>
    <hyperlink ref="Q58" r:id="rId33" xr:uid="{8766C88D-4392-4074-B1A0-F86D13592332}"/>
    <hyperlink ref="Q59" r:id="rId34" xr:uid="{02EA6211-BE91-476D-B53F-14063F69EADB}"/>
    <hyperlink ref="Q60" r:id="rId35" display="https://energy-utilities.com/egypt-to-launch-40bn-hydrogen-strategy-before-news116149.html ; https:/www.dw.com/en/hydrogen-economy-egypt-to-announce-ambitious-h2-strategy/a-63466879" xr:uid="{D95669C0-1079-4FC6-8AEF-90A79188AAF9}"/>
    <hyperlink ref="I61" r:id="rId36" xr:uid="{A84B7E8E-2E5A-432B-B824-86ADF46197A0}"/>
    <hyperlink ref="I62" r:id="rId37" display="https://ec.europa.eu/commission/presscorner/detail/en/ip_23_594. ; https:/www.clean-hydrogen.europa.eu/media/news/accelerating-hydrogen-economy-2022-05-18_en" xr:uid="{A33CE0E6-F9B1-46AF-ACF9-C223ECA25B0B}"/>
    <hyperlink ref="I63" r:id="rId38" xr:uid="{D83AC37E-4186-401F-BE01-A09361DAD929}"/>
    <hyperlink ref="I64" r:id="rId39" xr:uid="{FB653B33-59BF-42E1-8613-C8D31FFE7FB5}"/>
    <hyperlink ref="I65" r:id="rId40" xr:uid="{93B18C96-4593-4948-847B-56ABB0ADAD76}"/>
    <hyperlink ref="I66" r:id="rId41" xr:uid="{17CE9197-2C5E-4602-9FE5-7711B1CFA2B5}"/>
    <hyperlink ref="I67" r:id="rId42" display="https://renewablesnow.com/news/eu-to-deepen-clean-hydrogen-cooperation-with-japan-807033/ ; https:/energy.ec.europa.eu/system/files/2022-12/C_2022_8622_1_EN_annexe_acte_autonome_nlw_part1.pdf" xr:uid="{9436E233-317B-446F-A8E1-F5DD374879E7}"/>
    <hyperlink ref="Q68" r:id="rId43" display="https://ec.europa.eu/energy/sites/ener/files/hydrogen_strategy.pdf" xr:uid="{AF55DD97-F352-4F4A-BF1A-B2387CA87B3E}"/>
    <hyperlink ref="Q69" r:id="rId44" display="https://ec.europa.eu/energy/sites/ener/files/hydrogen_strategy.pdf" xr:uid="{FC8B270D-8E1B-432D-8B10-C653162887F7}"/>
    <hyperlink ref="I70" r:id="rId45" display="https://ec.europa.eu/growth/industry/policy/european-clean-hydrogen-alliance_en ; https:/eur-lex.europa.eu/legal-content/EN/TXT/PDF/?uri=CELEX:52020DC0301&amp;from=EN" xr:uid="{AAC535C8-355C-4829-855D-BDFC49C76E5D}"/>
    <hyperlink ref="Q70" r:id="rId46" display="https://ec.europa.eu/energy/sites/ener/files/hydrogen_strategy.pdf" xr:uid="{7CCE5416-4941-4FA2-862A-C7DF22C5FB4F}"/>
    <hyperlink ref="Q72" r:id="rId47" xr:uid="{CBE4B587-DE53-41EB-8759-86E7F14C8B8D}"/>
    <hyperlink ref="I74" r:id="rId48" display="https://www.spglobal.com/platts/en/market-insights/latest-news/electric-power/090820-france-cranks-up-hydrogen-plans-with-65-gw-2030-target-plays-down-new-nuclear" xr:uid="{4119907D-EFF5-4F7B-AFC7-95568CAE3665}"/>
    <hyperlink ref="Q74" r:id="rId49" display="https://www.spglobal.com/platts/en/market-insights/latest-news/electric-power/090820-france-cranks-up-hydrogen-plans-with-65-gw-2030-target-plays-down-new-nuclear" xr:uid="{CB2E3044-4FEC-4ED0-A0E8-CD98287744E8}"/>
    <hyperlink ref="I77" r:id="rId50" xr:uid="{D7600A0E-6F7E-44E6-B9AB-B061E0C85967}"/>
    <hyperlink ref="I78" r:id="rId51" display="https://www.renews.biz/60884/germany-adopts-national-hydrogen-plan/" xr:uid="{62EA5024-09AF-4242-87F5-56BF8EEC1138}"/>
    <hyperlink ref="Q78" r:id="rId52" xr:uid="{12D9B5D5-95F8-4EFF-B765-53FF65822DCB}"/>
    <hyperlink ref="R78" r:id="rId53" display="https://assets.rte-france.com/prod/public/2021-03/Hydrogen report_0.pdf; https:/www.bmwi.de/Redaktion/DE/Publikationen/Energie/die-nationale-wasserstoffstrategie.html; https:/www.eceee.org/all-news/news/news-2020/germany-plans-to-promote-green-hydrogen-with-7-billion/. ; https:/www.eceee.org/all-news/news/german-government-disavows-blue-hydrogen/" xr:uid="{7CFCD36D-9839-46CF-B344-EEA1E47BCC0D}"/>
    <hyperlink ref="I81" r:id="rId54" xr:uid="{CC46D6FA-CF12-4090-B3C2-965150C0CF01}"/>
    <hyperlink ref="I82" r:id="rId55" xr:uid="{7F4D94A3-E0BF-421F-A249-0FC903CA91ED}"/>
    <hyperlink ref="Q83" r:id="rId56" display="https://www.ekathimerini.com/economy/1196934/greeces-hydrogen-strategy/. ; https:/www.ot.gr/2022/06/07/english-edition/greek-hydrogen-strategy-domestic-production-of-3500-gwh-in-2030/" xr:uid="{C4F8265B-4FB7-40D5-8FD6-B0D30F98339A}"/>
    <hyperlink ref="Q85" r:id="rId57" xr:uid="{D499955E-2BB5-4829-AA37-29D84D543EA9}"/>
    <hyperlink ref="Q87" r:id="rId58" display="https://www.bloomberg.com/news/articles/2022-02-17/india-unveils-hydrogen-roadmap-to-speed-shift-from-fossil-fuels ; https:/pib.gov.in/PressReleasePage.aspx?PRID=1696498" xr:uid="{5692BF6E-5B60-4C72-88A7-DA638A83C559}"/>
    <hyperlink ref="Q89" r:id="rId59" xr:uid="{B1AE50A1-A00A-4AA3-A4D6-DF11D144DE5B}"/>
    <hyperlink ref="I90" r:id="rId60" xr:uid="{2C132E79-AC7F-4120-A299-1D3F12FA8C52}"/>
    <hyperlink ref="I92" r:id="rId61" xr:uid="{247E1C52-1878-4B4C-9657-7DDD14FF4DED}"/>
    <hyperlink ref="Q93" r:id="rId62" location=":~:text=In%20November%202020%2C%20the%20Ministry,2030%20and%2020%25%20by%202050." display="https://cms.law/en/int/expert-guides/cms-expert-guide-to-hydrogen/italy - :~:text=In%20November%202020%2C%20the%20Ministry,2030%20and%2020%25%20by%202050." xr:uid="{71E6705F-2408-4042-8219-2F9799E30719}"/>
    <hyperlink ref="Q94" r:id="rId63" xr:uid="{DCB3BDB6-2F23-43C9-A646-8B788B2AB115}"/>
    <hyperlink ref="I95" r:id="rId64" xr:uid="{0B60C0DA-94AB-4ED7-8510-603FF4AE47A9}"/>
    <hyperlink ref="I97" r:id="rId65" xr:uid="{EC08A1C2-4013-43C4-B755-8C1E684FC615}"/>
    <hyperlink ref="I98" r:id="rId66" display="https://www.iea.org/policies/13210-hydrogen-shipment-center-project" xr:uid="{6B0EDE5A-A762-42C2-9315-EE757AABB028}"/>
    <hyperlink ref="Q99" r:id="rId67" location=":~:text=In%20January%202019%2C%20the%20Korean,and%201%2C200%20HRS%20by%202040" display="https://www.intralinkgroup.com/getmedia/8ba563f7-08f6-43de-ab4a-4467c7e8b3bd/Austrade-Korean-Hydrogen-Market_Report - :~:text=In%20January%202019%2C%20the%20Korean,and%201%2C200%20HRS%20by%202040" xr:uid="{82BB862D-A6D5-4879-AD0A-F18EFCCF9E26}"/>
    <hyperlink ref="I100" r:id="rId68" xr:uid="{91100A62-1228-4128-BA52-010C4DBBC8DA}"/>
    <hyperlink ref="Q101" r:id="rId69" xr:uid="{30BAE555-7B29-4035-9075-9C94E6DBAF67}"/>
    <hyperlink ref="Q102" r:id="rId70" xr:uid="{4C51DA62-38AE-4A1E-AB90-9170436686A3}"/>
    <hyperlink ref="Q103" r:id="rId71" display="https://www.mem.gov.ma/Lists/Lst_rapports/Attachments/36/Feuille de route de hydrog%C3%A8ne vert.pdf" xr:uid="{DFEDBBD9-1901-4895-94AE-A62CF8F4252C}"/>
    <hyperlink ref="Q104" r:id="rId72" xr:uid="{5A8217F9-A66E-4F49-996F-297B743DA2CA}"/>
    <hyperlink ref="I105" r:id="rId73" xr:uid="{A0577036-DF87-4290-9A8A-3AC8D41DE043}"/>
    <hyperlink ref="I106" r:id="rId74" xr:uid="{F80814F8-B5A4-4D02-B0AA-EC6648F55863}"/>
    <hyperlink ref="Q107" r:id="rId75" xr:uid="{8A5A5FEA-8400-4EE0-BE17-DA376248AE51}"/>
    <hyperlink ref="Q112" r:id="rId76" location=":~:text=With%20green%20hydrogen%20we%20have,platform%20to%20decarbonise%20New%20Zealand." display="https://www.mbie.govt.nz/dmsdocument/6798-a-vision-for-hydrogen-in-new-zealand-green-paper - :~:text=With%20green%20hydrogen%20we%20have,platform%20to%20decarbonise%20New%20Zealand." xr:uid="{C493BFD0-02A0-403A-8C93-2DB48D6DE611}"/>
    <hyperlink ref="Q113" r:id="rId77" xr:uid="{7685C964-4F1D-4AA3-B80B-01EB1BB0A658}"/>
    <hyperlink ref="Q114" r:id="rId78" xr:uid="{87341FF4-F210-4E73-A443-8928BC425B84}"/>
    <hyperlink ref="I115" r:id="rId79" location=":~:text=The%20Norwegian%20EV%20incentives%3A,Reduced%20tax%20from%202021" display="https://elbil.no/english/norwegian-ev-policy/ - :~:text=The%20Norwegian%20EV%20incentives%3A,Reduced%20tax%20from%202021" xr:uid="{BA14B9DE-014C-4C1F-BB02-0E4AEE9DA32E}"/>
    <hyperlink ref="I116" r:id="rId80" xr:uid="{5CEFAFB5-646D-412F-9701-2BC0E40CB6EB}"/>
    <hyperlink ref="Q118" r:id="rId81" xr:uid="{CC3A2BB8-E9AA-4A21-949E-5EB9D80836CB}"/>
    <hyperlink ref="R118" r:id="rId82" xr:uid="{0BAA7D45-50F3-4DAA-811B-9E7CA45D9AF8}"/>
    <hyperlink ref="Q120" r:id="rId83" xr:uid="{F3229766-6E46-488D-BFB7-6FCC76E37C1E}"/>
    <hyperlink ref="Q121" r:id="rId84" xr:uid="{88E566CF-16E2-42AB-97A0-4D675146E6F5}"/>
    <hyperlink ref="Q129" r:id="rId85" xr:uid="{7E11B612-359C-40B1-8540-064C601BB66F}"/>
    <hyperlink ref="Q130" r:id="rId86" xr:uid="{F13B66A7-FE74-46B6-8D7D-7E98885746FD}"/>
    <hyperlink ref="R130" r:id="rId87" xr:uid="{7D3EC0E5-68F9-4DE7-9C0D-BE6AFA326473}"/>
    <hyperlink ref="Q133" r:id="rId88" display="https://unfccc.int/sites/default/files/resource/202203111154---KSA NDC 2021.pdf" xr:uid="{8C059BBB-8469-48F0-BD06-783E8B4ED93B}"/>
    <hyperlink ref="Q135" r:id="rId89" xr:uid="{8BC1442E-4868-4956-839E-2B606D5968B5}"/>
    <hyperlink ref="Q136" r:id="rId90" display="https://energynews.biz/slovakia-could-produce-45000t-of-hydrogen-annually-by-2030/. ; https:/nvas.sk/NVS_EN.pdf" xr:uid="{CCE82A16-923D-4E91-B27C-83F1C838645E}"/>
    <hyperlink ref="Q137" r:id="rId91" location=":~:text=The%20country's%20Department%20of%20Science,South%20African%20green%20hydrogen%20%26%20ammonia" display="https://fuelcellsworks.com/news/south-africa-launches-hydrogen-society-roadmap/ - :~:text=The%20country's%20Department%20of%20Science,South%20African%20green%20hydrogen%20%26%20ammonia" xr:uid="{620AE037-CBED-4E96-ABC5-A648C43B8A3D}"/>
    <hyperlink ref="I138" r:id="rId92" xr:uid="{B9394954-27BE-4935-8D76-316F508C5EFB}"/>
    <hyperlink ref="Q138" r:id="rId93" display="https://www.montelnews.com/en/story/spain-targets-4-gw-of-green-hydrogen-by-2030--ministry/1135198" xr:uid="{F0026243-C5E3-4987-BF80-09A0D0158E88}"/>
    <hyperlink ref="Q139" r:id="rId94" display="https://www.wfw.com/articles/the-spanish-hydrogen-strategy/ ; https:/www.miteco.gob.es/es/prensa/ultimas-noticias/el-gobierno-aprueba-la-hoja-de-ruta-del-hidr%C3%B3geno-una-apuesta-por-el-hidr%C3%B3geno-renovable/tcm:30-513814" xr:uid="{F1A70D76-E950-4192-A6E1-6FAC6F3BCA87}"/>
    <hyperlink ref="I140" r:id="rId95" xr:uid="{8E1D06C6-6063-40F1-BF74-1FCE6EBC8390}"/>
    <hyperlink ref="Q145" r:id="rId96" xr:uid="{1A0B0EF3-9E9F-4119-89EE-1B75424C7B5E}"/>
    <hyperlink ref="Q146" r:id="rId97" xr:uid="{AD4712AE-5CF1-48F9-8E44-3DF3B83FC132}"/>
    <hyperlink ref="I148" r:id="rId98" display="https://www.rechargenews.com/wind/floating-wind-to-hydrogen-plan-to-heat-millions-of-uk-homes/2-1-670960" xr:uid="{9A5628DB-876D-4058-A8D1-32CDDF85207D}"/>
    <hyperlink ref="Q150" r:id="rId99" display="https://assets.publishing.service.gov.uk/government/uploads/system/uploads/attachment_data/file/1011283/UK-Hydrogen-Strategy_web.pdf" xr:uid="{D3998700-81D0-4AB7-8B60-493F50B5DDC0}"/>
    <hyperlink ref="I153" r:id="rId100" display="https://www.gov.uk/government/news/84-million-boost-for-technology-to-power-a-green-aviation-revolution" xr:uid="{DEA63571-F811-4FDB-B7B2-A1BA51EB577B}"/>
    <hyperlink ref="I154" r:id="rId101" xr:uid="{44E0D33B-555F-486D-83DE-90F0D580F8DB}"/>
    <hyperlink ref="I155" r:id="rId102" xr:uid="{A50D83B1-510C-4D88-A0CA-58CDF06A56FC}"/>
    <hyperlink ref="Q156" r:id="rId103" xr:uid="{CEEE9295-891A-4593-BFE2-6E7E5F5439A6}"/>
    <hyperlink ref="I157" r:id="rId104" xr:uid="{F15A8FD9-3BB4-45D1-8F40-A47B68F48847}"/>
    <hyperlink ref="Q158" r:id="rId105" display="https://www.hydrogen.energy.gov/clean-hydrogen-strategy-roadmap.html ; https:/www.rechargenews.com/energy-transition/analysis-us-unveils-draft-national-clean-hydrogen-strategy-and-roadmap-with-three-key-priorities/2-1-1308355" xr:uid="{06EC8950-67C7-4774-A557-A1994EF3AC6B}"/>
    <hyperlink ref="I159" r:id="rId106" xr:uid="{DA76D997-D55C-4174-950A-7735A598A95F}"/>
    <hyperlink ref="I160" r:id="rId107" xr:uid="{93F60B90-38E8-4187-B185-E91BEF26EA5C}"/>
    <hyperlink ref="Q162" r:id="rId108" display="https://www.gub.uy/ministerio-industria-energia-mineria/sites/ministerio-industria-energia-mineria/files/documentos/noticias/Green Hydrogen Roadmap in Uruguay_0.pdf" xr:uid="{C580A628-2D48-43DC-8B37-8FC532F69AD5}"/>
    <hyperlink ref="I163" r:id="rId109" xr:uid="{0FCBC075-8A6D-4EAA-BCC8-B5346E4273E4}"/>
    <hyperlink ref="Q164" r:id="rId110" xr:uid="{E02430B6-4D20-4F67-A102-77759BF7E7A8}"/>
    <hyperlink ref="Q166" r:id="rId111" xr:uid="{2077993B-5D89-49D9-A76B-E4EF209971CD}"/>
    <hyperlink ref="A1" location="Contents!A1" display="Table of Contents" xr:uid="{C96C0D2C-87E5-42DE-ABB2-B6E0529624E3}"/>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90D45E-C6C7-434F-868F-BB545EFD9F83}">
  <sheetPr>
    <tabColor rgb="FFFFC77D"/>
  </sheetPr>
  <dimension ref="A1:H25"/>
  <sheetViews>
    <sheetView zoomScaleNormal="100" workbookViewId="0">
      <selection activeCell="B28" sqref="B28"/>
    </sheetView>
  </sheetViews>
  <sheetFormatPr defaultRowHeight="14.4" x14ac:dyDescent="0.3"/>
  <cols>
    <col min="1" max="1" width="16.33203125" customWidth="1"/>
    <col min="2" max="2" width="38.5546875" customWidth="1"/>
    <col min="3" max="3" width="16.5546875" customWidth="1"/>
    <col min="4" max="4" width="12.33203125" customWidth="1"/>
    <col min="5" max="5" width="15" customWidth="1"/>
    <col min="6" max="6" width="12.5546875" customWidth="1"/>
    <col min="7" max="7" width="10.109375" customWidth="1"/>
    <col min="8" max="8" width="11.33203125" customWidth="1"/>
  </cols>
  <sheetData>
    <row r="1" spans="1:8" x14ac:dyDescent="0.3">
      <c r="A1" s="7" t="s">
        <v>73</v>
      </c>
      <c r="B1" s="272" t="str">
        <f>Contents!D5</f>
        <v>Figure 3. Share of Renewable Heat Production, by Energy Source, 2010 and 2020</v>
      </c>
    </row>
    <row r="3" spans="1:8" x14ac:dyDescent="0.3">
      <c r="B3" t="s">
        <v>120</v>
      </c>
    </row>
    <row r="4" spans="1:8" x14ac:dyDescent="0.3">
      <c r="B4" s="92"/>
      <c r="C4" s="89">
        <v>2020</v>
      </c>
      <c r="D4" s="11"/>
      <c r="H4" s="11"/>
    </row>
    <row r="5" spans="1:8" x14ac:dyDescent="0.3">
      <c r="B5" s="161" t="s">
        <v>104</v>
      </c>
      <c r="C5" s="24">
        <v>0.52800000000000002</v>
      </c>
      <c r="D5" s="11"/>
      <c r="H5" s="11"/>
    </row>
    <row r="6" spans="1:8" x14ac:dyDescent="0.3">
      <c r="B6" s="161" t="s">
        <v>105</v>
      </c>
      <c r="C6" s="24">
        <v>0.22700000000000001</v>
      </c>
      <c r="D6" s="11"/>
      <c r="H6" s="11"/>
    </row>
    <row r="7" spans="1:8" x14ac:dyDescent="0.3">
      <c r="B7" s="161" t="s">
        <v>126</v>
      </c>
      <c r="C7" s="24">
        <v>0.245</v>
      </c>
      <c r="D7" s="11"/>
      <c r="H7" s="11"/>
    </row>
    <row r="8" spans="1:8" x14ac:dyDescent="0.3">
      <c r="C8" s="166"/>
      <c r="D8" s="11"/>
      <c r="E8" s="11"/>
      <c r="F8" s="11"/>
      <c r="G8" s="11"/>
      <c r="H8" s="11"/>
    </row>
    <row r="9" spans="1:8" x14ac:dyDescent="0.3">
      <c r="B9" t="s">
        <v>120</v>
      </c>
      <c r="C9" s="11"/>
      <c r="D9" s="11"/>
      <c r="E9" s="11"/>
      <c r="F9" s="11"/>
      <c r="G9" s="11"/>
      <c r="H9" s="11"/>
    </row>
    <row r="10" spans="1:8" x14ac:dyDescent="0.3">
      <c r="B10" s="15"/>
      <c r="C10" s="89">
        <v>2010</v>
      </c>
      <c r="D10" s="89">
        <v>2020</v>
      </c>
    </row>
    <row r="11" spans="1:8" x14ac:dyDescent="0.3">
      <c r="B11" s="161" t="s">
        <v>127</v>
      </c>
      <c r="C11" s="24">
        <v>0.77100000000000002</v>
      </c>
      <c r="D11" s="24">
        <v>0.754</v>
      </c>
    </row>
    <row r="12" spans="1:8" x14ac:dyDescent="0.3">
      <c r="B12" s="161" t="s">
        <v>114</v>
      </c>
      <c r="C12" s="24">
        <v>8.8999999999999996E-2</v>
      </c>
      <c r="D12" s="24">
        <v>0.115</v>
      </c>
    </row>
    <row r="13" spans="1:8" x14ac:dyDescent="0.3">
      <c r="B13" s="161" t="s">
        <v>128</v>
      </c>
      <c r="C13" s="24">
        <v>0.14000000000000001</v>
      </c>
      <c r="D13" s="24">
        <v>0.13100000000000001</v>
      </c>
    </row>
    <row r="14" spans="1:8" x14ac:dyDescent="0.3">
      <c r="E14" s="11"/>
      <c r="F14" s="11"/>
      <c r="G14" s="11"/>
      <c r="H14" s="11"/>
    </row>
    <row r="15" spans="1:8" x14ac:dyDescent="0.3">
      <c r="B15" s="11"/>
      <c r="C15" s="11"/>
      <c r="D15" s="11"/>
      <c r="E15" s="11"/>
      <c r="F15" s="11"/>
      <c r="G15" s="11"/>
      <c r="H15" s="11"/>
    </row>
    <row r="16" spans="1:8" x14ac:dyDescent="0.3">
      <c r="B16" s="11"/>
      <c r="C16" s="453" t="s">
        <v>129</v>
      </c>
      <c r="D16" s="453"/>
      <c r="E16" s="452" t="s">
        <v>130</v>
      </c>
      <c r="F16" s="452"/>
    </row>
    <row r="17" spans="2:6" x14ac:dyDescent="0.3">
      <c r="B17" s="11"/>
      <c r="C17" s="14">
        <v>2010</v>
      </c>
      <c r="D17" s="14">
        <v>2020</v>
      </c>
      <c r="E17" s="14">
        <v>2010</v>
      </c>
      <c r="F17" s="14">
        <v>2020</v>
      </c>
    </row>
    <row r="18" spans="2:6" x14ac:dyDescent="0.3">
      <c r="B18" s="161" t="s">
        <v>131</v>
      </c>
      <c r="C18" s="22">
        <v>1</v>
      </c>
      <c r="D18" s="22">
        <v>1</v>
      </c>
      <c r="E18" s="15"/>
      <c r="F18" s="15"/>
    </row>
    <row r="19" spans="2:6" x14ac:dyDescent="0.3">
      <c r="B19" s="161" t="s">
        <v>132</v>
      </c>
      <c r="C19" s="22">
        <v>0.15</v>
      </c>
      <c r="D19" s="22">
        <v>0.2</v>
      </c>
      <c r="E19" s="24">
        <v>1.4E-2</v>
      </c>
      <c r="F19" s="24">
        <v>2.3E-2</v>
      </c>
    </row>
    <row r="20" spans="2:6" x14ac:dyDescent="0.3">
      <c r="B20" s="161" t="s">
        <v>133</v>
      </c>
      <c r="C20" s="22">
        <v>0.79</v>
      </c>
      <c r="D20" s="22">
        <v>0.68</v>
      </c>
      <c r="E20" s="24">
        <v>7.0000000000000007E-2</v>
      </c>
      <c r="F20" s="24">
        <v>7.9000000000000001E-2</v>
      </c>
    </row>
    <row r="21" spans="2:6" x14ac:dyDescent="0.3">
      <c r="B21" s="161" t="s">
        <v>134</v>
      </c>
      <c r="C21" s="22">
        <v>0.06</v>
      </c>
      <c r="D21" s="22">
        <v>0.11</v>
      </c>
      <c r="E21" s="281">
        <v>4.0000000000000001E-3</v>
      </c>
      <c r="F21" s="281">
        <v>1.2E-2</v>
      </c>
    </row>
    <row r="22" spans="2:6" x14ac:dyDescent="0.3">
      <c r="B22" s="161" t="s">
        <v>135</v>
      </c>
      <c r="C22" s="22">
        <v>0</v>
      </c>
      <c r="D22" s="22">
        <v>0</v>
      </c>
      <c r="E22" s="15"/>
      <c r="F22" s="15"/>
    </row>
    <row r="25" spans="2:6" x14ac:dyDescent="0.3">
      <c r="B25" s="11" t="s">
        <v>136</v>
      </c>
    </row>
  </sheetData>
  <mergeCells count="2">
    <mergeCell ref="C16:D16"/>
    <mergeCell ref="E16:F16"/>
  </mergeCells>
  <hyperlinks>
    <hyperlink ref="A1" location="Contents!A1" display="Table of Contents" xr:uid="{1A661CD5-7D29-4BA7-8945-9D2161BED32A}"/>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D220D3-8D7E-48F3-BCC7-C4521D94EE0C}">
  <sheetPr>
    <tabColor rgb="FFFFC77D"/>
  </sheetPr>
  <dimension ref="A1:H22"/>
  <sheetViews>
    <sheetView zoomScale="70" zoomScaleNormal="70" workbookViewId="0"/>
  </sheetViews>
  <sheetFormatPr defaultRowHeight="15" customHeight="1" x14ac:dyDescent="0.3"/>
  <cols>
    <col min="1" max="1" width="15.5546875" customWidth="1"/>
    <col min="2" max="2" width="27" customWidth="1"/>
    <col min="4" max="4" width="16.6640625" customWidth="1"/>
    <col min="5" max="5" width="15.109375" customWidth="1"/>
    <col min="6" max="6" width="13.88671875" customWidth="1"/>
    <col min="7" max="7" width="13.6640625" customWidth="1"/>
    <col min="8" max="8" width="16.5546875" customWidth="1"/>
  </cols>
  <sheetData>
    <row r="1" spans="1:8" ht="15" customHeight="1" x14ac:dyDescent="0.3">
      <c r="A1" s="7" t="s">
        <v>73</v>
      </c>
      <c r="B1" s="272" t="str">
        <f>Contents!D6</f>
        <v>Figure 4. Renewable Share of Electricity Generation, by Region, 2012 and 2022</v>
      </c>
    </row>
    <row r="4" spans="1:8" s="28" customFormat="1" ht="45.6" customHeight="1" x14ac:dyDescent="0.3">
      <c r="B4" s="175" t="s">
        <v>137</v>
      </c>
      <c r="C4" s="175" t="s">
        <v>138</v>
      </c>
      <c r="D4" s="175" t="s">
        <v>139</v>
      </c>
      <c r="E4" s="175" t="s">
        <v>140</v>
      </c>
      <c r="F4" s="175" t="s">
        <v>141</v>
      </c>
      <c r="G4" s="175" t="s">
        <v>142</v>
      </c>
      <c r="H4" s="278" t="s">
        <v>143</v>
      </c>
    </row>
    <row r="5" spans="1:8" ht="15" customHeight="1" x14ac:dyDescent="0.3">
      <c r="B5" s="33" t="s">
        <v>144</v>
      </c>
      <c r="C5" s="33">
        <v>2012</v>
      </c>
      <c r="D5" s="9">
        <v>0.17</v>
      </c>
      <c r="E5" s="33">
        <v>695.4</v>
      </c>
      <c r="F5" s="33">
        <v>0</v>
      </c>
      <c r="G5" s="33">
        <v>2</v>
      </c>
      <c r="H5" s="454">
        <f>D6-D5</f>
        <v>6.9999999999999979E-2</v>
      </c>
    </row>
    <row r="6" spans="1:8" ht="15" customHeight="1" x14ac:dyDescent="0.3">
      <c r="B6" s="33"/>
      <c r="C6" s="33">
        <v>2022</v>
      </c>
      <c r="D6" s="9">
        <v>0.24</v>
      </c>
      <c r="E6" s="33">
        <v>879.44</v>
      </c>
      <c r="F6" s="33">
        <v>1</v>
      </c>
      <c r="G6" s="33">
        <v>2</v>
      </c>
      <c r="H6" s="455"/>
    </row>
    <row r="7" spans="1:8" ht="15" customHeight="1" x14ac:dyDescent="0.3">
      <c r="B7" s="33" t="s">
        <v>145</v>
      </c>
      <c r="C7" s="33">
        <v>2012</v>
      </c>
      <c r="D7" s="9">
        <v>0.17</v>
      </c>
      <c r="E7" s="33">
        <v>9081.18</v>
      </c>
      <c r="F7" s="33">
        <v>6</v>
      </c>
      <c r="G7" s="33">
        <v>27</v>
      </c>
      <c r="H7" s="454">
        <f>D8-D7</f>
        <v>0.1</v>
      </c>
    </row>
    <row r="8" spans="1:8" ht="15" customHeight="1" x14ac:dyDescent="0.3">
      <c r="B8" s="33"/>
      <c r="C8" s="33">
        <v>2022</v>
      </c>
      <c r="D8" s="9">
        <v>0.27</v>
      </c>
      <c r="E8" s="33">
        <v>14366.49</v>
      </c>
      <c r="F8" s="33">
        <v>14</v>
      </c>
      <c r="G8" s="33">
        <v>38</v>
      </c>
      <c r="H8" s="455"/>
    </row>
    <row r="9" spans="1:8" ht="15" customHeight="1" x14ac:dyDescent="0.3">
      <c r="B9" s="33" t="s">
        <v>146</v>
      </c>
      <c r="C9" s="33">
        <v>2012</v>
      </c>
      <c r="D9" s="9">
        <v>0.24</v>
      </c>
      <c r="E9" s="33">
        <v>5052.04</v>
      </c>
      <c r="F9" s="33">
        <v>4</v>
      </c>
      <c r="G9" s="33">
        <v>14</v>
      </c>
      <c r="H9" s="454">
        <f>D10-D9</f>
        <v>0.12</v>
      </c>
    </row>
    <row r="10" spans="1:8" ht="15" customHeight="1" x14ac:dyDescent="0.3">
      <c r="B10" s="33"/>
      <c r="C10" s="33">
        <v>2022</v>
      </c>
      <c r="D10" s="9">
        <v>0.36</v>
      </c>
      <c r="E10" s="33">
        <v>5015.1499999999996</v>
      </c>
      <c r="F10" s="33">
        <v>6</v>
      </c>
      <c r="G10" s="33">
        <v>12</v>
      </c>
      <c r="H10" s="455"/>
    </row>
    <row r="11" spans="1:8" ht="15" customHeight="1" x14ac:dyDescent="0.3">
      <c r="B11" s="33" t="s">
        <v>147</v>
      </c>
      <c r="C11" s="33">
        <v>2012</v>
      </c>
      <c r="D11" s="9">
        <v>0.56000000000000005</v>
      </c>
      <c r="E11" s="33">
        <v>1466.76</v>
      </c>
      <c r="F11" s="33">
        <v>3</v>
      </c>
      <c r="G11" s="33">
        <v>2</v>
      </c>
      <c r="H11" s="454">
        <f>D12-D11</f>
        <v>4.9999999999999933E-2</v>
      </c>
    </row>
    <row r="12" spans="1:8" ht="15" customHeight="1" x14ac:dyDescent="0.3">
      <c r="B12" s="33"/>
      <c r="C12" s="33">
        <v>2022</v>
      </c>
      <c r="D12" s="9">
        <v>0.61</v>
      </c>
      <c r="E12" s="33">
        <v>1763.29</v>
      </c>
      <c r="F12" s="33">
        <v>4</v>
      </c>
      <c r="G12" s="33">
        <v>2</v>
      </c>
      <c r="H12" s="455"/>
    </row>
    <row r="13" spans="1:8" ht="15" customHeight="1" x14ac:dyDescent="0.3">
      <c r="B13" s="33" t="s">
        <v>148</v>
      </c>
      <c r="C13" s="33">
        <v>2012</v>
      </c>
      <c r="D13" s="9">
        <v>0.02</v>
      </c>
      <c r="E13" s="33">
        <v>935.15</v>
      </c>
      <c r="F13" s="33">
        <v>0</v>
      </c>
      <c r="G13" s="33">
        <v>3</v>
      </c>
      <c r="H13" s="454">
        <f>D14-D13</f>
        <v>9.9999999999999985E-3</v>
      </c>
    </row>
    <row r="14" spans="1:8" ht="15" customHeight="1" x14ac:dyDescent="0.3">
      <c r="B14" s="33"/>
      <c r="C14" s="33">
        <v>2022</v>
      </c>
      <c r="D14" s="9">
        <v>0.03</v>
      </c>
      <c r="E14" s="33">
        <v>1271.06</v>
      </c>
      <c r="F14" s="33">
        <v>0</v>
      </c>
      <c r="G14" s="33">
        <v>4</v>
      </c>
      <c r="H14" s="455"/>
    </row>
    <row r="15" spans="1:8" ht="15" customHeight="1" x14ac:dyDescent="0.3">
      <c r="B15" s="33" t="s">
        <v>149</v>
      </c>
      <c r="C15" s="33">
        <v>2012</v>
      </c>
      <c r="D15" s="9">
        <v>0.19</v>
      </c>
      <c r="E15" s="33">
        <v>4653.38</v>
      </c>
      <c r="F15" s="33">
        <v>3</v>
      </c>
      <c r="G15" s="33">
        <v>14</v>
      </c>
      <c r="H15" s="454">
        <f>D16-D15</f>
        <v>9.9999999999999978E-2</v>
      </c>
    </row>
    <row r="16" spans="1:8" ht="15" customHeight="1" x14ac:dyDescent="0.3">
      <c r="B16" s="33"/>
      <c r="C16" s="33">
        <v>2022</v>
      </c>
      <c r="D16" s="9">
        <v>0.28999999999999998</v>
      </c>
      <c r="E16" s="33">
        <v>4933.74</v>
      </c>
      <c r="F16" s="33">
        <v>5</v>
      </c>
      <c r="G16" s="33">
        <v>13</v>
      </c>
      <c r="H16" s="455"/>
    </row>
    <row r="17" spans="2:8" ht="15" customHeight="1" x14ac:dyDescent="0.3">
      <c r="B17" s="33" t="s">
        <v>150</v>
      </c>
      <c r="C17" s="33">
        <v>2012</v>
      </c>
      <c r="D17" s="9">
        <v>0.21</v>
      </c>
      <c r="E17" s="33">
        <v>286.02999999999997</v>
      </c>
      <c r="F17" s="33">
        <v>0</v>
      </c>
      <c r="G17" s="33">
        <v>1</v>
      </c>
      <c r="H17" s="454">
        <f>D18-D17</f>
        <v>0.19000000000000003</v>
      </c>
    </row>
    <row r="18" spans="2:8" ht="15" customHeight="1" x14ac:dyDescent="0.3">
      <c r="B18" s="33"/>
      <c r="C18" s="33">
        <v>2022</v>
      </c>
      <c r="D18" s="9">
        <v>0.4</v>
      </c>
      <c r="E18" s="33">
        <v>308.16000000000003</v>
      </c>
      <c r="F18" s="33">
        <v>0</v>
      </c>
      <c r="G18" s="33">
        <v>1</v>
      </c>
      <c r="H18" s="455"/>
    </row>
    <row r="19" spans="2:8" ht="15" customHeight="1" x14ac:dyDescent="0.3">
      <c r="B19" s="33" t="s">
        <v>151</v>
      </c>
      <c r="C19" s="33">
        <v>2012</v>
      </c>
      <c r="D19" s="9">
        <v>0.21</v>
      </c>
      <c r="E19" s="33">
        <v>22169.94</v>
      </c>
      <c r="F19" s="33">
        <v>17</v>
      </c>
      <c r="G19" s="33">
        <v>63</v>
      </c>
      <c r="H19" s="454">
        <f>D20-D19</f>
        <v>0.09</v>
      </c>
    </row>
    <row r="20" spans="2:8" ht="15" customHeight="1" x14ac:dyDescent="0.3">
      <c r="B20" s="33"/>
      <c r="C20" s="33">
        <v>2022</v>
      </c>
      <c r="D20" s="9">
        <v>0.3</v>
      </c>
      <c r="E20" s="33">
        <v>28509.53</v>
      </c>
      <c r="F20" s="33">
        <v>31</v>
      </c>
      <c r="G20" s="33">
        <v>72</v>
      </c>
      <c r="H20" s="455"/>
    </row>
    <row r="22" spans="2:8" ht="15" customHeight="1" x14ac:dyDescent="0.3">
      <c r="B22" t="s">
        <v>152</v>
      </c>
    </row>
  </sheetData>
  <mergeCells count="8">
    <mergeCell ref="H17:H18"/>
    <mergeCell ref="H19:H20"/>
    <mergeCell ref="H5:H6"/>
    <mergeCell ref="H7:H8"/>
    <mergeCell ref="H9:H10"/>
    <mergeCell ref="H11:H12"/>
    <mergeCell ref="H13:H14"/>
    <mergeCell ref="H15:H16"/>
  </mergeCells>
  <hyperlinks>
    <hyperlink ref="A1" location="Contents!A1" display="Table of Contents" xr:uid="{11E4E5ED-453A-40D5-B853-FD468E0A4CCA}"/>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4D3B33-DE84-48A3-99D6-D4B129181FEE}">
  <sheetPr>
    <tabColor rgb="FFFFC77D"/>
  </sheetPr>
  <dimension ref="A1:P16"/>
  <sheetViews>
    <sheetView zoomScaleNormal="100" workbookViewId="0"/>
  </sheetViews>
  <sheetFormatPr defaultRowHeight="14.4" x14ac:dyDescent="0.3"/>
  <cols>
    <col min="1" max="1" width="16" customWidth="1"/>
    <col min="2" max="2" width="23.109375" customWidth="1"/>
    <col min="15" max="15" width="11" customWidth="1"/>
    <col min="16" max="16" width="15.88671875" customWidth="1"/>
  </cols>
  <sheetData>
    <row r="1" spans="1:16" x14ac:dyDescent="0.3">
      <c r="A1" s="7" t="s">
        <v>73</v>
      </c>
      <c r="B1" s="273" t="str">
        <f>Contents!D7</f>
        <v>Figure 5. Renewable Power Total Installed Capacity and Annual Additions, by Technology, 2022</v>
      </c>
    </row>
    <row r="3" spans="1:16" x14ac:dyDescent="0.3">
      <c r="B3" t="s">
        <v>153</v>
      </c>
    </row>
    <row r="4" spans="1:16" ht="72" x14ac:dyDescent="0.3">
      <c r="B4" s="167"/>
      <c r="C4" s="168">
        <v>2011</v>
      </c>
      <c r="D4" s="168">
        <v>2012</v>
      </c>
      <c r="E4" s="168">
        <v>2013</v>
      </c>
      <c r="F4" s="168">
        <v>2014</v>
      </c>
      <c r="G4" s="168">
        <v>2015</v>
      </c>
      <c r="H4" s="168">
        <v>2016</v>
      </c>
      <c r="I4" s="168">
        <v>2017</v>
      </c>
      <c r="J4" s="168">
        <v>2018</v>
      </c>
      <c r="K4" s="168">
        <v>2019</v>
      </c>
      <c r="L4" s="168">
        <v>2020</v>
      </c>
      <c r="M4" s="168">
        <v>2021</v>
      </c>
      <c r="N4" s="168">
        <v>2022</v>
      </c>
      <c r="O4" s="286" t="s">
        <v>154</v>
      </c>
    </row>
    <row r="5" spans="1:16" ht="28.8" x14ac:dyDescent="0.3">
      <c r="B5" s="169" t="s">
        <v>155</v>
      </c>
      <c r="C5" s="56">
        <v>105.3</v>
      </c>
      <c r="D5" s="56">
        <v>110.5</v>
      </c>
      <c r="E5" s="56">
        <v>120.4</v>
      </c>
      <c r="F5" s="56">
        <v>137.9</v>
      </c>
      <c r="G5" s="56">
        <v>155.5</v>
      </c>
      <c r="H5" s="56">
        <v>163.1</v>
      </c>
      <c r="I5" s="56">
        <v>180.9</v>
      </c>
      <c r="J5" s="56">
        <v>183.4</v>
      </c>
      <c r="K5" s="56">
        <v>194.4</v>
      </c>
      <c r="L5" s="56">
        <v>269.2</v>
      </c>
      <c r="M5" s="56">
        <v>314.39999999999998</v>
      </c>
      <c r="N5" s="56">
        <v>348</v>
      </c>
      <c r="O5" s="284">
        <v>9.6000000000000002E-2</v>
      </c>
      <c r="P5" s="10"/>
    </row>
    <row r="6" spans="1:16" x14ac:dyDescent="0.3">
      <c r="B6" s="169" t="s">
        <v>115</v>
      </c>
      <c r="C6" s="56">
        <v>26.6</v>
      </c>
      <c r="D6" s="56">
        <v>29.4</v>
      </c>
      <c r="E6" s="56">
        <v>37.9</v>
      </c>
      <c r="F6" s="56">
        <v>38.799999999999997</v>
      </c>
      <c r="G6" s="56">
        <v>35</v>
      </c>
      <c r="H6" s="56">
        <v>21.9</v>
      </c>
      <c r="I6" s="56">
        <v>18</v>
      </c>
      <c r="J6" s="56">
        <v>20.2</v>
      </c>
      <c r="K6" s="56">
        <v>15.8</v>
      </c>
      <c r="L6" s="56">
        <v>19.399999999999999</v>
      </c>
      <c r="M6" s="56">
        <v>26.7</v>
      </c>
      <c r="N6" s="56">
        <v>22.2</v>
      </c>
      <c r="O6" s="9">
        <v>0.02</v>
      </c>
      <c r="P6" s="10"/>
    </row>
    <row r="7" spans="1:16" x14ac:dyDescent="0.3">
      <c r="B7" s="169" t="s">
        <v>156</v>
      </c>
      <c r="C7" s="56">
        <v>40.6</v>
      </c>
      <c r="D7" s="56">
        <v>45</v>
      </c>
      <c r="E7" s="56">
        <v>36</v>
      </c>
      <c r="F7" s="56">
        <v>51.7</v>
      </c>
      <c r="G7" s="56">
        <v>63.8</v>
      </c>
      <c r="H7" s="56">
        <v>54.9</v>
      </c>
      <c r="I7" s="56">
        <v>53.5</v>
      </c>
      <c r="J7" s="56">
        <v>50.7</v>
      </c>
      <c r="K7" s="56">
        <v>60.8</v>
      </c>
      <c r="L7" s="56">
        <v>95.3</v>
      </c>
      <c r="M7" s="56">
        <v>102</v>
      </c>
      <c r="N7" s="56">
        <v>77</v>
      </c>
      <c r="O7" s="9">
        <v>0.09</v>
      </c>
      <c r="P7" s="10"/>
    </row>
    <row r="8" spans="1:16" x14ac:dyDescent="0.3">
      <c r="B8" s="169" t="s">
        <v>116</v>
      </c>
      <c r="C8" s="56">
        <v>31</v>
      </c>
      <c r="D8" s="56">
        <v>30</v>
      </c>
      <c r="E8" s="56">
        <v>38</v>
      </c>
      <c r="F8" s="56">
        <v>40</v>
      </c>
      <c r="G8" s="56">
        <v>50</v>
      </c>
      <c r="H8" s="56">
        <v>77</v>
      </c>
      <c r="I8" s="56">
        <v>103</v>
      </c>
      <c r="J8" s="56">
        <v>104</v>
      </c>
      <c r="K8" s="56">
        <v>111</v>
      </c>
      <c r="L8" s="56">
        <v>145</v>
      </c>
      <c r="M8" s="56">
        <v>175</v>
      </c>
      <c r="N8" s="56">
        <v>243</v>
      </c>
      <c r="O8" s="9">
        <v>0.25</v>
      </c>
      <c r="P8" s="10"/>
    </row>
    <row r="9" spans="1:16" s="28" customFormat="1" ht="30" customHeight="1" x14ac:dyDescent="0.3">
      <c r="B9" s="169" t="s">
        <v>157</v>
      </c>
      <c r="C9" s="56">
        <v>7.1</v>
      </c>
      <c r="D9" s="56">
        <v>6.1</v>
      </c>
      <c r="E9" s="56">
        <v>8.5</v>
      </c>
      <c r="F9" s="56">
        <v>7.4</v>
      </c>
      <c r="G9" s="56">
        <v>6.6</v>
      </c>
      <c r="H9" s="56">
        <v>9.3000000000000007</v>
      </c>
      <c r="I9" s="56">
        <v>6.4</v>
      </c>
      <c r="J9" s="56">
        <v>8.5</v>
      </c>
      <c r="K9" s="56">
        <v>6.9</v>
      </c>
      <c r="L9" s="56">
        <v>9.5</v>
      </c>
      <c r="M9" s="56">
        <v>10.6</v>
      </c>
      <c r="N9" s="56">
        <v>6.4</v>
      </c>
      <c r="O9" s="280">
        <v>0.04</v>
      </c>
      <c r="P9" s="10"/>
    </row>
    <row r="11" spans="1:16" ht="46.95" customHeight="1" x14ac:dyDescent="0.3">
      <c r="B11" s="456" t="s">
        <v>158</v>
      </c>
      <c r="C11" s="456"/>
      <c r="D11" s="456"/>
      <c r="E11" s="456"/>
      <c r="F11" s="456"/>
      <c r="G11" s="456"/>
      <c r="H11" s="456"/>
      <c r="I11" s="456"/>
      <c r="J11" s="456"/>
      <c r="K11" s="456"/>
      <c r="L11" s="456"/>
      <c r="M11" s="456"/>
      <c r="N11" s="456"/>
      <c r="O11" s="456"/>
    </row>
    <row r="16" spans="1:16" x14ac:dyDescent="0.3">
      <c r="F16" s="287"/>
    </row>
  </sheetData>
  <mergeCells count="1">
    <mergeCell ref="B11:O11"/>
  </mergeCells>
  <hyperlinks>
    <hyperlink ref="A1" location="Contents!A1" display="Table of Contents" xr:uid="{9187B912-6D1C-42C2-AFF8-D2063B7EF4C2}"/>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D1B539-ADB0-46D7-9EFC-128046853BB1}">
  <sheetPr>
    <tabColor rgb="FFFFC77D"/>
  </sheetPr>
  <dimension ref="A1:P13"/>
  <sheetViews>
    <sheetView zoomScaleNormal="100" workbookViewId="0"/>
  </sheetViews>
  <sheetFormatPr defaultRowHeight="14.4" x14ac:dyDescent="0.3"/>
  <cols>
    <col min="1" max="1" width="16.88671875" customWidth="1"/>
    <col min="2" max="2" width="28.88671875" customWidth="1"/>
    <col min="15" max="15" width="14.33203125" customWidth="1"/>
    <col min="16" max="16" width="27.44140625" customWidth="1"/>
    <col min="17" max="17" width="11.5546875" bestFit="1" customWidth="1"/>
  </cols>
  <sheetData>
    <row r="1" spans="1:16" x14ac:dyDescent="0.3">
      <c r="A1" s="7" t="s">
        <v>73</v>
      </c>
      <c r="B1" s="272" t="str">
        <f>Contents!D8</f>
        <v>Figure 6. Renewable Power Capacity Annual Additions by Technology, 2017-2022, and Increases Required by 2030 to Achieve the IEA’s Net Zero Scenario</v>
      </c>
    </row>
    <row r="3" spans="1:16" ht="28.8" x14ac:dyDescent="0.3">
      <c r="B3" t="s">
        <v>153</v>
      </c>
      <c r="O3" s="291" t="s">
        <v>159</v>
      </c>
      <c r="P3" s="272"/>
    </row>
    <row r="4" spans="1:16" x14ac:dyDescent="0.3">
      <c r="B4" s="96"/>
      <c r="C4" s="173">
        <v>2011</v>
      </c>
      <c r="D4" s="173">
        <v>2012</v>
      </c>
      <c r="E4" s="173">
        <v>2013</v>
      </c>
      <c r="F4" s="173">
        <v>2014</v>
      </c>
      <c r="G4" s="173">
        <v>2015</v>
      </c>
      <c r="H4" s="173">
        <v>2016</v>
      </c>
      <c r="I4" s="173">
        <v>2017</v>
      </c>
      <c r="J4" s="173">
        <v>2018</v>
      </c>
      <c r="K4" s="173">
        <v>2019</v>
      </c>
      <c r="L4" s="173">
        <v>2020</v>
      </c>
      <c r="M4" s="173">
        <v>2021</v>
      </c>
      <c r="N4" s="173">
        <v>2022</v>
      </c>
      <c r="O4" s="173" t="s">
        <v>160</v>
      </c>
      <c r="P4" s="96" t="s">
        <v>161</v>
      </c>
    </row>
    <row r="5" spans="1:16" ht="28.8" x14ac:dyDescent="0.3">
      <c r="B5" s="157" t="s">
        <v>155</v>
      </c>
      <c r="C5" s="33">
        <v>105.3</v>
      </c>
      <c r="D5" s="33">
        <v>110.5</v>
      </c>
      <c r="E5" s="33">
        <v>120.4</v>
      </c>
      <c r="F5" s="33">
        <v>137.9</v>
      </c>
      <c r="G5" s="33">
        <v>155.5</v>
      </c>
      <c r="H5" s="33">
        <v>163.1</v>
      </c>
      <c r="I5" s="33">
        <v>180.9</v>
      </c>
      <c r="J5" s="33">
        <v>183.4</v>
      </c>
      <c r="K5" s="33">
        <v>194.4</v>
      </c>
      <c r="L5" s="33">
        <v>269.2</v>
      </c>
      <c r="M5" s="33">
        <v>314.39999999999998</v>
      </c>
      <c r="N5" s="33">
        <v>348</v>
      </c>
      <c r="O5" s="33">
        <v>867</v>
      </c>
      <c r="P5" s="292">
        <f>O5/N5</f>
        <v>2.4913793103448274</v>
      </c>
    </row>
    <row r="6" spans="1:16" x14ac:dyDescent="0.3">
      <c r="B6" s="157" t="s">
        <v>115</v>
      </c>
      <c r="C6" s="33">
        <v>26.6</v>
      </c>
      <c r="D6" s="33">
        <v>29.4</v>
      </c>
      <c r="E6" s="33">
        <v>37.9</v>
      </c>
      <c r="F6" s="33">
        <v>38.799999999999997</v>
      </c>
      <c r="G6" s="33">
        <v>35</v>
      </c>
      <c r="H6" s="33">
        <v>21.9</v>
      </c>
      <c r="I6" s="33">
        <v>18</v>
      </c>
      <c r="J6" s="33">
        <v>20.2</v>
      </c>
      <c r="K6" s="33">
        <v>15.8</v>
      </c>
      <c r="L6" s="33">
        <v>19.399999999999999</v>
      </c>
      <c r="M6" s="33">
        <v>26.7</v>
      </c>
      <c r="N6" s="33">
        <v>22.2</v>
      </c>
      <c r="O6" s="33">
        <v>52</v>
      </c>
      <c r="P6" s="292">
        <f>O6/N6</f>
        <v>2.3423423423423424</v>
      </c>
    </row>
    <row r="7" spans="1:16" x14ac:dyDescent="0.3">
      <c r="B7" s="157" t="s">
        <v>156</v>
      </c>
      <c r="C7" s="33">
        <v>40.6</v>
      </c>
      <c r="D7" s="33">
        <v>45</v>
      </c>
      <c r="E7" s="33">
        <v>36</v>
      </c>
      <c r="F7" s="33">
        <v>51.7</v>
      </c>
      <c r="G7" s="33">
        <v>63.8</v>
      </c>
      <c r="H7" s="33">
        <v>54.9</v>
      </c>
      <c r="I7" s="33">
        <v>53.5</v>
      </c>
      <c r="J7" s="33">
        <v>50.7</v>
      </c>
      <c r="K7" s="33">
        <v>60.8</v>
      </c>
      <c r="L7" s="33">
        <v>95.3</v>
      </c>
      <c r="M7" s="33">
        <v>102</v>
      </c>
      <c r="N7" s="33">
        <v>77</v>
      </c>
      <c r="O7" s="33">
        <v>283</v>
      </c>
      <c r="P7" s="292">
        <f t="shared" ref="P7:P9" si="0">O7/N7</f>
        <v>3.6753246753246751</v>
      </c>
    </row>
    <row r="8" spans="1:16" x14ac:dyDescent="0.3">
      <c r="B8" s="157" t="s">
        <v>116</v>
      </c>
      <c r="C8" s="33">
        <v>31</v>
      </c>
      <c r="D8" s="33">
        <v>30</v>
      </c>
      <c r="E8" s="33">
        <v>38</v>
      </c>
      <c r="F8" s="33">
        <v>40</v>
      </c>
      <c r="G8" s="33">
        <v>50</v>
      </c>
      <c r="H8" s="33">
        <v>77</v>
      </c>
      <c r="I8" s="33">
        <v>103</v>
      </c>
      <c r="J8" s="33">
        <v>104</v>
      </c>
      <c r="K8" s="33">
        <v>111</v>
      </c>
      <c r="L8" s="33">
        <v>145</v>
      </c>
      <c r="M8" s="33">
        <v>175</v>
      </c>
      <c r="N8" s="33">
        <v>243</v>
      </c>
      <c r="O8" s="33">
        <v>471</v>
      </c>
      <c r="P8" s="293">
        <f t="shared" si="0"/>
        <v>1.9382716049382716</v>
      </c>
    </row>
    <row r="9" spans="1:16" ht="28.8" x14ac:dyDescent="0.3">
      <c r="B9" s="157" t="s">
        <v>157</v>
      </c>
      <c r="C9" s="33">
        <v>7.1</v>
      </c>
      <c r="D9" s="33">
        <v>6.1</v>
      </c>
      <c r="E9" s="33">
        <v>8.5</v>
      </c>
      <c r="F9" s="33">
        <v>7.4</v>
      </c>
      <c r="G9" s="33">
        <v>6.6</v>
      </c>
      <c r="H9" s="33">
        <v>9.3000000000000007</v>
      </c>
      <c r="I9" s="33">
        <v>6.4</v>
      </c>
      <c r="J9" s="33">
        <v>8.5</v>
      </c>
      <c r="K9" s="33">
        <v>6.9</v>
      </c>
      <c r="L9" s="33">
        <v>9.5</v>
      </c>
      <c r="M9" s="33">
        <v>10.6</v>
      </c>
      <c r="N9" s="33">
        <v>6.4</v>
      </c>
      <c r="O9" s="33">
        <v>62</v>
      </c>
      <c r="P9" s="292">
        <f t="shared" si="0"/>
        <v>9.6875</v>
      </c>
    </row>
    <row r="12" spans="1:16" ht="30" customHeight="1" x14ac:dyDescent="0.3">
      <c r="B12" s="449" t="s">
        <v>162</v>
      </c>
      <c r="C12" s="449"/>
      <c r="D12" s="449"/>
      <c r="E12" s="449"/>
      <c r="F12" s="449"/>
      <c r="G12" s="449"/>
      <c r="H12" s="449"/>
      <c r="I12" s="449"/>
      <c r="J12" s="449"/>
      <c r="K12" s="449"/>
      <c r="L12" s="449"/>
      <c r="M12" s="449"/>
      <c r="N12" s="449"/>
      <c r="O12" s="449"/>
      <c r="P12" s="449"/>
    </row>
    <row r="13" spans="1:16" ht="45" customHeight="1" x14ac:dyDescent="0.3">
      <c r="B13" s="457" t="s">
        <v>163</v>
      </c>
      <c r="C13" s="457"/>
      <c r="D13" s="457"/>
      <c r="E13" s="457"/>
      <c r="F13" s="457"/>
      <c r="G13" s="457"/>
      <c r="H13" s="457"/>
      <c r="I13" s="457"/>
      <c r="J13" s="457"/>
      <c r="K13" s="457"/>
      <c r="L13" s="457"/>
      <c r="M13" s="457"/>
      <c r="N13" s="457"/>
      <c r="O13" s="457"/>
      <c r="P13" s="457"/>
    </row>
  </sheetData>
  <mergeCells count="2">
    <mergeCell ref="B12:P12"/>
    <mergeCell ref="B13:P13"/>
  </mergeCells>
  <hyperlinks>
    <hyperlink ref="A1" location="Contents!A1" display="Table of Contents" xr:uid="{360464D1-76AF-4993-9CFA-F267861FA373}"/>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D4BCC6-38CC-4963-811E-07EAF339C2D3}">
  <sheetPr>
    <tabColor rgb="FFFFC77D"/>
  </sheetPr>
  <dimension ref="A1:G41"/>
  <sheetViews>
    <sheetView zoomScaleNormal="100" workbookViewId="0">
      <selection activeCell="A11" sqref="A11"/>
    </sheetView>
  </sheetViews>
  <sheetFormatPr defaultRowHeight="14.4" x14ac:dyDescent="0.3"/>
  <cols>
    <col min="1" max="1" width="17.88671875" customWidth="1"/>
    <col min="2" max="2" width="39.6640625" customWidth="1"/>
    <col min="3" max="3" width="17.5546875" customWidth="1"/>
    <col min="4" max="4" width="23.88671875" customWidth="1"/>
    <col min="5" max="5" width="18.33203125" customWidth="1"/>
    <col min="6" max="6" width="19.88671875" customWidth="1"/>
    <col min="7" max="7" width="17.109375" customWidth="1"/>
  </cols>
  <sheetData>
    <row r="1" spans="1:7" x14ac:dyDescent="0.3">
      <c r="A1" s="7" t="s">
        <v>73</v>
      </c>
      <c r="B1" s="272" t="str">
        <f>Contents!D9</f>
        <v>Table 1. Top Five Countries, 2022</v>
      </c>
    </row>
    <row r="3" spans="1:7" ht="29.4" thickBot="1" x14ac:dyDescent="0.35">
      <c r="B3" s="274" t="s">
        <v>164</v>
      </c>
      <c r="C3" s="275">
        <v>1</v>
      </c>
      <c r="D3" s="275">
        <v>2</v>
      </c>
      <c r="E3" s="275">
        <v>3</v>
      </c>
      <c r="F3" s="275">
        <v>4</v>
      </c>
      <c r="G3" s="275">
        <v>5</v>
      </c>
    </row>
    <row r="4" spans="1:7" ht="15" thickBot="1" x14ac:dyDescent="0.35">
      <c r="B4" s="458" t="s">
        <v>85</v>
      </c>
      <c r="C4" s="459"/>
      <c r="D4" s="459"/>
      <c r="E4" s="459"/>
      <c r="F4" s="459"/>
      <c r="G4" s="460"/>
    </row>
    <row r="5" spans="1:7" x14ac:dyDescent="0.3">
      <c r="B5" s="271" t="s">
        <v>165</v>
      </c>
      <c r="C5" s="271" t="s">
        <v>166</v>
      </c>
      <c r="D5" s="271" t="s">
        <v>167</v>
      </c>
      <c r="E5" s="271" t="s">
        <v>168</v>
      </c>
      <c r="F5" s="271" t="s">
        <v>169</v>
      </c>
      <c r="G5" s="271" t="s">
        <v>170</v>
      </c>
    </row>
    <row r="6" spans="1:7" x14ac:dyDescent="0.3">
      <c r="B6" s="15" t="s">
        <v>171</v>
      </c>
      <c r="C6" s="15" t="s">
        <v>166</v>
      </c>
      <c r="D6" s="15" t="s">
        <v>167</v>
      </c>
      <c r="E6" s="15" t="s">
        <v>170</v>
      </c>
      <c r="F6" s="15" t="s">
        <v>169</v>
      </c>
      <c r="G6" s="15" t="s">
        <v>172</v>
      </c>
    </row>
    <row r="7" spans="1:7" x14ac:dyDescent="0.3">
      <c r="B7" s="15" t="s">
        <v>173</v>
      </c>
      <c r="C7" s="15" t="s">
        <v>174</v>
      </c>
      <c r="D7" s="15" t="s">
        <v>175</v>
      </c>
      <c r="E7" s="15" t="s">
        <v>176</v>
      </c>
      <c r="F7" s="15" t="s">
        <v>177</v>
      </c>
      <c r="G7" s="15" t="s">
        <v>178</v>
      </c>
    </row>
    <row r="8" spans="1:7" x14ac:dyDescent="0.3">
      <c r="B8" s="15" t="s">
        <v>118</v>
      </c>
      <c r="C8" s="15" t="s">
        <v>166</v>
      </c>
      <c r="D8" s="15" t="s">
        <v>179</v>
      </c>
      <c r="E8" s="15" t="s">
        <v>167</v>
      </c>
      <c r="F8" s="15" t="s">
        <v>169</v>
      </c>
      <c r="G8" s="15" t="s">
        <v>170</v>
      </c>
    </row>
    <row r="9" spans="1:7" x14ac:dyDescent="0.3">
      <c r="B9" s="15" t="s">
        <v>180</v>
      </c>
      <c r="C9" s="15" t="s">
        <v>167</v>
      </c>
      <c r="D9" s="15" t="s">
        <v>181</v>
      </c>
      <c r="E9" s="15" t="s">
        <v>182</v>
      </c>
      <c r="F9" s="15" t="s">
        <v>183</v>
      </c>
      <c r="G9" s="15" t="s">
        <v>184</v>
      </c>
    </row>
    <row r="10" spans="1:7" x14ac:dyDescent="0.3">
      <c r="B10" s="15" t="s">
        <v>115</v>
      </c>
      <c r="C10" s="15" t="s">
        <v>166</v>
      </c>
      <c r="D10" s="15" t="s">
        <v>179</v>
      </c>
      <c r="E10" s="15" t="s">
        <v>185</v>
      </c>
      <c r="F10" s="15" t="s">
        <v>167</v>
      </c>
      <c r="G10" s="15" t="s">
        <v>186</v>
      </c>
    </row>
    <row r="11" spans="1:7" x14ac:dyDescent="0.3">
      <c r="B11" s="15" t="s">
        <v>116</v>
      </c>
      <c r="C11" s="15" t="s">
        <v>166</v>
      </c>
      <c r="D11" s="15" t="s">
        <v>167</v>
      </c>
      <c r="E11" s="15" t="s">
        <v>172</v>
      </c>
      <c r="F11" s="15" t="s">
        <v>187</v>
      </c>
      <c r="G11" s="15" t="s">
        <v>188</v>
      </c>
    </row>
    <row r="12" spans="1:7" x14ac:dyDescent="0.3">
      <c r="B12" s="15" t="s">
        <v>189</v>
      </c>
      <c r="C12" s="15" t="s">
        <v>190</v>
      </c>
      <c r="D12" s="15" t="s">
        <v>167</v>
      </c>
      <c r="E12" s="15" t="s">
        <v>166</v>
      </c>
      <c r="F12" s="15" t="s">
        <v>191</v>
      </c>
      <c r="G12" s="15" t="s">
        <v>192</v>
      </c>
    </row>
    <row r="13" spans="1:7" ht="15" thickBot="1" x14ac:dyDescent="0.35">
      <c r="B13" s="270" t="s">
        <v>117</v>
      </c>
      <c r="C13" s="270" t="s">
        <v>166</v>
      </c>
      <c r="D13" s="270" t="s">
        <v>167</v>
      </c>
      <c r="E13" s="270" t="s">
        <v>170</v>
      </c>
      <c r="F13" s="270" t="s">
        <v>169</v>
      </c>
      <c r="G13" s="270" t="s">
        <v>190</v>
      </c>
    </row>
    <row r="14" spans="1:7" ht="15" thickBot="1" x14ac:dyDescent="0.35">
      <c r="B14" s="458" t="s">
        <v>193</v>
      </c>
      <c r="C14" s="459"/>
      <c r="D14" s="459"/>
      <c r="E14" s="459"/>
      <c r="F14" s="459"/>
      <c r="G14" s="460"/>
    </row>
    <row r="15" spans="1:7" x14ac:dyDescent="0.3">
      <c r="B15" s="271" t="s">
        <v>194</v>
      </c>
      <c r="C15" s="271" t="s">
        <v>166</v>
      </c>
      <c r="D15" s="271" t="s">
        <v>195</v>
      </c>
      <c r="E15" s="271" t="s">
        <v>196</v>
      </c>
      <c r="F15" s="271" t="s">
        <v>170</v>
      </c>
      <c r="G15" s="271" t="s">
        <v>179</v>
      </c>
    </row>
    <row r="16" spans="1:7" x14ac:dyDescent="0.3">
      <c r="B16" s="15" t="s">
        <v>197</v>
      </c>
      <c r="C16" s="15" t="s">
        <v>166</v>
      </c>
      <c r="D16" s="15" t="s">
        <v>183</v>
      </c>
      <c r="E16" s="15" t="s">
        <v>174</v>
      </c>
      <c r="F16" s="15" t="s">
        <v>172</v>
      </c>
      <c r="G16" s="15" t="s">
        <v>184</v>
      </c>
    </row>
    <row r="17" spans="2:7" x14ac:dyDescent="0.3">
      <c r="B17" s="11"/>
      <c r="C17" s="11"/>
      <c r="D17" s="11"/>
      <c r="E17" s="11"/>
      <c r="F17" s="11"/>
      <c r="G17" s="11"/>
    </row>
    <row r="18" spans="2:7" x14ac:dyDescent="0.3">
      <c r="B18" s="11"/>
      <c r="C18" s="11"/>
      <c r="D18" s="11"/>
      <c r="E18" s="11"/>
      <c r="F18" s="11"/>
      <c r="G18" s="11"/>
    </row>
    <row r="19" spans="2:7" x14ac:dyDescent="0.3">
      <c r="B19" s="11"/>
      <c r="C19" s="11"/>
      <c r="D19" s="11"/>
      <c r="E19" s="11"/>
      <c r="F19" s="11"/>
      <c r="G19" s="11"/>
    </row>
    <row r="20" spans="2:7" ht="15" thickBot="1" x14ac:dyDescent="0.35">
      <c r="B20" s="275" t="s">
        <v>198</v>
      </c>
      <c r="C20" s="275">
        <v>1</v>
      </c>
      <c r="D20" s="275">
        <v>2</v>
      </c>
      <c r="E20" s="275">
        <v>3</v>
      </c>
      <c r="F20" s="275">
        <v>4</v>
      </c>
      <c r="G20" s="275">
        <v>5</v>
      </c>
    </row>
    <row r="21" spans="2:7" ht="15" thickBot="1" x14ac:dyDescent="0.35">
      <c r="B21" s="458" t="s">
        <v>199</v>
      </c>
      <c r="C21" s="459"/>
      <c r="D21" s="459"/>
      <c r="E21" s="459"/>
      <c r="F21" s="459"/>
      <c r="G21" s="460"/>
    </row>
    <row r="22" spans="2:7" x14ac:dyDescent="0.3">
      <c r="B22" s="271" t="s">
        <v>200</v>
      </c>
      <c r="C22" s="271" t="s">
        <v>166</v>
      </c>
      <c r="D22" s="271" t="s">
        <v>201</v>
      </c>
      <c r="E22" s="271" t="s">
        <v>179</v>
      </c>
      <c r="F22" s="271" t="s">
        <v>202</v>
      </c>
      <c r="G22" s="271" t="s">
        <v>203</v>
      </c>
    </row>
    <row r="23" spans="2:7" x14ac:dyDescent="0.3">
      <c r="B23" s="15" t="s">
        <v>204</v>
      </c>
      <c r="C23" s="15" t="s">
        <v>205</v>
      </c>
      <c r="D23" s="15" t="s">
        <v>181</v>
      </c>
      <c r="E23" s="15" t="s">
        <v>206</v>
      </c>
      <c r="F23" s="15" t="s">
        <v>203</v>
      </c>
      <c r="G23" s="15" t="s">
        <v>207</v>
      </c>
    </row>
    <row r="24" spans="2:7" x14ac:dyDescent="0.3">
      <c r="B24" s="15" t="s">
        <v>208</v>
      </c>
      <c r="C24" s="15" t="s">
        <v>166</v>
      </c>
      <c r="D24" s="15" t="s">
        <v>209</v>
      </c>
      <c r="E24" s="15" t="s">
        <v>210</v>
      </c>
      <c r="F24" s="15" t="s">
        <v>211</v>
      </c>
      <c r="G24" s="15" t="s">
        <v>212</v>
      </c>
    </row>
    <row r="25" spans="2:7" x14ac:dyDescent="0.3">
      <c r="B25" s="15" t="s">
        <v>213</v>
      </c>
      <c r="C25" s="15" t="s">
        <v>166</v>
      </c>
      <c r="D25" s="15" t="s">
        <v>167</v>
      </c>
      <c r="E25" s="15" t="s">
        <v>169</v>
      </c>
      <c r="F25" s="15" t="s">
        <v>214</v>
      </c>
      <c r="G25" s="15" t="s">
        <v>215</v>
      </c>
    </row>
    <row r="26" spans="2:7" x14ac:dyDescent="0.3">
      <c r="B26" s="15" t="s">
        <v>216</v>
      </c>
      <c r="C26" s="15" t="s">
        <v>217</v>
      </c>
      <c r="D26" s="15" t="s">
        <v>218</v>
      </c>
      <c r="E26" s="15" t="s">
        <v>219</v>
      </c>
      <c r="F26" s="15"/>
      <c r="G26" s="15"/>
    </row>
    <row r="27" spans="2:7" x14ac:dyDescent="0.3">
      <c r="B27" s="15" t="s">
        <v>220</v>
      </c>
      <c r="C27" s="15" t="s">
        <v>166</v>
      </c>
      <c r="D27" s="15" t="s">
        <v>167</v>
      </c>
      <c r="E27" s="15" t="s">
        <v>179</v>
      </c>
      <c r="F27" s="15" t="s">
        <v>221</v>
      </c>
      <c r="G27" s="15" t="s">
        <v>222</v>
      </c>
    </row>
    <row r="28" spans="2:7" x14ac:dyDescent="0.3">
      <c r="B28" s="15" t="s">
        <v>223</v>
      </c>
      <c r="C28" s="15" t="s">
        <v>166</v>
      </c>
      <c r="D28" s="15" t="s">
        <v>183</v>
      </c>
      <c r="E28" s="15" t="s">
        <v>179</v>
      </c>
      <c r="F28" s="15" t="s">
        <v>169</v>
      </c>
      <c r="G28" s="15" t="s">
        <v>167</v>
      </c>
    </row>
    <row r="31" spans="2:7" x14ac:dyDescent="0.3">
      <c r="B31" t="s">
        <v>224</v>
      </c>
    </row>
    <row r="32" spans="2:7" x14ac:dyDescent="0.3">
      <c r="B32" t="s">
        <v>225</v>
      </c>
    </row>
    <row r="33" spans="2:4" x14ac:dyDescent="0.3">
      <c r="B33" s="5" t="s">
        <v>226</v>
      </c>
    </row>
    <row r="34" spans="2:4" x14ac:dyDescent="0.3">
      <c r="B34" s="5" t="s">
        <v>227</v>
      </c>
    </row>
    <row r="35" spans="2:4" x14ac:dyDescent="0.3">
      <c r="B35" s="5" t="s">
        <v>228</v>
      </c>
    </row>
    <row r="36" spans="2:4" x14ac:dyDescent="0.3">
      <c r="B36" s="27" t="s">
        <v>229</v>
      </c>
    </row>
    <row r="37" spans="2:4" x14ac:dyDescent="0.3">
      <c r="B37" s="5" t="s">
        <v>230</v>
      </c>
    </row>
    <row r="39" spans="2:4" ht="32.4" customHeight="1" x14ac:dyDescent="0.3">
      <c r="B39" s="461" t="s">
        <v>231</v>
      </c>
      <c r="C39" s="461"/>
      <c r="D39" s="461"/>
    </row>
    <row r="41" spans="2:4" x14ac:dyDescent="0.3">
      <c r="B41" s="28"/>
    </row>
  </sheetData>
  <mergeCells count="4">
    <mergeCell ref="B4:G4"/>
    <mergeCell ref="B14:G14"/>
    <mergeCell ref="B21:G21"/>
    <mergeCell ref="B39:D39"/>
  </mergeCells>
  <hyperlinks>
    <hyperlink ref="A1" location="Contents!A1" display="Table of Contents" xr:uid="{B56E59CE-C27B-4013-98CF-553CB49D1D9F}"/>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9A43EFAAB82484B8D7ADB09C179A132" ma:contentTypeVersion="12" ma:contentTypeDescription="Create a new document." ma:contentTypeScope="" ma:versionID="a2c51017f4e7a27eca6094835f6defe7">
  <xsd:schema xmlns:xsd="http://www.w3.org/2001/XMLSchema" xmlns:xs="http://www.w3.org/2001/XMLSchema" xmlns:p="http://schemas.microsoft.com/office/2006/metadata/properties" xmlns:ns2="d0b93767-cd97-42a2-9eb3-ed23daf84132" xmlns:ns3="4a1af1b5-8c69-492b-bc53-210e76e1274d" targetNamespace="http://schemas.microsoft.com/office/2006/metadata/properties" ma:root="true" ma:fieldsID="0d5377c6840f26a57bc7329420f2e58b" ns2:_="" ns3:_="">
    <xsd:import namespace="d0b93767-cd97-42a2-9eb3-ed23daf84132"/>
    <xsd:import namespace="4a1af1b5-8c69-492b-bc53-210e76e1274d"/>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0b93767-cd97-42a2-9eb3-ed23daf8413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a3570ffc-b4bc-4598-b0e6-c5f66bc0be2b"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a1af1b5-8c69-492b-bc53-210e76e1274d"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231f9850-d025-4ecf-85c8-1aa6f4629db1}" ma:internalName="TaxCatchAll" ma:showField="CatchAllData" ma:web="4a1af1b5-8c69-492b-bc53-210e76e1274d">
      <xsd:complexType>
        <xsd:complexContent>
          <xsd:extension base="dms:MultiChoiceLookup">
            <xsd:sequence>
              <xsd:element name="Value" type="dms:Lookup" maxOccurs="unbounded" minOccurs="0" nillable="true"/>
            </xsd:sequence>
          </xsd:extension>
        </xsd:complexContent>
      </xsd:complexType>
    </xsd:element>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3854C7A-FC4E-4A76-8EB9-6755714AEA6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0b93767-cd97-42a2-9eb3-ed23daf84132"/>
    <ds:schemaRef ds:uri="4a1af1b5-8c69-492b-bc53-210e76e1274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3F9AF2DB-E5F9-42A9-83DC-7A53D01612D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43</vt:i4>
      </vt:variant>
    </vt:vector>
  </HeadingPairs>
  <TitlesOfParts>
    <vt:vector size="43" baseType="lpstr">
      <vt:lpstr>Welcome</vt:lpstr>
      <vt:lpstr>Contents</vt:lpstr>
      <vt:lpstr>Fig1</vt:lpstr>
      <vt:lpstr>Fig2</vt:lpstr>
      <vt:lpstr>Fig3</vt:lpstr>
      <vt:lpstr>Fig4</vt:lpstr>
      <vt:lpstr>Fig5</vt:lpstr>
      <vt:lpstr>Fig6</vt:lpstr>
      <vt:lpstr>Table1</vt:lpstr>
      <vt:lpstr>Fig7</vt:lpstr>
      <vt:lpstr>Fig8</vt:lpstr>
      <vt:lpstr>Fig9</vt:lpstr>
      <vt:lpstr>Fig10</vt:lpstr>
      <vt:lpstr>Fig11</vt:lpstr>
      <vt:lpstr>Fig12</vt:lpstr>
      <vt:lpstr>Fig13</vt:lpstr>
      <vt:lpstr>Fig14</vt:lpstr>
      <vt:lpstr>Fig15</vt:lpstr>
      <vt:lpstr>Fig16</vt:lpstr>
      <vt:lpstr>Fig17</vt:lpstr>
      <vt:lpstr>Fig18</vt:lpstr>
      <vt:lpstr>Fig19</vt:lpstr>
      <vt:lpstr>Fig20</vt:lpstr>
      <vt:lpstr>Fig21</vt:lpstr>
      <vt:lpstr>Fig22</vt:lpstr>
      <vt:lpstr>Fig22.2</vt:lpstr>
      <vt:lpstr>Fig23</vt:lpstr>
      <vt:lpstr>Fig24</vt:lpstr>
      <vt:lpstr>Fig25</vt:lpstr>
      <vt:lpstr>Fig26</vt:lpstr>
      <vt:lpstr>Fig27</vt:lpstr>
      <vt:lpstr>Fig28</vt:lpstr>
      <vt:lpstr>Fig29</vt:lpstr>
      <vt:lpstr>Fig30</vt:lpstr>
      <vt:lpstr>Fig31</vt:lpstr>
      <vt:lpstr>Fig32</vt:lpstr>
      <vt:lpstr>RT1</vt:lpstr>
      <vt:lpstr>RT2</vt:lpstr>
      <vt:lpstr>RT3</vt:lpstr>
      <vt:lpstr>RT4</vt:lpstr>
      <vt:lpstr>RT5</vt:lpstr>
      <vt:lpstr>RT6</vt:lpstr>
      <vt:lpstr>RT7</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Hend Yaqoob</dc:creator>
  <cp:keywords/>
  <dc:description/>
  <cp:lastModifiedBy>Hend Yaqoob</cp:lastModifiedBy>
  <cp:revision/>
  <dcterms:created xsi:type="dcterms:W3CDTF">2015-06-05T18:17:20Z</dcterms:created>
  <dcterms:modified xsi:type="dcterms:W3CDTF">2023-06-12T13:11:51Z</dcterms:modified>
  <cp:category/>
  <cp:contentStatus/>
</cp:coreProperties>
</file>