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ocuments\"/>
    </mc:Choice>
  </mc:AlternateContent>
  <xr:revisionPtr revIDLastSave="0" documentId="13_ncr:1_{3576FE7C-7504-458E-BB2D-5AC6F2D5B98A}" xr6:coauthVersionLast="47" xr6:coauthVersionMax="47" xr10:uidLastSave="{00000000-0000-0000-0000-000000000000}"/>
  <bookViews>
    <workbookView xWindow="-108" yWindow="-108" windowWidth="23256" windowHeight="12456" activeTab="7" xr2:uid="{5BCDDA45-D34B-43D7-9367-7D6A2B7F75D5}"/>
  </bookViews>
  <sheets>
    <sheet name="Hoja7" sheetId="7" r:id="rId1"/>
    <sheet name="Hoja8" sheetId="8" r:id="rId2"/>
    <sheet name="Hoja10" sheetId="10" r:id="rId3"/>
    <sheet name="Hoja12" sheetId="12" r:id="rId4"/>
    <sheet name="Ejercicio 1" sheetId="1" r:id="rId5"/>
    <sheet name="Ejercicio 2" sheetId="5" r:id="rId6"/>
    <sheet name="Ejercicio 3" sheetId="9" r:id="rId7"/>
    <sheet name="Ejercicio 4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1" l="1"/>
  <c r="A3" i="11"/>
  <c r="G2" i="11"/>
  <c r="G3" i="11" s="1"/>
  <c r="G4" i="11" s="1"/>
  <c r="G5" i="11" s="1"/>
  <c r="G6" i="11" s="1"/>
  <c r="G7" i="11" s="1"/>
  <c r="G8" i="11" s="1"/>
  <c r="C2" i="11"/>
  <c r="D2" i="11" s="1"/>
  <c r="E2" i="11" s="1"/>
  <c r="J17" i="9"/>
  <c r="G2" i="9"/>
  <c r="G3" i="9" s="1"/>
  <c r="G4" i="9" s="1"/>
  <c r="G5" i="9" s="1"/>
  <c r="G6" i="9" s="1"/>
  <c r="G7" i="9" s="1"/>
  <c r="G8" i="9" s="1"/>
  <c r="A3" i="9"/>
  <c r="C2" i="9"/>
  <c r="D2" i="9" s="1"/>
  <c r="E2" i="9" s="1"/>
  <c r="F2" i="9" s="1"/>
  <c r="B3" i="11" l="1"/>
  <c r="A4" i="11" s="1"/>
  <c r="F2" i="11"/>
  <c r="B3" i="9"/>
  <c r="A4" i="9" s="1"/>
  <c r="C3" i="9"/>
  <c r="D3" i="9" s="1"/>
  <c r="E3" i="9" s="1"/>
  <c r="C3" i="11" l="1"/>
  <c r="D3" i="11" s="1"/>
  <c r="E3" i="11" s="1"/>
  <c r="F3" i="9"/>
  <c r="B4" i="9"/>
  <c r="A5" i="9" s="1"/>
  <c r="C4" i="9"/>
  <c r="D4" i="9" s="1"/>
  <c r="E4" i="9" s="1"/>
  <c r="B4" i="11" l="1"/>
  <c r="F3" i="11"/>
  <c r="B5" i="9"/>
  <c r="A6" i="9" s="1"/>
  <c r="F4" i="9"/>
  <c r="C5" i="9"/>
  <c r="D5" i="9" s="1"/>
  <c r="E5" i="9" s="1"/>
  <c r="A5" i="11" l="1"/>
  <c r="C4" i="11"/>
  <c r="D4" i="11" s="1"/>
  <c r="E4" i="11" s="1"/>
  <c r="B6" i="9"/>
  <c r="A7" i="9" s="1"/>
  <c r="F5" i="9"/>
  <c r="C6" i="9"/>
  <c r="D6" i="9" s="1"/>
  <c r="E6" i="9" s="1"/>
  <c r="B5" i="11" l="1"/>
  <c r="A6" i="11" s="1"/>
  <c r="F4" i="11"/>
  <c r="C5" i="11"/>
  <c r="D5" i="11" s="1"/>
  <c r="E5" i="11" s="1"/>
  <c r="F6" i="9"/>
  <c r="B7" i="9"/>
  <c r="A8" i="9" s="1"/>
  <c r="C7" i="9"/>
  <c r="D7" i="9" s="1"/>
  <c r="E7" i="9" s="1"/>
  <c r="B6" i="11" l="1"/>
  <c r="A7" i="11" s="1"/>
  <c r="F5" i="11"/>
  <c r="C6" i="11"/>
  <c r="D6" i="11" s="1"/>
  <c r="E6" i="11" s="1"/>
  <c r="B8" i="9"/>
  <c r="A9" i="9" s="1"/>
  <c r="F7" i="9"/>
  <c r="C8" i="9"/>
  <c r="D8" i="9" s="1"/>
  <c r="E8" i="9" s="1"/>
  <c r="F6" i="11" l="1"/>
  <c r="B7" i="11"/>
  <c r="A8" i="11" s="1"/>
  <c r="C7" i="11"/>
  <c r="D7" i="11" s="1"/>
  <c r="E7" i="11" s="1"/>
  <c r="B9" i="9"/>
  <c r="A10" i="9" s="1"/>
  <c r="F8" i="9"/>
  <c r="C9" i="9"/>
  <c r="D9" i="9" s="1"/>
  <c r="E9" i="9" s="1"/>
  <c r="B8" i="11" l="1"/>
  <c r="A9" i="11" s="1"/>
  <c r="F7" i="11"/>
  <c r="B10" i="9"/>
  <c r="A11" i="9" s="1"/>
  <c r="F9" i="9"/>
  <c r="C10" i="9"/>
  <c r="D10" i="9" s="1"/>
  <c r="E10" i="9" s="1"/>
  <c r="C8" i="11" l="1"/>
  <c r="D8" i="11" s="1"/>
  <c r="E8" i="11" s="1"/>
  <c r="B11" i="9"/>
  <c r="A12" i="9" s="1"/>
  <c r="F10" i="9"/>
  <c r="C11" i="9"/>
  <c r="D11" i="9" s="1"/>
  <c r="E11" i="9" s="1"/>
  <c r="B9" i="11" l="1"/>
  <c r="F8" i="11"/>
  <c r="F11" i="9"/>
  <c r="B12" i="9"/>
  <c r="A13" i="9" s="1"/>
  <c r="C12" i="9"/>
  <c r="D12" i="9" s="1"/>
  <c r="E12" i="9" s="1"/>
  <c r="A10" i="11" l="1"/>
  <c r="C9" i="11"/>
  <c r="D9" i="11" s="1"/>
  <c r="E9" i="11" s="1"/>
  <c r="B13" i="9"/>
  <c r="A14" i="9" s="1"/>
  <c r="F12" i="9"/>
  <c r="C13" i="9"/>
  <c r="D13" i="9" s="1"/>
  <c r="E13" i="9" s="1"/>
  <c r="B10" i="11" l="1"/>
  <c r="A11" i="11" s="1"/>
  <c r="F9" i="11"/>
  <c r="B14" i="9"/>
  <c r="A15" i="9" s="1"/>
  <c r="F13" i="9"/>
  <c r="C14" i="9"/>
  <c r="D14" i="9" s="1"/>
  <c r="E14" i="9" s="1"/>
  <c r="C10" i="11" l="1"/>
  <c r="D10" i="11" s="1"/>
  <c r="E10" i="11" s="1"/>
  <c r="B15" i="9"/>
  <c r="A16" i="9" s="1"/>
  <c r="F14" i="9"/>
  <c r="C15" i="9"/>
  <c r="D15" i="9" s="1"/>
  <c r="E15" i="9" s="1"/>
  <c r="B11" i="11" l="1"/>
  <c r="F10" i="11"/>
  <c r="B16" i="9"/>
  <c r="A17" i="9" s="1"/>
  <c r="F15" i="9"/>
  <c r="C16" i="9"/>
  <c r="D16" i="9" s="1"/>
  <c r="E16" i="9" s="1"/>
  <c r="A12" i="11" l="1"/>
  <c r="C11" i="11"/>
  <c r="D11" i="11" s="1"/>
  <c r="E11" i="11" s="1"/>
  <c r="B17" i="9"/>
  <c r="A18" i="9" s="1"/>
  <c r="F16" i="9"/>
  <c r="C17" i="9"/>
  <c r="D17" i="9" s="1"/>
  <c r="E17" i="9" s="1"/>
  <c r="F11" i="11" l="1"/>
  <c r="B12" i="11"/>
  <c r="A13" i="11" s="1"/>
  <c r="C12" i="11"/>
  <c r="D12" i="11" s="1"/>
  <c r="E12" i="11" s="1"/>
  <c r="B18" i="9"/>
  <c r="A19" i="9" s="1"/>
  <c r="F17" i="9"/>
  <c r="C18" i="9"/>
  <c r="D18" i="9" s="1"/>
  <c r="E18" i="9" s="1"/>
  <c r="B13" i="11" l="1"/>
  <c r="A14" i="11" s="1"/>
  <c r="F12" i="11"/>
  <c r="B19" i="9"/>
  <c r="A20" i="9" s="1"/>
  <c r="F18" i="9"/>
  <c r="C19" i="9"/>
  <c r="D19" i="9" s="1"/>
  <c r="E19" i="9" s="1"/>
  <c r="C13" i="11" l="1"/>
  <c r="D13" i="11" s="1"/>
  <c r="E13" i="11" s="1"/>
  <c r="F19" i="9"/>
  <c r="B20" i="9"/>
  <c r="A21" i="9" s="1"/>
  <c r="C20" i="9"/>
  <c r="D20" i="9" s="1"/>
  <c r="E20" i="9" s="1"/>
  <c r="B14" i="11" l="1"/>
  <c r="F13" i="11"/>
  <c r="F20" i="9"/>
  <c r="B21" i="9"/>
  <c r="A22" i="9" s="1"/>
  <c r="C21" i="9"/>
  <c r="D21" i="9" s="1"/>
  <c r="E21" i="9" s="1"/>
  <c r="A15" i="11" l="1"/>
  <c r="C14" i="11"/>
  <c r="D14" i="11" s="1"/>
  <c r="E14" i="11" s="1"/>
  <c r="B22" i="9"/>
  <c r="A23" i="9" s="1"/>
  <c r="F21" i="9"/>
  <c r="C22" i="9"/>
  <c r="D22" i="9" s="1"/>
  <c r="E22" i="9" s="1"/>
  <c r="B15" i="11" l="1"/>
  <c r="A16" i="11" s="1"/>
  <c r="F14" i="11"/>
  <c r="B23" i="9"/>
  <c r="A24" i="9" s="1"/>
  <c r="F22" i="9"/>
  <c r="C23" i="9"/>
  <c r="D23" i="9" s="1"/>
  <c r="E23" i="9" s="1"/>
  <c r="C15" i="11" l="1"/>
  <c r="D15" i="11" s="1"/>
  <c r="E15" i="11" s="1"/>
  <c r="B24" i="9"/>
  <c r="A25" i="9" s="1"/>
  <c r="F23" i="9"/>
  <c r="C24" i="9"/>
  <c r="D24" i="9" s="1"/>
  <c r="E24" i="9" s="1"/>
  <c r="B16" i="11" l="1"/>
  <c r="F15" i="11"/>
  <c r="B25" i="9"/>
  <c r="A26" i="9" s="1"/>
  <c r="F24" i="9"/>
  <c r="C25" i="9"/>
  <c r="D25" i="9" s="1"/>
  <c r="E25" i="9" s="1"/>
  <c r="A17" i="11" l="1"/>
  <c r="C16" i="11"/>
  <c r="D16" i="11" s="1"/>
  <c r="E16" i="11" s="1"/>
  <c r="B26" i="9"/>
  <c r="A27" i="9" s="1"/>
  <c r="F25" i="9"/>
  <c r="C26" i="9"/>
  <c r="D26" i="9" s="1"/>
  <c r="E26" i="9" s="1"/>
  <c r="B17" i="11" l="1"/>
  <c r="A18" i="11" s="1"/>
  <c r="F16" i="11"/>
  <c r="C17" i="11"/>
  <c r="D17" i="11" s="1"/>
  <c r="E17" i="11" s="1"/>
  <c r="B27" i="9"/>
  <c r="A28" i="9" s="1"/>
  <c r="F26" i="9"/>
  <c r="C27" i="9"/>
  <c r="D27" i="9" s="1"/>
  <c r="E27" i="9" s="1"/>
  <c r="B18" i="11" l="1"/>
  <c r="A19" i="11" s="1"/>
  <c r="F17" i="11"/>
  <c r="F27" i="9"/>
  <c r="B28" i="9"/>
  <c r="A29" i="9" s="1"/>
  <c r="C28" i="9"/>
  <c r="D28" i="9" s="1"/>
  <c r="E28" i="9" s="1"/>
  <c r="C18" i="11" l="1"/>
  <c r="D18" i="11" s="1"/>
  <c r="E18" i="11" s="1"/>
  <c r="B19" i="11" s="1"/>
  <c r="B29" i="9"/>
  <c r="A30" i="9" s="1"/>
  <c r="F28" i="9"/>
  <c r="C29" i="9"/>
  <c r="D29" i="9" s="1"/>
  <c r="E29" i="9" s="1"/>
  <c r="A20" i="11" l="1"/>
  <c r="C19" i="11"/>
  <c r="D19" i="11" s="1"/>
  <c r="E19" i="11" s="1"/>
  <c r="F19" i="11" s="1"/>
  <c r="F18" i="11"/>
  <c r="B30" i="9"/>
  <c r="A31" i="9" s="1"/>
  <c r="F29" i="9"/>
  <c r="B20" i="11" l="1"/>
  <c r="A21" i="11" s="1"/>
  <c r="C30" i="9"/>
  <c r="D30" i="9" s="1"/>
  <c r="E30" i="9" s="1"/>
  <c r="C20" i="11" l="1"/>
  <c r="D20" i="11" s="1"/>
  <c r="E20" i="11" s="1"/>
  <c r="B31" i="9"/>
  <c r="F30" i="9"/>
  <c r="B21" i="11" l="1"/>
  <c r="F20" i="11"/>
  <c r="A32" i="9"/>
  <c r="C31" i="9"/>
  <c r="D31" i="9" s="1"/>
  <c r="E31" i="9" s="1"/>
  <c r="A22" i="11" l="1"/>
  <c r="C21" i="11"/>
  <c r="D21" i="11" s="1"/>
  <c r="E21" i="11" s="1"/>
  <c r="F31" i="9"/>
  <c r="B32" i="9"/>
  <c r="A33" i="9" s="1"/>
  <c r="C32" i="9"/>
  <c r="D32" i="9" s="1"/>
  <c r="E32" i="9" s="1"/>
  <c r="F21" i="11" l="1"/>
  <c r="B22" i="11"/>
  <c r="A23" i="11" s="1"/>
  <c r="B33" i="9"/>
  <c r="A34" i="9" s="1"/>
  <c r="F32" i="9"/>
  <c r="C33" i="9"/>
  <c r="D33" i="9" s="1"/>
  <c r="E33" i="9" s="1"/>
  <c r="C22" i="11" l="1"/>
  <c r="D22" i="11" s="1"/>
  <c r="E22" i="11" s="1"/>
  <c r="B34" i="9"/>
  <c r="A35" i="9" s="1"/>
  <c r="F33" i="9"/>
  <c r="C34" i="9"/>
  <c r="D34" i="9" s="1"/>
  <c r="E34" i="9" s="1"/>
  <c r="B23" i="11" l="1"/>
  <c r="F22" i="11"/>
  <c r="B35" i="9"/>
  <c r="A36" i="9" s="1"/>
  <c r="F34" i="9"/>
  <c r="C35" i="9"/>
  <c r="D35" i="9" s="1"/>
  <c r="E35" i="9" s="1"/>
  <c r="A24" i="11" l="1"/>
  <c r="C23" i="11"/>
  <c r="D23" i="11" s="1"/>
  <c r="E23" i="11" s="1"/>
  <c r="F35" i="9"/>
  <c r="B36" i="9"/>
  <c r="A37" i="9" s="1"/>
  <c r="C36" i="9"/>
  <c r="D36" i="9" s="1"/>
  <c r="E36" i="9" s="1"/>
  <c r="F23" i="11" l="1"/>
  <c r="B24" i="11"/>
  <c r="A25" i="11" s="1"/>
  <c r="C24" i="11"/>
  <c r="D24" i="11" s="1"/>
  <c r="E24" i="11" s="1"/>
  <c r="B37" i="9"/>
  <c r="A38" i="9" s="1"/>
  <c r="F36" i="9"/>
  <c r="C37" i="9"/>
  <c r="D37" i="9" s="1"/>
  <c r="E37" i="9" s="1"/>
  <c r="B25" i="11" l="1"/>
  <c r="A26" i="11" s="1"/>
  <c r="F24" i="11"/>
  <c r="C25" i="11"/>
  <c r="D25" i="11" s="1"/>
  <c r="E25" i="11" s="1"/>
  <c r="B38" i="9"/>
  <c r="A39" i="9" s="1"/>
  <c r="F37" i="9"/>
  <c r="C38" i="9"/>
  <c r="D38" i="9" s="1"/>
  <c r="E38" i="9" s="1"/>
  <c r="B26" i="11" l="1"/>
  <c r="A27" i="11" s="1"/>
  <c r="F25" i="11"/>
  <c r="B39" i="9"/>
  <c r="A40" i="9" s="1"/>
  <c r="F38" i="9"/>
  <c r="C39" i="9"/>
  <c r="D39" i="9" s="1"/>
  <c r="E39" i="9" s="1"/>
  <c r="C26" i="11" l="1"/>
  <c r="D26" i="11" s="1"/>
  <c r="E26" i="11" s="1"/>
  <c r="B40" i="9"/>
  <c r="A41" i="9" s="1"/>
  <c r="F39" i="9"/>
  <c r="C40" i="9"/>
  <c r="D40" i="9" s="1"/>
  <c r="E40" i="9" s="1"/>
  <c r="B27" i="11" l="1"/>
  <c r="F26" i="11"/>
  <c r="B41" i="9"/>
  <c r="A42" i="9" s="1"/>
  <c r="F40" i="9"/>
  <c r="C41" i="9"/>
  <c r="D41" i="9" s="1"/>
  <c r="E41" i="9" s="1"/>
  <c r="A28" i="11" l="1"/>
  <c r="C27" i="11"/>
  <c r="D27" i="11" s="1"/>
  <c r="E27" i="11" s="1"/>
  <c r="B42" i="9"/>
  <c r="A43" i="9" s="1"/>
  <c r="F41" i="9"/>
  <c r="C42" i="9"/>
  <c r="D42" i="9" s="1"/>
  <c r="E42" i="9" s="1"/>
  <c r="F27" i="11" l="1"/>
  <c r="B28" i="11"/>
  <c r="A29" i="11" s="1"/>
  <c r="C28" i="11"/>
  <c r="D28" i="11" s="1"/>
  <c r="E28" i="11" s="1"/>
  <c r="B43" i="9"/>
  <c r="A44" i="9" s="1"/>
  <c r="F42" i="9"/>
  <c r="C43" i="9"/>
  <c r="D43" i="9" s="1"/>
  <c r="E43" i="9" s="1"/>
  <c r="F28" i="11" l="1"/>
  <c r="B29" i="11"/>
  <c r="A30" i="11" s="1"/>
  <c r="C29" i="11"/>
  <c r="D29" i="11" s="1"/>
  <c r="E29" i="11" s="1"/>
  <c r="F43" i="9"/>
  <c r="B44" i="9"/>
  <c r="A45" i="9" s="1"/>
  <c r="C44" i="9"/>
  <c r="D44" i="9" s="1"/>
  <c r="E44" i="9" s="1"/>
  <c r="B30" i="11" l="1"/>
  <c r="A31" i="11" s="1"/>
  <c r="F29" i="11"/>
  <c r="B45" i="9"/>
  <c r="A46" i="9" s="1"/>
  <c r="F44" i="9"/>
  <c r="C45" i="9"/>
  <c r="D45" i="9" s="1"/>
  <c r="E45" i="9" s="1"/>
  <c r="C30" i="11" l="1"/>
  <c r="D30" i="11" s="1"/>
  <c r="E30" i="11" s="1"/>
  <c r="B46" i="9"/>
  <c r="A47" i="9" s="1"/>
  <c r="F45" i="9"/>
  <c r="C46" i="9"/>
  <c r="D46" i="9" s="1"/>
  <c r="E46" i="9" s="1"/>
  <c r="B31" i="11" l="1"/>
  <c r="F30" i="11"/>
  <c r="B47" i="9"/>
  <c r="A48" i="9" s="1"/>
  <c r="F46" i="9"/>
  <c r="C47" i="9"/>
  <c r="D47" i="9" s="1"/>
  <c r="E47" i="9" s="1"/>
  <c r="A32" i="11" l="1"/>
  <c r="C31" i="11"/>
  <c r="D31" i="11" s="1"/>
  <c r="E31" i="11" s="1"/>
  <c r="B48" i="9"/>
  <c r="A49" i="9" s="1"/>
  <c r="F47" i="9"/>
  <c r="C48" i="9"/>
  <c r="D48" i="9" s="1"/>
  <c r="E48" i="9" s="1"/>
  <c r="F31" i="11" l="1"/>
  <c r="B32" i="11"/>
  <c r="A33" i="11" s="1"/>
  <c r="C32" i="11"/>
  <c r="D32" i="11" s="1"/>
  <c r="E32" i="11" s="1"/>
  <c r="B49" i="9"/>
  <c r="A50" i="9" s="1"/>
  <c r="F48" i="9"/>
  <c r="C49" i="9"/>
  <c r="D49" i="9" s="1"/>
  <c r="E49" i="9" s="1"/>
  <c r="B33" i="11" l="1"/>
  <c r="A34" i="11" s="1"/>
  <c r="F32" i="11"/>
  <c r="C33" i="11"/>
  <c r="D33" i="11" s="1"/>
  <c r="E33" i="11" s="1"/>
  <c r="B50" i="9"/>
  <c r="A51" i="9" s="1"/>
  <c r="F49" i="9"/>
  <c r="C50" i="9"/>
  <c r="D50" i="9" s="1"/>
  <c r="E50" i="9" s="1"/>
  <c r="F33" i="11" l="1"/>
  <c r="B34" i="11"/>
  <c r="A35" i="11" s="1"/>
  <c r="B51" i="9"/>
  <c r="F50" i="9"/>
  <c r="C51" i="9"/>
  <c r="D51" i="9" s="1"/>
  <c r="E51" i="9" s="1"/>
  <c r="F51" i="9" s="1"/>
  <c r="C34" i="11" l="1"/>
  <c r="D34" i="11" s="1"/>
  <c r="E34" i="11" s="1"/>
  <c r="F34" i="11" l="1"/>
  <c r="B35" i="11"/>
  <c r="A36" i="11" l="1"/>
  <c r="C35" i="11"/>
  <c r="D35" i="11" s="1"/>
  <c r="E35" i="11" s="1"/>
  <c r="B36" i="11" l="1"/>
  <c r="A37" i="11" s="1"/>
  <c r="F35" i="11"/>
  <c r="C36" i="11"/>
  <c r="D36" i="11" s="1"/>
  <c r="E36" i="11" s="1"/>
  <c r="F36" i="11" l="1"/>
  <c r="B37" i="11"/>
  <c r="A38" i="11" s="1"/>
  <c r="C37" i="11"/>
  <c r="D37" i="11" s="1"/>
  <c r="E37" i="11" s="1"/>
  <c r="B38" i="11" l="1"/>
  <c r="A39" i="11" s="1"/>
  <c r="F37" i="11"/>
  <c r="C38" i="11"/>
  <c r="D38" i="11" s="1"/>
  <c r="E38" i="11" s="1"/>
  <c r="B39" i="11" l="1"/>
  <c r="A40" i="11" s="1"/>
  <c r="F38" i="11"/>
  <c r="C39" i="11"/>
  <c r="D39" i="11" s="1"/>
  <c r="E39" i="11" s="1"/>
  <c r="B40" i="11" l="1"/>
  <c r="A41" i="11" s="1"/>
  <c r="F39" i="11"/>
  <c r="C40" i="11"/>
  <c r="D40" i="11" s="1"/>
  <c r="E40" i="11" s="1"/>
  <c r="B41" i="11" l="1"/>
  <c r="A42" i="11" s="1"/>
  <c r="F40" i="11"/>
  <c r="C41" i="11"/>
  <c r="D41" i="11" s="1"/>
  <c r="E41" i="11" s="1"/>
  <c r="B42" i="11" l="1"/>
  <c r="A43" i="11" s="1"/>
  <c r="F41" i="11"/>
  <c r="C42" i="11"/>
  <c r="D42" i="11" s="1"/>
  <c r="E42" i="11" s="1"/>
  <c r="F42" i="11" l="1"/>
  <c r="B43" i="11"/>
  <c r="A44" i="11" s="1"/>
  <c r="C43" i="11"/>
  <c r="D43" i="11" s="1"/>
  <c r="E43" i="11" s="1"/>
  <c r="B44" i="11" l="1"/>
  <c r="A45" i="11" s="1"/>
  <c r="F43" i="11"/>
  <c r="C44" i="11"/>
  <c r="D44" i="11" s="1"/>
  <c r="E44" i="11" s="1"/>
  <c r="F44" i="11" l="1"/>
  <c r="B45" i="11"/>
  <c r="A46" i="11" s="1"/>
  <c r="C45" i="11"/>
  <c r="D45" i="11" s="1"/>
  <c r="E45" i="11" s="1"/>
  <c r="B46" i="11" l="1"/>
  <c r="A47" i="11" s="1"/>
  <c r="F45" i="11"/>
  <c r="C46" i="11"/>
  <c r="D46" i="11" s="1"/>
  <c r="E46" i="11" s="1"/>
  <c r="F46" i="11" l="1"/>
  <c r="B47" i="11"/>
  <c r="A48" i="11" s="1"/>
  <c r="C47" i="11"/>
  <c r="D47" i="11" s="1"/>
  <c r="E47" i="11" s="1"/>
  <c r="F47" i="11" l="1"/>
  <c r="B48" i="11"/>
  <c r="A49" i="11" s="1"/>
  <c r="C48" i="11" l="1"/>
  <c r="D48" i="11" s="1"/>
  <c r="E48" i="11" s="1"/>
  <c r="F48" i="11" l="1"/>
  <c r="B49" i="11"/>
  <c r="A50" i="11" l="1"/>
  <c r="C49" i="11"/>
  <c r="D49" i="11" s="1"/>
  <c r="E49" i="11" s="1"/>
  <c r="B50" i="11" l="1"/>
  <c r="A51" i="11" s="1"/>
  <c r="F49" i="11"/>
  <c r="C50" i="11"/>
  <c r="D50" i="11" s="1"/>
  <c r="E50" i="11" s="1"/>
  <c r="F50" i="11" l="1"/>
  <c r="B51" i="11"/>
  <c r="C51" i="11" s="1"/>
  <c r="D51" i="11" s="1"/>
  <c r="E51" i="11" s="1"/>
  <c r="F51" i="11" s="1"/>
</calcChain>
</file>

<file path=xl/sharedStrings.xml><?xml version="1.0" encoding="utf-8"?>
<sst xmlns="http://schemas.openxmlformats.org/spreadsheetml/2006/main" count="56" uniqueCount="18">
  <si>
    <t xml:space="preserve">Numero </t>
  </si>
  <si>
    <t>Cantidad</t>
  </si>
  <si>
    <t>Clases</t>
  </si>
  <si>
    <t>ChiCuadrada</t>
  </si>
  <si>
    <t>Valores</t>
  </si>
  <si>
    <t>Clase</t>
  </si>
  <si>
    <t>y mayor...</t>
  </si>
  <si>
    <t>Frecuencia</t>
  </si>
  <si>
    <t>Esperada</t>
  </si>
  <si>
    <t>Dif^2/Esperada</t>
  </si>
  <si>
    <t>Dif^2/esperada</t>
  </si>
  <si>
    <t>Semilla 1</t>
  </si>
  <si>
    <t>Semilla 2</t>
  </si>
  <si>
    <t>Producto</t>
  </si>
  <si>
    <t>Quitar 2 dig der</t>
  </si>
  <si>
    <t>Dejar 4 ultimos</t>
  </si>
  <si>
    <t>Pseudoaleat</t>
  </si>
  <si>
    <t>chi 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</si>
</sst>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169" fontId="1" fillId="0" borderId="0" xfId="0" applyNumberFormat="1" applyFont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2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Hoja7!$A$2:$A$9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Hoja7!$B$2:$B$9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D-4CC1-B2F8-8EA0C11B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165664"/>
        <c:axId val="788170464"/>
      </c:barChart>
      <c:catAx>
        <c:axId val="78816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70464"/>
        <c:crosses val="autoZero"/>
        <c:auto val="1"/>
        <c:lblAlgn val="ctr"/>
        <c:lblOffset val="100"/>
        <c:noMultiLvlLbl val="0"/>
      </c:catAx>
      <c:valAx>
        <c:axId val="78817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6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Hoja8!$A$2:$A$9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Hoja8!$B$2:$B$9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7-44D4-8B59-FCE91734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179104"/>
        <c:axId val="788179584"/>
      </c:barChart>
      <c:catAx>
        <c:axId val="7881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79584"/>
        <c:crosses val="autoZero"/>
        <c:auto val="1"/>
        <c:lblAlgn val="ctr"/>
        <c:lblOffset val="100"/>
        <c:noMultiLvlLbl val="0"/>
      </c:catAx>
      <c:valAx>
        <c:axId val="78817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79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Hoja10!$A$2:$A$9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Hoja10!$B$2:$B$9</c:f>
              <c:numCache>
                <c:formatCode>General</c:formatCode>
                <c:ptCount val="8"/>
                <c:pt idx="0">
                  <c:v>13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C-4E64-9A7E-414F3615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901040"/>
        <c:axId val="896901520"/>
      </c:barChart>
      <c:catAx>
        <c:axId val="89690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901520"/>
        <c:crosses val="autoZero"/>
        <c:auto val="1"/>
        <c:lblAlgn val="ctr"/>
        <c:lblOffset val="100"/>
        <c:noMultiLvlLbl val="0"/>
      </c:catAx>
      <c:valAx>
        <c:axId val="89690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901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Hoja12!$A$2:$A$9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Hoja12!$B$2:$B$9</c:f>
              <c:numCache>
                <c:formatCode>General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C-4E92-819D-E55AA8F8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17728"/>
        <c:axId val="555418208"/>
      </c:barChart>
      <c:catAx>
        <c:axId val="5554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18208"/>
        <c:crosses val="autoZero"/>
        <c:auto val="1"/>
        <c:lblAlgn val="ctr"/>
        <c:lblOffset val="100"/>
        <c:noMultiLvlLbl val="0"/>
      </c:catAx>
      <c:valAx>
        <c:axId val="55541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17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Hoja8!$A$2:$A$9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Hoja8!$B$2:$B$9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E-42B9-AA41-CAA167CC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179104"/>
        <c:axId val="788179584"/>
      </c:barChart>
      <c:catAx>
        <c:axId val="7881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79584"/>
        <c:crosses val="autoZero"/>
        <c:auto val="1"/>
        <c:lblAlgn val="ctr"/>
        <c:lblOffset val="100"/>
        <c:noMultiLvlLbl val="0"/>
      </c:catAx>
      <c:valAx>
        <c:axId val="78817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79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Hoja7!$A$2:$A$9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Hoja7!$B$2:$B$9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7-4F47-A386-6109536B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165664"/>
        <c:axId val="788170464"/>
      </c:barChart>
      <c:catAx>
        <c:axId val="78816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70464"/>
        <c:crosses val="autoZero"/>
        <c:auto val="1"/>
        <c:lblAlgn val="ctr"/>
        <c:lblOffset val="100"/>
        <c:noMultiLvlLbl val="0"/>
      </c:catAx>
      <c:valAx>
        <c:axId val="78817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16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Hoja10!$A$2:$A$9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Hoja10!$B$2:$B$9</c:f>
              <c:numCache>
                <c:formatCode>General</c:formatCode>
                <c:ptCount val="8"/>
                <c:pt idx="0">
                  <c:v>13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6-4BD3-8F4D-70D63988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901040"/>
        <c:axId val="896901520"/>
      </c:barChart>
      <c:catAx>
        <c:axId val="89690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901520"/>
        <c:crosses val="autoZero"/>
        <c:auto val="1"/>
        <c:lblAlgn val="ctr"/>
        <c:lblOffset val="100"/>
        <c:noMultiLvlLbl val="0"/>
      </c:catAx>
      <c:valAx>
        <c:axId val="89690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901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Hoja12!$A$2:$A$9</c:f>
              <c:strCache>
                <c:ptCount val="8"/>
                <c:pt idx="0">
                  <c:v>0.142857143</c:v>
                </c:pt>
                <c:pt idx="1">
                  <c:v>0.285714286</c:v>
                </c:pt>
                <c:pt idx="2">
                  <c:v>0.428571429</c:v>
                </c:pt>
                <c:pt idx="3">
                  <c:v>0.571428571</c:v>
                </c:pt>
                <c:pt idx="4">
                  <c:v>0.714285714</c:v>
                </c:pt>
                <c:pt idx="5">
                  <c:v>0.857142857</c:v>
                </c:pt>
                <c:pt idx="6">
                  <c:v>1</c:v>
                </c:pt>
                <c:pt idx="7">
                  <c:v>y mayor...</c:v>
                </c:pt>
              </c:strCache>
            </c:strRef>
          </c:cat>
          <c:val>
            <c:numRef>
              <c:f>Hoja12!$B$2:$B$9</c:f>
              <c:numCache>
                <c:formatCode>General</c:formatCode>
                <c:ptCount val="8"/>
                <c:pt idx="0">
                  <c:v>8</c:v>
                </c:pt>
                <c:pt idx="1">
                  <c:v>13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1-48B4-9E6E-586F3E750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17728"/>
        <c:axId val="555418208"/>
      </c:barChart>
      <c:catAx>
        <c:axId val="5554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18208"/>
        <c:crosses val="autoZero"/>
        <c:auto val="1"/>
        <c:lblAlgn val="ctr"/>
        <c:lblOffset val="100"/>
        <c:noMultiLvlLbl val="0"/>
      </c:catAx>
      <c:valAx>
        <c:axId val="55541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17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ACACF-296E-3DD3-EAB2-A66D92263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F586C1-C3A9-A2ED-330E-ABFFD1C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3E0D13-E85E-FFF7-4FEE-92305BB08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3E1D96-AD5F-864C-D701-15B589DE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17</xdr:row>
      <xdr:rowOff>155864</xdr:rowOff>
    </xdr:from>
    <xdr:to>
      <xdr:col>10</xdr:col>
      <xdr:colOff>527338</xdr:colOff>
      <xdr:row>22</xdr:row>
      <xdr:rowOff>70140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D4CF3B-BE66-4AFD-8C09-B376AFF6E0BE}"/>
            </a:ext>
          </a:extLst>
        </xdr:cNvPr>
        <xdr:cNvSpPr txBox="1"/>
      </xdr:nvSpPr>
      <xdr:spPr>
        <a:xfrm>
          <a:off x="3758045" y="3264478"/>
          <a:ext cx="4735657" cy="823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fijamos un nivel de confianza del 95%, encontramos que la hipótesis no es refutada, sino que se acepta. Este mismo resultado se mantiene incluso al establecer un nivel de confianza del 90%; la hipótesis sigue siendo aceptada en lugar de ser descartada, dado que se sitúa dentro del intervalo de confianza.</a:t>
          </a:r>
          <a:endParaRPr lang="es-MX" sz="1100"/>
        </a:p>
      </xdr:txBody>
    </xdr:sp>
    <xdr:clientData/>
  </xdr:twoCellAnchor>
  <xdr:twoCellAnchor>
    <xdr:from>
      <xdr:col>10</xdr:col>
      <xdr:colOff>779318</xdr:colOff>
      <xdr:row>5</xdr:row>
      <xdr:rowOff>86590</xdr:rowOff>
    </xdr:from>
    <xdr:to>
      <xdr:col>16</xdr:col>
      <xdr:colOff>754380</xdr:colOff>
      <xdr:row>15</xdr:row>
      <xdr:rowOff>87283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462738-3DE3-477D-B000-6175F169C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10</xdr:col>
      <xdr:colOff>752475</xdr:colOff>
      <xdr:row>22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D7C5C41-68DC-49EE-B336-CF50DE0788B1}"/>
            </a:ext>
          </a:extLst>
        </xdr:cNvPr>
        <xdr:cNvSpPr txBox="1"/>
      </xdr:nvSpPr>
      <xdr:spPr>
        <a:xfrm>
          <a:off x="3962400" y="3307080"/>
          <a:ext cx="4714875" cy="836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ejercicio, al emplear tanto un nivel de confianza del 95% como del 90%, se evidencia que la hipótesis no es refutada, lo que conlleva a su aceptación.</a:t>
          </a:r>
          <a:endParaRPr lang="es-MX" sz="1100"/>
        </a:p>
      </xdr:txBody>
    </xdr:sp>
    <xdr:clientData/>
  </xdr:twoCellAnchor>
  <xdr:twoCellAnchor>
    <xdr:from>
      <xdr:col>10</xdr:col>
      <xdr:colOff>708660</xdr:colOff>
      <xdr:row>6</xdr:row>
      <xdr:rowOff>76200</xdr:rowOff>
    </xdr:from>
    <xdr:to>
      <xdr:col>16</xdr:col>
      <xdr:colOff>708660</xdr:colOff>
      <xdr:row>16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D972BE-A1C4-4FBB-BE3A-292D1C047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</xdr:row>
      <xdr:rowOff>22860</xdr:rowOff>
    </xdr:from>
    <xdr:to>
      <xdr:col>18</xdr:col>
      <xdr:colOff>7620</xdr:colOff>
      <xdr:row>13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D16DD7-A2BB-47F6-9C3B-DE8BE1836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31102</xdr:colOff>
      <xdr:row>18</xdr:row>
      <xdr:rowOff>178837</xdr:rowOff>
    </xdr:from>
    <xdr:to>
      <xdr:col>14</xdr:col>
      <xdr:colOff>769177</xdr:colOff>
      <xdr:row>23</xdr:row>
      <xdr:rowOff>65513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A74AB26-A6C6-4059-894A-776902B4DA04}"/>
            </a:ext>
          </a:extLst>
        </xdr:cNvPr>
        <xdr:cNvSpPr txBox="1"/>
      </xdr:nvSpPr>
      <xdr:spPr>
        <a:xfrm>
          <a:off x="7169020" y="3553408"/>
          <a:ext cx="4703586" cy="819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ejercicio, al tomar en cuenta un nivel de confianza del 95%, se observan diferencias notablemente pequeñas, lo que conduce a la eliminación de la hipótesis</a:t>
          </a:r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3</xdr:row>
      <xdr:rowOff>0</xdr:rowOff>
    </xdr:from>
    <xdr:to>
      <xdr:col>19</xdr:col>
      <xdr:colOff>274320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B0CA92-2F9B-4709-A063-D533A8B87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708660</xdr:colOff>
      <xdr:row>14</xdr:row>
      <xdr:rowOff>7620</xdr:rowOff>
    </xdr:from>
    <xdr:to>
      <xdr:col>14</xdr:col>
      <xdr:colOff>749088</xdr:colOff>
      <xdr:row>18</xdr:row>
      <xdr:rowOff>100541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FC0A0FD-B111-4088-B09C-C50D28955004}"/>
            </a:ext>
          </a:extLst>
        </xdr:cNvPr>
        <xdr:cNvSpPr txBox="1"/>
      </xdr:nvSpPr>
      <xdr:spPr>
        <a:xfrm>
          <a:off x="7048500" y="2583180"/>
          <a:ext cx="4795308" cy="824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aplicar un nivel de confianza del 90% en este ejercicio, se nota que las discrepancias identificadas están significativamente por debajo del valor de chi-cuadrado esperado, por lo tanto, la hipótesis no se rechaza.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C9DE-1C1E-4575-942B-5128C67BAC76}">
  <dimension ref="A1:B9"/>
  <sheetViews>
    <sheetView workbookViewId="0">
      <selection activeCell="B4" sqref="B4"/>
    </sheetView>
  </sheetViews>
  <sheetFormatPr baseColWidth="10" defaultRowHeight="14.4" x14ac:dyDescent="0.3"/>
  <sheetData>
    <row r="1" spans="1:2" x14ac:dyDescent="0.3">
      <c r="A1" s="10" t="s">
        <v>5</v>
      </c>
      <c r="B1" s="10" t="s">
        <v>7</v>
      </c>
    </row>
    <row r="2" spans="1:2" x14ac:dyDescent="0.3">
      <c r="A2" s="7">
        <v>0.14285714285714285</v>
      </c>
      <c r="B2" s="8">
        <v>6</v>
      </c>
    </row>
    <row r="3" spans="1:2" x14ac:dyDescent="0.3">
      <c r="A3" s="7">
        <v>0.2857142857142857</v>
      </c>
      <c r="B3" s="8">
        <v>6</v>
      </c>
    </row>
    <row r="4" spans="1:2" x14ac:dyDescent="0.3">
      <c r="A4" s="7">
        <v>0.42857142857142855</v>
      </c>
      <c r="B4" s="8">
        <v>11</v>
      </c>
    </row>
    <row r="5" spans="1:2" x14ac:dyDescent="0.3">
      <c r="A5" s="7">
        <v>0.5714285714285714</v>
      </c>
      <c r="B5" s="8">
        <v>5</v>
      </c>
    </row>
    <row r="6" spans="1:2" x14ac:dyDescent="0.3">
      <c r="A6" s="7">
        <v>0.71428571428571419</v>
      </c>
      <c r="B6" s="8">
        <v>3</v>
      </c>
    </row>
    <row r="7" spans="1:2" x14ac:dyDescent="0.3">
      <c r="A7" s="7">
        <v>0.85714285714285698</v>
      </c>
      <c r="B7" s="8">
        <v>12</v>
      </c>
    </row>
    <row r="8" spans="1:2" x14ac:dyDescent="0.3">
      <c r="A8" s="7">
        <v>0.99999999999999978</v>
      </c>
      <c r="B8" s="8">
        <v>7</v>
      </c>
    </row>
    <row r="9" spans="1:2" ht="15" thickBot="1" x14ac:dyDescent="0.35">
      <c r="A9" s="9" t="s">
        <v>6</v>
      </c>
      <c r="B9" s="9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2879C-94D5-4C64-AA30-2C112B88D3EF}">
  <dimension ref="A1:B9"/>
  <sheetViews>
    <sheetView workbookViewId="0">
      <selection sqref="A1:B9"/>
    </sheetView>
  </sheetViews>
  <sheetFormatPr baseColWidth="10" defaultRowHeight="14.4" x14ac:dyDescent="0.3"/>
  <sheetData>
    <row r="1" spans="1:2" x14ac:dyDescent="0.3">
      <c r="A1" s="10" t="s">
        <v>5</v>
      </c>
      <c r="B1" s="10" t="s">
        <v>7</v>
      </c>
    </row>
    <row r="2" spans="1:2" x14ac:dyDescent="0.3">
      <c r="A2" s="7">
        <v>0.14285714285714285</v>
      </c>
      <c r="B2" s="8">
        <v>6</v>
      </c>
    </row>
    <row r="3" spans="1:2" x14ac:dyDescent="0.3">
      <c r="A3" s="7">
        <v>0.2857142857142857</v>
      </c>
      <c r="B3" s="8">
        <v>6</v>
      </c>
    </row>
    <row r="4" spans="1:2" x14ac:dyDescent="0.3">
      <c r="A4" s="7">
        <v>0.42857142857142855</v>
      </c>
      <c r="B4" s="8">
        <v>11</v>
      </c>
    </row>
    <row r="5" spans="1:2" x14ac:dyDescent="0.3">
      <c r="A5" s="7">
        <v>0.5714285714285714</v>
      </c>
      <c r="B5" s="8">
        <v>5</v>
      </c>
    </row>
    <row r="6" spans="1:2" x14ac:dyDescent="0.3">
      <c r="A6" s="7">
        <v>0.71428571428571419</v>
      </c>
      <c r="B6" s="8">
        <v>3</v>
      </c>
    </row>
    <row r="7" spans="1:2" x14ac:dyDescent="0.3">
      <c r="A7" s="7">
        <v>0.85714285714285698</v>
      </c>
      <c r="B7" s="8">
        <v>12</v>
      </c>
    </row>
    <row r="8" spans="1:2" x14ac:dyDescent="0.3">
      <c r="A8" s="7">
        <v>0.99999999999999978</v>
      </c>
      <c r="B8" s="8">
        <v>7</v>
      </c>
    </row>
    <row r="9" spans="1:2" ht="15" thickBot="1" x14ac:dyDescent="0.35">
      <c r="A9" s="9" t="s">
        <v>6</v>
      </c>
      <c r="B9" s="9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C005-DB5F-4B07-BCB0-A987D99D4B3E}">
  <dimension ref="A1:B9"/>
  <sheetViews>
    <sheetView workbookViewId="0">
      <selection sqref="A1:B9"/>
    </sheetView>
  </sheetViews>
  <sheetFormatPr baseColWidth="10" defaultRowHeight="14.4" x14ac:dyDescent="0.3"/>
  <sheetData>
    <row r="1" spans="1:2" x14ac:dyDescent="0.3">
      <c r="A1" s="10" t="s">
        <v>5</v>
      </c>
      <c r="B1" s="10" t="s">
        <v>7</v>
      </c>
    </row>
    <row r="2" spans="1:2" x14ac:dyDescent="0.3">
      <c r="A2" s="7">
        <v>0.14285714285714285</v>
      </c>
      <c r="B2" s="8">
        <v>13</v>
      </c>
    </row>
    <row r="3" spans="1:2" x14ac:dyDescent="0.3">
      <c r="A3" s="7">
        <v>0.2857142857142857</v>
      </c>
      <c r="B3" s="8">
        <v>5</v>
      </c>
    </row>
    <row r="4" spans="1:2" x14ac:dyDescent="0.3">
      <c r="A4" s="7">
        <v>0.42857142857142855</v>
      </c>
      <c r="B4" s="8">
        <v>8</v>
      </c>
    </row>
    <row r="5" spans="1:2" x14ac:dyDescent="0.3">
      <c r="A5" s="7">
        <v>0.5714285714285714</v>
      </c>
      <c r="B5" s="8">
        <v>6</v>
      </c>
    </row>
    <row r="6" spans="1:2" x14ac:dyDescent="0.3">
      <c r="A6" s="7">
        <v>0.71428571428571419</v>
      </c>
      <c r="B6" s="8">
        <v>3</v>
      </c>
    </row>
    <row r="7" spans="1:2" x14ac:dyDescent="0.3">
      <c r="A7" s="7">
        <v>0.85714285714285698</v>
      </c>
      <c r="B7" s="8">
        <v>6</v>
      </c>
    </row>
    <row r="8" spans="1:2" x14ac:dyDescent="0.3">
      <c r="A8" s="7">
        <v>0.99999999999999978</v>
      </c>
      <c r="B8" s="8">
        <v>9</v>
      </c>
    </row>
    <row r="9" spans="1:2" ht="15" thickBot="1" x14ac:dyDescent="0.35">
      <c r="A9" s="9" t="s">
        <v>6</v>
      </c>
      <c r="B9" s="9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B0DA-3B64-419D-B507-4415C28BA18C}">
  <dimension ref="A1:B9"/>
  <sheetViews>
    <sheetView workbookViewId="0">
      <selection sqref="A1:B9"/>
    </sheetView>
  </sheetViews>
  <sheetFormatPr baseColWidth="10" defaultRowHeight="14.4" x14ac:dyDescent="0.3"/>
  <sheetData>
    <row r="1" spans="1:2" x14ac:dyDescent="0.3">
      <c r="A1" s="10" t="s">
        <v>5</v>
      </c>
      <c r="B1" s="10" t="s">
        <v>7</v>
      </c>
    </row>
    <row r="2" spans="1:2" x14ac:dyDescent="0.3">
      <c r="A2" s="7">
        <v>0.14285714285714285</v>
      </c>
      <c r="B2" s="8">
        <v>8</v>
      </c>
    </row>
    <row r="3" spans="1:2" x14ac:dyDescent="0.3">
      <c r="A3" s="7">
        <v>0.2857142857142857</v>
      </c>
      <c r="B3" s="8">
        <v>13</v>
      </c>
    </row>
    <row r="4" spans="1:2" x14ac:dyDescent="0.3">
      <c r="A4" s="7">
        <v>0.42857142857142855</v>
      </c>
      <c r="B4" s="8">
        <v>7</v>
      </c>
    </row>
    <row r="5" spans="1:2" x14ac:dyDescent="0.3">
      <c r="A5" s="7">
        <v>0.5714285714285714</v>
      </c>
      <c r="B5" s="8">
        <v>3</v>
      </c>
    </row>
    <row r="6" spans="1:2" x14ac:dyDescent="0.3">
      <c r="A6" s="7">
        <v>0.71428571428571419</v>
      </c>
      <c r="B6" s="8">
        <v>7</v>
      </c>
    </row>
    <row r="7" spans="1:2" x14ac:dyDescent="0.3">
      <c r="A7" s="7">
        <v>0.85714285714285698</v>
      </c>
      <c r="B7" s="8">
        <v>6</v>
      </c>
    </row>
    <row r="8" spans="1:2" x14ac:dyDescent="0.3">
      <c r="A8" s="7">
        <v>0.99999999999999978</v>
      </c>
      <c r="B8" s="8">
        <v>6</v>
      </c>
    </row>
    <row r="9" spans="1:2" ht="15" thickBot="1" x14ac:dyDescent="0.35">
      <c r="A9" s="9" t="s">
        <v>6</v>
      </c>
      <c r="B9" s="9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3F1D-F686-4922-A000-80EDA7DF114A}">
  <dimension ref="A1:J51"/>
  <sheetViews>
    <sheetView topLeftCell="A2" zoomScale="88" workbookViewId="0">
      <selection activeCell="L10" sqref="L10"/>
    </sheetView>
  </sheetViews>
  <sheetFormatPr baseColWidth="10" defaultRowHeight="14.4" x14ac:dyDescent="0.3"/>
  <cols>
    <col min="9" max="9" width="11.5546875" customWidth="1"/>
  </cols>
  <sheetData>
    <row r="1" spans="1:10" x14ac:dyDescent="0.3">
      <c r="A1" s="1" t="s">
        <v>0</v>
      </c>
      <c r="B1" s="1" t="s">
        <v>1</v>
      </c>
      <c r="C1" t="s">
        <v>2</v>
      </c>
    </row>
    <row r="2" spans="1:10" x14ac:dyDescent="0.3">
      <c r="A2" s="2">
        <v>1</v>
      </c>
      <c r="B2" s="3">
        <v>0.71272000000000002</v>
      </c>
      <c r="C2" s="5">
        <v>0.14285714285714285</v>
      </c>
      <c r="E2" t="s">
        <v>3</v>
      </c>
      <c r="F2" t="s">
        <v>4</v>
      </c>
    </row>
    <row r="3" spans="1:10" x14ac:dyDescent="0.3">
      <c r="A3" s="2">
        <v>2</v>
      </c>
      <c r="B3" s="3">
        <v>0.75917999999999997</v>
      </c>
      <c r="C3" s="5">
        <v>0.2857142857142857</v>
      </c>
      <c r="E3" s="4">
        <v>0.95</v>
      </c>
      <c r="F3" s="6">
        <v>12.591587243743978</v>
      </c>
    </row>
    <row r="4" spans="1:10" x14ac:dyDescent="0.3">
      <c r="A4" s="2">
        <v>3</v>
      </c>
      <c r="B4" s="3">
        <v>0.18262</v>
      </c>
      <c r="C4" s="5">
        <v>0.42857142857142855</v>
      </c>
      <c r="E4" s="4">
        <v>0.9</v>
      </c>
      <c r="F4" s="6">
        <v>10.64464067566842</v>
      </c>
    </row>
    <row r="5" spans="1:10" x14ac:dyDescent="0.3">
      <c r="A5" s="2">
        <v>4</v>
      </c>
      <c r="B5" s="3">
        <v>0.29194999999999999</v>
      </c>
      <c r="C5" s="5">
        <v>0.5714285714285714</v>
      </c>
    </row>
    <row r="6" spans="1:10" ht="15" thickBot="1" x14ac:dyDescent="0.35">
      <c r="A6" s="2">
        <v>5</v>
      </c>
      <c r="B6" s="3">
        <v>0.91574999999999995</v>
      </c>
      <c r="C6" s="5">
        <v>0.71428571428571419</v>
      </c>
    </row>
    <row r="7" spans="1:10" x14ac:dyDescent="0.3">
      <c r="A7" s="2">
        <v>6</v>
      </c>
      <c r="B7" s="3">
        <v>0.88785999999999998</v>
      </c>
      <c r="C7" s="5">
        <v>0.85714285714285698</v>
      </c>
      <c r="F7" s="10" t="s">
        <v>5</v>
      </c>
      <c r="G7" s="10" t="s">
        <v>7</v>
      </c>
      <c r="H7" t="s">
        <v>8</v>
      </c>
      <c r="I7" s="11" t="s">
        <v>9</v>
      </c>
      <c r="J7" s="11"/>
    </row>
    <row r="8" spans="1:10" x14ac:dyDescent="0.3">
      <c r="A8" s="2">
        <v>7</v>
      </c>
      <c r="B8" s="3">
        <v>0.34683999999999998</v>
      </c>
      <c r="C8" s="5">
        <v>0.99999999999999978</v>
      </c>
      <c r="F8" s="7">
        <v>0.14285714285714285</v>
      </c>
      <c r="G8" s="8">
        <v>6</v>
      </c>
      <c r="H8" s="12">
        <v>7</v>
      </c>
      <c r="I8" s="11">
        <v>0.14285714285714285</v>
      </c>
      <c r="J8" s="11"/>
    </row>
    <row r="9" spans="1:10" x14ac:dyDescent="0.3">
      <c r="A9" s="2">
        <v>8</v>
      </c>
      <c r="B9" s="3">
        <v>0.1691</v>
      </c>
      <c r="F9" s="7">
        <v>0.2857142857142857</v>
      </c>
      <c r="G9" s="8">
        <v>6</v>
      </c>
      <c r="H9" s="12">
        <v>7</v>
      </c>
      <c r="I9" s="11">
        <v>0.14285714285714285</v>
      </c>
      <c r="J9" s="11"/>
    </row>
    <row r="10" spans="1:10" x14ac:dyDescent="0.3">
      <c r="A10" s="2">
        <v>9</v>
      </c>
      <c r="B10" s="3">
        <v>0.31507000000000002</v>
      </c>
      <c r="F10" s="7">
        <v>0.42857142857142855</v>
      </c>
      <c r="G10" s="8">
        <v>11</v>
      </c>
      <c r="H10" s="12">
        <v>7</v>
      </c>
      <c r="I10" s="11">
        <v>2.2857142857142856</v>
      </c>
      <c r="J10" s="11"/>
    </row>
    <row r="11" spans="1:10" x14ac:dyDescent="0.3">
      <c r="A11" s="2">
        <v>10</v>
      </c>
      <c r="B11" s="3">
        <v>0.85948000000000002</v>
      </c>
      <c r="F11" s="7">
        <v>0.5714285714285714</v>
      </c>
      <c r="G11" s="8">
        <v>5</v>
      </c>
      <c r="H11" s="12">
        <v>7</v>
      </c>
      <c r="I11" s="11">
        <v>0.5714285714285714</v>
      </c>
      <c r="J11" s="11"/>
    </row>
    <row r="12" spans="1:10" x14ac:dyDescent="0.3">
      <c r="A12" s="2">
        <v>11</v>
      </c>
      <c r="B12" s="3">
        <v>2.9440000000000001E-2</v>
      </c>
      <c r="F12" s="7">
        <v>0.71428571428571419</v>
      </c>
      <c r="G12" s="8">
        <v>3</v>
      </c>
      <c r="H12" s="12">
        <v>7</v>
      </c>
      <c r="I12" s="11">
        <v>2.2857142857142856</v>
      </c>
      <c r="J12" s="11"/>
    </row>
    <row r="13" spans="1:10" x14ac:dyDescent="0.3">
      <c r="A13" s="2">
        <v>12</v>
      </c>
      <c r="B13" s="3">
        <v>0.94823000000000002</v>
      </c>
      <c r="F13" s="7">
        <v>0.85714285714285698</v>
      </c>
      <c r="G13" s="8">
        <v>12</v>
      </c>
      <c r="H13" s="12">
        <v>7</v>
      </c>
      <c r="I13" s="11">
        <v>3.5714285714285716</v>
      </c>
      <c r="J13" s="11"/>
    </row>
    <row r="14" spans="1:10" x14ac:dyDescent="0.3">
      <c r="A14" s="2">
        <v>13</v>
      </c>
      <c r="B14" s="3">
        <v>0.10381</v>
      </c>
      <c r="F14" s="7">
        <v>0.99999999999999978</v>
      </c>
      <c r="G14" s="8">
        <v>7</v>
      </c>
      <c r="H14" s="12">
        <v>8</v>
      </c>
      <c r="I14" s="11">
        <v>0.125</v>
      </c>
      <c r="J14" s="11"/>
    </row>
    <row r="15" spans="1:10" ht="15" thickBot="1" x14ac:dyDescent="0.35">
      <c r="A15" s="2">
        <v>14</v>
      </c>
      <c r="B15" s="3">
        <v>0.40536</v>
      </c>
      <c r="F15" s="9" t="s">
        <v>6</v>
      </c>
      <c r="G15" s="9">
        <v>0</v>
      </c>
      <c r="I15" s="11">
        <v>9.125</v>
      </c>
      <c r="J15" s="11"/>
    </row>
    <row r="16" spans="1:10" x14ac:dyDescent="0.3">
      <c r="A16" s="2">
        <v>15</v>
      </c>
      <c r="B16" s="3">
        <v>0.77225999999999995</v>
      </c>
    </row>
    <row r="17" spans="1:2" x14ac:dyDescent="0.3">
      <c r="A17" s="2">
        <v>16</v>
      </c>
      <c r="B17" s="3">
        <v>0.52154</v>
      </c>
    </row>
    <row r="18" spans="1:2" x14ac:dyDescent="0.3">
      <c r="A18" s="2">
        <v>17</v>
      </c>
      <c r="B18" s="3">
        <v>0.41203000000000001</v>
      </c>
    </row>
    <row r="19" spans="1:2" x14ac:dyDescent="0.3">
      <c r="A19" s="2">
        <v>18</v>
      </c>
      <c r="B19" s="3">
        <v>0.85580999999999996</v>
      </c>
    </row>
    <row r="20" spans="1:2" x14ac:dyDescent="0.3">
      <c r="A20" s="2">
        <v>19</v>
      </c>
      <c r="B20" s="3">
        <v>0.28713</v>
      </c>
    </row>
    <row r="21" spans="1:2" x14ac:dyDescent="0.3">
      <c r="A21" s="2">
        <v>20</v>
      </c>
      <c r="B21" s="3">
        <v>0.73675999999999997</v>
      </c>
    </row>
    <row r="22" spans="1:2" x14ac:dyDescent="0.3">
      <c r="A22" s="2">
        <v>21</v>
      </c>
      <c r="B22" s="3">
        <v>0.42648000000000003</v>
      </c>
    </row>
    <row r="23" spans="1:2" x14ac:dyDescent="0.3">
      <c r="A23" s="2">
        <v>22</v>
      </c>
      <c r="B23" s="3">
        <v>0.77558000000000005</v>
      </c>
    </row>
    <row r="24" spans="1:2" x14ac:dyDescent="0.3">
      <c r="A24" s="2">
        <v>23</v>
      </c>
      <c r="B24" s="3">
        <v>0.90056000000000003</v>
      </c>
    </row>
    <row r="25" spans="1:2" x14ac:dyDescent="0.3">
      <c r="A25" s="2">
        <v>24</v>
      </c>
      <c r="B25" s="3">
        <v>0.40011000000000002</v>
      </c>
    </row>
    <row r="26" spans="1:2" x14ac:dyDescent="0.3">
      <c r="A26" s="2">
        <v>25</v>
      </c>
      <c r="B26" s="3">
        <v>0.94006999999999996</v>
      </c>
    </row>
    <row r="27" spans="1:2" x14ac:dyDescent="0.3">
      <c r="A27" s="2">
        <v>26</v>
      </c>
      <c r="B27" s="3">
        <v>0.17297000000000001</v>
      </c>
    </row>
    <row r="28" spans="1:2" x14ac:dyDescent="0.3">
      <c r="A28" s="2">
        <v>27</v>
      </c>
      <c r="B28" s="3">
        <v>0.72765000000000002</v>
      </c>
    </row>
    <row r="29" spans="1:2" x14ac:dyDescent="0.3">
      <c r="A29" s="2">
        <v>28</v>
      </c>
      <c r="B29" s="3">
        <v>0.82738999999999996</v>
      </c>
    </row>
    <row r="30" spans="1:2" x14ac:dyDescent="0.3">
      <c r="A30" s="2">
        <v>29</v>
      </c>
      <c r="B30" s="3">
        <v>0.55300000000000005</v>
      </c>
    </row>
    <row r="31" spans="1:2" x14ac:dyDescent="0.3">
      <c r="A31" s="2">
        <v>30</v>
      </c>
      <c r="B31" s="3">
        <v>0.17868000000000001</v>
      </c>
    </row>
    <row r="32" spans="1:2" x14ac:dyDescent="0.3">
      <c r="A32" s="2">
        <v>31</v>
      </c>
      <c r="B32" s="3">
        <v>0.18883</v>
      </c>
    </row>
    <row r="33" spans="1:2" x14ac:dyDescent="0.3">
      <c r="A33" s="2">
        <v>32</v>
      </c>
      <c r="B33" s="3">
        <v>0.85453000000000001</v>
      </c>
    </row>
    <row r="34" spans="1:2" x14ac:dyDescent="0.3">
      <c r="A34" s="2">
        <v>33</v>
      </c>
      <c r="B34" s="3">
        <v>0.48788999999999999</v>
      </c>
    </row>
    <row r="35" spans="1:2" x14ac:dyDescent="0.3">
      <c r="A35" s="2">
        <v>34</v>
      </c>
      <c r="B35" s="3">
        <v>0.76688000000000001</v>
      </c>
    </row>
    <row r="36" spans="1:2" x14ac:dyDescent="0.3">
      <c r="A36" s="2">
        <v>35</v>
      </c>
      <c r="B36" s="3">
        <v>9.2969999999999997E-2</v>
      </c>
    </row>
    <row r="37" spans="1:2" x14ac:dyDescent="0.3">
      <c r="A37" s="2">
        <v>36</v>
      </c>
      <c r="B37" s="3">
        <v>0.59636</v>
      </c>
    </row>
    <row r="38" spans="1:2" x14ac:dyDescent="0.3">
      <c r="A38" s="2">
        <v>37</v>
      </c>
      <c r="B38" s="3">
        <v>0.73089000000000004</v>
      </c>
    </row>
    <row r="39" spans="1:2" x14ac:dyDescent="0.3">
      <c r="A39" s="2">
        <v>38</v>
      </c>
      <c r="B39" s="3">
        <v>0.40325</v>
      </c>
    </row>
    <row r="40" spans="1:2" x14ac:dyDescent="0.3">
      <c r="A40" s="2">
        <v>39</v>
      </c>
      <c r="B40" s="3">
        <v>0.11776</v>
      </c>
    </row>
    <row r="41" spans="1:2" x14ac:dyDescent="0.3">
      <c r="A41" s="2">
        <v>40</v>
      </c>
      <c r="B41" s="3">
        <v>3.8190000000000002E-2</v>
      </c>
    </row>
    <row r="42" spans="1:2" x14ac:dyDescent="0.3">
      <c r="A42" s="2">
        <v>41</v>
      </c>
      <c r="B42" s="3">
        <v>0.77683999999999997</v>
      </c>
    </row>
    <row r="43" spans="1:2" x14ac:dyDescent="0.3">
      <c r="A43" s="2">
        <v>42</v>
      </c>
      <c r="B43" s="3">
        <v>0.31892999999999999</v>
      </c>
    </row>
    <row r="44" spans="1:2" x14ac:dyDescent="0.3">
      <c r="A44" s="2">
        <v>43</v>
      </c>
      <c r="B44" s="3">
        <v>0.80371000000000004</v>
      </c>
    </row>
    <row r="45" spans="1:2" x14ac:dyDescent="0.3">
      <c r="A45" s="2">
        <v>44</v>
      </c>
      <c r="B45" s="3">
        <v>0.38167000000000001</v>
      </c>
    </row>
    <row r="46" spans="1:2" x14ac:dyDescent="0.3">
      <c r="A46" s="2">
        <v>45</v>
      </c>
      <c r="B46" s="3">
        <v>0.26185000000000003</v>
      </c>
    </row>
    <row r="47" spans="1:2" x14ac:dyDescent="0.3">
      <c r="A47" s="2">
        <v>46</v>
      </c>
      <c r="B47" s="3">
        <v>4.4699999999999997E-2</v>
      </c>
    </row>
    <row r="48" spans="1:2" x14ac:dyDescent="0.3">
      <c r="A48" s="2">
        <v>47</v>
      </c>
      <c r="B48" s="3">
        <v>0.86382000000000003</v>
      </c>
    </row>
    <row r="49" spans="1:2" x14ac:dyDescent="0.3">
      <c r="A49" s="2">
        <v>48</v>
      </c>
      <c r="B49" s="3">
        <v>0.58806000000000003</v>
      </c>
    </row>
    <row r="50" spans="1:2" x14ac:dyDescent="0.3">
      <c r="A50" s="2">
        <v>49</v>
      </c>
      <c r="B50" s="3">
        <v>0.55972</v>
      </c>
    </row>
    <row r="51" spans="1:2" x14ac:dyDescent="0.3">
      <c r="A51" s="2">
        <v>50</v>
      </c>
      <c r="B51" s="3">
        <v>0.43741999999999998</v>
      </c>
    </row>
  </sheetData>
  <mergeCells count="9">
    <mergeCell ref="I7:J7"/>
    <mergeCell ref="I12:J12"/>
    <mergeCell ref="I13:J13"/>
    <mergeCell ref="I11:J11"/>
    <mergeCell ref="I8:J8"/>
    <mergeCell ref="I9:J9"/>
    <mergeCell ref="I10:J10"/>
    <mergeCell ref="I14:J14"/>
    <mergeCell ref="I15:J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EE97-80DD-4098-AE78-07D32F367ECD}">
  <dimension ref="A1:J52"/>
  <sheetViews>
    <sheetView workbookViewId="0">
      <selection activeCell="R10" sqref="R10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t="s">
        <v>2</v>
      </c>
    </row>
    <row r="2" spans="1:10" x14ac:dyDescent="0.3">
      <c r="A2" s="2">
        <v>1</v>
      </c>
      <c r="B2" s="3">
        <v>0.26316000000000001</v>
      </c>
      <c r="C2" s="16">
        <v>0.14285714285714285</v>
      </c>
      <c r="E2" s="15" t="s">
        <v>3</v>
      </c>
      <c r="F2" s="15" t="s">
        <v>4</v>
      </c>
    </row>
    <row r="3" spans="1:10" x14ac:dyDescent="0.3">
      <c r="A3" s="2">
        <v>2</v>
      </c>
      <c r="B3" s="3">
        <v>0.66222999999999999</v>
      </c>
      <c r="C3" s="16">
        <v>0.2857142857142857</v>
      </c>
      <c r="E3" s="4">
        <v>0.95</v>
      </c>
      <c r="F3" s="15">
        <v>12.591587243743978</v>
      </c>
    </row>
    <row r="4" spans="1:10" x14ac:dyDescent="0.3">
      <c r="A4" s="2">
        <v>3</v>
      </c>
      <c r="B4" s="3">
        <v>8.5930000000000006E-2</v>
      </c>
      <c r="C4" s="16">
        <v>0.42857142857142855</v>
      </c>
      <c r="E4" s="4">
        <v>0.9</v>
      </c>
      <c r="F4" s="15">
        <v>10.64464067566842</v>
      </c>
    </row>
    <row r="5" spans="1:10" x14ac:dyDescent="0.3">
      <c r="A5" s="2">
        <v>4</v>
      </c>
      <c r="B5" s="3">
        <v>0.99100999999999995</v>
      </c>
      <c r="C5" s="16">
        <v>0.5714285714285714</v>
      </c>
    </row>
    <row r="6" spans="1:10" x14ac:dyDescent="0.3">
      <c r="A6" s="2">
        <v>5</v>
      </c>
      <c r="B6" s="3">
        <v>0.13769999999999999</v>
      </c>
      <c r="C6" s="16">
        <v>0.71428571428571419</v>
      </c>
    </row>
    <row r="7" spans="1:10" ht="15" thickBot="1" x14ac:dyDescent="0.35">
      <c r="A7" s="2">
        <v>6</v>
      </c>
      <c r="B7" s="3">
        <v>0.65117999999999998</v>
      </c>
      <c r="C7" s="16">
        <v>0.85714285714285698</v>
      </c>
    </row>
    <row r="8" spans="1:10" x14ac:dyDescent="0.3">
      <c r="A8" s="2">
        <v>7</v>
      </c>
      <c r="B8" s="3">
        <v>0.19570000000000001</v>
      </c>
      <c r="C8" s="16">
        <v>0.99999999999999978</v>
      </c>
      <c r="F8" s="10" t="s">
        <v>5</v>
      </c>
      <c r="G8" s="10" t="s">
        <v>7</v>
      </c>
      <c r="H8" t="s">
        <v>8</v>
      </c>
      <c r="I8" s="11" t="s">
        <v>10</v>
      </c>
      <c r="J8" s="11"/>
    </row>
    <row r="9" spans="1:10" x14ac:dyDescent="0.3">
      <c r="A9" s="2">
        <v>8</v>
      </c>
      <c r="B9" s="3">
        <v>0.98553999999999997</v>
      </c>
      <c r="F9" s="7">
        <v>0.14285714285714285</v>
      </c>
      <c r="G9" s="8">
        <v>7</v>
      </c>
      <c r="H9" s="17">
        <v>7</v>
      </c>
      <c r="I9" s="11">
        <v>0</v>
      </c>
      <c r="J9" s="11"/>
    </row>
    <row r="10" spans="1:10" x14ac:dyDescent="0.3">
      <c r="A10" s="2">
        <v>9</v>
      </c>
      <c r="B10" s="3">
        <v>0.75907999999999998</v>
      </c>
      <c r="F10" s="7">
        <v>0.2857142857142857</v>
      </c>
      <c r="G10" s="8">
        <v>10</v>
      </c>
      <c r="H10" s="17">
        <v>7</v>
      </c>
      <c r="I10" s="11">
        <v>1.2857142857142858</v>
      </c>
      <c r="J10" s="11"/>
    </row>
    <row r="11" spans="1:10" x14ac:dyDescent="0.3">
      <c r="A11" s="2">
        <v>10</v>
      </c>
      <c r="B11" s="3">
        <v>0.82489999999999997</v>
      </c>
      <c r="F11" s="7">
        <v>0.42857142857142855</v>
      </c>
      <c r="G11" s="8">
        <v>6</v>
      </c>
      <c r="H11" s="17">
        <v>7</v>
      </c>
      <c r="I11" s="11">
        <v>0.14285714285714285</v>
      </c>
      <c r="J11" s="11"/>
    </row>
    <row r="12" spans="1:10" x14ac:dyDescent="0.3">
      <c r="A12" s="2">
        <v>11</v>
      </c>
      <c r="B12" s="3">
        <v>0.83004</v>
      </c>
      <c r="F12" s="7">
        <v>0.5714285714285714</v>
      </c>
      <c r="G12" s="8">
        <v>5</v>
      </c>
      <c r="H12" s="17">
        <v>7</v>
      </c>
      <c r="I12" s="11">
        <v>0.5714285714285714</v>
      </c>
      <c r="J12" s="11"/>
    </row>
    <row r="13" spans="1:10" x14ac:dyDescent="0.3">
      <c r="A13" s="2">
        <v>12</v>
      </c>
      <c r="B13" s="3">
        <v>0.77854000000000001</v>
      </c>
      <c r="F13" s="7">
        <v>0.71428571428571419</v>
      </c>
      <c r="G13" s="8">
        <v>12</v>
      </c>
      <c r="H13" s="17">
        <v>7</v>
      </c>
      <c r="I13" s="11">
        <v>3.5714285714285716</v>
      </c>
      <c r="J13" s="11"/>
    </row>
    <row r="14" spans="1:10" x14ac:dyDescent="0.3">
      <c r="A14" s="2">
        <v>13</v>
      </c>
      <c r="B14" s="3">
        <v>0.44733000000000001</v>
      </c>
      <c r="F14" s="7">
        <v>0.85714285714285698</v>
      </c>
      <c r="G14" s="8">
        <v>6</v>
      </c>
      <c r="H14" s="17">
        <v>7</v>
      </c>
      <c r="I14" s="11">
        <v>0.14285714285714285</v>
      </c>
      <c r="J14" s="11"/>
    </row>
    <row r="15" spans="1:10" x14ac:dyDescent="0.3">
      <c r="A15" s="2">
        <v>14</v>
      </c>
      <c r="B15" s="3">
        <v>0.55986000000000002</v>
      </c>
      <c r="F15" s="7">
        <v>0.99999999999999978</v>
      </c>
      <c r="G15" s="8">
        <v>4</v>
      </c>
      <c r="H15" s="17">
        <v>8</v>
      </c>
      <c r="I15" s="11">
        <v>2</v>
      </c>
      <c r="J15" s="11"/>
    </row>
    <row r="16" spans="1:10" ht="15" thickBot="1" x14ac:dyDescent="0.35">
      <c r="A16" s="2">
        <v>15</v>
      </c>
      <c r="B16" s="3">
        <v>6.7510000000000001E-2</v>
      </c>
      <c r="F16" s="9" t="s">
        <v>6</v>
      </c>
      <c r="G16" s="9">
        <v>0</v>
      </c>
    </row>
    <row r="17" spans="1:2" x14ac:dyDescent="0.3">
      <c r="A17" s="2">
        <v>16</v>
      </c>
      <c r="B17" s="3">
        <v>0.55145999999999995</v>
      </c>
    </row>
    <row r="18" spans="1:2" x14ac:dyDescent="0.3">
      <c r="A18" s="2">
        <v>17</v>
      </c>
      <c r="B18" s="3">
        <v>0.68418000000000001</v>
      </c>
    </row>
    <row r="19" spans="1:2" x14ac:dyDescent="0.3">
      <c r="A19" s="2">
        <v>18</v>
      </c>
      <c r="B19" s="3">
        <v>0.37272</v>
      </c>
    </row>
    <row r="20" spans="1:2" x14ac:dyDescent="0.3">
      <c r="A20" s="2">
        <v>19</v>
      </c>
      <c r="B20" s="3">
        <v>0.70952000000000004</v>
      </c>
    </row>
    <row r="21" spans="1:2" x14ac:dyDescent="0.3">
      <c r="A21" s="2">
        <v>20</v>
      </c>
      <c r="B21" s="3">
        <v>0.43863999999999997</v>
      </c>
    </row>
    <row r="22" spans="1:2" x14ac:dyDescent="0.3">
      <c r="A22" s="2">
        <v>21</v>
      </c>
      <c r="B22" s="3">
        <v>0.92827000000000004</v>
      </c>
    </row>
    <row r="23" spans="1:2" x14ac:dyDescent="0.3">
      <c r="A23" s="2">
        <v>22</v>
      </c>
      <c r="B23" s="3">
        <v>0.26124000000000003</v>
      </c>
    </row>
    <row r="24" spans="1:2" x14ac:dyDescent="0.3">
      <c r="A24" s="2">
        <v>23</v>
      </c>
      <c r="B24" s="3">
        <v>0.59828000000000003</v>
      </c>
    </row>
    <row r="25" spans="1:2" x14ac:dyDescent="0.3">
      <c r="A25" s="2">
        <v>24</v>
      </c>
      <c r="B25" s="3">
        <v>0.68972999999999995</v>
      </c>
    </row>
    <row r="26" spans="1:2" x14ac:dyDescent="0.3">
      <c r="A26" s="2">
        <v>25</v>
      </c>
      <c r="B26" s="3">
        <v>0.68672</v>
      </c>
    </row>
    <row r="27" spans="1:2" x14ac:dyDescent="0.3">
      <c r="A27" s="2">
        <v>26</v>
      </c>
      <c r="B27" s="3">
        <v>0.15869</v>
      </c>
    </row>
    <row r="28" spans="1:2" x14ac:dyDescent="0.3">
      <c r="A28" s="2">
        <v>27</v>
      </c>
      <c r="B28" s="3">
        <v>0.22556000000000001</v>
      </c>
    </row>
    <row r="29" spans="1:2" x14ac:dyDescent="0.3">
      <c r="A29" s="2">
        <v>28</v>
      </c>
      <c r="B29" s="3">
        <v>0.57606000000000002</v>
      </c>
    </row>
    <row r="30" spans="1:2" x14ac:dyDescent="0.3">
      <c r="A30" s="2">
        <v>29</v>
      </c>
      <c r="B30" s="3">
        <v>0.78856999999999999</v>
      </c>
    </row>
    <row r="31" spans="1:2" x14ac:dyDescent="0.3">
      <c r="A31" s="2">
        <v>30</v>
      </c>
      <c r="B31" s="3">
        <v>0.20013</v>
      </c>
    </row>
    <row r="32" spans="1:2" x14ac:dyDescent="0.3">
      <c r="A32" s="2">
        <v>31</v>
      </c>
      <c r="B32" s="3">
        <v>9.6200000000000001E-3</v>
      </c>
    </row>
    <row r="33" spans="1:2" x14ac:dyDescent="0.3">
      <c r="A33" s="2">
        <v>32</v>
      </c>
      <c r="B33" s="3">
        <v>0.63849999999999996</v>
      </c>
    </row>
    <row r="34" spans="1:2" x14ac:dyDescent="0.3">
      <c r="A34" s="2">
        <v>33</v>
      </c>
      <c r="B34" s="3">
        <v>0.41093000000000002</v>
      </c>
    </row>
    <row r="35" spans="1:2" x14ac:dyDescent="0.3">
      <c r="A35" s="2">
        <v>34</v>
      </c>
      <c r="B35" s="3">
        <v>0.74621999999999999</v>
      </c>
    </row>
    <row r="36" spans="1:2" x14ac:dyDescent="0.3">
      <c r="A36" s="2">
        <v>35</v>
      </c>
      <c r="B36" s="3">
        <v>0.55576000000000003</v>
      </c>
    </row>
    <row r="37" spans="1:2" x14ac:dyDescent="0.3">
      <c r="A37" s="2">
        <v>36</v>
      </c>
      <c r="B37" s="3">
        <v>0.41277000000000003</v>
      </c>
    </row>
    <row r="38" spans="1:2" x14ac:dyDescent="0.3">
      <c r="A38" s="2">
        <v>37</v>
      </c>
      <c r="B38" s="3">
        <v>0.16764000000000001</v>
      </c>
    </row>
    <row r="39" spans="1:2" x14ac:dyDescent="0.3">
      <c r="A39" s="2">
        <v>38</v>
      </c>
      <c r="B39" s="3">
        <v>0.27828999999999998</v>
      </c>
    </row>
    <row r="40" spans="1:2" x14ac:dyDescent="0.3">
      <c r="A40" s="2">
        <v>39</v>
      </c>
      <c r="B40" s="3">
        <v>0.95115000000000005</v>
      </c>
    </row>
    <row r="41" spans="1:2" x14ac:dyDescent="0.3">
      <c r="A41" s="2">
        <v>40</v>
      </c>
      <c r="B41" s="3">
        <v>0.69679999999999997</v>
      </c>
    </row>
    <row r="42" spans="1:2" x14ac:dyDescent="0.3">
      <c r="A42" s="2">
        <v>41</v>
      </c>
      <c r="B42" s="3">
        <v>0.66593000000000002</v>
      </c>
    </row>
    <row r="43" spans="1:2" x14ac:dyDescent="0.3">
      <c r="A43" s="2">
        <v>42</v>
      </c>
      <c r="B43" s="3">
        <v>7.3370000000000005E-2</v>
      </c>
    </row>
    <row r="44" spans="1:2" x14ac:dyDescent="0.3">
      <c r="A44" s="2">
        <v>43</v>
      </c>
      <c r="B44" s="3">
        <v>4.0009999999999997E-2</v>
      </c>
    </row>
    <row r="45" spans="1:2" x14ac:dyDescent="0.3">
      <c r="A45" s="2">
        <v>44</v>
      </c>
      <c r="B45" s="3">
        <v>0.59691000000000005</v>
      </c>
    </row>
    <row r="46" spans="1:2" x14ac:dyDescent="0.3">
      <c r="A46" s="2">
        <v>45</v>
      </c>
      <c r="B46" s="3">
        <v>6.9510000000000002E-2</v>
      </c>
    </row>
    <row r="47" spans="1:2" x14ac:dyDescent="0.3">
      <c r="A47" s="2">
        <v>46</v>
      </c>
      <c r="B47" s="3">
        <v>0.25086999999999998</v>
      </c>
    </row>
    <row r="48" spans="1:2" x14ac:dyDescent="0.3">
      <c r="A48" s="2">
        <v>47</v>
      </c>
      <c r="B48" s="3">
        <v>0.34949000000000002</v>
      </c>
    </row>
    <row r="49" spans="1:2" x14ac:dyDescent="0.3">
      <c r="A49" s="2">
        <v>48</v>
      </c>
      <c r="B49" s="3">
        <v>0.37098999999999999</v>
      </c>
    </row>
    <row r="50" spans="1:2" x14ac:dyDescent="0.3">
      <c r="A50" s="2">
        <v>49</v>
      </c>
      <c r="B50" s="3">
        <v>0.36592000000000002</v>
      </c>
    </row>
    <row r="51" spans="1:2" x14ac:dyDescent="0.3">
      <c r="A51" s="2">
        <v>50</v>
      </c>
      <c r="B51" s="3">
        <v>0.25163000000000002</v>
      </c>
    </row>
    <row r="52" spans="1:2" x14ac:dyDescent="0.3">
      <c r="A52" s="13"/>
      <c r="B52" s="13"/>
    </row>
  </sheetData>
  <mergeCells count="8">
    <mergeCell ref="I9:J9"/>
    <mergeCell ref="I10:J10"/>
    <mergeCell ref="I8:J8"/>
    <mergeCell ref="I12:J12"/>
    <mergeCell ref="I13:J13"/>
    <mergeCell ref="I14:J14"/>
    <mergeCell ref="I15:J15"/>
    <mergeCell ref="I11:J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DC91-79F0-4244-B0A0-E521493F788A}">
  <dimension ref="A1:K51"/>
  <sheetViews>
    <sheetView zoomScale="98" workbookViewId="0">
      <selection activeCell="I16" sqref="I16:J17"/>
    </sheetView>
  </sheetViews>
  <sheetFormatPr baseColWidth="10" defaultRowHeight="14.4" x14ac:dyDescent="0.3"/>
  <sheetData>
    <row r="1" spans="1:11" x14ac:dyDescent="0.3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2</v>
      </c>
    </row>
    <row r="2" spans="1:11" x14ac:dyDescent="0.3">
      <c r="A2" s="18">
        <v>1234</v>
      </c>
      <c r="B2" s="18">
        <v>6789</v>
      </c>
      <c r="C2" s="18">
        <f>A2*B2</f>
        <v>8377626</v>
      </c>
      <c r="D2" s="18">
        <f>INT(C2/100)</f>
        <v>83776</v>
      </c>
      <c r="E2" s="18">
        <f>MOD(D2,10^4)</f>
        <v>3776</v>
      </c>
      <c r="F2" s="18">
        <f>E2/10^4</f>
        <v>0.37759999999999999</v>
      </c>
      <c r="G2" s="19">
        <f>1/7</f>
        <v>0.14285714285714285</v>
      </c>
    </row>
    <row r="3" spans="1:11" x14ac:dyDescent="0.3">
      <c r="A3" s="18">
        <f>B2</f>
        <v>6789</v>
      </c>
      <c r="B3" s="18">
        <f>E2</f>
        <v>3776</v>
      </c>
      <c r="C3" s="18">
        <f>A3*B3</f>
        <v>25635264</v>
      </c>
      <c r="D3" s="18">
        <f>INT(C3/100)</f>
        <v>256352</v>
      </c>
      <c r="E3" s="18">
        <f t="shared" ref="E3:E51" si="0">MOD(D3,10^4)</f>
        <v>6352</v>
      </c>
      <c r="F3" s="18">
        <f t="shared" ref="F3:F51" si="1">E3/10^4</f>
        <v>0.63519999999999999</v>
      </c>
      <c r="G3" s="19">
        <f>1/7+G2</f>
        <v>0.2857142857142857</v>
      </c>
    </row>
    <row r="4" spans="1:11" ht="15" thickBot="1" x14ac:dyDescent="0.35">
      <c r="A4" s="18">
        <f t="shared" ref="A4:A51" si="2">B3</f>
        <v>3776</v>
      </c>
      <c r="B4" s="18">
        <f t="shared" ref="B4:B51" si="3">E3</f>
        <v>6352</v>
      </c>
      <c r="C4" s="18">
        <f t="shared" ref="C4:C51" si="4">A4*B4</f>
        <v>23985152</v>
      </c>
      <c r="D4" s="18">
        <f t="shared" ref="D4:D51" si="5">INT(C4/100)</f>
        <v>239851</v>
      </c>
      <c r="E4" s="18">
        <f t="shared" si="0"/>
        <v>9851</v>
      </c>
      <c r="F4" s="18">
        <f t="shared" si="1"/>
        <v>0.98509999999999998</v>
      </c>
      <c r="G4" s="19">
        <f t="shared" ref="G4:G7" si="6">1/7+G3</f>
        <v>0.42857142857142855</v>
      </c>
    </row>
    <row r="5" spans="1:11" x14ac:dyDescent="0.3">
      <c r="A5" s="18">
        <f t="shared" si="2"/>
        <v>6352</v>
      </c>
      <c r="B5" s="18">
        <f t="shared" si="3"/>
        <v>9851</v>
      </c>
      <c r="C5" s="18">
        <f t="shared" si="4"/>
        <v>62573552</v>
      </c>
      <c r="D5" s="18">
        <f t="shared" si="5"/>
        <v>625735</v>
      </c>
      <c r="E5" s="18">
        <f t="shared" si="0"/>
        <v>5735</v>
      </c>
      <c r="F5" s="18">
        <f t="shared" si="1"/>
        <v>0.57350000000000001</v>
      </c>
      <c r="G5" s="19">
        <f t="shared" si="6"/>
        <v>0.5714285714285714</v>
      </c>
      <c r="I5" s="10" t="s">
        <v>5</v>
      </c>
      <c r="J5" s="10" t="s">
        <v>7</v>
      </c>
      <c r="K5" t="s">
        <v>8</v>
      </c>
    </row>
    <row r="6" spans="1:11" x14ac:dyDescent="0.3">
      <c r="A6" s="18">
        <f t="shared" si="2"/>
        <v>9851</v>
      </c>
      <c r="B6" s="18">
        <f t="shared" si="3"/>
        <v>5735</v>
      </c>
      <c r="C6" s="18">
        <f t="shared" si="4"/>
        <v>56495485</v>
      </c>
      <c r="D6" s="18">
        <f t="shared" si="5"/>
        <v>564954</v>
      </c>
      <c r="E6" s="18">
        <f t="shared" si="0"/>
        <v>4954</v>
      </c>
      <c r="F6" s="18">
        <f t="shared" si="1"/>
        <v>0.49540000000000001</v>
      </c>
      <c r="G6" s="19">
        <f t="shared" si="6"/>
        <v>0.71428571428571419</v>
      </c>
      <c r="I6" s="7">
        <v>0.14285714285714285</v>
      </c>
      <c r="J6" s="8">
        <v>13</v>
      </c>
      <c r="K6" s="18">
        <v>7</v>
      </c>
    </row>
    <row r="7" spans="1:11" x14ac:dyDescent="0.3">
      <c r="A7" s="18">
        <f t="shared" si="2"/>
        <v>5735</v>
      </c>
      <c r="B7" s="18">
        <f t="shared" si="3"/>
        <v>4954</v>
      </c>
      <c r="C7" s="18">
        <f t="shared" si="4"/>
        <v>28411190</v>
      </c>
      <c r="D7" s="18">
        <f t="shared" si="5"/>
        <v>284111</v>
      </c>
      <c r="E7" s="18">
        <f t="shared" si="0"/>
        <v>4111</v>
      </c>
      <c r="F7" s="18">
        <f t="shared" si="1"/>
        <v>0.41110000000000002</v>
      </c>
      <c r="G7" s="19">
        <f t="shared" si="6"/>
        <v>0.85714285714285698</v>
      </c>
      <c r="I7" s="7">
        <v>0.2857142857142857</v>
      </c>
      <c r="J7" s="8">
        <v>5</v>
      </c>
      <c r="K7" s="18">
        <v>7</v>
      </c>
    </row>
    <row r="8" spans="1:11" x14ac:dyDescent="0.3">
      <c r="A8" s="18">
        <f t="shared" si="2"/>
        <v>4954</v>
      </c>
      <c r="B8" s="18">
        <f t="shared" si="3"/>
        <v>4111</v>
      </c>
      <c r="C8" s="18">
        <f t="shared" si="4"/>
        <v>20365894</v>
      </c>
      <c r="D8" s="18">
        <f t="shared" si="5"/>
        <v>203658</v>
      </c>
      <c r="E8" s="18">
        <f t="shared" si="0"/>
        <v>3658</v>
      </c>
      <c r="F8" s="18">
        <f t="shared" si="1"/>
        <v>0.36580000000000001</v>
      </c>
      <c r="G8" s="19">
        <f>1/7+G7</f>
        <v>0.99999999999999978</v>
      </c>
      <c r="I8" s="7">
        <v>0.42857142857142855</v>
      </c>
      <c r="J8" s="8">
        <v>8</v>
      </c>
      <c r="K8" s="18">
        <v>7</v>
      </c>
    </row>
    <row r="9" spans="1:11" x14ac:dyDescent="0.3">
      <c r="A9" s="18">
        <f t="shared" si="2"/>
        <v>4111</v>
      </c>
      <c r="B9" s="18">
        <f t="shared" si="3"/>
        <v>3658</v>
      </c>
      <c r="C9" s="18">
        <f t="shared" si="4"/>
        <v>15038038</v>
      </c>
      <c r="D9" s="18">
        <f t="shared" si="5"/>
        <v>150380</v>
      </c>
      <c r="E9" s="18">
        <f t="shared" si="0"/>
        <v>380</v>
      </c>
      <c r="F9" s="18">
        <f t="shared" si="1"/>
        <v>3.7999999999999999E-2</v>
      </c>
      <c r="I9" s="7">
        <v>0.5714285714285714</v>
      </c>
      <c r="J9" s="8">
        <v>6</v>
      </c>
      <c r="K9" s="18">
        <v>7</v>
      </c>
    </row>
    <row r="10" spans="1:11" x14ac:dyDescent="0.3">
      <c r="A10" s="18">
        <f t="shared" si="2"/>
        <v>3658</v>
      </c>
      <c r="B10" s="18">
        <f t="shared" si="3"/>
        <v>380</v>
      </c>
      <c r="C10" s="18">
        <f t="shared" si="4"/>
        <v>1390040</v>
      </c>
      <c r="D10" s="18">
        <f t="shared" si="5"/>
        <v>13900</v>
      </c>
      <c r="E10" s="18">
        <f t="shared" si="0"/>
        <v>3900</v>
      </c>
      <c r="F10" s="18">
        <f t="shared" si="1"/>
        <v>0.39</v>
      </c>
      <c r="I10" s="7">
        <v>0.71428571428571419</v>
      </c>
      <c r="J10" s="8">
        <v>3</v>
      </c>
      <c r="K10" s="18">
        <v>7</v>
      </c>
    </row>
    <row r="11" spans="1:11" x14ac:dyDescent="0.3">
      <c r="A11" s="18">
        <f t="shared" si="2"/>
        <v>380</v>
      </c>
      <c r="B11" s="18">
        <f t="shared" si="3"/>
        <v>3900</v>
      </c>
      <c r="C11" s="18">
        <f t="shared" si="4"/>
        <v>1482000</v>
      </c>
      <c r="D11" s="18">
        <f t="shared" si="5"/>
        <v>14820</v>
      </c>
      <c r="E11" s="18">
        <f t="shared" si="0"/>
        <v>4820</v>
      </c>
      <c r="F11" s="18">
        <f t="shared" si="1"/>
        <v>0.48199999999999998</v>
      </c>
      <c r="I11" s="7">
        <v>0.85714285714285698</v>
      </c>
      <c r="J11" s="8">
        <v>6</v>
      </c>
      <c r="K11" s="18">
        <v>7</v>
      </c>
    </row>
    <row r="12" spans="1:11" x14ac:dyDescent="0.3">
      <c r="A12" s="18">
        <f t="shared" si="2"/>
        <v>3900</v>
      </c>
      <c r="B12" s="18">
        <f t="shared" si="3"/>
        <v>4820</v>
      </c>
      <c r="C12" s="18">
        <f t="shared" si="4"/>
        <v>18798000</v>
      </c>
      <c r="D12" s="18">
        <f t="shared" si="5"/>
        <v>187980</v>
      </c>
      <c r="E12" s="18">
        <f t="shared" si="0"/>
        <v>7980</v>
      </c>
      <c r="F12" s="18">
        <f t="shared" si="1"/>
        <v>0.79800000000000004</v>
      </c>
      <c r="I12" s="7">
        <v>0.99999999999999978</v>
      </c>
      <c r="J12" s="8">
        <v>9</v>
      </c>
      <c r="K12" s="18">
        <v>8</v>
      </c>
    </row>
    <row r="13" spans="1:11" ht="15" thickBot="1" x14ac:dyDescent="0.35">
      <c r="A13" s="18">
        <f t="shared" si="2"/>
        <v>4820</v>
      </c>
      <c r="B13" s="18">
        <f t="shared" si="3"/>
        <v>7980</v>
      </c>
      <c r="C13" s="18">
        <f t="shared" si="4"/>
        <v>38463600</v>
      </c>
      <c r="D13" s="18">
        <f t="shared" si="5"/>
        <v>384636</v>
      </c>
      <c r="E13" s="18">
        <f t="shared" si="0"/>
        <v>4636</v>
      </c>
      <c r="F13" s="18">
        <f t="shared" si="1"/>
        <v>0.46360000000000001</v>
      </c>
      <c r="I13" s="9" t="s">
        <v>6</v>
      </c>
      <c r="J13" s="9">
        <v>0</v>
      </c>
    </row>
    <row r="14" spans="1:11" x14ac:dyDescent="0.3">
      <c r="A14" s="18">
        <f t="shared" si="2"/>
        <v>7980</v>
      </c>
      <c r="B14" s="18">
        <f t="shared" si="3"/>
        <v>4636</v>
      </c>
      <c r="C14" s="18">
        <f t="shared" si="4"/>
        <v>36995280</v>
      </c>
      <c r="D14" s="18">
        <f t="shared" si="5"/>
        <v>369952</v>
      </c>
      <c r="E14" s="18">
        <f t="shared" si="0"/>
        <v>9952</v>
      </c>
      <c r="F14" s="18">
        <f t="shared" si="1"/>
        <v>0.99519999999999997</v>
      </c>
    </row>
    <row r="15" spans="1:11" x14ac:dyDescent="0.3">
      <c r="A15" s="18">
        <f t="shared" si="2"/>
        <v>4636</v>
      </c>
      <c r="B15" s="18">
        <f t="shared" si="3"/>
        <v>9952</v>
      </c>
      <c r="C15" s="18">
        <f t="shared" si="4"/>
        <v>46137472</v>
      </c>
      <c r="D15" s="18">
        <f t="shared" si="5"/>
        <v>461374</v>
      </c>
      <c r="E15" s="18">
        <f t="shared" si="0"/>
        <v>1374</v>
      </c>
      <c r="F15" s="18">
        <f t="shared" si="1"/>
        <v>0.13739999999999999</v>
      </c>
    </row>
    <row r="16" spans="1:11" x14ac:dyDescent="0.3">
      <c r="A16" s="18">
        <f t="shared" si="2"/>
        <v>9952</v>
      </c>
      <c r="B16" s="18">
        <f t="shared" si="3"/>
        <v>1374</v>
      </c>
      <c r="C16" s="18">
        <f t="shared" si="4"/>
        <v>13674048</v>
      </c>
      <c r="D16" s="18">
        <f t="shared" si="5"/>
        <v>136740</v>
      </c>
      <c r="E16" s="18">
        <f t="shared" si="0"/>
        <v>6740</v>
      </c>
      <c r="F16" s="18">
        <f t="shared" si="1"/>
        <v>0.67400000000000004</v>
      </c>
      <c r="I16" t="s">
        <v>17</v>
      </c>
    </row>
    <row r="17" spans="1:10" x14ac:dyDescent="0.3">
      <c r="A17" s="18">
        <f t="shared" si="2"/>
        <v>1374</v>
      </c>
      <c r="B17" s="18">
        <f t="shared" si="3"/>
        <v>6740</v>
      </c>
      <c r="C17" s="18">
        <f t="shared" si="4"/>
        <v>9260760</v>
      </c>
      <c r="D17" s="18">
        <f t="shared" si="5"/>
        <v>92607</v>
      </c>
      <c r="E17" s="18">
        <f t="shared" si="0"/>
        <v>2607</v>
      </c>
      <c r="F17" s="18">
        <f t="shared" si="1"/>
        <v>0.26069999999999999</v>
      </c>
      <c r="I17" s="4">
        <v>0.95</v>
      </c>
      <c r="J17" s="20">
        <f>CHIINV(0.05,6)</f>
        <v>12.591587243743978</v>
      </c>
    </row>
    <row r="18" spans="1:10" x14ac:dyDescent="0.3">
      <c r="A18" s="18">
        <f t="shared" si="2"/>
        <v>6740</v>
      </c>
      <c r="B18" s="18">
        <f t="shared" si="3"/>
        <v>2607</v>
      </c>
      <c r="C18" s="18">
        <f t="shared" si="4"/>
        <v>17571180</v>
      </c>
      <c r="D18" s="18">
        <f t="shared" si="5"/>
        <v>175711</v>
      </c>
      <c r="E18" s="18">
        <f t="shared" si="0"/>
        <v>5711</v>
      </c>
      <c r="F18" s="18">
        <f t="shared" si="1"/>
        <v>0.57110000000000005</v>
      </c>
    </row>
    <row r="19" spans="1:10" x14ac:dyDescent="0.3">
      <c r="A19" s="18">
        <f t="shared" si="2"/>
        <v>2607</v>
      </c>
      <c r="B19" s="18">
        <f t="shared" si="3"/>
        <v>5711</v>
      </c>
      <c r="C19" s="18">
        <f t="shared" si="4"/>
        <v>14888577</v>
      </c>
      <c r="D19" s="18">
        <f t="shared" si="5"/>
        <v>148885</v>
      </c>
      <c r="E19" s="18">
        <f t="shared" si="0"/>
        <v>8885</v>
      </c>
      <c r="F19" s="18">
        <f t="shared" si="1"/>
        <v>0.88849999999999996</v>
      </c>
    </row>
    <row r="20" spans="1:10" x14ac:dyDescent="0.3">
      <c r="A20" s="18">
        <f t="shared" si="2"/>
        <v>5711</v>
      </c>
      <c r="B20" s="18">
        <f t="shared" si="3"/>
        <v>8885</v>
      </c>
      <c r="C20" s="18">
        <f t="shared" si="4"/>
        <v>50742235</v>
      </c>
      <c r="D20" s="18">
        <f t="shared" si="5"/>
        <v>507422</v>
      </c>
      <c r="E20" s="18">
        <f t="shared" si="0"/>
        <v>7422</v>
      </c>
      <c r="F20" s="18">
        <f t="shared" si="1"/>
        <v>0.74219999999999997</v>
      </c>
    </row>
    <row r="21" spans="1:10" x14ac:dyDescent="0.3">
      <c r="A21" s="18">
        <f t="shared" si="2"/>
        <v>8885</v>
      </c>
      <c r="B21" s="18">
        <f t="shared" si="3"/>
        <v>7422</v>
      </c>
      <c r="C21" s="18">
        <f t="shared" si="4"/>
        <v>65944470</v>
      </c>
      <c r="D21" s="18">
        <f t="shared" si="5"/>
        <v>659444</v>
      </c>
      <c r="E21" s="18">
        <f t="shared" si="0"/>
        <v>9444</v>
      </c>
      <c r="F21" s="18">
        <f t="shared" si="1"/>
        <v>0.94440000000000002</v>
      </c>
    </row>
    <row r="22" spans="1:10" x14ac:dyDescent="0.3">
      <c r="A22" s="18">
        <f t="shared" si="2"/>
        <v>7422</v>
      </c>
      <c r="B22" s="18">
        <f t="shared" si="3"/>
        <v>9444</v>
      </c>
      <c r="C22" s="18">
        <f t="shared" si="4"/>
        <v>70093368</v>
      </c>
      <c r="D22" s="18">
        <f t="shared" si="5"/>
        <v>700933</v>
      </c>
      <c r="E22" s="18">
        <f t="shared" si="0"/>
        <v>933</v>
      </c>
      <c r="F22" s="18">
        <f t="shared" si="1"/>
        <v>9.3299999999999994E-2</v>
      </c>
    </row>
    <row r="23" spans="1:10" x14ac:dyDescent="0.3">
      <c r="A23" s="18">
        <f t="shared" si="2"/>
        <v>9444</v>
      </c>
      <c r="B23" s="18">
        <f t="shared" si="3"/>
        <v>933</v>
      </c>
      <c r="C23" s="18">
        <f t="shared" si="4"/>
        <v>8811252</v>
      </c>
      <c r="D23" s="18">
        <f t="shared" si="5"/>
        <v>88112</v>
      </c>
      <c r="E23" s="18">
        <f t="shared" si="0"/>
        <v>8112</v>
      </c>
      <c r="F23" s="18">
        <f t="shared" si="1"/>
        <v>0.81120000000000003</v>
      </c>
    </row>
    <row r="24" spans="1:10" x14ac:dyDescent="0.3">
      <c r="A24" s="18">
        <f t="shared" si="2"/>
        <v>933</v>
      </c>
      <c r="B24" s="18">
        <f t="shared" si="3"/>
        <v>8112</v>
      </c>
      <c r="C24" s="18">
        <f t="shared" si="4"/>
        <v>7568496</v>
      </c>
      <c r="D24" s="18">
        <f t="shared" si="5"/>
        <v>75684</v>
      </c>
      <c r="E24" s="18">
        <f t="shared" si="0"/>
        <v>5684</v>
      </c>
      <c r="F24" s="18">
        <f t="shared" si="1"/>
        <v>0.56840000000000002</v>
      </c>
    </row>
    <row r="25" spans="1:10" x14ac:dyDescent="0.3">
      <c r="A25" s="18">
        <f t="shared" si="2"/>
        <v>8112</v>
      </c>
      <c r="B25" s="18">
        <f t="shared" si="3"/>
        <v>5684</v>
      </c>
      <c r="C25" s="18">
        <f t="shared" si="4"/>
        <v>46108608</v>
      </c>
      <c r="D25" s="18">
        <f t="shared" si="5"/>
        <v>461086</v>
      </c>
      <c r="E25" s="18">
        <f t="shared" si="0"/>
        <v>1086</v>
      </c>
      <c r="F25" s="18">
        <f t="shared" si="1"/>
        <v>0.1086</v>
      </c>
    </row>
    <row r="26" spans="1:10" x14ac:dyDescent="0.3">
      <c r="A26" s="18">
        <f t="shared" si="2"/>
        <v>5684</v>
      </c>
      <c r="B26" s="18">
        <f t="shared" si="3"/>
        <v>1086</v>
      </c>
      <c r="C26" s="18">
        <f t="shared" si="4"/>
        <v>6172824</v>
      </c>
      <c r="D26" s="18">
        <f t="shared" si="5"/>
        <v>61728</v>
      </c>
      <c r="E26" s="18">
        <f t="shared" si="0"/>
        <v>1728</v>
      </c>
      <c r="F26" s="18">
        <f t="shared" si="1"/>
        <v>0.17280000000000001</v>
      </c>
    </row>
    <row r="27" spans="1:10" x14ac:dyDescent="0.3">
      <c r="A27" s="18">
        <f t="shared" si="2"/>
        <v>1086</v>
      </c>
      <c r="B27" s="18">
        <f t="shared" si="3"/>
        <v>1728</v>
      </c>
      <c r="C27" s="18">
        <f t="shared" si="4"/>
        <v>1876608</v>
      </c>
      <c r="D27" s="18">
        <f t="shared" si="5"/>
        <v>18766</v>
      </c>
      <c r="E27" s="18">
        <f t="shared" si="0"/>
        <v>8766</v>
      </c>
      <c r="F27" s="18">
        <f t="shared" si="1"/>
        <v>0.87660000000000005</v>
      </c>
    </row>
    <row r="28" spans="1:10" x14ac:dyDescent="0.3">
      <c r="A28" s="18">
        <f t="shared" si="2"/>
        <v>1728</v>
      </c>
      <c r="B28" s="18">
        <f t="shared" si="3"/>
        <v>8766</v>
      </c>
      <c r="C28" s="18">
        <f t="shared" si="4"/>
        <v>15147648</v>
      </c>
      <c r="D28" s="18">
        <f t="shared" si="5"/>
        <v>151476</v>
      </c>
      <c r="E28" s="18">
        <f t="shared" si="0"/>
        <v>1476</v>
      </c>
      <c r="F28" s="18">
        <f t="shared" si="1"/>
        <v>0.14760000000000001</v>
      </c>
    </row>
    <row r="29" spans="1:10" x14ac:dyDescent="0.3">
      <c r="A29" s="18">
        <f t="shared" si="2"/>
        <v>8766</v>
      </c>
      <c r="B29" s="18">
        <f t="shared" si="3"/>
        <v>1476</v>
      </c>
      <c r="C29" s="18">
        <f t="shared" si="4"/>
        <v>12938616</v>
      </c>
      <c r="D29" s="18">
        <f t="shared" si="5"/>
        <v>129386</v>
      </c>
      <c r="E29" s="18">
        <f t="shared" si="0"/>
        <v>9386</v>
      </c>
      <c r="F29" s="18">
        <f t="shared" si="1"/>
        <v>0.93859999999999999</v>
      </c>
    </row>
    <row r="30" spans="1:10" x14ac:dyDescent="0.3">
      <c r="A30" s="18">
        <f t="shared" si="2"/>
        <v>1476</v>
      </c>
      <c r="B30" s="18">
        <f t="shared" si="3"/>
        <v>9386</v>
      </c>
      <c r="C30" s="18">
        <f t="shared" si="4"/>
        <v>13853736</v>
      </c>
      <c r="D30" s="18">
        <f t="shared" si="5"/>
        <v>138537</v>
      </c>
      <c r="E30" s="18">
        <f t="shared" si="0"/>
        <v>8537</v>
      </c>
      <c r="F30" s="18">
        <f t="shared" si="1"/>
        <v>0.85370000000000001</v>
      </c>
    </row>
    <row r="31" spans="1:10" x14ac:dyDescent="0.3">
      <c r="A31" s="18">
        <f t="shared" si="2"/>
        <v>9386</v>
      </c>
      <c r="B31" s="18">
        <f t="shared" si="3"/>
        <v>8537</v>
      </c>
      <c r="C31" s="18">
        <f t="shared" si="4"/>
        <v>80128282</v>
      </c>
      <c r="D31" s="18">
        <f t="shared" si="5"/>
        <v>801282</v>
      </c>
      <c r="E31" s="18">
        <f t="shared" si="0"/>
        <v>1282</v>
      </c>
      <c r="F31" s="18">
        <f t="shared" si="1"/>
        <v>0.12820000000000001</v>
      </c>
    </row>
    <row r="32" spans="1:10" x14ac:dyDescent="0.3">
      <c r="A32" s="18">
        <f t="shared" si="2"/>
        <v>8537</v>
      </c>
      <c r="B32" s="18">
        <f t="shared" si="3"/>
        <v>1282</v>
      </c>
      <c r="C32" s="18">
        <f t="shared" si="4"/>
        <v>10944434</v>
      </c>
      <c r="D32" s="18">
        <f t="shared" si="5"/>
        <v>109444</v>
      </c>
      <c r="E32" s="18">
        <f t="shared" si="0"/>
        <v>9444</v>
      </c>
      <c r="F32" s="18">
        <f t="shared" si="1"/>
        <v>0.94440000000000002</v>
      </c>
    </row>
    <row r="33" spans="1:6" x14ac:dyDescent="0.3">
      <c r="A33" s="18">
        <f t="shared" si="2"/>
        <v>1282</v>
      </c>
      <c r="B33" s="18">
        <f t="shared" si="3"/>
        <v>9444</v>
      </c>
      <c r="C33" s="18">
        <f t="shared" si="4"/>
        <v>12107208</v>
      </c>
      <c r="D33" s="18">
        <f t="shared" si="5"/>
        <v>121072</v>
      </c>
      <c r="E33" s="18">
        <f t="shared" si="0"/>
        <v>1072</v>
      </c>
      <c r="F33" s="18">
        <f t="shared" si="1"/>
        <v>0.1072</v>
      </c>
    </row>
    <row r="34" spans="1:6" x14ac:dyDescent="0.3">
      <c r="A34" s="18">
        <f t="shared" si="2"/>
        <v>9444</v>
      </c>
      <c r="B34" s="18">
        <f t="shared" si="3"/>
        <v>1072</v>
      </c>
      <c r="C34" s="18">
        <f t="shared" si="4"/>
        <v>10123968</v>
      </c>
      <c r="D34" s="18">
        <f t="shared" si="5"/>
        <v>101239</v>
      </c>
      <c r="E34" s="18">
        <f t="shared" si="0"/>
        <v>1239</v>
      </c>
      <c r="F34" s="18">
        <f t="shared" si="1"/>
        <v>0.1239</v>
      </c>
    </row>
    <row r="35" spans="1:6" x14ac:dyDescent="0.3">
      <c r="A35" s="18">
        <f t="shared" si="2"/>
        <v>1072</v>
      </c>
      <c r="B35" s="18">
        <f t="shared" si="3"/>
        <v>1239</v>
      </c>
      <c r="C35" s="18">
        <f t="shared" si="4"/>
        <v>1328208</v>
      </c>
      <c r="D35" s="18">
        <f t="shared" si="5"/>
        <v>13282</v>
      </c>
      <c r="E35" s="18">
        <f t="shared" si="0"/>
        <v>3282</v>
      </c>
      <c r="F35" s="18">
        <f t="shared" si="1"/>
        <v>0.32819999999999999</v>
      </c>
    </row>
    <row r="36" spans="1:6" x14ac:dyDescent="0.3">
      <c r="A36" s="18">
        <f t="shared" si="2"/>
        <v>1239</v>
      </c>
      <c r="B36" s="18">
        <f t="shared" si="3"/>
        <v>3282</v>
      </c>
      <c r="C36" s="18">
        <f t="shared" si="4"/>
        <v>4066398</v>
      </c>
      <c r="D36" s="18">
        <f t="shared" si="5"/>
        <v>40663</v>
      </c>
      <c r="E36" s="18">
        <f t="shared" si="0"/>
        <v>663</v>
      </c>
      <c r="F36" s="18">
        <f t="shared" si="1"/>
        <v>6.6299999999999998E-2</v>
      </c>
    </row>
    <row r="37" spans="1:6" x14ac:dyDescent="0.3">
      <c r="A37" s="18">
        <f t="shared" si="2"/>
        <v>3282</v>
      </c>
      <c r="B37" s="18">
        <f t="shared" si="3"/>
        <v>663</v>
      </c>
      <c r="C37" s="18">
        <f t="shared" si="4"/>
        <v>2175966</v>
      </c>
      <c r="D37" s="18">
        <f t="shared" si="5"/>
        <v>21759</v>
      </c>
      <c r="E37" s="18">
        <f t="shared" si="0"/>
        <v>1759</v>
      </c>
      <c r="F37" s="18">
        <f t="shared" si="1"/>
        <v>0.1759</v>
      </c>
    </row>
    <row r="38" spans="1:6" x14ac:dyDescent="0.3">
      <c r="A38" s="18">
        <f t="shared" si="2"/>
        <v>663</v>
      </c>
      <c r="B38" s="18">
        <f t="shared" si="3"/>
        <v>1759</v>
      </c>
      <c r="C38" s="18">
        <f t="shared" si="4"/>
        <v>1166217</v>
      </c>
      <c r="D38" s="18">
        <f t="shared" si="5"/>
        <v>11662</v>
      </c>
      <c r="E38" s="18">
        <f t="shared" si="0"/>
        <v>1662</v>
      </c>
      <c r="F38" s="18">
        <f t="shared" si="1"/>
        <v>0.16619999999999999</v>
      </c>
    </row>
    <row r="39" spans="1:6" x14ac:dyDescent="0.3">
      <c r="A39" s="18">
        <f t="shared" si="2"/>
        <v>1759</v>
      </c>
      <c r="B39" s="18">
        <f t="shared" si="3"/>
        <v>1662</v>
      </c>
      <c r="C39" s="18">
        <f t="shared" si="4"/>
        <v>2923458</v>
      </c>
      <c r="D39" s="18">
        <f t="shared" si="5"/>
        <v>29234</v>
      </c>
      <c r="E39" s="18">
        <f t="shared" si="0"/>
        <v>9234</v>
      </c>
      <c r="F39" s="18">
        <f t="shared" si="1"/>
        <v>0.9234</v>
      </c>
    </row>
    <row r="40" spans="1:6" x14ac:dyDescent="0.3">
      <c r="A40" s="18">
        <f t="shared" si="2"/>
        <v>1662</v>
      </c>
      <c r="B40" s="18">
        <f t="shared" si="3"/>
        <v>9234</v>
      </c>
      <c r="C40" s="18">
        <f t="shared" si="4"/>
        <v>15346908</v>
      </c>
      <c r="D40" s="18">
        <f t="shared" si="5"/>
        <v>153469</v>
      </c>
      <c r="E40" s="18">
        <f t="shared" si="0"/>
        <v>3469</v>
      </c>
      <c r="F40" s="18">
        <f t="shared" si="1"/>
        <v>0.34689999999999999</v>
      </c>
    </row>
    <row r="41" spans="1:6" x14ac:dyDescent="0.3">
      <c r="A41" s="18">
        <f t="shared" si="2"/>
        <v>9234</v>
      </c>
      <c r="B41" s="18">
        <f t="shared" si="3"/>
        <v>3469</v>
      </c>
      <c r="C41" s="18">
        <f t="shared" si="4"/>
        <v>32032746</v>
      </c>
      <c r="D41" s="18">
        <f t="shared" si="5"/>
        <v>320327</v>
      </c>
      <c r="E41" s="18">
        <f t="shared" si="0"/>
        <v>327</v>
      </c>
      <c r="F41" s="18">
        <f t="shared" si="1"/>
        <v>3.27E-2</v>
      </c>
    </row>
    <row r="42" spans="1:6" x14ac:dyDescent="0.3">
      <c r="A42" s="18">
        <f t="shared" si="2"/>
        <v>3469</v>
      </c>
      <c r="B42" s="18">
        <f t="shared" si="3"/>
        <v>327</v>
      </c>
      <c r="C42" s="18">
        <f t="shared" si="4"/>
        <v>1134363</v>
      </c>
      <c r="D42" s="18">
        <f t="shared" si="5"/>
        <v>11343</v>
      </c>
      <c r="E42" s="18">
        <f t="shared" si="0"/>
        <v>1343</v>
      </c>
      <c r="F42" s="18">
        <f t="shared" si="1"/>
        <v>0.1343</v>
      </c>
    </row>
    <row r="43" spans="1:6" x14ac:dyDescent="0.3">
      <c r="A43" s="18">
        <f t="shared" si="2"/>
        <v>327</v>
      </c>
      <c r="B43" s="18">
        <f t="shared" si="3"/>
        <v>1343</v>
      </c>
      <c r="C43" s="18">
        <f t="shared" si="4"/>
        <v>439161</v>
      </c>
      <c r="D43" s="18">
        <f t="shared" si="5"/>
        <v>4391</v>
      </c>
      <c r="E43" s="18">
        <f t="shared" si="0"/>
        <v>4391</v>
      </c>
      <c r="F43" s="18">
        <f t="shared" si="1"/>
        <v>0.43909999999999999</v>
      </c>
    </row>
    <row r="44" spans="1:6" x14ac:dyDescent="0.3">
      <c r="A44" s="18">
        <f t="shared" si="2"/>
        <v>1343</v>
      </c>
      <c r="B44" s="18">
        <f t="shared" si="3"/>
        <v>4391</v>
      </c>
      <c r="C44" s="18">
        <f t="shared" si="4"/>
        <v>5897113</v>
      </c>
      <c r="D44" s="18">
        <f t="shared" si="5"/>
        <v>58971</v>
      </c>
      <c r="E44" s="18">
        <f t="shared" si="0"/>
        <v>8971</v>
      </c>
      <c r="F44" s="18">
        <f t="shared" si="1"/>
        <v>0.89710000000000001</v>
      </c>
    </row>
    <row r="45" spans="1:6" x14ac:dyDescent="0.3">
      <c r="A45" s="18">
        <f t="shared" si="2"/>
        <v>4391</v>
      </c>
      <c r="B45" s="18">
        <f t="shared" si="3"/>
        <v>8971</v>
      </c>
      <c r="C45" s="18">
        <f t="shared" si="4"/>
        <v>39391661</v>
      </c>
      <c r="D45" s="18">
        <f t="shared" si="5"/>
        <v>393916</v>
      </c>
      <c r="E45" s="18">
        <f t="shared" si="0"/>
        <v>3916</v>
      </c>
      <c r="F45" s="18">
        <f t="shared" si="1"/>
        <v>0.3916</v>
      </c>
    </row>
    <row r="46" spans="1:6" x14ac:dyDescent="0.3">
      <c r="A46" s="18">
        <f t="shared" si="2"/>
        <v>8971</v>
      </c>
      <c r="B46" s="18">
        <f t="shared" si="3"/>
        <v>3916</v>
      </c>
      <c r="C46" s="18">
        <f t="shared" si="4"/>
        <v>35130436</v>
      </c>
      <c r="D46" s="18">
        <f t="shared" si="5"/>
        <v>351304</v>
      </c>
      <c r="E46" s="18">
        <f t="shared" si="0"/>
        <v>1304</v>
      </c>
      <c r="F46" s="18">
        <f t="shared" si="1"/>
        <v>0.13039999999999999</v>
      </c>
    </row>
    <row r="47" spans="1:6" x14ac:dyDescent="0.3">
      <c r="A47" s="18">
        <f t="shared" si="2"/>
        <v>3916</v>
      </c>
      <c r="B47" s="18">
        <f t="shared" si="3"/>
        <v>1304</v>
      </c>
      <c r="C47" s="18">
        <f t="shared" si="4"/>
        <v>5106464</v>
      </c>
      <c r="D47" s="18">
        <f t="shared" si="5"/>
        <v>51064</v>
      </c>
      <c r="E47" s="18">
        <f t="shared" si="0"/>
        <v>1064</v>
      </c>
      <c r="F47" s="18">
        <f t="shared" si="1"/>
        <v>0.10639999999999999</v>
      </c>
    </row>
    <row r="48" spans="1:6" x14ac:dyDescent="0.3">
      <c r="A48" s="18">
        <f t="shared" si="2"/>
        <v>1304</v>
      </c>
      <c r="B48" s="18">
        <f t="shared" si="3"/>
        <v>1064</v>
      </c>
      <c r="C48" s="18">
        <f t="shared" si="4"/>
        <v>1387456</v>
      </c>
      <c r="D48" s="18">
        <f t="shared" si="5"/>
        <v>13874</v>
      </c>
      <c r="E48" s="18">
        <f t="shared" si="0"/>
        <v>3874</v>
      </c>
      <c r="F48" s="18">
        <f t="shared" si="1"/>
        <v>0.38740000000000002</v>
      </c>
    </row>
    <row r="49" spans="1:6" x14ac:dyDescent="0.3">
      <c r="A49" s="18">
        <f t="shared" si="2"/>
        <v>1064</v>
      </c>
      <c r="B49" s="18">
        <f t="shared" si="3"/>
        <v>3874</v>
      </c>
      <c r="C49" s="18">
        <f t="shared" si="4"/>
        <v>4121936</v>
      </c>
      <c r="D49" s="18">
        <f t="shared" si="5"/>
        <v>41219</v>
      </c>
      <c r="E49" s="18">
        <f t="shared" si="0"/>
        <v>1219</v>
      </c>
      <c r="F49" s="18">
        <f t="shared" si="1"/>
        <v>0.12189999999999999</v>
      </c>
    </row>
    <row r="50" spans="1:6" x14ac:dyDescent="0.3">
      <c r="A50" s="18">
        <f t="shared" si="2"/>
        <v>3874</v>
      </c>
      <c r="B50" s="18">
        <f t="shared" si="3"/>
        <v>1219</v>
      </c>
      <c r="C50" s="18">
        <f t="shared" si="4"/>
        <v>4722406</v>
      </c>
      <c r="D50" s="18">
        <f t="shared" si="5"/>
        <v>47224</v>
      </c>
      <c r="E50" s="18">
        <f t="shared" si="0"/>
        <v>7224</v>
      </c>
      <c r="F50" s="18">
        <f t="shared" si="1"/>
        <v>0.72240000000000004</v>
      </c>
    </row>
    <row r="51" spans="1:6" x14ac:dyDescent="0.3">
      <c r="A51" s="18">
        <f t="shared" si="2"/>
        <v>1219</v>
      </c>
      <c r="B51" s="18">
        <f t="shared" si="3"/>
        <v>7224</v>
      </c>
      <c r="C51" s="18">
        <f t="shared" si="4"/>
        <v>8806056</v>
      </c>
      <c r="D51" s="18">
        <f t="shared" si="5"/>
        <v>88060</v>
      </c>
      <c r="E51" s="18">
        <f t="shared" si="0"/>
        <v>8060</v>
      </c>
      <c r="F51" s="18">
        <f t="shared" si="1"/>
        <v>0.80600000000000005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9BF4-EEE3-42B7-BD8E-A730D8184EAC}">
  <dimension ref="A1:M51"/>
  <sheetViews>
    <sheetView tabSelected="1" zoomScale="72" workbookViewId="0">
      <selection activeCell="L16" sqref="L16"/>
    </sheetView>
  </sheetViews>
  <sheetFormatPr baseColWidth="10" defaultRowHeight="14.4" x14ac:dyDescent="0.3"/>
  <sheetData>
    <row r="1" spans="1:13" x14ac:dyDescent="0.3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2</v>
      </c>
    </row>
    <row r="2" spans="1:13" x14ac:dyDescent="0.3">
      <c r="A2" s="18">
        <v>5678</v>
      </c>
      <c r="B2" s="18">
        <v>2345</v>
      </c>
      <c r="C2" s="18">
        <f>A2*B2</f>
        <v>13314910</v>
      </c>
      <c r="D2" s="18">
        <f>INT(C2/100)</f>
        <v>133149</v>
      </c>
      <c r="E2" s="18">
        <f>MOD(D2,10^4)</f>
        <v>3149</v>
      </c>
      <c r="F2" s="18">
        <f>E2/10^4</f>
        <v>0.31490000000000001</v>
      </c>
      <c r="G2" s="19">
        <f>1/7</f>
        <v>0.14285714285714285</v>
      </c>
    </row>
    <row r="3" spans="1:13" ht="15" thickBot="1" x14ac:dyDescent="0.35">
      <c r="A3" s="18">
        <f>B2</f>
        <v>2345</v>
      </c>
      <c r="B3" s="18">
        <f>E2</f>
        <v>3149</v>
      </c>
      <c r="C3" s="18">
        <f>A3*B3</f>
        <v>7384405</v>
      </c>
      <c r="D3" s="18">
        <f>INT(C3/100)</f>
        <v>73844</v>
      </c>
      <c r="E3" s="18">
        <f t="shared" ref="E3:E51" si="0">MOD(D3,10^4)</f>
        <v>3844</v>
      </c>
      <c r="F3" s="18">
        <f t="shared" ref="F3:F51" si="1">E3/10^4</f>
        <v>0.38440000000000002</v>
      </c>
      <c r="G3" s="19">
        <f>1/7+G2</f>
        <v>0.2857142857142857</v>
      </c>
    </row>
    <row r="4" spans="1:13" x14ac:dyDescent="0.3">
      <c r="A4" s="18">
        <f t="shared" ref="A4:A51" si="2">B3</f>
        <v>3149</v>
      </c>
      <c r="B4" s="18">
        <f t="shared" ref="B4:B51" si="3">E3</f>
        <v>3844</v>
      </c>
      <c r="C4" s="18">
        <f t="shared" ref="C4:C51" si="4">A4*B4</f>
        <v>12104756</v>
      </c>
      <c r="D4" s="18">
        <f t="shared" ref="D4:D51" si="5">INT(C4/100)</f>
        <v>121047</v>
      </c>
      <c r="E4" s="18">
        <f t="shared" si="0"/>
        <v>1047</v>
      </c>
      <c r="F4" s="18">
        <f t="shared" si="1"/>
        <v>0.1047</v>
      </c>
      <c r="G4" s="19">
        <f t="shared" ref="G4:G7" si="6">1/7+G3</f>
        <v>0.42857142857142855</v>
      </c>
      <c r="K4" s="10" t="s">
        <v>5</v>
      </c>
      <c r="L4" s="10" t="s">
        <v>7</v>
      </c>
      <c r="M4" t="s">
        <v>8</v>
      </c>
    </row>
    <row r="5" spans="1:13" x14ac:dyDescent="0.3">
      <c r="A5" s="18">
        <f t="shared" si="2"/>
        <v>3844</v>
      </c>
      <c r="B5" s="18">
        <f t="shared" si="3"/>
        <v>1047</v>
      </c>
      <c r="C5" s="18">
        <f t="shared" si="4"/>
        <v>4024668</v>
      </c>
      <c r="D5" s="18">
        <f t="shared" si="5"/>
        <v>40246</v>
      </c>
      <c r="E5" s="18">
        <f t="shared" si="0"/>
        <v>246</v>
      </c>
      <c r="F5" s="18">
        <f t="shared" si="1"/>
        <v>2.46E-2</v>
      </c>
      <c r="G5" s="19">
        <f t="shared" si="6"/>
        <v>0.5714285714285714</v>
      </c>
      <c r="K5" s="7">
        <v>0.14285714285714285</v>
      </c>
      <c r="L5" s="8">
        <v>8</v>
      </c>
      <c r="M5" s="18">
        <v>7</v>
      </c>
    </row>
    <row r="6" spans="1:13" x14ac:dyDescent="0.3">
      <c r="A6" s="18">
        <f t="shared" si="2"/>
        <v>1047</v>
      </c>
      <c r="B6" s="18">
        <f t="shared" si="3"/>
        <v>246</v>
      </c>
      <c r="C6" s="18">
        <f t="shared" si="4"/>
        <v>257562</v>
      </c>
      <c r="D6" s="18">
        <f t="shared" si="5"/>
        <v>2575</v>
      </c>
      <c r="E6" s="18">
        <f t="shared" si="0"/>
        <v>2575</v>
      </c>
      <c r="F6" s="18">
        <f t="shared" si="1"/>
        <v>0.25750000000000001</v>
      </c>
      <c r="G6" s="19">
        <f t="shared" si="6"/>
        <v>0.71428571428571419</v>
      </c>
      <c r="K6" s="7">
        <v>0.2857142857142857</v>
      </c>
      <c r="L6" s="8">
        <v>13</v>
      </c>
      <c r="M6" s="18">
        <v>7</v>
      </c>
    </row>
    <row r="7" spans="1:13" x14ac:dyDescent="0.3">
      <c r="A7" s="18">
        <f t="shared" si="2"/>
        <v>246</v>
      </c>
      <c r="B7" s="18">
        <f t="shared" si="3"/>
        <v>2575</v>
      </c>
      <c r="C7" s="18">
        <f t="shared" si="4"/>
        <v>633450</v>
      </c>
      <c r="D7" s="18">
        <f t="shared" si="5"/>
        <v>6334</v>
      </c>
      <c r="E7" s="18">
        <f t="shared" si="0"/>
        <v>6334</v>
      </c>
      <c r="F7" s="18">
        <f t="shared" si="1"/>
        <v>0.63339999999999996</v>
      </c>
      <c r="G7" s="19">
        <f t="shared" si="6"/>
        <v>0.85714285714285698</v>
      </c>
      <c r="K7" s="7">
        <v>0.42857142857142855</v>
      </c>
      <c r="L7" s="8">
        <v>7</v>
      </c>
      <c r="M7" s="18">
        <v>7</v>
      </c>
    </row>
    <row r="8" spans="1:13" x14ac:dyDescent="0.3">
      <c r="A8" s="18">
        <f t="shared" si="2"/>
        <v>2575</v>
      </c>
      <c r="B8" s="18">
        <f t="shared" si="3"/>
        <v>6334</v>
      </c>
      <c r="C8" s="18">
        <f t="shared" si="4"/>
        <v>16310050</v>
      </c>
      <c r="D8" s="18">
        <f t="shared" si="5"/>
        <v>163100</v>
      </c>
      <c r="E8" s="18">
        <f t="shared" si="0"/>
        <v>3100</v>
      </c>
      <c r="F8" s="18">
        <f t="shared" si="1"/>
        <v>0.31</v>
      </c>
      <c r="G8" s="19">
        <f>1/7+G7</f>
        <v>0.99999999999999978</v>
      </c>
      <c r="K8" s="7">
        <v>0.5714285714285714</v>
      </c>
      <c r="L8" s="8">
        <v>3</v>
      </c>
      <c r="M8" s="18">
        <v>7</v>
      </c>
    </row>
    <row r="9" spans="1:13" x14ac:dyDescent="0.3">
      <c r="A9" s="18">
        <f t="shared" si="2"/>
        <v>6334</v>
      </c>
      <c r="B9" s="18">
        <f t="shared" si="3"/>
        <v>3100</v>
      </c>
      <c r="C9" s="18">
        <f t="shared" si="4"/>
        <v>19635400</v>
      </c>
      <c r="D9" s="18">
        <f t="shared" si="5"/>
        <v>196354</v>
      </c>
      <c r="E9" s="18">
        <f t="shared" si="0"/>
        <v>6354</v>
      </c>
      <c r="F9" s="18">
        <f t="shared" si="1"/>
        <v>0.63539999999999996</v>
      </c>
      <c r="G9" s="18"/>
      <c r="I9" s="18" t="s">
        <v>17</v>
      </c>
      <c r="J9" s="18"/>
      <c r="K9" s="7">
        <v>0.71428571428571419</v>
      </c>
      <c r="L9" s="8">
        <v>7</v>
      </c>
      <c r="M9" s="18">
        <v>7</v>
      </c>
    </row>
    <row r="10" spans="1:13" x14ac:dyDescent="0.3">
      <c r="A10" s="18">
        <f t="shared" si="2"/>
        <v>3100</v>
      </c>
      <c r="B10" s="18">
        <f t="shared" si="3"/>
        <v>6354</v>
      </c>
      <c r="C10" s="18">
        <f t="shared" si="4"/>
        <v>19697400</v>
      </c>
      <c r="D10" s="18">
        <f t="shared" si="5"/>
        <v>196974</v>
      </c>
      <c r="E10" s="18">
        <f t="shared" si="0"/>
        <v>6974</v>
      </c>
      <c r="F10" s="18">
        <f t="shared" si="1"/>
        <v>0.69740000000000002</v>
      </c>
      <c r="G10" s="18"/>
      <c r="I10" s="4">
        <v>0.95</v>
      </c>
      <c r="J10" s="20">
        <f>CHIINV(0.05,6)</f>
        <v>12.591587243743978</v>
      </c>
      <c r="K10" s="7">
        <v>0.85714285714285698</v>
      </c>
      <c r="L10" s="8">
        <v>6</v>
      </c>
      <c r="M10" s="18">
        <v>7</v>
      </c>
    </row>
    <row r="11" spans="1:13" x14ac:dyDescent="0.3">
      <c r="A11" s="18">
        <f t="shared" si="2"/>
        <v>6354</v>
      </c>
      <c r="B11" s="18">
        <f t="shared" si="3"/>
        <v>6974</v>
      </c>
      <c r="C11" s="18">
        <f t="shared" si="4"/>
        <v>44312796</v>
      </c>
      <c r="D11" s="18">
        <f t="shared" si="5"/>
        <v>443127</v>
      </c>
      <c r="E11" s="18">
        <f t="shared" si="0"/>
        <v>3127</v>
      </c>
      <c r="F11" s="18">
        <f t="shared" si="1"/>
        <v>0.31269999999999998</v>
      </c>
      <c r="G11" s="18"/>
      <c r="K11" s="7">
        <v>0.99999999999999978</v>
      </c>
      <c r="L11" s="8">
        <v>6</v>
      </c>
      <c r="M11" s="18">
        <v>8</v>
      </c>
    </row>
    <row r="12" spans="1:13" ht="15" thickBot="1" x14ac:dyDescent="0.35">
      <c r="A12" s="18">
        <f t="shared" si="2"/>
        <v>6974</v>
      </c>
      <c r="B12" s="18">
        <f t="shared" si="3"/>
        <v>3127</v>
      </c>
      <c r="C12" s="18">
        <f t="shared" si="4"/>
        <v>21807698</v>
      </c>
      <c r="D12" s="18">
        <f t="shared" si="5"/>
        <v>218076</v>
      </c>
      <c r="E12" s="18">
        <f t="shared" si="0"/>
        <v>8076</v>
      </c>
      <c r="F12" s="18">
        <f t="shared" si="1"/>
        <v>0.80759999999999998</v>
      </c>
      <c r="G12" s="18"/>
      <c r="K12" s="9" t="s">
        <v>6</v>
      </c>
      <c r="L12" s="9">
        <v>0</v>
      </c>
    </row>
    <row r="13" spans="1:13" x14ac:dyDescent="0.3">
      <c r="A13" s="18">
        <f t="shared" si="2"/>
        <v>3127</v>
      </c>
      <c r="B13" s="18">
        <f t="shared" si="3"/>
        <v>8076</v>
      </c>
      <c r="C13" s="18">
        <f t="shared" si="4"/>
        <v>25253652</v>
      </c>
      <c r="D13" s="18">
        <f t="shared" si="5"/>
        <v>252536</v>
      </c>
      <c r="E13" s="18">
        <f t="shared" si="0"/>
        <v>2536</v>
      </c>
      <c r="F13" s="18">
        <f t="shared" si="1"/>
        <v>0.25359999999999999</v>
      </c>
      <c r="G13" s="18"/>
    </row>
    <row r="14" spans="1:13" x14ac:dyDescent="0.3">
      <c r="A14" s="18">
        <f t="shared" si="2"/>
        <v>8076</v>
      </c>
      <c r="B14" s="18">
        <f t="shared" si="3"/>
        <v>2536</v>
      </c>
      <c r="C14" s="18">
        <f t="shared" si="4"/>
        <v>20480736</v>
      </c>
      <c r="D14" s="18">
        <f t="shared" si="5"/>
        <v>204807</v>
      </c>
      <c r="E14" s="18">
        <f t="shared" si="0"/>
        <v>4807</v>
      </c>
      <c r="F14" s="18">
        <f t="shared" si="1"/>
        <v>0.48070000000000002</v>
      </c>
      <c r="G14" s="18"/>
    </row>
    <row r="15" spans="1:13" x14ac:dyDescent="0.3">
      <c r="A15" s="18">
        <f t="shared" si="2"/>
        <v>2536</v>
      </c>
      <c r="B15" s="18">
        <f t="shared" si="3"/>
        <v>4807</v>
      </c>
      <c r="C15" s="18">
        <f t="shared" si="4"/>
        <v>12190552</v>
      </c>
      <c r="D15" s="18">
        <f t="shared" si="5"/>
        <v>121905</v>
      </c>
      <c r="E15" s="18">
        <f t="shared" si="0"/>
        <v>1905</v>
      </c>
      <c r="F15" s="18">
        <f t="shared" si="1"/>
        <v>0.1905</v>
      </c>
      <c r="G15" s="18"/>
    </row>
    <row r="16" spans="1:13" x14ac:dyDescent="0.3">
      <c r="A16" s="18">
        <f t="shared" si="2"/>
        <v>4807</v>
      </c>
      <c r="B16" s="18">
        <f t="shared" si="3"/>
        <v>1905</v>
      </c>
      <c r="C16" s="18">
        <f t="shared" si="4"/>
        <v>9157335</v>
      </c>
      <c r="D16" s="18">
        <f t="shared" si="5"/>
        <v>91573</v>
      </c>
      <c r="E16" s="18">
        <f t="shared" si="0"/>
        <v>1573</v>
      </c>
      <c r="F16" s="18">
        <f t="shared" si="1"/>
        <v>0.1573</v>
      </c>
      <c r="G16" s="18"/>
    </row>
    <row r="17" spans="1:7" x14ac:dyDescent="0.3">
      <c r="A17" s="18">
        <f t="shared" si="2"/>
        <v>1905</v>
      </c>
      <c r="B17" s="18">
        <f t="shared" si="3"/>
        <v>1573</v>
      </c>
      <c r="C17" s="18">
        <f t="shared" si="4"/>
        <v>2996565</v>
      </c>
      <c r="D17" s="18">
        <f t="shared" si="5"/>
        <v>29965</v>
      </c>
      <c r="E17" s="18">
        <f t="shared" si="0"/>
        <v>9965</v>
      </c>
      <c r="F17" s="18">
        <f t="shared" si="1"/>
        <v>0.99650000000000005</v>
      </c>
      <c r="G17" s="18"/>
    </row>
    <row r="18" spans="1:7" x14ac:dyDescent="0.3">
      <c r="A18" s="18">
        <f t="shared" si="2"/>
        <v>1573</v>
      </c>
      <c r="B18" s="18">
        <f t="shared" si="3"/>
        <v>9965</v>
      </c>
      <c r="C18" s="18">
        <f t="shared" si="4"/>
        <v>15674945</v>
      </c>
      <c r="D18" s="18">
        <f t="shared" si="5"/>
        <v>156749</v>
      </c>
      <c r="E18" s="18">
        <f t="shared" si="0"/>
        <v>6749</v>
      </c>
      <c r="F18" s="18">
        <f t="shared" si="1"/>
        <v>0.67490000000000006</v>
      </c>
      <c r="G18" s="18"/>
    </row>
    <row r="19" spans="1:7" x14ac:dyDescent="0.3">
      <c r="A19" s="18">
        <f t="shared" si="2"/>
        <v>9965</v>
      </c>
      <c r="B19" s="18">
        <f t="shared" si="3"/>
        <v>6749</v>
      </c>
      <c r="C19" s="18">
        <f t="shared" si="4"/>
        <v>67253785</v>
      </c>
      <c r="D19" s="18">
        <f t="shared" si="5"/>
        <v>672537</v>
      </c>
      <c r="E19" s="18">
        <f t="shared" si="0"/>
        <v>2537</v>
      </c>
      <c r="F19" s="18">
        <f t="shared" si="1"/>
        <v>0.25369999999999998</v>
      </c>
      <c r="G19" s="18"/>
    </row>
    <row r="20" spans="1:7" x14ac:dyDescent="0.3">
      <c r="A20" s="18">
        <f t="shared" si="2"/>
        <v>6749</v>
      </c>
      <c r="B20" s="18">
        <f t="shared" si="3"/>
        <v>2537</v>
      </c>
      <c r="C20" s="18">
        <f t="shared" si="4"/>
        <v>17122213</v>
      </c>
      <c r="D20" s="18">
        <f t="shared" si="5"/>
        <v>171222</v>
      </c>
      <c r="E20" s="18">
        <f t="shared" si="0"/>
        <v>1222</v>
      </c>
      <c r="F20" s="18">
        <f t="shared" si="1"/>
        <v>0.1222</v>
      </c>
      <c r="G20" s="18"/>
    </row>
    <row r="21" spans="1:7" x14ac:dyDescent="0.3">
      <c r="A21" s="18">
        <f t="shared" si="2"/>
        <v>2537</v>
      </c>
      <c r="B21" s="18">
        <f t="shared" si="3"/>
        <v>1222</v>
      </c>
      <c r="C21" s="18">
        <f t="shared" si="4"/>
        <v>3100214</v>
      </c>
      <c r="D21" s="18">
        <f t="shared" si="5"/>
        <v>31002</v>
      </c>
      <c r="E21" s="18">
        <f t="shared" si="0"/>
        <v>1002</v>
      </c>
      <c r="F21" s="18">
        <f t="shared" si="1"/>
        <v>0.1002</v>
      </c>
      <c r="G21" s="18"/>
    </row>
    <row r="22" spans="1:7" x14ac:dyDescent="0.3">
      <c r="A22" s="18">
        <f t="shared" si="2"/>
        <v>1222</v>
      </c>
      <c r="B22" s="18">
        <f t="shared" si="3"/>
        <v>1002</v>
      </c>
      <c r="C22" s="18">
        <f t="shared" si="4"/>
        <v>1224444</v>
      </c>
      <c r="D22" s="18">
        <f t="shared" si="5"/>
        <v>12244</v>
      </c>
      <c r="E22" s="18">
        <f t="shared" si="0"/>
        <v>2244</v>
      </c>
      <c r="F22" s="18">
        <f t="shared" si="1"/>
        <v>0.22439999999999999</v>
      </c>
      <c r="G22" s="18"/>
    </row>
    <row r="23" spans="1:7" x14ac:dyDescent="0.3">
      <c r="A23" s="18">
        <f t="shared" si="2"/>
        <v>1002</v>
      </c>
      <c r="B23" s="18">
        <f t="shared" si="3"/>
        <v>2244</v>
      </c>
      <c r="C23" s="18">
        <f t="shared" si="4"/>
        <v>2248488</v>
      </c>
      <c r="D23" s="18">
        <f t="shared" si="5"/>
        <v>22484</v>
      </c>
      <c r="E23" s="18">
        <f t="shared" si="0"/>
        <v>2484</v>
      </c>
      <c r="F23" s="18">
        <f t="shared" si="1"/>
        <v>0.24840000000000001</v>
      </c>
      <c r="G23" s="18"/>
    </row>
    <row r="24" spans="1:7" x14ac:dyDescent="0.3">
      <c r="A24" s="18">
        <f t="shared" si="2"/>
        <v>2244</v>
      </c>
      <c r="B24" s="18">
        <f t="shared" si="3"/>
        <v>2484</v>
      </c>
      <c r="C24" s="18">
        <f t="shared" si="4"/>
        <v>5574096</v>
      </c>
      <c r="D24" s="18">
        <f t="shared" si="5"/>
        <v>55740</v>
      </c>
      <c r="E24" s="18">
        <f t="shared" si="0"/>
        <v>5740</v>
      </c>
      <c r="F24" s="18">
        <f t="shared" si="1"/>
        <v>0.57399999999999995</v>
      </c>
      <c r="G24" s="18"/>
    </row>
    <row r="25" spans="1:7" x14ac:dyDescent="0.3">
      <c r="A25" s="18">
        <f t="shared" si="2"/>
        <v>2484</v>
      </c>
      <c r="B25" s="18">
        <f t="shared" si="3"/>
        <v>5740</v>
      </c>
      <c r="C25" s="18">
        <f t="shared" si="4"/>
        <v>14258160</v>
      </c>
      <c r="D25" s="18">
        <f t="shared" si="5"/>
        <v>142581</v>
      </c>
      <c r="E25" s="18">
        <f t="shared" si="0"/>
        <v>2581</v>
      </c>
      <c r="F25" s="18">
        <f t="shared" si="1"/>
        <v>0.2581</v>
      </c>
      <c r="G25" s="18"/>
    </row>
    <row r="26" spans="1:7" x14ac:dyDescent="0.3">
      <c r="A26" s="18">
        <f t="shared" si="2"/>
        <v>5740</v>
      </c>
      <c r="B26" s="18">
        <f t="shared" si="3"/>
        <v>2581</v>
      </c>
      <c r="C26" s="18">
        <f t="shared" si="4"/>
        <v>14814940</v>
      </c>
      <c r="D26" s="18">
        <f t="shared" si="5"/>
        <v>148149</v>
      </c>
      <c r="E26" s="18">
        <f t="shared" si="0"/>
        <v>8149</v>
      </c>
      <c r="F26" s="18">
        <f t="shared" si="1"/>
        <v>0.81489999999999996</v>
      </c>
      <c r="G26" s="18"/>
    </row>
    <row r="27" spans="1:7" x14ac:dyDescent="0.3">
      <c r="A27" s="18">
        <f t="shared" si="2"/>
        <v>2581</v>
      </c>
      <c r="B27" s="18">
        <f t="shared" si="3"/>
        <v>8149</v>
      </c>
      <c r="C27" s="18">
        <f t="shared" si="4"/>
        <v>21032569</v>
      </c>
      <c r="D27" s="18">
        <f t="shared" si="5"/>
        <v>210325</v>
      </c>
      <c r="E27" s="18">
        <f t="shared" si="0"/>
        <v>325</v>
      </c>
      <c r="F27" s="18">
        <f t="shared" si="1"/>
        <v>3.2500000000000001E-2</v>
      </c>
      <c r="G27" s="18"/>
    </row>
    <row r="28" spans="1:7" x14ac:dyDescent="0.3">
      <c r="A28" s="18">
        <f t="shared" si="2"/>
        <v>8149</v>
      </c>
      <c r="B28" s="18">
        <f t="shared" si="3"/>
        <v>325</v>
      </c>
      <c r="C28" s="18">
        <f t="shared" si="4"/>
        <v>2648425</v>
      </c>
      <c r="D28" s="18">
        <f t="shared" si="5"/>
        <v>26484</v>
      </c>
      <c r="E28" s="18">
        <f t="shared" si="0"/>
        <v>6484</v>
      </c>
      <c r="F28" s="18">
        <f t="shared" si="1"/>
        <v>0.64839999999999998</v>
      </c>
      <c r="G28" s="18"/>
    </row>
    <row r="29" spans="1:7" x14ac:dyDescent="0.3">
      <c r="A29" s="18">
        <f t="shared" si="2"/>
        <v>325</v>
      </c>
      <c r="B29" s="18">
        <f t="shared" si="3"/>
        <v>6484</v>
      </c>
      <c r="C29" s="18">
        <f t="shared" si="4"/>
        <v>2107300</v>
      </c>
      <c r="D29" s="18">
        <f t="shared" si="5"/>
        <v>21073</v>
      </c>
      <c r="E29" s="18">
        <f t="shared" si="0"/>
        <v>1073</v>
      </c>
      <c r="F29" s="18">
        <f t="shared" si="1"/>
        <v>0.10730000000000001</v>
      </c>
      <c r="G29" s="18"/>
    </row>
    <row r="30" spans="1:7" x14ac:dyDescent="0.3">
      <c r="A30" s="18">
        <f t="shared" si="2"/>
        <v>6484</v>
      </c>
      <c r="B30" s="18">
        <f t="shared" si="3"/>
        <v>1073</v>
      </c>
      <c r="C30" s="18">
        <f t="shared" si="4"/>
        <v>6957332</v>
      </c>
      <c r="D30" s="18">
        <f t="shared" si="5"/>
        <v>69573</v>
      </c>
      <c r="E30" s="18">
        <f t="shared" si="0"/>
        <v>9573</v>
      </c>
      <c r="F30" s="18">
        <f t="shared" si="1"/>
        <v>0.95730000000000004</v>
      </c>
      <c r="G30" s="18"/>
    </row>
    <row r="31" spans="1:7" x14ac:dyDescent="0.3">
      <c r="A31" s="18">
        <f t="shared" si="2"/>
        <v>1073</v>
      </c>
      <c r="B31" s="18">
        <f t="shared" si="3"/>
        <v>9573</v>
      </c>
      <c r="C31" s="18">
        <f t="shared" si="4"/>
        <v>10271829</v>
      </c>
      <c r="D31" s="18">
        <f t="shared" si="5"/>
        <v>102718</v>
      </c>
      <c r="E31" s="18">
        <f t="shared" si="0"/>
        <v>2718</v>
      </c>
      <c r="F31" s="18">
        <f t="shared" si="1"/>
        <v>0.27179999999999999</v>
      </c>
      <c r="G31" s="18"/>
    </row>
    <row r="32" spans="1:7" x14ac:dyDescent="0.3">
      <c r="A32" s="18">
        <f t="shared" si="2"/>
        <v>9573</v>
      </c>
      <c r="B32" s="18">
        <f t="shared" si="3"/>
        <v>2718</v>
      </c>
      <c r="C32" s="18">
        <f t="shared" si="4"/>
        <v>26019414</v>
      </c>
      <c r="D32" s="18">
        <f t="shared" si="5"/>
        <v>260194</v>
      </c>
      <c r="E32" s="18">
        <f t="shared" si="0"/>
        <v>194</v>
      </c>
      <c r="F32" s="18">
        <f t="shared" si="1"/>
        <v>1.9400000000000001E-2</v>
      </c>
      <c r="G32" s="18"/>
    </row>
    <row r="33" spans="1:7" x14ac:dyDescent="0.3">
      <c r="A33" s="18">
        <f t="shared" si="2"/>
        <v>2718</v>
      </c>
      <c r="B33" s="18">
        <f t="shared" si="3"/>
        <v>194</v>
      </c>
      <c r="C33" s="18">
        <f t="shared" si="4"/>
        <v>527292</v>
      </c>
      <c r="D33" s="18">
        <f t="shared" si="5"/>
        <v>5272</v>
      </c>
      <c r="E33" s="18">
        <f t="shared" si="0"/>
        <v>5272</v>
      </c>
      <c r="F33" s="18">
        <f t="shared" si="1"/>
        <v>0.5272</v>
      </c>
      <c r="G33" s="18"/>
    </row>
    <row r="34" spans="1:7" x14ac:dyDescent="0.3">
      <c r="A34" s="18">
        <f t="shared" si="2"/>
        <v>194</v>
      </c>
      <c r="B34" s="18">
        <f t="shared" si="3"/>
        <v>5272</v>
      </c>
      <c r="C34" s="18">
        <f t="shared" si="4"/>
        <v>1022768</v>
      </c>
      <c r="D34" s="18">
        <f t="shared" si="5"/>
        <v>10227</v>
      </c>
      <c r="E34" s="18">
        <f t="shared" si="0"/>
        <v>227</v>
      </c>
      <c r="F34" s="18">
        <f t="shared" si="1"/>
        <v>2.2700000000000001E-2</v>
      </c>
      <c r="G34" s="18"/>
    </row>
    <row r="35" spans="1:7" x14ac:dyDescent="0.3">
      <c r="A35" s="18">
        <f t="shared" si="2"/>
        <v>5272</v>
      </c>
      <c r="B35" s="18">
        <f t="shared" si="3"/>
        <v>227</v>
      </c>
      <c r="C35" s="18">
        <f t="shared" si="4"/>
        <v>1196744</v>
      </c>
      <c r="D35" s="18">
        <f t="shared" si="5"/>
        <v>11967</v>
      </c>
      <c r="E35" s="18">
        <f t="shared" si="0"/>
        <v>1967</v>
      </c>
      <c r="F35" s="18">
        <f t="shared" si="1"/>
        <v>0.19670000000000001</v>
      </c>
      <c r="G35" s="18"/>
    </row>
    <row r="36" spans="1:7" x14ac:dyDescent="0.3">
      <c r="A36" s="18">
        <f t="shared" si="2"/>
        <v>227</v>
      </c>
      <c r="B36" s="18">
        <f t="shared" si="3"/>
        <v>1967</v>
      </c>
      <c r="C36" s="18">
        <f t="shared" si="4"/>
        <v>446509</v>
      </c>
      <c r="D36" s="18">
        <f t="shared" si="5"/>
        <v>4465</v>
      </c>
      <c r="E36" s="18">
        <f t="shared" si="0"/>
        <v>4465</v>
      </c>
      <c r="F36" s="18">
        <f t="shared" si="1"/>
        <v>0.44650000000000001</v>
      </c>
      <c r="G36" s="18"/>
    </row>
    <row r="37" spans="1:7" x14ac:dyDescent="0.3">
      <c r="A37" s="18">
        <f t="shared" si="2"/>
        <v>1967</v>
      </c>
      <c r="B37" s="18">
        <f t="shared" si="3"/>
        <v>4465</v>
      </c>
      <c r="C37" s="18">
        <f t="shared" si="4"/>
        <v>8782655</v>
      </c>
      <c r="D37" s="18">
        <f t="shared" si="5"/>
        <v>87826</v>
      </c>
      <c r="E37" s="18">
        <f t="shared" si="0"/>
        <v>7826</v>
      </c>
      <c r="F37" s="18">
        <f t="shared" si="1"/>
        <v>0.78259999999999996</v>
      </c>
      <c r="G37" s="18"/>
    </row>
    <row r="38" spans="1:7" x14ac:dyDescent="0.3">
      <c r="A38" s="18">
        <f t="shared" si="2"/>
        <v>4465</v>
      </c>
      <c r="B38" s="18">
        <f t="shared" si="3"/>
        <v>7826</v>
      </c>
      <c r="C38" s="18">
        <f t="shared" si="4"/>
        <v>34943090</v>
      </c>
      <c r="D38" s="18">
        <f t="shared" si="5"/>
        <v>349430</v>
      </c>
      <c r="E38" s="18">
        <f t="shared" si="0"/>
        <v>9430</v>
      </c>
      <c r="F38" s="18">
        <f t="shared" si="1"/>
        <v>0.94299999999999995</v>
      </c>
      <c r="G38" s="18"/>
    </row>
    <row r="39" spans="1:7" x14ac:dyDescent="0.3">
      <c r="A39" s="18">
        <f t="shared" si="2"/>
        <v>7826</v>
      </c>
      <c r="B39" s="18">
        <f t="shared" si="3"/>
        <v>9430</v>
      </c>
      <c r="C39" s="18">
        <f t="shared" si="4"/>
        <v>73799180</v>
      </c>
      <c r="D39" s="18">
        <f t="shared" si="5"/>
        <v>737991</v>
      </c>
      <c r="E39" s="18">
        <f t="shared" si="0"/>
        <v>7991</v>
      </c>
      <c r="F39" s="18">
        <f t="shared" si="1"/>
        <v>0.79910000000000003</v>
      </c>
      <c r="G39" s="18"/>
    </row>
    <row r="40" spans="1:7" x14ac:dyDescent="0.3">
      <c r="A40" s="18">
        <f t="shared" si="2"/>
        <v>9430</v>
      </c>
      <c r="B40" s="18">
        <f t="shared" si="3"/>
        <v>7991</v>
      </c>
      <c r="C40" s="18">
        <f t="shared" si="4"/>
        <v>75355130</v>
      </c>
      <c r="D40" s="18">
        <f t="shared" si="5"/>
        <v>753551</v>
      </c>
      <c r="E40" s="18">
        <f t="shared" si="0"/>
        <v>3551</v>
      </c>
      <c r="F40" s="18">
        <f t="shared" si="1"/>
        <v>0.35510000000000003</v>
      </c>
      <c r="G40" s="18"/>
    </row>
    <row r="41" spans="1:7" x14ac:dyDescent="0.3">
      <c r="A41" s="18">
        <f t="shared" si="2"/>
        <v>7991</v>
      </c>
      <c r="B41" s="18">
        <f t="shared" si="3"/>
        <v>3551</v>
      </c>
      <c r="C41" s="18">
        <f t="shared" si="4"/>
        <v>28376041</v>
      </c>
      <c r="D41" s="18">
        <f t="shared" si="5"/>
        <v>283760</v>
      </c>
      <c r="E41" s="18">
        <f t="shared" si="0"/>
        <v>3760</v>
      </c>
      <c r="F41" s="18">
        <f t="shared" si="1"/>
        <v>0.376</v>
      </c>
      <c r="G41" s="18"/>
    </row>
    <row r="42" spans="1:7" x14ac:dyDescent="0.3">
      <c r="A42" s="18">
        <f t="shared" si="2"/>
        <v>3551</v>
      </c>
      <c r="B42" s="18">
        <f t="shared" si="3"/>
        <v>3760</v>
      </c>
      <c r="C42" s="18">
        <f t="shared" si="4"/>
        <v>13351760</v>
      </c>
      <c r="D42" s="18">
        <f t="shared" si="5"/>
        <v>133517</v>
      </c>
      <c r="E42" s="18">
        <f t="shared" si="0"/>
        <v>3517</v>
      </c>
      <c r="F42" s="18">
        <f t="shared" si="1"/>
        <v>0.35170000000000001</v>
      </c>
      <c r="G42" s="18"/>
    </row>
    <row r="43" spans="1:7" x14ac:dyDescent="0.3">
      <c r="A43" s="18">
        <f t="shared" si="2"/>
        <v>3760</v>
      </c>
      <c r="B43" s="18">
        <f t="shared" si="3"/>
        <v>3517</v>
      </c>
      <c r="C43" s="18">
        <f t="shared" si="4"/>
        <v>13223920</v>
      </c>
      <c r="D43" s="18">
        <f t="shared" si="5"/>
        <v>132239</v>
      </c>
      <c r="E43" s="18">
        <f t="shared" si="0"/>
        <v>2239</v>
      </c>
      <c r="F43" s="18">
        <f t="shared" si="1"/>
        <v>0.22389999999999999</v>
      </c>
      <c r="G43" s="18"/>
    </row>
    <row r="44" spans="1:7" x14ac:dyDescent="0.3">
      <c r="A44" s="18">
        <f t="shared" si="2"/>
        <v>3517</v>
      </c>
      <c r="B44" s="18">
        <f t="shared" si="3"/>
        <v>2239</v>
      </c>
      <c r="C44" s="18">
        <f t="shared" si="4"/>
        <v>7874563</v>
      </c>
      <c r="D44" s="18">
        <f t="shared" si="5"/>
        <v>78745</v>
      </c>
      <c r="E44" s="18">
        <f t="shared" si="0"/>
        <v>8745</v>
      </c>
      <c r="F44" s="18">
        <f t="shared" si="1"/>
        <v>0.87450000000000006</v>
      </c>
      <c r="G44" s="18"/>
    </row>
    <row r="45" spans="1:7" x14ac:dyDescent="0.3">
      <c r="A45" s="18">
        <f t="shared" si="2"/>
        <v>2239</v>
      </c>
      <c r="B45" s="18">
        <f t="shared" si="3"/>
        <v>8745</v>
      </c>
      <c r="C45" s="18">
        <f t="shared" si="4"/>
        <v>19580055</v>
      </c>
      <c r="D45" s="18">
        <f t="shared" si="5"/>
        <v>195800</v>
      </c>
      <c r="E45" s="18">
        <f t="shared" si="0"/>
        <v>5800</v>
      </c>
      <c r="F45" s="18">
        <f t="shared" si="1"/>
        <v>0.57999999999999996</v>
      </c>
      <c r="G45" s="18"/>
    </row>
    <row r="46" spans="1:7" x14ac:dyDescent="0.3">
      <c r="A46" s="18">
        <f t="shared" si="2"/>
        <v>8745</v>
      </c>
      <c r="B46" s="18">
        <f t="shared" si="3"/>
        <v>5800</v>
      </c>
      <c r="C46" s="18">
        <f t="shared" si="4"/>
        <v>50721000</v>
      </c>
      <c r="D46" s="18">
        <f t="shared" si="5"/>
        <v>507210</v>
      </c>
      <c r="E46" s="18">
        <f t="shared" si="0"/>
        <v>7210</v>
      </c>
      <c r="F46" s="18">
        <f t="shared" si="1"/>
        <v>0.72099999999999997</v>
      </c>
      <c r="G46" s="18"/>
    </row>
    <row r="47" spans="1:7" x14ac:dyDescent="0.3">
      <c r="A47" s="18">
        <f t="shared" si="2"/>
        <v>5800</v>
      </c>
      <c r="B47" s="18">
        <f t="shared" si="3"/>
        <v>7210</v>
      </c>
      <c r="C47" s="18">
        <f t="shared" si="4"/>
        <v>41818000</v>
      </c>
      <c r="D47" s="18">
        <f t="shared" si="5"/>
        <v>418180</v>
      </c>
      <c r="E47" s="18">
        <f t="shared" si="0"/>
        <v>8180</v>
      </c>
      <c r="F47" s="18">
        <f t="shared" si="1"/>
        <v>0.81799999999999995</v>
      </c>
      <c r="G47" s="18"/>
    </row>
    <row r="48" spans="1:7" x14ac:dyDescent="0.3">
      <c r="A48" s="18">
        <f t="shared" si="2"/>
        <v>7210</v>
      </c>
      <c r="B48" s="18">
        <f t="shared" si="3"/>
        <v>8180</v>
      </c>
      <c r="C48" s="18">
        <f t="shared" si="4"/>
        <v>58977800</v>
      </c>
      <c r="D48" s="18">
        <f t="shared" si="5"/>
        <v>589778</v>
      </c>
      <c r="E48" s="18">
        <f t="shared" si="0"/>
        <v>9778</v>
      </c>
      <c r="F48" s="18">
        <f t="shared" si="1"/>
        <v>0.9778</v>
      </c>
      <c r="G48" s="18"/>
    </row>
    <row r="49" spans="1:7" x14ac:dyDescent="0.3">
      <c r="A49" s="18">
        <f t="shared" si="2"/>
        <v>8180</v>
      </c>
      <c r="B49" s="18">
        <f t="shared" si="3"/>
        <v>9778</v>
      </c>
      <c r="C49" s="18">
        <f t="shared" si="4"/>
        <v>79984040</v>
      </c>
      <c r="D49" s="18">
        <f t="shared" si="5"/>
        <v>799840</v>
      </c>
      <c r="E49" s="18">
        <f t="shared" si="0"/>
        <v>9840</v>
      </c>
      <c r="F49" s="18">
        <f t="shared" si="1"/>
        <v>0.98399999999999999</v>
      </c>
      <c r="G49" s="18"/>
    </row>
    <row r="50" spans="1:7" x14ac:dyDescent="0.3">
      <c r="A50" s="18">
        <f t="shared" si="2"/>
        <v>9778</v>
      </c>
      <c r="B50" s="18">
        <f t="shared" si="3"/>
        <v>9840</v>
      </c>
      <c r="C50" s="18">
        <f t="shared" si="4"/>
        <v>96215520</v>
      </c>
      <c r="D50" s="18">
        <f t="shared" si="5"/>
        <v>962155</v>
      </c>
      <c r="E50" s="18">
        <f t="shared" si="0"/>
        <v>2155</v>
      </c>
      <c r="F50" s="18">
        <f t="shared" si="1"/>
        <v>0.2155</v>
      </c>
      <c r="G50" s="18"/>
    </row>
    <row r="51" spans="1:7" x14ac:dyDescent="0.3">
      <c r="A51" s="18">
        <f t="shared" si="2"/>
        <v>9840</v>
      </c>
      <c r="B51" s="18">
        <f t="shared" si="3"/>
        <v>2155</v>
      </c>
      <c r="C51" s="18">
        <f t="shared" si="4"/>
        <v>21205200</v>
      </c>
      <c r="D51" s="18">
        <f t="shared" si="5"/>
        <v>212052</v>
      </c>
      <c r="E51" s="18">
        <f t="shared" si="0"/>
        <v>2052</v>
      </c>
      <c r="F51" s="18">
        <f t="shared" si="1"/>
        <v>0.20519999999999999</v>
      </c>
      <c r="G51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Hoja7</vt:lpstr>
      <vt:lpstr>Hoja8</vt:lpstr>
      <vt:lpstr>Hoja10</vt:lpstr>
      <vt:lpstr>Hoja12</vt:lpstr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Cortes Resendiz</dc:creator>
  <cp:lastModifiedBy>Edgar Cortes Resendiz</cp:lastModifiedBy>
  <dcterms:created xsi:type="dcterms:W3CDTF">2024-03-14T05:25:42Z</dcterms:created>
  <dcterms:modified xsi:type="dcterms:W3CDTF">2024-03-14T17:06:32Z</dcterms:modified>
</cp:coreProperties>
</file>