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T:\arduino\Github\Grilloino2000\BOM\"/>
    </mc:Choice>
  </mc:AlternateContent>
  <bookViews>
    <workbookView xWindow="0" yWindow="0" windowWidth="25200" windowHeight="11985"/>
  </bookViews>
  <sheets>
    <sheet name="Teileliste" sheetId="2" r:id="rId1"/>
    <sheet name="Tabelle1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4" i="2" l="1"/>
  <c r="E22" i="2"/>
  <c r="E21" i="2"/>
  <c r="E17" i="2" l="1"/>
  <c r="E15" i="2"/>
  <c r="E14" i="2"/>
  <c r="E13" i="2"/>
  <c r="E12" i="2"/>
  <c r="E10" i="2"/>
  <c r="E9" i="2"/>
  <c r="E8" i="2"/>
  <c r="E7" i="2"/>
  <c r="E6" i="2"/>
  <c r="E5" i="2"/>
  <c r="E4" i="2"/>
  <c r="E3" i="2"/>
  <c r="E2" i="2"/>
  <c r="E11" i="2"/>
</calcChain>
</file>

<file path=xl/sharedStrings.xml><?xml version="1.0" encoding="utf-8"?>
<sst xmlns="http://schemas.openxmlformats.org/spreadsheetml/2006/main" count="221" uniqueCount="122">
  <si>
    <t>Part</t>
  </si>
  <si>
    <t>Value</t>
  </si>
  <si>
    <t>Device</t>
  </si>
  <si>
    <t>Package</t>
  </si>
  <si>
    <t>Library</t>
  </si>
  <si>
    <t>Sheet</t>
  </si>
  <si>
    <t>3,3V</t>
  </si>
  <si>
    <t>PINHD-1X2</t>
  </si>
  <si>
    <t>1X02</t>
  </si>
  <si>
    <t>pinhead</t>
  </si>
  <si>
    <t>BUTTONS</t>
  </si>
  <si>
    <t>PINHD-1X4</t>
  </si>
  <si>
    <t>1X04</t>
  </si>
  <si>
    <t>C1</t>
  </si>
  <si>
    <t>0,33uF</t>
  </si>
  <si>
    <t>C5/2.5</t>
  </si>
  <si>
    <t>C5B2.5</t>
  </si>
  <si>
    <t>capacitor-wima</t>
  </si>
  <si>
    <t>C2</t>
  </si>
  <si>
    <t>0,1uF</t>
  </si>
  <si>
    <t>GND</t>
  </si>
  <si>
    <t>HEAT</t>
  </si>
  <si>
    <t>IC1</t>
  </si>
  <si>
    <t>4051N</t>
  </si>
  <si>
    <t>DIL16</t>
  </si>
  <si>
    <t>40xx</t>
  </si>
  <si>
    <t>IC2</t>
  </si>
  <si>
    <t>7805T</t>
  </si>
  <si>
    <t>TO220H</t>
  </si>
  <si>
    <t>linear</t>
  </si>
  <si>
    <t>J1</t>
  </si>
  <si>
    <t>DCJ0303</t>
  </si>
  <si>
    <t>con-jack</t>
  </si>
  <si>
    <t>JP1</t>
  </si>
  <si>
    <t>PINHD-1X12</t>
  </si>
  <si>
    <t>1X12</t>
  </si>
  <si>
    <t>JP2</t>
  </si>
  <si>
    <t>PINHD-1X1</t>
  </si>
  <si>
    <t>1X01</t>
  </si>
  <si>
    <t>JP3</t>
  </si>
  <si>
    <t>JP7</t>
  </si>
  <si>
    <t>LCD</t>
  </si>
  <si>
    <t>P-IN2</t>
  </si>
  <si>
    <t>Q1</t>
  </si>
  <si>
    <t>STP36NF06L</t>
  </si>
  <si>
    <t>IRF540</t>
  </si>
  <si>
    <t>TO220BV</t>
  </si>
  <si>
    <t>transistor-power</t>
  </si>
  <si>
    <t>R1</t>
  </si>
  <si>
    <t>47k</t>
  </si>
  <si>
    <t>R-EU_0207/10</t>
  </si>
  <si>
    <t>0207/10</t>
  </si>
  <si>
    <t>rcl</t>
  </si>
  <si>
    <t>R2</t>
  </si>
  <si>
    <t>R3</t>
  </si>
  <si>
    <t>R4</t>
  </si>
  <si>
    <t>R5</t>
  </si>
  <si>
    <t>R6</t>
  </si>
  <si>
    <t>R7</t>
  </si>
  <si>
    <t>R8</t>
  </si>
  <si>
    <t>R9</t>
  </si>
  <si>
    <t>10k</t>
  </si>
  <si>
    <t>R11</t>
  </si>
  <si>
    <t>1k</t>
  </si>
  <si>
    <t>R12</t>
  </si>
  <si>
    <t>4k7</t>
  </si>
  <si>
    <t>R13</t>
  </si>
  <si>
    <t>SV1</t>
  </si>
  <si>
    <t>MA03-1</t>
  </si>
  <si>
    <t>con-lstb</t>
  </si>
  <si>
    <t>U$1</t>
  </si>
  <si>
    <t>ESP12E_DEVKIT</t>
  </si>
  <si>
    <t>U$3</t>
  </si>
  <si>
    <t>JACK_2_5</t>
  </si>
  <si>
    <t>2_5mm_jack</t>
  </si>
  <si>
    <t>U$4</t>
  </si>
  <si>
    <t>U$5</t>
  </si>
  <si>
    <t>U$6</t>
  </si>
  <si>
    <t>Bezeichnung</t>
  </si>
  <si>
    <t>Stückzahl</t>
  </si>
  <si>
    <t>Preis</t>
  </si>
  <si>
    <t>Preis Gesamt</t>
  </si>
  <si>
    <t>Link</t>
  </si>
  <si>
    <t>Wert</t>
  </si>
  <si>
    <t>47K</t>
  </si>
  <si>
    <t>560 Ohm</t>
  </si>
  <si>
    <t>Widerstand</t>
  </si>
  <si>
    <t>N-FET</t>
  </si>
  <si>
    <t>ESP8266 NodeMCU</t>
  </si>
  <si>
    <t>ESP8266</t>
  </si>
  <si>
    <t>Kondensator</t>
  </si>
  <si>
    <t>Multiplexer</t>
  </si>
  <si>
    <t>Spannungsregler</t>
  </si>
  <si>
    <t>Stiftleisten</t>
  </si>
  <si>
    <t>DC Buchse</t>
  </si>
  <si>
    <t>https://www.reichelt.de/ic-schaltung-74hct-4051-p3393.html?&amp;trstct=pos_0</t>
  </si>
  <si>
    <t>https://www.reichelt.de/widerstand-metallschicht-47-kohm-0207-0-6-w-0-1-mpr-47-0k-p12982.html?&amp;trstct=pol_6</t>
  </si>
  <si>
    <t>Messwiderstand 0,1%</t>
  </si>
  <si>
    <t>https://www.reichelt.de/widerstand-kohleschicht-10-kohm-0207-250-mw-5-1-4w-10k-p1338.html?&amp;trstct=pos_2</t>
  </si>
  <si>
    <t>https://www.reichelt.de/widerstand-kohleschicht-4-7-kohm-0207-250-mw-5-1-4w-4-7k-p1425.html?&amp;trstct=pos_2</t>
  </si>
  <si>
    <t>https://www.reichelt.de/widerstand-kohleschicht-1-0-kohm-0207-250-mw-5-1-4w-1-0k-p1315.html?&amp;trstct=pos_8</t>
  </si>
  <si>
    <t>https://www.reichelt.de/widerstand-kohleschicht-560-ohm-0207-250-mw-5-1-4w-560-p1446.html?&amp;trstct=pos_4</t>
  </si>
  <si>
    <t>https://www.reichelt.de/mosfet-n-ch-60v-30a-70w-to-220ab-stp-36nf06l-stm-p217327.html?&amp;trstct=pos_0</t>
  </si>
  <si>
    <t>https://www.reichelt.de/folienkondensator-330nf-50v-rm5-mks2-50-330n-p172678.html?&amp;trstct=pos_1</t>
  </si>
  <si>
    <t>https://www.reichelt.de/folienkondensator-100nf-63v-rm5-mks2-63-100n-p12349.html?&amp;trstct=pol_2</t>
  </si>
  <si>
    <t>https://www.reichelt.de/spannungsregler-5-v-to-220fp-l7805cp-stm-p216931.html?&amp;trstct=pos_1</t>
  </si>
  <si>
    <t>2 mm Raster</t>
  </si>
  <si>
    <t>https://www.reichelt.de/36pol-stiftleiste-gerade-rm-2-54-sl-1x36g-2-54-p19504.html?&amp;trstct=pol_0</t>
  </si>
  <si>
    <t>https://www.reichelt.de/einbaubuchse-aussen-6-3-mm-innen-2-1-mm-dc-bu-072759-p208065.html?&amp;trstct=pos_7</t>
  </si>
  <si>
    <t>https://www.digitalo.de/products/366744/Klinken-Steckverbinder-2.5mm-Buchse-Einbau-horizontal-Polzahl-2-Mono-Schwarz-1St..html?ref=43&amp;gclid=EAIaIQobChMI_sf_vJ-k3QIVlc13Ch3brA1gEAkYEiABEgJFAPD_BwE</t>
  </si>
  <si>
    <t>https://www.amazon.de/AZDelivery-NodeMCU-ESP8266-ESP-12E-Development/dp/B06Y1LZLLY/ref=sr_1_6?s=computers&amp;ie=UTF8&amp;qid=1536349567&amp;sr=1-6&amp;keywords=esp8266</t>
  </si>
  <si>
    <t>Gesamt</t>
  </si>
  <si>
    <t>2,5mm Mono</t>
  </si>
  <si>
    <t>Klinkenbuchse</t>
  </si>
  <si>
    <t>16x2</t>
  </si>
  <si>
    <t>https://www.reichelt.de/entwicklerboards-display-16-x-2-zeichen-blau-debo-lcd-16x2-bl-p192143.html?&amp;trstct=pos_0</t>
  </si>
  <si>
    <t>Option Display &amp; Buttons</t>
  </si>
  <si>
    <t>Button</t>
  </si>
  <si>
    <t>https://www.reichelt.de/printtaster-tht-2-45-n-6-x-6-x-9-5-mm-rnd-210-00196-p226417.html?&amp;trstct=pos_3</t>
  </si>
  <si>
    <t>Printtaster</t>
  </si>
  <si>
    <t>Ohne LCD</t>
  </si>
  <si>
    <t>Mit LCD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</si>
</sst>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\ &quot;€&quot;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0" fillId="2" borderId="0" xfId="0" applyFill="1"/>
    <xf numFmtId="164" fontId="0" fillId="0" borderId="0" xfId="0" applyNumberFormat="1"/>
    <xf numFmtId="0" fontId="1" fillId="0" borderId="0" xfId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reichelt.de/ic-schaltung-74hct-4051-p3393.html?&amp;trstct=pos_0" TargetMode="External"/><Relationship Id="rId13" Type="http://schemas.openxmlformats.org/officeDocument/2006/relationships/hyperlink" Target="https://www.reichelt.de/folienkondensator-100nf-63v-rm5-mks2-63-100n-p12349.html?&amp;trstct=pol_2" TargetMode="External"/><Relationship Id="rId3" Type="http://schemas.openxmlformats.org/officeDocument/2006/relationships/hyperlink" Target="https://www.reichelt.de/widerstand-kohleschicht-1-0-kohm-0207-250-mw-5-1-4w-1-0k-p1315.html?&amp;trstct=pos_8" TargetMode="External"/><Relationship Id="rId7" Type="http://schemas.openxmlformats.org/officeDocument/2006/relationships/hyperlink" Target="https://www.reichelt.de/folienkondensator-330nf-50v-rm5-mks2-50-330n-p172678.html?&amp;trstct=pos_1" TargetMode="External"/><Relationship Id="rId12" Type="http://schemas.openxmlformats.org/officeDocument/2006/relationships/hyperlink" Target="https://www.reichelt.de/spannungsregler-5-v-to-220fp-l7805cp-stm-p216931.html?&amp;trstct=pos_1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https://www.reichelt.de/widerstand-kohleschicht-10-kohm-0207-250-mw-5-1-4w-10k-p1338.html?&amp;trstct=pos_2" TargetMode="External"/><Relationship Id="rId16" Type="http://schemas.openxmlformats.org/officeDocument/2006/relationships/hyperlink" Target="https://www.reichelt.de/printtaster-tht-2-45-n-6-x-6-x-9-5-mm-rnd-210-00196-p226417.html?&amp;trstct=pos_3" TargetMode="External"/><Relationship Id="rId1" Type="http://schemas.openxmlformats.org/officeDocument/2006/relationships/hyperlink" Target="https://www.reichelt.de/widerstand-metallschicht-47-kohm-0207-0-6-w-0-1-mpr-47-0k-p12982.html?&amp;trstct=pol_6" TargetMode="External"/><Relationship Id="rId6" Type="http://schemas.openxmlformats.org/officeDocument/2006/relationships/hyperlink" Target="https://www.reichelt.de/mosfet-n-ch-60v-30a-70w-to-220ab-stp-36nf06l-stm-p217327.html?&amp;trstct=pos_0" TargetMode="External"/><Relationship Id="rId11" Type="http://schemas.openxmlformats.org/officeDocument/2006/relationships/hyperlink" Target="https://www.digitalo.de/products/366744/Klinken-Steckverbinder-2.5mm-Buchse-Einbau-horizontal-Polzahl-2-Mono-Schwarz-1St..html?ref=43&amp;gclid=EAIaIQobChMI_sf_vJ-k3QIVlc13Ch3brA1gEAkYEiABEgJFAPD_BwE" TargetMode="External"/><Relationship Id="rId5" Type="http://schemas.openxmlformats.org/officeDocument/2006/relationships/hyperlink" Target="https://www.reichelt.de/widerstand-kohleschicht-560-ohm-0207-250-mw-5-1-4w-560-p1446.html?&amp;trstct=pos_4" TargetMode="External"/><Relationship Id="rId15" Type="http://schemas.openxmlformats.org/officeDocument/2006/relationships/hyperlink" Target="https://www.reichelt.de/entwicklerboards-display-16-x-2-zeichen-blau-debo-lcd-16x2-bl-p192143.html?&amp;trstct=pos_0" TargetMode="External"/><Relationship Id="rId10" Type="http://schemas.openxmlformats.org/officeDocument/2006/relationships/hyperlink" Target="https://www.reichelt.de/einbaubuchse-aussen-6-3-mm-innen-2-1-mm-dc-bu-072759-p208065.html?&amp;trstct=pos_7" TargetMode="External"/><Relationship Id="rId4" Type="http://schemas.openxmlformats.org/officeDocument/2006/relationships/hyperlink" Target="https://www.reichelt.de/widerstand-kohleschicht-4-7-kohm-0207-250-mw-5-1-4w-4-7k-p1425.html?&amp;trstct=pos_2" TargetMode="External"/><Relationship Id="rId9" Type="http://schemas.openxmlformats.org/officeDocument/2006/relationships/hyperlink" Target="https://www.reichelt.de/36pol-stiftleiste-gerade-rm-2-54-sl-1x36g-2-54-p19504.html?&amp;trstct=pol_0" TargetMode="External"/><Relationship Id="rId14" Type="http://schemas.openxmlformats.org/officeDocument/2006/relationships/hyperlink" Target="https://www.amazon.de/AZDelivery-NodeMCU-ESP8266-ESP-12E-Development/dp/B06Y1LZLLY/ref=sr_1_6?s=computers&amp;ie=UTF8&amp;qid=1536349567&amp;sr=1-6&amp;keywords=esp826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tabSelected="1" workbookViewId="0">
      <selection activeCell="C25" sqref="C25"/>
    </sheetView>
  </sheetViews>
  <sheetFormatPr baseColWidth="10" defaultRowHeight="15" x14ac:dyDescent="0.25"/>
  <cols>
    <col min="1" max="1" width="28.5703125" customWidth="1"/>
    <col min="2" max="2" width="18.85546875" customWidth="1"/>
    <col min="6" max="6" width="195.7109375" bestFit="1" customWidth="1"/>
  </cols>
  <sheetData>
    <row r="1" spans="1:6" x14ac:dyDescent="0.25">
      <c r="A1" t="s">
        <v>78</v>
      </c>
      <c r="B1" t="s">
        <v>83</v>
      </c>
      <c r="C1" t="s">
        <v>79</v>
      </c>
      <c r="D1" t="s">
        <v>80</v>
      </c>
      <c r="E1" t="s">
        <v>81</v>
      </c>
      <c r="F1" t="s">
        <v>82</v>
      </c>
    </row>
    <row r="2" spans="1:6" x14ac:dyDescent="0.25">
      <c r="A2" t="s">
        <v>97</v>
      </c>
      <c r="B2" t="s">
        <v>84</v>
      </c>
      <c r="C2">
        <v>7</v>
      </c>
      <c r="D2" s="2">
        <v>0.35</v>
      </c>
      <c r="E2" s="2">
        <f t="shared" ref="E2:E10" si="0">D2*C2</f>
        <v>2.4499999999999997</v>
      </c>
      <c r="F2" s="3" t="s">
        <v>96</v>
      </c>
    </row>
    <row r="3" spans="1:6" x14ac:dyDescent="0.25">
      <c r="A3" t="s">
        <v>86</v>
      </c>
      <c r="B3" t="s">
        <v>61</v>
      </c>
      <c r="C3">
        <v>3</v>
      </c>
      <c r="D3" s="2">
        <v>0.10299999999999999</v>
      </c>
      <c r="E3" s="2">
        <f t="shared" si="0"/>
        <v>0.309</v>
      </c>
      <c r="F3" s="3" t="s">
        <v>98</v>
      </c>
    </row>
    <row r="4" spans="1:6" x14ac:dyDescent="0.25">
      <c r="A4" t="s">
        <v>86</v>
      </c>
      <c r="B4" t="s">
        <v>65</v>
      </c>
      <c r="C4">
        <v>2</v>
      </c>
      <c r="D4" s="2">
        <v>0.10299999999999999</v>
      </c>
      <c r="E4" s="2">
        <f t="shared" si="0"/>
        <v>0.20599999999999999</v>
      </c>
      <c r="F4" s="3" t="s">
        <v>99</v>
      </c>
    </row>
    <row r="5" spans="1:6" x14ac:dyDescent="0.25">
      <c r="A5" t="s">
        <v>86</v>
      </c>
      <c r="B5" t="s">
        <v>63</v>
      </c>
      <c r="C5">
        <v>1</v>
      </c>
      <c r="D5" s="2">
        <v>0.10299999999999999</v>
      </c>
      <c r="E5" s="2">
        <f t="shared" si="0"/>
        <v>0.10299999999999999</v>
      </c>
      <c r="F5" s="3" t="s">
        <v>100</v>
      </c>
    </row>
    <row r="6" spans="1:6" x14ac:dyDescent="0.25">
      <c r="A6" t="s">
        <v>86</v>
      </c>
      <c r="B6" t="s">
        <v>85</v>
      </c>
      <c r="C6">
        <v>1</v>
      </c>
      <c r="D6" s="2">
        <v>0.10299999999999999</v>
      </c>
      <c r="E6" s="2">
        <f t="shared" si="0"/>
        <v>0.10299999999999999</v>
      </c>
      <c r="F6" s="3" t="s">
        <v>101</v>
      </c>
    </row>
    <row r="7" spans="1:6" x14ac:dyDescent="0.25">
      <c r="A7" t="s">
        <v>87</v>
      </c>
      <c r="B7" t="s">
        <v>44</v>
      </c>
      <c r="C7">
        <v>1</v>
      </c>
      <c r="D7" s="2">
        <v>0.69</v>
      </c>
      <c r="E7" s="2">
        <f t="shared" si="0"/>
        <v>0.69</v>
      </c>
      <c r="F7" s="3" t="s">
        <v>102</v>
      </c>
    </row>
    <row r="8" spans="1:6" x14ac:dyDescent="0.25">
      <c r="A8" t="s">
        <v>88</v>
      </c>
      <c r="B8" t="s">
        <v>89</v>
      </c>
      <c r="C8">
        <v>1</v>
      </c>
      <c r="D8" s="2">
        <v>6.99</v>
      </c>
      <c r="E8" s="2">
        <f t="shared" si="0"/>
        <v>6.99</v>
      </c>
      <c r="F8" s="3" t="s">
        <v>110</v>
      </c>
    </row>
    <row r="9" spans="1:6" x14ac:dyDescent="0.25">
      <c r="A9" t="s">
        <v>90</v>
      </c>
      <c r="B9" t="s">
        <v>14</v>
      </c>
      <c r="C9">
        <v>1</v>
      </c>
      <c r="D9" s="2">
        <v>0.22</v>
      </c>
      <c r="E9" s="2">
        <f t="shared" si="0"/>
        <v>0.22</v>
      </c>
      <c r="F9" s="3" t="s">
        <v>103</v>
      </c>
    </row>
    <row r="10" spans="1:6" x14ac:dyDescent="0.25">
      <c r="A10" t="s">
        <v>90</v>
      </c>
      <c r="B10" t="s">
        <v>19</v>
      </c>
      <c r="C10">
        <v>1</v>
      </c>
      <c r="D10" s="2">
        <v>0.2</v>
      </c>
      <c r="E10" s="2">
        <f t="shared" si="0"/>
        <v>0.2</v>
      </c>
      <c r="F10" s="3" t="s">
        <v>104</v>
      </c>
    </row>
    <row r="11" spans="1:6" x14ac:dyDescent="0.25">
      <c r="A11" t="s">
        <v>91</v>
      </c>
      <c r="B11" t="s">
        <v>23</v>
      </c>
      <c r="C11">
        <v>1</v>
      </c>
      <c r="D11" s="2">
        <v>0.4</v>
      </c>
      <c r="E11" s="2">
        <f>D11*C11</f>
        <v>0.4</v>
      </c>
      <c r="F11" s="3" t="s">
        <v>95</v>
      </c>
    </row>
    <row r="12" spans="1:6" x14ac:dyDescent="0.25">
      <c r="A12" t="s">
        <v>92</v>
      </c>
      <c r="B12" t="s">
        <v>27</v>
      </c>
      <c r="C12">
        <v>1</v>
      </c>
      <c r="D12" s="2">
        <v>0.52</v>
      </c>
      <c r="E12" s="2">
        <f t="shared" ref="E12:E15" si="1">D12*C12</f>
        <v>0.52</v>
      </c>
      <c r="F12" s="3" t="s">
        <v>105</v>
      </c>
    </row>
    <row r="13" spans="1:6" x14ac:dyDescent="0.25">
      <c r="A13" t="s">
        <v>93</v>
      </c>
      <c r="B13" t="s">
        <v>106</v>
      </c>
      <c r="C13">
        <v>2</v>
      </c>
      <c r="D13" s="2">
        <v>0.17</v>
      </c>
      <c r="E13" s="2">
        <f t="shared" si="1"/>
        <v>0.34</v>
      </c>
      <c r="F13" s="3" t="s">
        <v>107</v>
      </c>
    </row>
    <row r="14" spans="1:6" x14ac:dyDescent="0.25">
      <c r="A14" t="s">
        <v>94</v>
      </c>
      <c r="B14" t="s">
        <v>31</v>
      </c>
      <c r="C14">
        <v>1</v>
      </c>
      <c r="D14" s="2">
        <v>0.99</v>
      </c>
      <c r="E14" s="2">
        <f t="shared" si="1"/>
        <v>0.99</v>
      </c>
      <c r="F14" s="3" t="s">
        <v>108</v>
      </c>
    </row>
    <row r="15" spans="1:6" x14ac:dyDescent="0.25">
      <c r="A15" t="s">
        <v>113</v>
      </c>
      <c r="B15" t="s">
        <v>112</v>
      </c>
      <c r="C15">
        <v>4</v>
      </c>
      <c r="D15" s="2">
        <v>1.1299999999999999</v>
      </c>
      <c r="E15" s="2">
        <f t="shared" si="1"/>
        <v>4.5199999999999996</v>
      </c>
      <c r="F15" s="3" t="s">
        <v>109</v>
      </c>
    </row>
    <row r="17" spans="1:6" x14ac:dyDescent="0.25">
      <c r="C17" t="s">
        <v>120</v>
      </c>
      <c r="D17" t="s">
        <v>111</v>
      </c>
      <c r="E17" s="2">
        <f>SUM(E2:E15)</f>
        <v>18.041</v>
      </c>
    </row>
    <row r="20" spans="1:6" x14ac:dyDescent="0.25">
      <c r="A20" t="s">
        <v>116</v>
      </c>
    </row>
    <row r="21" spans="1:6" x14ac:dyDescent="0.25">
      <c r="A21" t="s">
        <v>41</v>
      </c>
      <c r="B21" t="s">
        <v>114</v>
      </c>
      <c r="C21">
        <v>1</v>
      </c>
      <c r="D21" s="2">
        <v>9.8000000000000007</v>
      </c>
      <c r="E21" s="2">
        <f t="shared" ref="E21" si="2">D21*C21</f>
        <v>9.8000000000000007</v>
      </c>
      <c r="F21" s="3" t="s">
        <v>115</v>
      </c>
    </row>
    <row r="22" spans="1:6" x14ac:dyDescent="0.25">
      <c r="A22" t="s">
        <v>117</v>
      </c>
      <c r="B22" t="s">
        <v>119</v>
      </c>
      <c r="C22">
        <v>2</v>
      </c>
      <c r="D22" s="2">
        <v>0.25</v>
      </c>
      <c r="E22" s="2">
        <f t="shared" ref="E22" si="3">D22*C22</f>
        <v>0.5</v>
      </c>
      <c r="F22" s="3" t="s">
        <v>118</v>
      </c>
    </row>
    <row r="24" spans="1:6" x14ac:dyDescent="0.25">
      <c r="C24" t="s">
        <v>121</v>
      </c>
      <c r="D24" t="s">
        <v>111</v>
      </c>
      <c r="E24" s="2">
        <f>SUM(E17:E22)</f>
        <v>28.341000000000001</v>
      </c>
    </row>
  </sheetData>
  <hyperlinks>
    <hyperlink ref="F2" r:id="rId1"/>
    <hyperlink ref="F3" r:id="rId2"/>
    <hyperlink ref="F5" r:id="rId3"/>
    <hyperlink ref="F4" r:id="rId4"/>
    <hyperlink ref="F6" r:id="rId5"/>
    <hyperlink ref="F7" r:id="rId6"/>
    <hyperlink ref="F9" r:id="rId7"/>
    <hyperlink ref="F11" r:id="rId8"/>
    <hyperlink ref="F13" r:id="rId9"/>
    <hyperlink ref="F14" r:id="rId10"/>
    <hyperlink ref="F15" r:id="rId11"/>
    <hyperlink ref="F12" r:id="rId12"/>
    <hyperlink ref="F10" r:id="rId13"/>
    <hyperlink ref="F8" r:id="rId14"/>
    <hyperlink ref="F21" r:id="rId15"/>
    <hyperlink ref="F22" r:id="rId16"/>
  </hyperlinks>
  <pageMargins left="0.7" right="0.7" top="0.78740157499999996" bottom="0.78740157499999996" header="0.3" footer="0.3"/>
  <pageSetup paperSize="261" orientation="landscape" horizontalDpi="180" verticalDpi="180" r:id="rId1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workbookViewId="0">
      <selection activeCell="J16" sqref="J16"/>
    </sheetView>
  </sheetViews>
  <sheetFormatPr baseColWidth="10" defaultRowHeight="15" x14ac:dyDescent="0.25"/>
  <cols>
    <col min="2" max="2" width="14.42578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3" spans="1:6" x14ac:dyDescent="0.25">
      <c r="A3" t="s">
        <v>6</v>
      </c>
      <c r="B3" s="1"/>
      <c r="C3" t="s">
        <v>7</v>
      </c>
      <c r="D3" t="s">
        <v>8</v>
      </c>
      <c r="E3" t="s">
        <v>9</v>
      </c>
      <c r="F3">
        <v>1</v>
      </c>
    </row>
    <row r="4" spans="1:6" x14ac:dyDescent="0.25">
      <c r="A4" t="s">
        <v>10</v>
      </c>
      <c r="B4" s="1"/>
      <c r="C4" t="s">
        <v>11</v>
      </c>
      <c r="D4" t="s">
        <v>12</v>
      </c>
      <c r="E4" t="s">
        <v>9</v>
      </c>
      <c r="F4">
        <v>1</v>
      </c>
    </row>
    <row r="5" spans="1:6" x14ac:dyDescent="0.25">
      <c r="A5" t="s">
        <v>13</v>
      </c>
      <c r="B5" s="1" t="s">
        <v>14</v>
      </c>
      <c r="C5" t="s">
        <v>15</v>
      </c>
      <c r="D5" t="s">
        <v>16</v>
      </c>
      <c r="E5" t="s">
        <v>17</v>
      </c>
      <c r="F5">
        <v>1</v>
      </c>
    </row>
    <row r="6" spans="1:6" x14ac:dyDescent="0.25">
      <c r="A6" t="s">
        <v>18</v>
      </c>
      <c r="B6" s="1" t="s">
        <v>19</v>
      </c>
      <c r="C6" t="s">
        <v>15</v>
      </c>
      <c r="D6" t="s">
        <v>16</v>
      </c>
      <c r="E6" t="s">
        <v>17</v>
      </c>
      <c r="F6">
        <v>1</v>
      </c>
    </row>
    <row r="7" spans="1:6" x14ac:dyDescent="0.25">
      <c r="A7" t="s">
        <v>20</v>
      </c>
      <c r="B7" s="1"/>
      <c r="C7" t="s">
        <v>11</v>
      </c>
      <c r="D7" t="s">
        <v>12</v>
      </c>
      <c r="E7" t="s">
        <v>9</v>
      </c>
      <c r="F7">
        <v>1</v>
      </c>
    </row>
    <row r="8" spans="1:6" x14ac:dyDescent="0.25">
      <c r="A8" t="s">
        <v>21</v>
      </c>
      <c r="B8" s="1"/>
      <c r="C8" t="s">
        <v>7</v>
      </c>
      <c r="D8" t="s">
        <v>8</v>
      </c>
      <c r="E8" t="s">
        <v>9</v>
      </c>
      <c r="F8">
        <v>1</v>
      </c>
    </row>
    <row r="9" spans="1:6" x14ac:dyDescent="0.25">
      <c r="A9" t="s">
        <v>22</v>
      </c>
      <c r="B9" s="1" t="s">
        <v>23</v>
      </c>
      <c r="C9" t="s">
        <v>23</v>
      </c>
      <c r="D9" t="s">
        <v>24</v>
      </c>
      <c r="E9" t="s">
        <v>25</v>
      </c>
      <c r="F9">
        <v>1</v>
      </c>
    </row>
    <row r="10" spans="1:6" x14ac:dyDescent="0.25">
      <c r="A10" t="s">
        <v>26</v>
      </c>
      <c r="B10" s="1" t="s">
        <v>27</v>
      </c>
      <c r="C10" t="s">
        <v>27</v>
      </c>
      <c r="D10" t="s">
        <v>28</v>
      </c>
      <c r="E10" t="s">
        <v>29</v>
      </c>
      <c r="F10">
        <v>1</v>
      </c>
    </row>
    <row r="11" spans="1:6" x14ac:dyDescent="0.25">
      <c r="A11" t="s">
        <v>30</v>
      </c>
      <c r="B11" s="1"/>
      <c r="C11" t="s">
        <v>31</v>
      </c>
      <c r="D11" t="s">
        <v>31</v>
      </c>
      <c r="E11" t="s">
        <v>32</v>
      </c>
      <c r="F11">
        <v>1</v>
      </c>
    </row>
    <row r="12" spans="1:6" x14ac:dyDescent="0.25">
      <c r="A12" t="s">
        <v>33</v>
      </c>
      <c r="B12" s="1"/>
      <c r="C12" t="s">
        <v>34</v>
      </c>
      <c r="D12" t="s">
        <v>35</v>
      </c>
      <c r="E12" t="s">
        <v>9</v>
      </c>
      <c r="F12">
        <v>1</v>
      </c>
    </row>
    <row r="13" spans="1:6" x14ac:dyDescent="0.25">
      <c r="A13" t="s">
        <v>36</v>
      </c>
      <c r="B13" s="1"/>
      <c r="C13" t="s">
        <v>37</v>
      </c>
      <c r="D13" t="s">
        <v>38</v>
      </c>
      <c r="E13" t="s">
        <v>9</v>
      </c>
      <c r="F13">
        <v>1</v>
      </c>
    </row>
    <row r="14" spans="1:6" x14ac:dyDescent="0.25">
      <c r="A14" t="s">
        <v>39</v>
      </c>
      <c r="B14" s="1"/>
      <c r="C14" t="s">
        <v>37</v>
      </c>
      <c r="D14" t="s">
        <v>38</v>
      </c>
      <c r="E14" t="s">
        <v>9</v>
      </c>
      <c r="F14">
        <v>1</v>
      </c>
    </row>
    <row r="15" spans="1:6" x14ac:dyDescent="0.25">
      <c r="A15" t="s">
        <v>40</v>
      </c>
      <c r="B15" s="1"/>
      <c r="C15" t="s">
        <v>37</v>
      </c>
      <c r="D15" t="s">
        <v>38</v>
      </c>
      <c r="E15" t="s">
        <v>9</v>
      </c>
      <c r="F15">
        <v>1</v>
      </c>
    </row>
    <row r="16" spans="1:6" x14ac:dyDescent="0.25">
      <c r="A16" t="s">
        <v>41</v>
      </c>
      <c r="B16" s="1"/>
      <c r="C16" t="s">
        <v>11</v>
      </c>
      <c r="D16" t="s">
        <v>12</v>
      </c>
      <c r="E16" t="s">
        <v>9</v>
      </c>
      <c r="F16">
        <v>1</v>
      </c>
    </row>
    <row r="17" spans="1:6" x14ac:dyDescent="0.25">
      <c r="A17" t="s">
        <v>42</v>
      </c>
      <c r="B17" s="1"/>
      <c r="C17" t="s">
        <v>7</v>
      </c>
      <c r="D17" t="s">
        <v>8</v>
      </c>
      <c r="E17" t="s">
        <v>9</v>
      </c>
      <c r="F17">
        <v>1</v>
      </c>
    </row>
    <row r="18" spans="1:6" x14ac:dyDescent="0.25">
      <c r="A18" t="s">
        <v>43</v>
      </c>
      <c r="B18" s="1" t="s">
        <v>44</v>
      </c>
      <c r="C18" t="s">
        <v>45</v>
      </c>
      <c r="D18" t="s">
        <v>46</v>
      </c>
      <c r="E18" t="s">
        <v>47</v>
      </c>
      <c r="F18">
        <v>1</v>
      </c>
    </row>
    <row r="19" spans="1:6" x14ac:dyDescent="0.25">
      <c r="A19" t="s">
        <v>48</v>
      </c>
      <c r="B19" s="1" t="s">
        <v>49</v>
      </c>
      <c r="C19" t="s">
        <v>50</v>
      </c>
      <c r="D19" t="s">
        <v>51</v>
      </c>
      <c r="E19" t="s">
        <v>52</v>
      </c>
      <c r="F19">
        <v>1</v>
      </c>
    </row>
    <row r="20" spans="1:6" x14ac:dyDescent="0.25">
      <c r="A20" t="s">
        <v>53</v>
      </c>
      <c r="B20" s="1" t="s">
        <v>49</v>
      </c>
      <c r="C20" t="s">
        <v>50</v>
      </c>
      <c r="D20" t="s">
        <v>51</v>
      </c>
      <c r="E20" t="s">
        <v>52</v>
      </c>
      <c r="F20">
        <v>1</v>
      </c>
    </row>
    <row r="21" spans="1:6" x14ac:dyDescent="0.25">
      <c r="A21" t="s">
        <v>54</v>
      </c>
      <c r="B21" s="1" t="s">
        <v>49</v>
      </c>
      <c r="C21" t="s">
        <v>50</v>
      </c>
      <c r="D21" t="s">
        <v>51</v>
      </c>
      <c r="E21" t="s">
        <v>52</v>
      </c>
      <c r="F21">
        <v>1</v>
      </c>
    </row>
    <row r="22" spans="1:6" x14ac:dyDescent="0.25">
      <c r="A22" t="s">
        <v>55</v>
      </c>
      <c r="B22" s="1" t="s">
        <v>49</v>
      </c>
      <c r="C22" t="s">
        <v>50</v>
      </c>
      <c r="D22" t="s">
        <v>51</v>
      </c>
      <c r="E22" t="s">
        <v>52</v>
      </c>
      <c r="F22">
        <v>1</v>
      </c>
    </row>
    <row r="23" spans="1:6" x14ac:dyDescent="0.25">
      <c r="A23" t="s">
        <v>56</v>
      </c>
      <c r="B23" s="1">
        <v>560</v>
      </c>
      <c r="C23" t="s">
        <v>50</v>
      </c>
      <c r="D23" t="s">
        <v>51</v>
      </c>
      <c r="E23" t="s">
        <v>52</v>
      </c>
      <c r="F23">
        <v>1</v>
      </c>
    </row>
    <row r="24" spans="1:6" x14ac:dyDescent="0.25">
      <c r="A24" t="s">
        <v>57</v>
      </c>
      <c r="B24" s="1" t="s">
        <v>49</v>
      </c>
      <c r="C24" t="s">
        <v>50</v>
      </c>
      <c r="D24" t="s">
        <v>51</v>
      </c>
      <c r="E24" t="s">
        <v>52</v>
      </c>
      <c r="F24">
        <v>1</v>
      </c>
    </row>
    <row r="25" spans="1:6" x14ac:dyDescent="0.25">
      <c r="A25" t="s">
        <v>58</v>
      </c>
      <c r="B25" s="1" t="s">
        <v>49</v>
      </c>
      <c r="C25" t="s">
        <v>50</v>
      </c>
      <c r="D25" t="s">
        <v>51</v>
      </c>
      <c r="E25" t="s">
        <v>52</v>
      </c>
      <c r="F25">
        <v>1</v>
      </c>
    </row>
    <row r="26" spans="1:6" x14ac:dyDescent="0.25">
      <c r="A26" t="s">
        <v>59</v>
      </c>
      <c r="B26" s="1" t="s">
        <v>49</v>
      </c>
      <c r="C26" t="s">
        <v>50</v>
      </c>
      <c r="D26" t="s">
        <v>51</v>
      </c>
      <c r="E26" t="s">
        <v>52</v>
      </c>
      <c r="F26">
        <v>1</v>
      </c>
    </row>
    <row r="27" spans="1:6" x14ac:dyDescent="0.25">
      <c r="A27" t="s">
        <v>60</v>
      </c>
      <c r="B27" s="1" t="s">
        <v>61</v>
      </c>
      <c r="C27" t="s">
        <v>50</v>
      </c>
      <c r="D27" t="s">
        <v>51</v>
      </c>
      <c r="E27" t="s">
        <v>52</v>
      </c>
      <c r="F27">
        <v>1</v>
      </c>
    </row>
    <row r="28" spans="1:6" x14ac:dyDescent="0.25">
      <c r="A28" t="s">
        <v>62</v>
      </c>
      <c r="B28" s="1" t="s">
        <v>63</v>
      </c>
      <c r="C28" t="s">
        <v>50</v>
      </c>
      <c r="D28" t="s">
        <v>51</v>
      </c>
      <c r="E28" t="s">
        <v>52</v>
      </c>
      <c r="F28">
        <v>1</v>
      </c>
    </row>
    <row r="29" spans="1:6" x14ac:dyDescent="0.25">
      <c r="A29" t="s">
        <v>64</v>
      </c>
      <c r="B29" s="1" t="s">
        <v>65</v>
      </c>
      <c r="C29" t="s">
        <v>50</v>
      </c>
      <c r="D29" t="s">
        <v>51</v>
      </c>
      <c r="E29" t="s">
        <v>52</v>
      </c>
      <c r="F29">
        <v>1</v>
      </c>
    </row>
    <row r="30" spans="1:6" x14ac:dyDescent="0.25">
      <c r="A30" t="s">
        <v>66</v>
      </c>
      <c r="B30" s="1">
        <v>4700</v>
      </c>
      <c r="C30" t="s">
        <v>50</v>
      </c>
      <c r="D30" t="s">
        <v>51</v>
      </c>
      <c r="E30" t="s">
        <v>52</v>
      </c>
      <c r="F30">
        <v>1</v>
      </c>
    </row>
    <row r="31" spans="1:6" x14ac:dyDescent="0.25">
      <c r="A31" t="s">
        <v>67</v>
      </c>
      <c r="B31" s="1"/>
      <c r="C31" t="s">
        <v>68</v>
      </c>
      <c r="D31" t="s">
        <v>68</v>
      </c>
      <c r="E31" t="s">
        <v>69</v>
      </c>
      <c r="F31">
        <v>1</v>
      </c>
    </row>
    <row r="32" spans="1:6" x14ac:dyDescent="0.25">
      <c r="A32" t="s">
        <v>70</v>
      </c>
      <c r="B32" s="1" t="s">
        <v>71</v>
      </c>
      <c r="C32" t="s">
        <v>71</v>
      </c>
      <c r="D32" t="s">
        <v>71</v>
      </c>
      <c r="E32" t="s">
        <v>71</v>
      </c>
      <c r="F32">
        <v>1</v>
      </c>
    </row>
    <row r="33" spans="1:6" x14ac:dyDescent="0.25">
      <c r="A33" t="s">
        <v>72</v>
      </c>
      <c r="B33" s="1" t="s">
        <v>73</v>
      </c>
      <c r="C33" t="s">
        <v>73</v>
      </c>
      <c r="D33" t="s">
        <v>73</v>
      </c>
      <c r="E33" t="s">
        <v>74</v>
      </c>
      <c r="F33">
        <v>1</v>
      </c>
    </row>
    <row r="34" spans="1:6" x14ac:dyDescent="0.25">
      <c r="A34" t="s">
        <v>75</v>
      </c>
      <c r="B34" s="1" t="s">
        <v>73</v>
      </c>
      <c r="C34" t="s">
        <v>73</v>
      </c>
      <c r="D34" t="s">
        <v>73</v>
      </c>
      <c r="E34" t="s">
        <v>74</v>
      </c>
      <c r="F34">
        <v>1</v>
      </c>
    </row>
    <row r="35" spans="1:6" x14ac:dyDescent="0.25">
      <c r="A35" t="s">
        <v>76</v>
      </c>
      <c r="B35" s="1" t="s">
        <v>73</v>
      </c>
      <c r="C35" t="s">
        <v>73</v>
      </c>
      <c r="D35" t="s">
        <v>73</v>
      </c>
      <c r="E35" t="s">
        <v>74</v>
      </c>
      <c r="F35">
        <v>1</v>
      </c>
    </row>
    <row r="36" spans="1:6" x14ac:dyDescent="0.25">
      <c r="A36" t="s">
        <v>77</v>
      </c>
      <c r="B36" s="1" t="s">
        <v>73</v>
      </c>
      <c r="C36" t="s">
        <v>73</v>
      </c>
      <c r="D36" t="s">
        <v>73</v>
      </c>
      <c r="E36" t="s">
        <v>74</v>
      </c>
      <c r="F36">
        <v>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Teileliste</vt:lpstr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Tobias</dc:creator>
  <cp:lastModifiedBy>Tobias</cp:lastModifiedBy>
  <dcterms:created xsi:type="dcterms:W3CDTF">2018-09-07T19:08:59Z</dcterms:created>
  <dcterms:modified xsi:type="dcterms:W3CDTF">2018-09-07T20:06:25Z</dcterms:modified>
</cp:coreProperties>
</file>