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3440" windowHeight="181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3" i="1"/>
  <c r="E24"/>
  <c r="G24"/>
  <c r="I24"/>
  <c r="J24"/>
  <c r="F25"/>
  <c r="F26"/>
  <c r="K24"/>
  <c r="L24"/>
  <c r="C25"/>
  <c r="C26"/>
  <c r="M24"/>
  <c r="D25"/>
  <c r="D26"/>
  <c r="E26"/>
  <c r="G26"/>
  <c r="I26"/>
  <c r="J26"/>
  <c r="F27"/>
  <c r="F28"/>
  <c r="K26"/>
  <c r="L26"/>
  <c r="C27"/>
  <c r="C28"/>
  <c r="M26"/>
  <c r="D27"/>
  <c r="D28"/>
  <c r="E28"/>
  <c r="G28"/>
  <c r="I28"/>
  <c r="J28"/>
  <c r="F29"/>
  <c r="F30"/>
  <c r="C30"/>
  <c r="K28"/>
  <c r="M28"/>
  <c r="D29"/>
  <c r="D30"/>
  <c r="E30"/>
  <c r="G30"/>
  <c r="I30"/>
  <c r="J30"/>
  <c r="F31"/>
  <c r="F32"/>
  <c r="C32"/>
  <c r="K30"/>
  <c r="M30"/>
  <c r="D31"/>
  <c r="D32"/>
  <c r="E32"/>
  <c r="G32"/>
  <c r="I32"/>
  <c r="J32"/>
  <c r="F33"/>
  <c r="F34"/>
  <c r="C34"/>
  <c r="K32"/>
  <c r="M32"/>
  <c r="D33"/>
  <c r="D34"/>
  <c r="E34"/>
  <c r="G34"/>
  <c r="I34"/>
  <c r="J34"/>
  <c r="K34"/>
  <c r="M34"/>
  <c r="L34"/>
  <c r="L32"/>
  <c r="L30"/>
  <c r="L28"/>
  <c r="E3"/>
  <c r="G3"/>
  <c r="I3"/>
  <c r="J3"/>
  <c r="F4"/>
  <c r="F5"/>
  <c r="C9"/>
  <c r="C11"/>
  <c r="C13"/>
  <c r="L3"/>
  <c r="C4"/>
  <c r="C5"/>
  <c r="M3"/>
  <c r="D4"/>
  <c r="D5"/>
  <c r="E5"/>
  <c r="G5"/>
  <c r="I5"/>
  <c r="J5"/>
  <c r="K5"/>
  <c r="L5"/>
  <c r="M5"/>
  <c r="C6"/>
  <c r="C7"/>
  <c r="D6"/>
  <c r="D7"/>
  <c r="E7"/>
  <c r="F6"/>
  <c r="F7"/>
  <c r="G7"/>
  <c r="I7"/>
  <c r="J7"/>
  <c r="K7"/>
  <c r="M7"/>
  <c r="D8"/>
  <c r="D9"/>
  <c r="E9"/>
  <c r="F8"/>
  <c r="F9"/>
  <c r="G9"/>
  <c r="I9"/>
  <c r="J9"/>
  <c r="K9"/>
  <c r="M9"/>
  <c r="D10"/>
  <c r="D11"/>
  <c r="E11"/>
  <c r="F10"/>
  <c r="F11"/>
  <c r="G11"/>
  <c r="I11"/>
  <c r="J11"/>
  <c r="K11"/>
  <c r="M11"/>
  <c r="D12"/>
  <c r="D13"/>
  <c r="E13"/>
  <c r="F12"/>
  <c r="F13"/>
  <c r="G13"/>
  <c r="I13"/>
  <c r="J13"/>
  <c r="K13"/>
  <c r="M13"/>
  <c r="L13"/>
  <c r="L11"/>
  <c r="L9"/>
  <c r="L7"/>
</calcChain>
</file>

<file path=xl/sharedStrings.xml><?xml version="1.0" encoding="utf-8"?>
<sst xmlns="http://schemas.openxmlformats.org/spreadsheetml/2006/main" count="38" uniqueCount="16">
  <si>
    <t>a</t>
  </si>
  <si>
    <t>b</t>
  </si>
  <si>
    <t>W a-h</t>
  </si>
  <si>
    <t>W b-h</t>
  </si>
  <si>
    <t>h</t>
  </si>
  <si>
    <t>W h-q</t>
  </si>
  <si>
    <t>Out q</t>
  </si>
  <si>
    <t>Target q</t>
  </si>
  <si>
    <r>
      <t>d</t>
    </r>
    <r>
      <rPr>
        <b/>
        <sz val="10"/>
        <rFont val="Arial"/>
        <family val="2"/>
      </rPr>
      <t xml:space="preserve"> q</t>
    </r>
  </si>
  <si>
    <r>
      <t>D</t>
    </r>
    <r>
      <rPr>
        <b/>
        <sz val="10"/>
        <rFont val="Arial"/>
        <family val="2"/>
      </rPr>
      <t xml:space="preserve"> W h-q</t>
    </r>
  </si>
  <si>
    <r>
      <t>d</t>
    </r>
    <r>
      <rPr>
        <b/>
        <sz val="10"/>
        <rFont val="Arial"/>
        <family val="2"/>
      </rPr>
      <t xml:space="preserve"> h</t>
    </r>
  </si>
  <si>
    <r>
      <t>D</t>
    </r>
    <r>
      <rPr>
        <b/>
        <sz val="10"/>
        <rFont val="Arial"/>
        <family val="2"/>
      </rPr>
      <t xml:space="preserve"> W a-h</t>
    </r>
  </si>
  <si>
    <r>
      <t>D</t>
    </r>
    <r>
      <rPr>
        <b/>
        <sz val="10"/>
        <rFont val="Arial"/>
        <family val="2"/>
      </rPr>
      <t xml:space="preserve"> W b-h</t>
    </r>
  </si>
  <si>
    <t>intialization</t>
  </si>
  <si>
    <t>Update Weights</t>
  </si>
  <si>
    <t>Update Weights</t>
    <phoneticPr fontId="1" type="noConversion"/>
  </si>
</sst>
</file>

<file path=xl/styles.xml><?xml version="1.0" encoding="utf-8"?>
<styleSheet xmlns="http://schemas.openxmlformats.org/spreadsheetml/2006/main">
  <fonts count="6">
    <font>
      <sz val="10"/>
      <name val="Verdana"/>
    </font>
    <font>
      <sz val="8"/>
      <name val="Verdana"/>
    </font>
    <font>
      <b/>
      <sz val="10"/>
      <name val="Arial"/>
      <family val="2"/>
    </font>
    <font>
      <b/>
      <sz val="10"/>
      <name val="Symbol"/>
      <family val="1"/>
    </font>
    <font>
      <sz val="10"/>
      <name val="Arial"/>
    </font>
    <font>
      <sz val="10"/>
      <name val="Symbol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34"/>
  <sheetViews>
    <sheetView tabSelected="1" zoomScale="150" workbookViewId="0">
      <selection activeCell="K3" sqref="K3"/>
    </sheetView>
  </sheetViews>
  <sheetFormatPr baseColWidth="10" defaultRowHeight="13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9" t="s">
        <v>13</v>
      </c>
      <c r="B2" s="9"/>
      <c r="C2" s="3">
        <v>0.1</v>
      </c>
      <c r="D2" s="3">
        <v>0.1</v>
      </c>
      <c r="E2" s="3"/>
      <c r="F2" s="3">
        <v>0.1</v>
      </c>
      <c r="G2" s="3"/>
      <c r="H2" s="3"/>
      <c r="I2" s="4"/>
      <c r="J2" s="4"/>
      <c r="K2" s="4"/>
      <c r="L2" s="4"/>
      <c r="M2" s="4"/>
    </row>
    <row r="3" spans="1:13">
      <c r="A3" s="3">
        <v>1</v>
      </c>
      <c r="B3" s="3">
        <v>0</v>
      </c>
      <c r="C3" s="3">
        <v>0.1</v>
      </c>
      <c r="D3" s="3">
        <v>0.1</v>
      </c>
      <c r="E3" s="6">
        <f>1/(1+EXP(-(A3*C3+B3*D3)))</f>
        <v>0.52497918747894001</v>
      </c>
      <c r="F3" s="3">
        <v>0.1</v>
      </c>
      <c r="G3" s="6">
        <f>1/(1+EXP(-(E3*F3)))</f>
        <v>0.51312146622756616</v>
      </c>
      <c r="H3" s="3">
        <v>1</v>
      </c>
      <c r="I3" s="6">
        <f>(H3-G3)*G3*(1-G3)</f>
        <v>0.1216358061657051</v>
      </c>
      <c r="J3" s="6">
        <f>0.3*(E3*I3)</f>
        <v>1.9156880006765312E-2</v>
      </c>
      <c r="K3" s="6">
        <f>(F3*J3)*E3*(1-E3)</f>
        <v>4.7772668785375148E-4</v>
      </c>
      <c r="L3" s="6">
        <f>0.5*A3*K3</f>
        <v>2.3886334392687574E-4</v>
      </c>
      <c r="M3" s="6">
        <f>0.5*B3*K3</f>
        <v>0</v>
      </c>
    </row>
    <row r="4" spans="1:13">
      <c r="A4" s="8" t="s">
        <v>15</v>
      </c>
      <c r="B4" s="8"/>
      <c r="C4" s="5">
        <f>C3+L3</f>
        <v>0.10023886334392688</v>
      </c>
      <c r="D4" s="5">
        <f>D3+M3</f>
        <v>0.1</v>
      </c>
      <c r="E4" s="5"/>
      <c r="F4" s="5">
        <f>F3+J3</f>
        <v>0.11915688000676532</v>
      </c>
      <c r="G4" s="5"/>
      <c r="H4" s="5"/>
      <c r="I4" s="5"/>
      <c r="J4" s="5"/>
    </row>
    <row r="5" spans="1:13">
      <c r="A5" s="5">
        <v>0</v>
      </c>
      <c r="B5" s="5">
        <v>1</v>
      </c>
      <c r="C5" s="5">
        <f>C4</f>
        <v>0.10023886334392688</v>
      </c>
      <c r="D5" s="5">
        <f>D4</f>
        <v>0.1</v>
      </c>
      <c r="E5" s="6">
        <f>1/(1+EXP(-(A5*C5+B5*D5)))</f>
        <v>0.52497918747894001</v>
      </c>
      <c r="F5" s="5">
        <f>F4</f>
        <v>0.11915688000676532</v>
      </c>
      <c r="G5" s="6">
        <f>1/(1+EXP(-(E5*F5)))</f>
        <v>0.51563362283316194</v>
      </c>
      <c r="H5" s="5">
        <v>0</v>
      </c>
      <c r="I5" s="6">
        <f>(H5-G5)*G5*(1-G5)</f>
        <v>-0.12878237961054251</v>
      </c>
      <c r="J5" s="6">
        <f>0.3*(E5*I5)</f>
        <v>-2.0282420702864106E-2</v>
      </c>
      <c r="K5" s="6">
        <f>(F5*J5)*E5*(1-E5)</f>
        <v>-6.0268951268101461E-4</v>
      </c>
      <c r="L5" s="6">
        <f>0.5*A5*K5</f>
        <v>0</v>
      </c>
      <c r="M5" s="6">
        <f>0.5*B5*K5</f>
        <v>-3.0134475634050731E-4</v>
      </c>
    </row>
    <row r="6" spans="1:13">
      <c r="A6" s="8" t="s">
        <v>15</v>
      </c>
      <c r="B6" s="8"/>
      <c r="C6" s="5">
        <f>C5+L5</f>
        <v>0.10023886334392688</v>
      </c>
      <c r="D6" s="5">
        <f>D5+M5</f>
        <v>9.9698655243659492E-2</v>
      </c>
      <c r="E6" s="5"/>
      <c r="F6" s="5">
        <f>F5+J5</f>
        <v>9.8874459303901208E-2</v>
      </c>
      <c r="G6" s="5"/>
      <c r="H6" s="5"/>
      <c r="I6" s="5"/>
      <c r="J6" s="5"/>
    </row>
    <row r="7" spans="1:13">
      <c r="A7" s="5">
        <v>1</v>
      </c>
      <c r="B7" s="5">
        <v>0</v>
      </c>
      <c r="C7" s="5">
        <f>C6</f>
        <v>0.10023886334392688</v>
      </c>
      <c r="D7" s="5">
        <f>D6</f>
        <v>9.9698655243659492E-2</v>
      </c>
      <c r="E7" s="6">
        <f>1/(1+EXP(-(A7*C7+B7*D7)))</f>
        <v>0.52503875391810262</v>
      </c>
      <c r="F7" s="5">
        <f>F6</f>
        <v>9.8874459303901208E-2</v>
      </c>
      <c r="G7" s="6">
        <f>1/(1+EXP(-(E7*F7)))</f>
        <v>0.51297531687014564</v>
      </c>
      <c r="H7" s="5">
        <v>1</v>
      </c>
      <c r="I7" s="6">
        <f>(H7-G7)*G7*(1-G7)</f>
        <v>0.1216741758679224</v>
      </c>
      <c r="J7" s="6">
        <f>0.3*(E7*I7)</f>
        <v>1.9165097304511814E-2</v>
      </c>
      <c r="K7" s="6">
        <f>(F7*J7)*E7*(1-E7)</f>
        <v>4.7254664706585875E-4</v>
      </c>
      <c r="L7" s="6">
        <f>0.5*A7*K7</f>
        <v>2.3627332353292938E-4</v>
      </c>
      <c r="M7" s="6">
        <f>0.5*B7*K7</f>
        <v>0</v>
      </c>
    </row>
    <row r="8" spans="1:13">
      <c r="A8" s="8" t="s">
        <v>14</v>
      </c>
      <c r="B8" s="8"/>
      <c r="C8" s="5">
        <v>0.100238863343927</v>
      </c>
      <c r="D8" s="5">
        <f>D7+M7</f>
        <v>9.9698655243659492E-2</v>
      </c>
      <c r="E8" s="5"/>
      <c r="F8" s="5">
        <f>F7+J7</f>
        <v>0.11803955660841302</v>
      </c>
      <c r="G8" s="5"/>
      <c r="H8" s="5"/>
      <c r="I8" s="5"/>
      <c r="J8" s="5"/>
    </row>
    <row r="9" spans="1:13">
      <c r="A9" s="5">
        <v>0</v>
      </c>
      <c r="B9" s="5">
        <v>1</v>
      </c>
      <c r="C9" s="5">
        <f>C8</f>
        <v>0.100238863343927</v>
      </c>
      <c r="D9" s="5">
        <f>D8</f>
        <v>9.9698655243659492E-2</v>
      </c>
      <c r="E9" s="6">
        <f>1/(1+EXP(-(A9*C9+B9*D9)))</f>
        <v>0.52490403875176905</v>
      </c>
      <c r="F9" s="5">
        <f>F8</f>
        <v>0.11803955660841302</v>
      </c>
      <c r="G9" s="6">
        <f>1/(1+EXP(-(E9*F9)))</f>
        <v>0.51548490647219336</v>
      </c>
      <c r="H9" s="5">
        <v>0</v>
      </c>
      <c r="I9" s="6">
        <f>(H9-G9)*G9*(1-G9)</f>
        <v>-0.12874762244689228</v>
      </c>
      <c r="J9" s="6">
        <f>0.3*(E9*I9)</f>
        <v>-2.0274044100618501E-2</v>
      </c>
      <c r="K9" s="6">
        <f>(F9*J9)*E9*(1-E9)</f>
        <v>-5.9680054248267855E-4</v>
      </c>
      <c r="L9" s="6">
        <f>0.5*A9*K9</f>
        <v>0</v>
      </c>
      <c r="M9" s="6">
        <f>0.5*B9*K9</f>
        <v>-2.9840027124133927E-4</v>
      </c>
    </row>
    <row r="10" spans="1:13">
      <c r="A10" s="8" t="s">
        <v>14</v>
      </c>
      <c r="B10" s="8"/>
      <c r="C10" s="5">
        <v>0.100238863343927</v>
      </c>
      <c r="D10" s="5">
        <f>D9+M9</f>
        <v>9.9400254972418153E-2</v>
      </c>
      <c r="E10" s="5"/>
      <c r="F10" s="5">
        <f>F9+J9</f>
        <v>9.7765512507794514E-2</v>
      </c>
      <c r="G10" s="5"/>
      <c r="H10" s="5"/>
      <c r="I10" s="5"/>
      <c r="J10" s="5"/>
    </row>
    <row r="11" spans="1:13">
      <c r="A11" s="5">
        <v>1</v>
      </c>
      <c r="B11" s="5">
        <v>0</v>
      </c>
      <c r="C11" s="5">
        <f>C10</f>
        <v>0.100238863343927</v>
      </c>
      <c r="D11" s="5">
        <f>D10</f>
        <v>9.9400254972418153E-2</v>
      </c>
      <c r="E11" s="6">
        <f>1/(1+EXP(-(A11*C11+B11*D11)))</f>
        <v>0.52503875391810273</v>
      </c>
      <c r="F11" s="5">
        <f>F10</f>
        <v>9.7765512507794514E-2</v>
      </c>
      <c r="G11" s="6">
        <f>1/(1+EXP(-(E11*F11)))</f>
        <v>0.51282985378958357</v>
      </c>
      <c r="H11" s="5">
        <v>1</v>
      </c>
      <c r="I11" s="6">
        <f>(H11-G11)*G11*(1-G11)</f>
        <v>0.12171234583845829</v>
      </c>
      <c r="J11" s="6">
        <f>0.3*(E11*I11)</f>
        <v>1.9171109518641993E-2</v>
      </c>
      <c r="K11" s="6">
        <f>(F11*J11)*E11*(1-E11)</f>
        <v>4.6739328142942916E-4</v>
      </c>
      <c r="L11" s="6">
        <f>0.5*A11*K11</f>
        <v>2.3369664071471458E-4</v>
      </c>
      <c r="M11" s="6">
        <f>0.5*B11*K11</f>
        <v>0</v>
      </c>
    </row>
    <row r="12" spans="1:13">
      <c r="A12" s="8" t="s">
        <v>14</v>
      </c>
      <c r="B12" s="8"/>
      <c r="C12" s="5">
        <v>0.100238863343927</v>
      </c>
      <c r="D12" s="5">
        <f>D11+M11</f>
        <v>9.9400254972418153E-2</v>
      </c>
      <c r="E12" s="5"/>
      <c r="F12" s="5">
        <f>F11+J11</f>
        <v>0.11693662202643651</v>
      </c>
      <c r="H12" s="5"/>
    </row>
    <row r="13" spans="1:13">
      <c r="A13" s="5">
        <v>0</v>
      </c>
      <c r="B13" s="5">
        <v>1</v>
      </c>
      <c r="C13" s="5">
        <f>C12</f>
        <v>0.100238863343927</v>
      </c>
      <c r="D13" s="5">
        <f>D12</f>
        <v>9.9400254972418153E-2</v>
      </c>
      <c r="E13" s="6">
        <f>1/(1+EXP(-(A13*C13+B13*D13)))</f>
        <v>0.52482962320267545</v>
      </c>
      <c r="F13" s="5">
        <f>F12</f>
        <v>0.11693662202643651</v>
      </c>
      <c r="G13" s="6">
        <f>1/(1+EXP(-(E13*F13)))</f>
        <v>0.51533813686591379</v>
      </c>
      <c r="H13" s="5">
        <v>0</v>
      </c>
      <c r="I13" s="6">
        <f>(H13-G13)*G13*(1-G13)</f>
        <v>-0.1287132965690295</v>
      </c>
      <c r="J13" s="6">
        <f>0.3*(E13*I13)</f>
        <v>-2.0265765281849389E-2</v>
      </c>
      <c r="K13" s="6">
        <f>(F13*J13)*E13*(1-E13)</f>
        <v>-5.9099152161735404E-4</v>
      </c>
      <c r="L13" s="6">
        <f>0.5*A13*K13</f>
        <v>0</v>
      </c>
      <c r="M13" s="6">
        <f>0.5*B13*K13</f>
        <v>-2.9549576080867702E-4</v>
      </c>
    </row>
    <row r="22" spans="1:1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</row>
    <row r="23" spans="1:13">
      <c r="A23" s="9" t="s">
        <v>13</v>
      </c>
      <c r="B23" s="9"/>
      <c r="C23" s="3">
        <v>0.1</v>
      </c>
      <c r="D23" s="3">
        <v>0.1</v>
      </c>
      <c r="E23" s="3"/>
      <c r="F23" s="3">
        <v>0.1</v>
      </c>
      <c r="G23" s="3"/>
      <c r="H23" s="3"/>
      <c r="I23" s="4"/>
      <c r="J23" s="4"/>
      <c r="K23" s="4"/>
      <c r="L23" s="4"/>
      <c r="M23" s="4"/>
    </row>
    <row r="24" spans="1:13">
      <c r="A24" s="3">
        <v>1</v>
      </c>
      <c r="B24" s="3">
        <v>0</v>
      </c>
      <c r="C24" s="3">
        <v>0.1</v>
      </c>
      <c r="D24" s="3">
        <v>0.1</v>
      </c>
      <c r="E24" s="6">
        <f>TANH(A24*C24+B24*D24)</f>
        <v>9.9667994624955902E-2</v>
      </c>
      <c r="F24" s="3">
        <v>0.1</v>
      </c>
      <c r="G24" s="6">
        <f>TANH(E24*F24)</f>
        <v>9.9664694513184344E-3</v>
      </c>
      <c r="H24" s="3">
        <v>1</v>
      </c>
      <c r="I24" s="6">
        <f>(H24-G24)*G24*(1-TANH(G24)*TANH(G24))</f>
        <v>9.8661588949180527E-3</v>
      </c>
      <c r="J24" s="6">
        <f>0.3*(E24*I24)</f>
        <v>2.9500208151229604E-4</v>
      </c>
      <c r="K24" s="6">
        <f>(F24*J24)*E24*(1-(TANH(E24)*TANH(E24)))</f>
        <v>2.9112115734066501E-6</v>
      </c>
      <c r="L24" s="6">
        <f>0.5*A24*K24</f>
        <v>1.455605786703325E-6</v>
      </c>
      <c r="M24" s="6">
        <f>0.5*B24*K24</f>
        <v>0</v>
      </c>
    </row>
    <row r="25" spans="1:13">
      <c r="A25" s="8" t="s">
        <v>15</v>
      </c>
      <c r="B25" s="8"/>
      <c r="C25" s="7">
        <f>C24+L24</f>
        <v>0.10000145560578672</v>
      </c>
      <c r="D25" s="7">
        <f>D24+M24</f>
        <v>0.1</v>
      </c>
      <c r="E25" s="7"/>
      <c r="F25" s="7">
        <f>F24+J24</f>
        <v>0.10029500208151231</v>
      </c>
      <c r="G25" s="7"/>
      <c r="H25" s="7"/>
      <c r="I25" s="7"/>
      <c r="J25" s="7"/>
    </row>
    <row r="26" spans="1:13">
      <c r="A26" s="7">
        <v>0</v>
      </c>
      <c r="B26" s="7">
        <v>1</v>
      </c>
      <c r="C26" s="7">
        <f>C25</f>
        <v>0.10000145560578672</v>
      </c>
      <c r="D26" s="7">
        <f>D25</f>
        <v>0.1</v>
      </c>
      <c r="E26" s="6">
        <f>TANH(A26*C26+B26*D26)</f>
        <v>9.9667994624955902E-2</v>
      </c>
      <c r="F26" s="7">
        <f>F25</f>
        <v>0.10029500208151231</v>
      </c>
      <c r="G26" s="6">
        <f>TANH(E26*F26)</f>
        <v>9.9958687880271156E-3</v>
      </c>
      <c r="H26" s="7">
        <v>0</v>
      </c>
      <c r="I26" s="6">
        <f>(H26-G26)*G26*(1-TANH(G26)*TANH(G26))</f>
        <v>-9.9907410007043471E-5</v>
      </c>
      <c r="J26" s="6">
        <f>0.3*(E26*I26)</f>
        <v>-2.9872713610725818E-6</v>
      </c>
      <c r="K26" s="6">
        <f>(F26*J26)*E26*(1-(TANH(E26)*TANH(E26)))</f>
        <v>-2.9566686456913568E-8</v>
      </c>
      <c r="L26" s="6">
        <f>0.5*A26*K26</f>
        <v>0</v>
      </c>
      <c r="M26" s="6">
        <f>0.5*B26*K26</f>
        <v>-1.4783343228456784E-8</v>
      </c>
    </row>
    <row r="27" spans="1:13">
      <c r="A27" s="8" t="s">
        <v>15</v>
      </c>
      <c r="B27" s="8"/>
      <c r="C27" s="7">
        <f>C26+L26</f>
        <v>0.10000145560578672</v>
      </c>
      <c r="D27" s="7">
        <f>D26+M26</f>
        <v>9.9999985216656775E-2</v>
      </c>
      <c r="E27" s="7"/>
      <c r="F27" s="7">
        <f>F26+J26</f>
        <v>0.10029201481015124</v>
      </c>
      <c r="G27" s="7"/>
      <c r="H27" s="7"/>
      <c r="I27" s="7"/>
      <c r="J27" s="7"/>
    </row>
    <row r="28" spans="1:13">
      <c r="A28" s="7">
        <v>1</v>
      </c>
      <c r="B28" s="7">
        <v>0</v>
      </c>
      <c r="C28" s="7">
        <f>C27</f>
        <v>0.10000145560578672</v>
      </c>
      <c r="D28" s="7">
        <f>D27</f>
        <v>9.9999985216656775E-2</v>
      </c>
      <c r="E28" s="6">
        <f>TANH(A28*C28+B28*D28)</f>
        <v>9.9669435770968956E-2</v>
      </c>
      <c r="F28" s="7">
        <f>F27</f>
        <v>0.10029201481015124</v>
      </c>
      <c r="G28" s="6">
        <f>TANH(E28*F28)</f>
        <v>9.9957156034256468E-3</v>
      </c>
      <c r="H28" s="7">
        <v>1</v>
      </c>
      <c r="I28" s="6">
        <f>(H28-G28)*G28*(1-TANH(G28)*TANH(G28))</f>
        <v>9.894812606498167E-3</v>
      </c>
      <c r="J28" s="6">
        <f>0.3*(E28*I28)</f>
        <v>2.9586311686474287E-4</v>
      </c>
      <c r="K28" s="6">
        <f>(F28*J28)*E28*(1-(TANH(E28)*TANH(E28)))</f>
        <v>2.9282761366614995E-6</v>
      </c>
      <c r="L28" s="6">
        <f>0.5*A28*K28</f>
        <v>1.4641380683307498E-6</v>
      </c>
      <c r="M28" s="6">
        <f>0.5*B28*K28</f>
        <v>0</v>
      </c>
    </row>
    <row r="29" spans="1:13">
      <c r="A29" s="8" t="s">
        <v>14</v>
      </c>
      <c r="B29" s="8"/>
      <c r="C29" s="7">
        <v>0.100238863343927</v>
      </c>
      <c r="D29" s="7">
        <f>D28+M28</f>
        <v>9.9999985216656775E-2</v>
      </c>
      <c r="E29" s="7"/>
      <c r="F29" s="7">
        <f>F28+J28</f>
        <v>0.10058787792701598</v>
      </c>
      <c r="G29" s="7"/>
      <c r="H29" s="7"/>
      <c r="I29" s="7"/>
      <c r="J29" s="7"/>
    </row>
    <row r="30" spans="1:13">
      <c r="A30" s="7">
        <v>0</v>
      </c>
      <c r="B30" s="7">
        <v>1</v>
      </c>
      <c r="C30" s="7">
        <f>C29</f>
        <v>0.100238863343927</v>
      </c>
      <c r="D30" s="7">
        <f>D29</f>
        <v>9.9999985216656775E-2</v>
      </c>
      <c r="E30" s="6">
        <f>TANH(A30*C30+B30*D30)</f>
        <v>9.966797998846598E-2</v>
      </c>
      <c r="F30" s="7">
        <f>F29</f>
        <v>0.10058787792701598</v>
      </c>
      <c r="G30" s="6">
        <f>TANH(E30*F30)</f>
        <v>1.0025054738968968E-2</v>
      </c>
      <c r="H30" s="7">
        <v>0</v>
      </c>
      <c r="I30" s="6">
        <f>(H30-G30)*G30*(1-TANH(G30)*TANH(G30))</f>
        <v>-1.0049162259980782E-4</v>
      </c>
      <c r="J30" s="6">
        <f>0.3*(E30*I30)</f>
        <v>-3.0047391090858367E-6</v>
      </c>
      <c r="K30" s="6">
        <f>(F30*J30)*E30*(1-(TANH(E30)*TANH(E30)))</f>
        <v>-2.9826414021890843E-8</v>
      </c>
      <c r="L30" s="6">
        <f>0.5*A30*K30</f>
        <v>0</v>
      </c>
      <c r="M30" s="6">
        <f>0.5*B30*K30</f>
        <v>-1.4913207010945422E-8</v>
      </c>
    </row>
    <row r="31" spans="1:13">
      <c r="A31" s="8" t="s">
        <v>14</v>
      </c>
      <c r="B31" s="8"/>
      <c r="C31" s="7">
        <v>0.100238863343927</v>
      </c>
      <c r="D31" s="7">
        <f>D30+M30</f>
        <v>9.9999970303449759E-2</v>
      </c>
      <c r="E31" s="7"/>
      <c r="F31" s="7">
        <f>F30+J30</f>
        <v>0.1005848731879069</v>
      </c>
      <c r="G31" s="7"/>
      <c r="H31" s="7"/>
      <c r="I31" s="7"/>
      <c r="J31" s="7"/>
    </row>
    <row r="32" spans="1:13">
      <c r="A32" s="7">
        <v>1</v>
      </c>
      <c r="B32" s="7">
        <v>0</v>
      </c>
      <c r="C32" s="7">
        <f>C31</f>
        <v>0.100238863343927</v>
      </c>
      <c r="D32" s="7">
        <f>D31</f>
        <v>9.9999970303449759E-2</v>
      </c>
      <c r="E32" s="6">
        <f>TANH(A32*C32+B32*D32)</f>
        <v>9.9904479535395968E-2</v>
      </c>
      <c r="F32" s="7">
        <f>F31</f>
        <v>0.1005848731879069</v>
      </c>
      <c r="G32" s="6">
        <f>TANH(E32*F32)</f>
        <v>1.0048541173428719E-2</v>
      </c>
      <c r="H32" s="7">
        <v>1</v>
      </c>
      <c r="I32" s="6">
        <f>(H32-G32)*G32*(1-TANH(G32)*TANH(G32))</f>
        <v>9.9465636237541805E-3</v>
      </c>
      <c r="J32" s="6">
        <f>0.3*(E32*I32)</f>
        <v>2.98111878599059E-4</v>
      </c>
      <c r="K32" s="6">
        <f>(F32*J32)*E32*(1-(TANH(E32)*TANH(E32)))</f>
        <v>2.9659884479746412E-6</v>
      </c>
      <c r="L32" s="6">
        <f>0.5*A32*K32</f>
        <v>1.4829942239873206E-6</v>
      </c>
      <c r="M32" s="6">
        <f>0.5*B32*K32</f>
        <v>0</v>
      </c>
    </row>
    <row r="33" spans="1:13">
      <c r="A33" s="8" t="s">
        <v>14</v>
      </c>
      <c r="B33" s="8"/>
      <c r="C33" s="7">
        <v>0.100238863343927</v>
      </c>
      <c r="D33" s="7">
        <f>D32+M32</f>
        <v>9.9999970303449759E-2</v>
      </c>
      <c r="E33" s="7"/>
      <c r="F33" s="7">
        <f>F32+J32</f>
        <v>0.10088298506650596</v>
      </c>
      <c r="H33" s="7"/>
    </row>
    <row r="34" spans="1:13">
      <c r="A34" s="7">
        <v>0</v>
      </c>
      <c r="B34" s="7">
        <v>1</v>
      </c>
      <c r="C34" s="7">
        <f>C33</f>
        <v>0.100238863343927</v>
      </c>
      <c r="D34" s="7">
        <f>D33</f>
        <v>9.9999970303449759E-2</v>
      </c>
      <c r="E34" s="6">
        <f>TANH(A34*C34+B34*D34)</f>
        <v>9.9667965223402322E-2</v>
      </c>
      <c r="F34" s="7">
        <f>F33</f>
        <v>0.10088298506650596</v>
      </c>
      <c r="G34" s="6">
        <f>TANH(E34*F34)</f>
        <v>1.0054463017338333E-2</v>
      </c>
      <c r="H34" s="7">
        <v>0</v>
      </c>
      <c r="I34" s="6">
        <f>(H34-G34)*G34*(1-TANH(G34)*TANH(G34))</f>
        <v>-1.010820076174632E-4</v>
      </c>
      <c r="J34" s="6">
        <f>0.3*(E34*I34)</f>
        <v>-3.0223914059787031E-6</v>
      </c>
      <c r="K34" s="6">
        <f>(F34*J34)*E34*(1-(TANH(E34)*TANH(E34)))</f>
        <v>-3.008965395200153E-8</v>
      </c>
      <c r="L34" s="6">
        <f>0.5*A34*K34</f>
        <v>0</v>
      </c>
      <c r="M34" s="6">
        <f>0.5*B34*K34</f>
        <v>-1.5044826976000765E-8</v>
      </c>
    </row>
  </sheetData>
  <mergeCells count="12">
    <mergeCell ref="A2:B2"/>
    <mergeCell ref="A4:B4"/>
    <mergeCell ref="A6:B6"/>
    <mergeCell ref="A8:B8"/>
    <mergeCell ref="A10:B10"/>
    <mergeCell ref="A31:B31"/>
    <mergeCell ref="A33:B33"/>
    <mergeCell ref="A12:B12"/>
    <mergeCell ref="A23:B23"/>
    <mergeCell ref="A25:B25"/>
    <mergeCell ref="A27:B27"/>
    <mergeCell ref="A29:B29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Insidesales.com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Carr</dc:creator>
  <cp:lastModifiedBy>Derek Carr</cp:lastModifiedBy>
  <dcterms:created xsi:type="dcterms:W3CDTF">2013-10-02T22:12:41Z</dcterms:created>
  <dcterms:modified xsi:type="dcterms:W3CDTF">2013-10-24T19:21:44Z</dcterms:modified>
</cp:coreProperties>
</file>