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I:\GIT Data Migration\EDC_RAVE\"/>
    </mc:Choice>
  </mc:AlternateContent>
  <xr:revisionPtr revIDLastSave="0" documentId="8_{D35D728D-1E7D-4829-8315-CD655D98EA3A}" xr6:coauthVersionLast="31" xr6:coauthVersionMax="31" xr10:uidLastSave="{00000000-0000-0000-0000-000000000000}"/>
  <bookViews>
    <workbookView xWindow="0" yWindow="0" windowWidth="24000" windowHeight="14025" tabRatio="767"/>
  </bookViews>
  <sheets>
    <sheet name="Cover Page" sheetId="1" r:id="rId1"/>
    <sheet name="Clinical View Settings" sheetId="2" r:id="rId2"/>
    <sheet name="Coding Settings" sheetId="3" r:id="rId3"/>
    <sheet name="Amendment Mgr" sheetId="4" r:id="rId4"/>
    <sheet name="DDE Settings" sheetId="5" r:id="rId5"/>
    <sheet name="Locales" sheetId="6" r:id="rId6"/>
    <sheet name="Messages" sheetId="7" r:id="rId7"/>
    <sheet name="PDF Profiles" sheetId="8" r:id="rId8"/>
    <sheet name="PDF Settings" sheetId="9" r:id="rId9"/>
    <sheet name="Security Groups" sheetId="10" r:id="rId10"/>
    <sheet name="Security Roles" sheetId="11" r:id="rId11"/>
    <sheet name="Group Role Assignment" sheetId="12" r:id="rId12"/>
    <sheet name="User Interface" sheetId="13" r:id="rId13"/>
    <sheet name="Review Groups" sheetId="14" r:id="rId14"/>
    <sheet name="Marking Groups" sheetId="15" r:id="rId15"/>
    <sheet name="EDC Roles" sheetId="16" r:id="rId16"/>
    <sheet name="Missing Codes" sheetId="17" r:id="rId17"/>
    <sheet name="Reason Codes" sheetId="18" r:id="rId18"/>
    <sheet name="Role Actions" sheetId="19" r:id="rId19"/>
    <sheet name="Other Settings" sheetId="20" r:id="rId20"/>
    <sheet name="Change Codes" sheetId="21" r:id="rId21"/>
    <sheet name="Subject Status" sheetId="22" r:id="rId22"/>
    <sheet name="Field Edit Checks" sheetId="23" r:id="rId23"/>
    <sheet name="Protocol Deviations" sheetId="24" r:id="rId24"/>
    <sheet name="User Groups" sheetId="25" r:id="rId25"/>
    <sheet name="Resources" sheetId="26" r:id="rId26"/>
    <sheet name="Remote Settings" sheetId="27" r:id="rId27"/>
    <sheet name="Advanced Config" sheetId="28" r:id="rId28"/>
    <sheet name="Object Icons" sheetId="29" r:id="rId29"/>
    <sheet name="Coder Configuration" sheetId="30" r:id="rId30"/>
    <sheet name="Revision History" sheetId="31" r:id="rId31"/>
  </sheets>
  <definedNames>
    <definedName name="OLE_LINK1" localSheetId="15">'EDC Roles'!$G$4</definedName>
    <definedName name="OLE_LINK6" localSheetId="18">'Role Actions'!$D$4</definedName>
    <definedName name="_xlnm.Print_Area" localSheetId="27">'Advanced Config'!$A$1:$D$15</definedName>
    <definedName name="_xlnm.Print_Area" localSheetId="3">'Amendment Mgr'!$A$1:$D$14</definedName>
    <definedName name="_xlnm.Print_Area" localSheetId="20">'Change Codes'!$A$1:$C$7</definedName>
    <definedName name="_xlnm.Print_Area" localSheetId="1">'Clinical View Settings'!$A$1:$D$38</definedName>
    <definedName name="_xlnm.Print_Area" localSheetId="2">'Coding Settings'!$A$1:$J$41</definedName>
    <definedName name="_xlnm.Print_Area" localSheetId="0">'Cover Page'!$A$1:$B$32</definedName>
    <definedName name="_xlnm.Print_Area" localSheetId="4">'DDE Settings'!$A$1:$D$6</definedName>
    <definedName name="_xlnm.Print_Area" localSheetId="15">'EDC Roles'!$A$1:$G$45</definedName>
    <definedName name="_xlnm.Print_Area" localSheetId="22">'Field Edit Checks'!$A$1:$D$17</definedName>
    <definedName name="_xlnm.Print_Area" localSheetId="11">'Group Role Assignment'!$A$1:$F$19</definedName>
    <definedName name="_xlnm.Print_Area" localSheetId="5">Locales!$A$1:$J$15</definedName>
    <definedName name="_xlnm.Print_Area" localSheetId="14">'Marking Groups'!$A$1:$F$30</definedName>
    <definedName name="_xlnm.Print_Area" localSheetId="6">Messages!$A$1:$D$14</definedName>
    <definedName name="_xlnm.Print_Area" localSheetId="16">'Missing Codes'!$A$1:$F$11</definedName>
    <definedName name="_xlnm.Print_Area" localSheetId="28">'Object Icons'!$A$1:$D$9</definedName>
    <definedName name="_xlnm.Print_Area" localSheetId="19">'Other Settings'!$A$1:$D$52</definedName>
    <definedName name="_xlnm.Print_Area" localSheetId="7">'PDF Profiles'!$A$1:$D$6</definedName>
    <definedName name="_xlnm.Print_Area" localSheetId="8">'PDF Settings'!$A$1:$F$639</definedName>
    <definedName name="_xlnm.Print_Area" localSheetId="23">'Protocol Deviations'!$A$1:$F$7</definedName>
    <definedName name="_xlnm.Print_Area" localSheetId="17">'Reason Codes'!$A$1:$G$41</definedName>
    <definedName name="_xlnm.Print_Area" localSheetId="26">'Remote Settings'!$A$1:$D$3</definedName>
    <definedName name="_xlnm.Print_Area" localSheetId="25">Resources!$A$1:$E$3</definedName>
    <definedName name="_xlnm.Print_Area" localSheetId="13">'Review Groups'!$A$1:$E$11</definedName>
    <definedName name="_xlnm.Print_Area" localSheetId="30">'Revision History'!$A$1:$F$18</definedName>
    <definedName name="_xlnm.Print_Area" localSheetId="18">'Role Actions'!$A$1:$D$45</definedName>
    <definedName name="_xlnm.Print_Area" localSheetId="9">'Security Groups'!$A$1:$C$6</definedName>
    <definedName name="_xlnm.Print_Area" localSheetId="10">'Security Roles'!$A$1:$F$151</definedName>
    <definedName name="_xlnm.Print_Area" localSheetId="21">'Subject Status'!$A$1:$C$8</definedName>
    <definedName name="_xlnm.Print_Area" localSheetId="24">'User Groups'!$A$1:$E$23</definedName>
    <definedName name="_xlnm.Print_Area" localSheetId="12">'User Interface'!$A$1:$D$19</definedName>
    <definedName name="Roles">#REF!</definedName>
  </definedNames>
  <calcPr calcId="179017"/>
</workbook>
</file>

<file path=xl/calcChain.xml><?xml version="1.0" encoding="utf-8"?>
<calcChain xmlns="http://schemas.openxmlformats.org/spreadsheetml/2006/main">
  <c r="J50" i="28" l="1"/>
  <c r="J49" i="28"/>
  <c r="J48"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J10" i="28"/>
  <c r="J9" i="28"/>
  <c r="J8" i="28"/>
  <c r="J7" i="28"/>
  <c r="J6" i="28"/>
  <c r="J5" i="28"/>
  <c r="J4" i="28"/>
  <c r="J3" i="28"/>
  <c r="J2" i="28"/>
  <c r="K31" i="27"/>
  <c r="K30" i="27"/>
  <c r="K29" i="27"/>
  <c r="K28" i="27"/>
  <c r="K27" i="27"/>
  <c r="K26" i="27"/>
  <c r="K25" i="27"/>
  <c r="K24" i="27"/>
  <c r="K23" i="27"/>
  <c r="K22" i="27"/>
  <c r="K21" i="27"/>
  <c r="K20" i="27"/>
  <c r="K19" i="27"/>
  <c r="K18" i="27"/>
  <c r="K17" i="27"/>
  <c r="K16" i="27"/>
  <c r="K15" i="27"/>
  <c r="K14" i="27"/>
  <c r="K13" i="27"/>
  <c r="K12" i="27"/>
  <c r="K11" i="27"/>
  <c r="K10" i="27"/>
  <c r="K9" i="27"/>
  <c r="K8" i="27"/>
  <c r="K7" i="27"/>
  <c r="K6" i="27"/>
  <c r="K5" i="27"/>
  <c r="K4" i="27"/>
  <c r="K3" i="27"/>
  <c r="K30" i="23"/>
  <c r="K29" i="23"/>
  <c r="K28" i="23"/>
  <c r="K27" i="23"/>
  <c r="K26" i="23"/>
  <c r="K25" i="23"/>
  <c r="K24" i="23"/>
  <c r="K23" i="23"/>
  <c r="K22" i="23"/>
  <c r="K21" i="23"/>
  <c r="K20" i="23"/>
  <c r="K19" i="23"/>
  <c r="K18" i="23"/>
  <c r="K17" i="23"/>
  <c r="K16" i="23"/>
  <c r="K15" i="23"/>
  <c r="K14" i="23"/>
  <c r="K13" i="23"/>
  <c r="K12" i="23"/>
  <c r="K11" i="23"/>
  <c r="K10" i="23"/>
  <c r="K9" i="23"/>
  <c r="K8" i="23"/>
  <c r="K7" i="23"/>
  <c r="K6" i="23"/>
  <c r="K5" i="23"/>
  <c r="K4" i="23"/>
  <c r="K3" i="23"/>
  <c r="K2" i="23"/>
  <c r="G50" i="19"/>
  <c r="G49" i="19"/>
  <c r="G48" i="19"/>
  <c r="G47" i="19"/>
  <c r="G46" i="19"/>
  <c r="G45" i="19"/>
  <c r="G44" i="19"/>
  <c r="G43" i="19"/>
  <c r="G42" i="19"/>
  <c r="G41" i="19"/>
  <c r="G40" i="19"/>
  <c r="G39" i="19"/>
  <c r="G38" i="19"/>
  <c r="G37" i="19"/>
  <c r="G36" i="19"/>
  <c r="G35" i="19"/>
  <c r="G34" i="19"/>
  <c r="G33" i="19"/>
  <c r="G32" i="19"/>
  <c r="G31" i="19"/>
  <c r="G30" i="19"/>
  <c r="G29" i="19"/>
  <c r="G28" i="19"/>
  <c r="G27" i="19"/>
  <c r="G26" i="19"/>
  <c r="G25" i="19"/>
  <c r="G24" i="19"/>
  <c r="G23" i="19"/>
  <c r="G22" i="19"/>
  <c r="G21" i="19"/>
  <c r="G20" i="19"/>
  <c r="G19" i="19"/>
  <c r="G18" i="19"/>
  <c r="G17" i="19"/>
  <c r="G16" i="19"/>
  <c r="G15" i="19"/>
  <c r="G14" i="19"/>
  <c r="G13" i="19"/>
  <c r="G12" i="19"/>
  <c r="G11" i="19"/>
  <c r="G10" i="19"/>
  <c r="G9" i="19"/>
  <c r="G8" i="19"/>
  <c r="G7" i="19"/>
  <c r="G6" i="19"/>
  <c r="G5" i="19"/>
  <c r="G4" i="19"/>
  <c r="G3" i="19"/>
  <c r="G2" i="19"/>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K2" i="17"/>
  <c r="K250" i="12"/>
  <c r="K249" i="12"/>
  <c r="K248" i="12"/>
  <c r="K247" i="12"/>
  <c r="K246" i="12"/>
  <c r="K245" i="12"/>
  <c r="K244" i="12"/>
  <c r="K243" i="12"/>
  <c r="K242" i="12"/>
  <c r="K241" i="12"/>
  <c r="K240" i="12"/>
  <c r="K239" i="12"/>
  <c r="K238" i="12"/>
  <c r="K237" i="12"/>
  <c r="K236" i="12"/>
  <c r="K235" i="12"/>
  <c r="K234" i="12"/>
  <c r="K233" i="12"/>
  <c r="K232" i="12"/>
  <c r="K231" i="12"/>
  <c r="K230" i="12"/>
  <c r="K229" i="12"/>
  <c r="K228" i="12"/>
  <c r="K227" i="12"/>
  <c r="K226" i="12"/>
  <c r="K225" i="12"/>
  <c r="K224" i="12"/>
  <c r="K223" i="12"/>
  <c r="K222" i="12"/>
  <c r="K221" i="12"/>
  <c r="K220" i="12"/>
  <c r="K219" i="12"/>
  <c r="K218" i="12"/>
  <c r="K217" i="12"/>
  <c r="K216" i="12"/>
  <c r="K215" i="12"/>
  <c r="K214" i="12"/>
  <c r="K213" i="12"/>
  <c r="K212" i="12"/>
  <c r="K211" i="12"/>
  <c r="K210" i="12"/>
  <c r="K209" i="12"/>
  <c r="K208" i="12"/>
  <c r="K207" i="12"/>
  <c r="K206" i="12"/>
  <c r="K205" i="12"/>
  <c r="K204" i="12"/>
  <c r="K203" i="12"/>
  <c r="K202" i="12"/>
  <c r="K201" i="12"/>
  <c r="K200" i="12"/>
  <c r="K199" i="12"/>
  <c r="K198" i="12"/>
  <c r="K197" i="12"/>
  <c r="K196" i="12"/>
  <c r="K195" i="12"/>
  <c r="K194" i="12"/>
  <c r="K193" i="12"/>
  <c r="K192" i="12"/>
  <c r="K191" i="12"/>
  <c r="K190" i="12"/>
  <c r="K189" i="12"/>
  <c r="K188" i="12"/>
  <c r="K187" i="12"/>
  <c r="K186" i="12"/>
  <c r="K185" i="12"/>
  <c r="K184" i="12"/>
  <c r="K183" i="12"/>
  <c r="K182" i="12"/>
  <c r="K181" i="12"/>
  <c r="K180" i="12"/>
  <c r="K179" i="12"/>
  <c r="K178" i="12"/>
  <c r="K177" i="12"/>
  <c r="K176" i="12"/>
  <c r="K175" i="12"/>
  <c r="K174" i="12"/>
  <c r="K173" i="12"/>
  <c r="K172" i="12"/>
  <c r="K171" i="12"/>
  <c r="K170" i="12"/>
  <c r="K169" i="12"/>
  <c r="K168" i="12"/>
  <c r="K167" i="12"/>
  <c r="K166" i="12"/>
  <c r="K165" i="12"/>
  <c r="K164" i="12"/>
  <c r="K163" i="12"/>
  <c r="K162" i="12"/>
  <c r="K161" i="12"/>
  <c r="K160" i="12"/>
  <c r="K159" i="12"/>
  <c r="K158" i="12"/>
  <c r="K157" i="12"/>
  <c r="K156" i="12"/>
  <c r="K155" i="12"/>
  <c r="K154" i="12"/>
  <c r="K153" i="12"/>
  <c r="K152" i="12"/>
  <c r="K151" i="12"/>
  <c r="N150" i="12"/>
  <c r="M150" i="12"/>
  <c r="L150" i="12"/>
  <c r="K150" i="12"/>
  <c r="N149" i="12"/>
  <c r="M149" i="12"/>
  <c r="L149" i="12"/>
  <c r="K149" i="12"/>
  <c r="N148" i="12"/>
  <c r="M148" i="12"/>
  <c r="L148" i="12"/>
  <c r="K148" i="12"/>
  <c r="N147" i="12"/>
  <c r="M147" i="12"/>
  <c r="L147" i="12"/>
  <c r="K147" i="12"/>
  <c r="N146" i="12"/>
  <c r="M146" i="12"/>
  <c r="L146" i="12"/>
  <c r="K146" i="12"/>
  <c r="N145" i="12"/>
  <c r="M145" i="12"/>
  <c r="L145" i="12"/>
  <c r="K145" i="12"/>
  <c r="N144" i="12"/>
  <c r="M144" i="12"/>
  <c r="L144" i="12"/>
  <c r="K144" i="12"/>
  <c r="N143" i="12"/>
  <c r="M143" i="12"/>
  <c r="L143" i="12"/>
  <c r="K143" i="12"/>
  <c r="N142" i="12"/>
  <c r="M142" i="12"/>
  <c r="L142" i="12"/>
  <c r="K142" i="12"/>
  <c r="N141" i="12"/>
  <c r="M141" i="12"/>
  <c r="L141" i="12"/>
  <c r="K141" i="12"/>
  <c r="N140" i="12"/>
  <c r="M140" i="12"/>
  <c r="L140" i="12"/>
  <c r="K140" i="12"/>
  <c r="N139" i="12"/>
  <c r="M139" i="12"/>
  <c r="L139" i="12"/>
  <c r="K139" i="12"/>
  <c r="N138" i="12"/>
  <c r="M138" i="12"/>
  <c r="L138" i="12"/>
  <c r="K138" i="12"/>
  <c r="N137" i="12"/>
  <c r="M137" i="12"/>
  <c r="L137" i="12"/>
  <c r="K137" i="12"/>
  <c r="N136" i="12"/>
  <c r="M136" i="12"/>
  <c r="L136" i="12"/>
  <c r="K136" i="12"/>
  <c r="N135" i="12"/>
  <c r="M135" i="12"/>
  <c r="L135" i="12"/>
  <c r="K135" i="12"/>
  <c r="N134" i="12"/>
  <c r="M134" i="12"/>
  <c r="L134" i="12"/>
  <c r="K134" i="12"/>
  <c r="N133" i="12"/>
  <c r="M133" i="12"/>
  <c r="L133" i="12"/>
  <c r="K133" i="12"/>
  <c r="N132" i="12"/>
  <c r="M132" i="12"/>
  <c r="L132" i="12"/>
  <c r="K132" i="12"/>
  <c r="N131" i="12"/>
  <c r="M131" i="12"/>
  <c r="L131" i="12"/>
  <c r="K131" i="12"/>
  <c r="N130" i="12"/>
  <c r="M130" i="12"/>
  <c r="L130" i="12"/>
  <c r="K130" i="12"/>
  <c r="N129" i="12"/>
  <c r="M129" i="12"/>
  <c r="L129" i="12"/>
  <c r="K129" i="12"/>
  <c r="N128" i="12"/>
  <c r="M128" i="12"/>
  <c r="L128" i="12"/>
  <c r="K128" i="12"/>
  <c r="N127" i="12"/>
  <c r="M127" i="12"/>
  <c r="L127" i="12"/>
  <c r="K127" i="12"/>
  <c r="N126" i="12"/>
  <c r="M126" i="12"/>
  <c r="L126" i="12"/>
  <c r="K126" i="12"/>
  <c r="N125" i="12"/>
  <c r="M125" i="12"/>
  <c r="L125" i="12"/>
  <c r="K125" i="12"/>
  <c r="N124" i="12"/>
  <c r="M124" i="12"/>
  <c r="L124" i="12"/>
  <c r="K124" i="12"/>
  <c r="N123" i="12"/>
  <c r="M123" i="12"/>
  <c r="L123" i="12"/>
  <c r="K123" i="12"/>
  <c r="N122" i="12"/>
  <c r="M122" i="12"/>
  <c r="L122" i="12"/>
  <c r="K122" i="12"/>
  <c r="N121" i="12"/>
  <c r="M121" i="12"/>
  <c r="L121" i="12"/>
  <c r="K121" i="12"/>
  <c r="N120" i="12"/>
  <c r="M120" i="12"/>
  <c r="L120" i="12"/>
  <c r="K120" i="12"/>
  <c r="N119" i="12"/>
  <c r="M119" i="12"/>
  <c r="L119" i="12"/>
  <c r="K119" i="12"/>
  <c r="N118" i="12"/>
  <c r="M118" i="12"/>
  <c r="L118" i="12"/>
  <c r="K118" i="12"/>
  <c r="N117" i="12"/>
  <c r="M117" i="12"/>
  <c r="L117" i="12"/>
  <c r="K117" i="12"/>
  <c r="N116" i="12"/>
  <c r="M116" i="12"/>
  <c r="L116" i="12"/>
  <c r="K116" i="12"/>
  <c r="N115" i="12"/>
  <c r="M115" i="12"/>
  <c r="L115" i="12"/>
  <c r="K115" i="12"/>
  <c r="N114" i="12"/>
  <c r="M114" i="12"/>
  <c r="L114" i="12"/>
  <c r="K114" i="12"/>
  <c r="N113" i="12"/>
  <c r="M113" i="12"/>
  <c r="L113" i="12"/>
  <c r="K113" i="12"/>
  <c r="N112" i="12"/>
  <c r="M112" i="12"/>
  <c r="L112" i="12"/>
  <c r="K112" i="12"/>
  <c r="N111" i="12"/>
  <c r="M111" i="12"/>
  <c r="L111" i="12"/>
  <c r="K111" i="12"/>
  <c r="N110" i="12"/>
  <c r="M110" i="12"/>
  <c r="L110" i="12"/>
  <c r="K110" i="12"/>
  <c r="N109" i="12"/>
  <c r="M109" i="12"/>
  <c r="L109" i="12"/>
  <c r="K109" i="12"/>
  <c r="N108" i="12"/>
  <c r="M108" i="12"/>
  <c r="L108" i="12"/>
  <c r="K108" i="12"/>
  <c r="N107" i="12"/>
  <c r="M107" i="12"/>
  <c r="L107" i="12"/>
  <c r="K107" i="12"/>
  <c r="N106" i="12"/>
  <c r="M106" i="12"/>
  <c r="L106" i="12"/>
  <c r="K106" i="12"/>
  <c r="N105" i="12"/>
  <c r="M105" i="12"/>
  <c r="L105" i="12"/>
  <c r="K105" i="12"/>
  <c r="N104" i="12"/>
  <c r="M104" i="12"/>
  <c r="L104" i="12"/>
  <c r="K104" i="12"/>
  <c r="N103" i="12"/>
  <c r="M103" i="12"/>
  <c r="L103" i="12"/>
  <c r="K103" i="12"/>
  <c r="N102" i="12"/>
  <c r="M102" i="12"/>
  <c r="L102" i="12"/>
  <c r="K102" i="12"/>
  <c r="N101" i="12"/>
  <c r="M101" i="12"/>
  <c r="L101" i="12"/>
  <c r="K101" i="12"/>
  <c r="N100" i="12"/>
  <c r="M100" i="12"/>
  <c r="L100" i="12"/>
  <c r="K100" i="12"/>
  <c r="N99" i="12"/>
  <c r="M99" i="12"/>
  <c r="L99" i="12"/>
  <c r="K99" i="12"/>
  <c r="N98" i="12"/>
  <c r="M98" i="12"/>
  <c r="L98" i="12"/>
  <c r="K98" i="12"/>
  <c r="N97" i="12"/>
  <c r="M97" i="12"/>
  <c r="L97" i="12"/>
  <c r="K97" i="12"/>
  <c r="N96" i="12"/>
  <c r="M96" i="12"/>
  <c r="L96" i="12"/>
  <c r="K96" i="12"/>
  <c r="N95" i="12"/>
  <c r="M95" i="12"/>
  <c r="L95" i="12"/>
  <c r="K95" i="12"/>
  <c r="N94" i="12"/>
  <c r="M94" i="12"/>
  <c r="L94" i="12"/>
  <c r="K94" i="12"/>
  <c r="N93" i="12"/>
  <c r="M93" i="12"/>
  <c r="L93" i="12"/>
  <c r="K93" i="12"/>
  <c r="N92" i="12"/>
  <c r="M92" i="12"/>
  <c r="L92" i="12"/>
  <c r="K92" i="12"/>
  <c r="N91" i="12"/>
  <c r="M91" i="12"/>
  <c r="L91" i="12"/>
  <c r="K91" i="12"/>
  <c r="N90" i="12"/>
  <c r="M90" i="12"/>
  <c r="L90" i="12"/>
  <c r="K90" i="12"/>
  <c r="N89" i="12"/>
  <c r="M89" i="12"/>
  <c r="L89" i="12"/>
  <c r="K89" i="12"/>
  <c r="N88" i="12"/>
  <c r="M88" i="12"/>
  <c r="L88" i="12"/>
  <c r="K88" i="12"/>
  <c r="N87" i="12"/>
  <c r="M87" i="12"/>
  <c r="L87" i="12"/>
  <c r="K87" i="12"/>
  <c r="N86" i="12"/>
  <c r="M86" i="12"/>
  <c r="L86" i="12"/>
  <c r="K86" i="12"/>
  <c r="N85" i="12"/>
  <c r="M85" i="12"/>
  <c r="L85" i="12"/>
  <c r="K85" i="12"/>
  <c r="N84" i="12"/>
  <c r="M84" i="12"/>
  <c r="L84" i="12"/>
  <c r="K84" i="12"/>
  <c r="N83" i="12"/>
  <c r="M83" i="12"/>
  <c r="L83" i="12"/>
  <c r="K83" i="12"/>
  <c r="N82" i="12"/>
  <c r="M82" i="12"/>
  <c r="L82" i="12"/>
  <c r="K82" i="12"/>
  <c r="N81" i="12"/>
  <c r="M81" i="12"/>
  <c r="L81" i="12"/>
  <c r="K81" i="12"/>
  <c r="N80" i="12"/>
  <c r="M80" i="12"/>
  <c r="L80" i="12"/>
  <c r="K80" i="12"/>
  <c r="N79" i="12"/>
  <c r="M79" i="12"/>
  <c r="L79" i="12"/>
  <c r="K79" i="12"/>
  <c r="N78" i="12"/>
  <c r="M78" i="12"/>
  <c r="L78" i="12"/>
  <c r="K78" i="12"/>
  <c r="N77" i="12"/>
  <c r="M77" i="12"/>
  <c r="L77" i="12"/>
  <c r="K77" i="12"/>
  <c r="N76" i="12"/>
  <c r="M76" i="12"/>
  <c r="L76" i="12"/>
  <c r="K76" i="12"/>
  <c r="N75" i="12"/>
  <c r="M75" i="12"/>
  <c r="L75" i="12"/>
  <c r="K75" i="12"/>
  <c r="N74" i="12"/>
  <c r="M74" i="12"/>
  <c r="L74" i="12"/>
  <c r="K74" i="12"/>
  <c r="N73" i="12"/>
  <c r="M73" i="12"/>
  <c r="L73" i="12"/>
  <c r="K73" i="12"/>
  <c r="N72" i="12"/>
  <c r="M72" i="12"/>
  <c r="L72" i="12"/>
  <c r="K72" i="12"/>
  <c r="N71" i="12"/>
  <c r="M71" i="12"/>
  <c r="L71" i="12"/>
  <c r="K71" i="12"/>
  <c r="N70" i="12"/>
  <c r="M70" i="12"/>
  <c r="L70" i="12"/>
  <c r="K70" i="12"/>
  <c r="N69" i="12"/>
  <c r="M69" i="12"/>
  <c r="L69" i="12"/>
  <c r="K69" i="12"/>
  <c r="N68" i="12"/>
  <c r="M68" i="12"/>
  <c r="L68" i="12"/>
  <c r="K68" i="12"/>
  <c r="N67" i="12"/>
  <c r="M67" i="12"/>
  <c r="L67" i="12"/>
  <c r="K67" i="12"/>
  <c r="N66" i="12"/>
  <c r="M66" i="12"/>
  <c r="L66" i="12"/>
  <c r="K66" i="12"/>
  <c r="N65" i="12"/>
  <c r="M65" i="12"/>
  <c r="L65" i="12"/>
  <c r="K65" i="12"/>
  <c r="N64" i="12"/>
  <c r="M64" i="12"/>
  <c r="L64" i="12"/>
  <c r="K64" i="12"/>
  <c r="N63" i="12"/>
  <c r="M63" i="12"/>
  <c r="L63" i="12"/>
  <c r="K63" i="12"/>
  <c r="N62" i="12"/>
  <c r="M62" i="12"/>
  <c r="L62" i="12"/>
  <c r="K62" i="12"/>
  <c r="N61" i="12"/>
  <c r="M61" i="12"/>
  <c r="L61" i="12"/>
  <c r="K61" i="12"/>
  <c r="N60" i="12"/>
  <c r="M60" i="12"/>
  <c r="L60" i="12"/>
  <c r="K60" i="12"/>
  <c r="N59" i="12"/>
  <c r="M59" i="12"/>
  <c r="L59" i="12"/>
  <c r="K59" i="12"/>
  <c r="N58" i="12"/>
  <c r="M58" i="12"/>
  <c r="L58" i="12"/>
  <c r="K58" i="12"/>
  <c r="N57" i="12"/>
  <c r="M57" i="12"/>
  <c r="L57" i="12"/>
  <c r="K57" i="12"/>
  <c r="N56" i="12"/>
  <c r="M56" i="12"/>
  <c r="L56" i="12"/>
  <c r="K56" i="12"/>
  <c r="N55" i="12"/>
  <c r="M55" i="12"/>
  <c r="L55" i="12"/>
  <c r="K55" i="12"/>
  <c r="N54" i="12"/>
  <c r="M54" i="12"/>
  <c r="L54" i="12"/>
  <c r="K54" i="12"/>
  <c r="N53" i="12"/>
  <c r="M53" i="12"/>
  <c r="L53" i="12"/>
  <c r="K53" i="12"/>
  <c r="N52" i="12"/>
  <c r="M52" i="12"/>
  <c r="L52" i="12"/>
  <c r="K52" i="12"/>
  <c r="N51" i="12"/>
  <c r="M51" i="12"/>
  <c r="L51" i="12"/>
  <c r="K51" i="12"/>
  <c r="N50" i="12"/>
  <c r="M50" i="12"/>
  <c r="L50" i="12"/>
  <c r="K50" i="12"/>
  <c r="N49" i="12"/>
  <c r="M49" i="12"/>
  <c r="L49" i="12"/>
  <c r="K49" i="12"/>
  <c r="N48" i="12"/>
  <c r="M48" i="12"/>
  <c r="L48" i="12"/>
  <c r="K48" i="12"/>
  <c r="N47" i="12"/>
  <c r="M47" i="12"/>
  <c r="L47" i="12"/>
  <c r="K47" i="12"/>
  <c r="N46" i="12"/>
  <c r="M46" i="12"/>
  <c r="L46" i="12"/>
  <c r="K46" i="12"/>
  <c r="N45" i="12"/>
  <c r="M45" i="12"/>
  <c r="L45" i="12"/>
  <c r="K45" i="12"/>
  <c r="N44" i="12"/>
  <c r="M44" i="12"/>
  <c r="L44" i="12"/>
  <c r="K44" i="12"/>
  <c r="N43" i="12"/>
  <c r="M43" i="12"/>
  <c r="L43" i="12"/>
  <c r="K43" i="12"/>
  <c r="N42" i="12"/>
  <c r="M42" i="12"/>
  <c r="L42" i="12"/>
  <c r="K42" i="12"/>
  <c r="N41" i="12"/>
  <c r="M41" i="12"/>
  <c r="L41" i="12"/>
  <c r="K41" i="12"/>
  <c r="N40" i="12"/>
  <c r="M40" i="12"/>
  <c r="L40" i="12"/>
  <c r="K40" i="12"/>
  <c r="N39" i="12"/>
  <c r="M39" i="12"/>
  <c r="L39" i="12"/>
  <c r="K39" i="12"/>
  <c r="N38" i="12"/>
  <c r="M38" i="12"/>
  <c r="L38" i="12"/>
  <c r="K38" i="12"/>
  <c r="N37" i="12"/>
  <c r="M37" i="12"/>
  <c r="L37" i="12"/>
  <c r="K37" i="12"/>
  <c r="N36" i="12"/>
  <c r="M36" i="12"/>
  <c r="L36" i="12"/>
  <c r="K36" i="12"/>
  <c r="N35" i="12"/>
  <c r="M35" i="12"/>
  <c r="L35" i="12"/>
  <c r="K35" i="12"/>
  <c r="N34" i="12"/>
  <c r="M34" i="12"/>
  <c r="L34" i="12"/>
  <c r="K34" i="12"/>
  <c r="N33" i="12"/>
  <c r="M33" i="12"/>
  <c r="L33" i="12"/>
  <c r="K33" i="12"/>
  <c r="N32" i="12"/>
  <c r="M32" i="12"/>
  <c r="L32" i="12"/>
  <c r="K32" i="12"/>
  <c r="N31" i="12"/>
  <c r="M31" i="12"/>
  <c r="L31" i="12"/>
  <c r="K31" i="12"/>
  <c r="N30" i="12"/>
  <c r="M30" i="12"/>
  <c r="L30" i="12"/>
  <c r="K30" i="12"/>
  <c r="N29" i="12"/>
  <c r="M29" i="12"/>
  <c r="L29" i="12"/>
  <c r="K29" i="12"/>
  <c r="N28" i="12"/>
  <c r="M28" i="12"/>
  <c r="L28" i="12"/>
  <c r="K28" i="12"/>
  <c r="N27" i="12"/>
  <c r="M27" i="12"/>
  <c r="L27" i="12"/>
  <c r="K27" i="12"/>
  <c r="N26" i="12"/>
  <c r="M26" i="12"/>
  <c r="L26" i="12"/>
  <c r="K26" i="12"/>
  <c r="N25" i="12"/>
  <c r="M25" i="12"/>
  <c r="L25" i="12"/>
  <c r="K25" i="12"/>
  <c r="N24" i="12"/>
  <c r="M24" i="12"/>
  <c r="L24" i="12"/>
  <c r="K24" i="12"/>
  <c r="N23" i="12"/>
  <c r="M23" i="12"/>
  <c r="L23" i="12"/>
  <c r="K23" i="12"/>
  <c r="N22" i="12"/>
  <c r="M22" i="12"/>
  <c r="L22" i="12"/>
  <c r="K22" i="12"/>
  <c r="N21" i="12"/>
  <c r="M21" i="12"/>
  <c r="L21" i="12"/>
  <c r="K21" i="12"/>
  <c r="N20" i="12"/>
  <c r="M20" i="12"/>
  <c r="L20" i="12"/>
  <c r="K20" i="12"/>
  <c r="N19" i="12"/>
  <c r="M19" i="12"/>
  <c r="L19" i="12"/>
  <c r="K19" i="12"/>
  <c r="N18" i="12"/>
  <c r="M18" i="12"/>
  <c r="L18" i="12"/>
  <c r="K18" i="12"/>
  <c r="N17" i="12"/>
  <c r="M17" i="12"/>
  <c r="L17" i="12"/>
  <c r="K17" i="12"/>
  <c r="N16" i="12"/>
  <c r="M16" i="12"/>
  <c r="L16" i="12"/>
  <c r="K16" i="12"/>
  <c r="N15" i="12"/>
  <c r="M15" i="12"/>
  <c r="L15" i="12"/>
  <c r="K15" i="12"/>
  <c r="N14" i="12"/>
  <c r="M14" i="12"/>
  <c r="L14" i="12"/>
  <c r="K14" i="12"/>
  <c r="N13" i="12"/>
  <c r="M13" i="12"/>
  <c r="L13" i="12"/>
  <c r="K13" i="12"/>
  <c r="N12" i="12"/>
  <c r="M12" i="12"/>
  <c r="L12" i="12"/>
  <c r="K12" i="12"/>
  <c r="N11" i="12"/>
  <c r="M11" i="12"/>
  <c r="L11" i="12"/>
  <c r="K11" i="12"/>
  <c r="N10" i="12"/>
  <c r="M10" i="12"/>
  <c r="L10" i="12"/>
  <c r="K10" i="12"/>
  <c r="N9" i="12"/>
  <c r="M9" i="12"/>
  <c r="L9" i="12"/>
  <c r="K9" i="12"/>
  <c r="N8" i="12"/>
  <c r="M8" i="12"/>
  <c r="L8" i="12"/>
  <c r="K8" i="12"/>
  <c r="N7" i="12"/>
  <c r="M7" i="12"/>
  <c r="L7" i="12"/>
  <c r="K7" i="12"/>
  <c r="N6" i="12"/>
  <c r="M6" i="12"/>
  <c r="L6" i="12"/>
  <c r="K6" i="12"/>
  <c r="N5" i="12"/>
  <c r="M5" i="12"/>
  <c r="L5" i="12"/>
  <c r="K5" i="12"/>
  <c r="N4" i="12"/>
  <c r="M4" i="12"/>
  <c r="L4" i="12"/>
  <c r="K4" i="12"/>
  <c r="N3" i="12"/>
  <c r="M3" i="12"/>
  <c r="L3" i="12"/>
  <c r="K3" i="12"/>
  <c r="N2" i="12"/>
  <c r="M2" i="12"/>
  <c r="L2" i="12"/>
  <c r="K2" i="12"/>
  <c r="N151" i="11"/>
  <c r="M151" i="11"/>
  <c r="N150" i="11"/>
  <c r="M150" i="11"/>
  <c r="N149" i="11"/>
  <c r="M149" i="11"/>
  <c r="N148" i="11"/>
  <c r="M148" i="11"/>
  <c r="N147" i="11"/>
  <c r="M147" i="11"/>
  <c r="N146" i="11"/>
  <c r="M146" i="11"/>
  <c r="N145" i="11"/>
  <c r="M145" i="11"/>
  <c r="N144" i="11"/>
  <c r="M144" i="11"/>
  <c r="N143" i="11"/>
  <c r="M143" i="11"/>
  <c r="N142" i="11"/>
  <c r="M142" i="11"/>
  <c r="N141" i="11"/>
  <c r="M141" i="11"/>
  <c r="N140" i="11"/>
  <c r="M140" i="11"/>
  <c r="N139" i="11"/>
  <c r="M139" i="11"/>
  <c r="N138" i="11"/>
  <c r="M138" i="11"/>
  <c r="N137" i="11"/>
  <c r="M137" i="11"/>
  <c r="N136" i="11"/>
  <c r="M136" i="11"/>
  <c r="N135" i="11"/>
  <c r="M135" i="11"/>
  <c r="N134" i="11"/>
  <c r="M134" i="11"/>
  <c r="N133" i="11"/>
  <c r="M133" i="11"/>
  <c r="N132" i="11"/>
  <c r="M132" i="11"/>
  <c r="N131" i="11"/>
  <c r="M131" i="11"/>
  <c r="N130" i="11"/>
  <c r="M130" i="11"/>
  <c r="N129" i="11"/>
  <c r="M129" i="11"/>
  <c r="N128" i="11"/>
  <c r="M128" i="11"/>
  <c r="N127" i="11"/>
  <c r="M127" i="11"/>
  <c r="N126" i="11"/>
  <c r="M126" i="11"/>
  <c r="N125" i="11"/>
  <c r="M125" i="11"/>
  <c r="N124" i="11"/>
  <c r="M124" i="11"/>
  <c r="N123" i="11"/>
  <c r="M123" i="11"/>
  <c r="N122" i="11"/>
  <c r="M122" i="11"/>
  <c r="N121" i="11"/>
  <c r="M121" i="11"/>
  <c r="N120" i="11"/>
  <c r="M120" i="11"/>
  <c r="N119" i="11"/>
  <c r="M119" i="11"/>
  <c r="N118" i="11"/>
  <c r="M118" i="11"/>
  <c r="N117" i="11"/>
  <c r="M117" i="11"/>
  <c r="N116" i="11"/>
  <c r="M116" i="11"/>
  <c r="N115" i="11"/>
  <c r="M115" i="11"/>
  <c r="N114" i="11"/>
  <c r="M114" i="11"/>
  <c r="N113" i="11"/>
  <c r="M113" i="11"/>
  <c r="N112" i="11"/>
  <c r="M112" i="11"/>
  <c r="N111" i="11"/>
  <c r="M111" i="11"/>
  <c r="N110" i="11"/>
  <c r="M110" i="11"/>
  <c r="N109" i="11"/>
  <c r="M109" i="11"/>
  <c r="N108" i="11"/>
  <c r="M108" i="11"/>
  <c r="N107" i="11"/>
  <c r="M107" i="11"/>
  <c r="N106" i="11"/>
  <c r="M106" i="11"/>
  <c r="N105" i="11"/>
  <c r="M105" i="11"/>
  <c r="N104" i="11"/>
  <c r="M104" i="11"/>
  <c r="N103" i="11"/>
  <c r="M103" i="11"/>
  <c r="N102" i="11"/>
  <c r="M102" i="11"/>
  <c r="N101" i="11"/>
  <c r="M101" i="11"/>
  <c r="N100" i="11"/>
  <c r="M100" i="11"/>
  <c r="N99" i="11"/>
  <c r="M99" i="11"/>
  <c r="N98" i="11"/>
  <c r="M98" i="11"/>
  <c r="N97" i="11"/>
  <c r="M97" i="11"/>
  <c r="N96" i="11"/>
  <c r="M96" i="11"/>
  <c r="N95" i="11"/>
  <c r="M95" i="11"/>
  <c r="N94" i="11"/>
  <c r="M94" i="11"/>
  <c r="N93" i="11"/>
  <c r="M93" i="11"/>
  <c r="N92" i="11"/>
  <c r="M92" i="11"/>
  <c r="N91" i="11"/>
  <c r="M91" i="11"/>
  <c r="N90" i="11"/>
  <c r="M90" i="11"/>
  <c r="N89" i="11"/>
  <c r="M89" i="11"/>
  <c r="N88" i="11"/>
  <c r="M88" i="11"/>
  <c r="N87" i="11"/>
  <c r="M87" i="11"/>
  <c r="N86" i="11"/>
  <c r="M86" i="11"/>
  <c r="N85" i="11"/>
  <c r="M85" i="11"/>
  <c r="N84" i="11"/>
  <c r="M84" i="11"/>
  <c r="N83" i="11"/>
  <c r="M83" i="11"/>
  <c r="N82" i="11"/>
  <c r="M82" i="11"/>
  <c r="N81" i="11"/>
  <c r="M81" i="11"/>
  <c r="N80" i="11"/>
  <c r="M80" i="11"/>
  <c r="N79" i="11"/>
  <c r="M79" i="11"/>
  <c r="N78" i="11"/>
  <c r="M78" i="11"/>
  <c r="N77" i="11"/>
  <c r="M77" i="11"/>
  <c r="N76" i="11"/>
  <c r="M76" i="11"/>
  <c r="N75" i="11"/>
  <c r="M75" i="11"/>
  <c r="N74" i="11"/>
  <c r="M74" i="11"/>
  <c r="N73" i="11"/>
  <c r="M73" i="11"/>
  <c r="N72" i="11"/>
  <c r="M72" i="11"/>
  <c r="N71" i="11"/>
  <c r="M71" i="11"/>
  <c r="N70" i="11"/>
  <c r="M70" i="11"/>
  <c r="N69" i="11"/>
  <c r="M69" i="11"/>
  <c r="N68" i="11"/>
  <c r="M68" i="11"/>
  <c r="N67" i="11"/>
  <c r="M67" i="11"/>
  <c r="N66" i="11"/>
  <c r="M66" i="11"/>
  <c r="N65" i="11"/>
  <c r="M65" i="11"/>
  <c r="N64" i="11"/>
  <c r="M64" i="11"/>
  <c r="N63" i="11"/>
  <c r="M63" i="11"/>
  <c r="N62" i="11"/>
  <c r="M62" i="11"/>
  <c r="N61" i="11"/>
  <c r="M61" i="11"/>
  <c r="N60" i="11"/>
  <c r="M60" i="11"/>
  <c r="N59" i="11"/>
  <c r="M59" i="11"/>
  <c r="N58" i="11"/>
  <c r="M58" i="11"/>
  <c r="N57" i="11"/>
  <c r="M57" i="11"/>
  <c r="N56" i="11"/>
  <c r="M56" i="11"/>
  <c r="N55" i="11"/>
  <c r="M55" i="11"/>
  <c r="N54" i="11"/>
  <c r="M54" i="11"/>
  <c r="N53" i="11"/>
  <c r="M53" i="11"/>
  <c r="N52" i="11"/>
  <c r="M52" i="11"/>
  <c r="N51" i="11"/>
  <c r="M51" i="11"/>
  <c r="N50" i="11"/>
  <c r="M50" i="11"/>
  <c r="N49" i="11"/>
  <c r="M49" i="11"/>
  <c r="N48" i="11"/>
  <c r="M48" i="11"/>
  <c r="N47" i="11"/>
  <c r="M47" i="11"/>
  <c r="N46" i="11"/>
  <c r="M46" i="11"/>
  <c r="N45" i="11"/>
  <c r="M45" i="11"/>
  <c r="N44" i="11"/>
  <c r="M44" i="11"/>
  <c r="N43" i="11"/>
  <c r="M43" i="11"/>
  <c r="N42" i="11"/>
  <c r="M42" i="11"/>
  <c r="N41" i="11"/>
  <c r="M41" i="11"/>
  <c r="N40" i="11"/>
  <c r="M40" i="11"/>
  <c r="N39" i="11"/>
  <c r="M39" i="11"/>
  <c r="N38" i="11"/>
  <c r="M38" i="11"/>
  <c r="N37" i="11"/>
  <c r="M37" i="11"/>
  <c r="N36" i="11"/>
  <c r="M36" i="11"/>
  <c r="N35" i="11"/>
  <c r="M35" i="11"/>
  <c r="N34" i="11"/>
  <c r="M34" i="11"/>
  <c r="N33" i="11"/>
  <c r="M33" i="11"/>
  <c r="N32" i="11"/>
  <c r="M32" i="11"/>
  <c r="N31" i="11"/>
  <c r="M31" i="11"/>
  <c r="N30" i="11"/>
  <c r="M30" i="11"/>
  <c r="N29" i="11"/>
  <c r="M29" i="11"/>
  <c r="N28" i="11"/>
  <c r="M28" i="11"/>
  <c r="N27" i="11"/>
  <c r="M27" i="11"/>
  <c r="N26" i="11"/>
  <c r="M26" i="11"/>
  <c r="N25" i="11"/>
  <c r="M25" i="11"/>
  <c r="N24" i="11"/>
  <c r="M24" i="11"/>
  <c r="N23" i="11"/>
  <c r="M23" i="11"/>
  <c r="N22" i="11"/>
  <c r="M22" i="11"/>
  <c r="N21" i="11"/>
  <c r="M21" i="11"/>
  <c r="N20" i="11"/>
  <c r="M20" i="11"/>
  <c r="N19" i="11"/>
  <c r="M19" i="11"/>
  <c r="N18" i="11"/>
  <c r="M18" i="11"/>
  <c r="N17" i="11"/>
  <c r="M17" i="11"/>
  <c r="N16" i="11"/>
  <c r="M16" i="11"/>
  <c r="N15" i="11"/>
  <c r="M15" i="11"/>
  <c r="N14" i="11"/>
  <c r="M14" i="11"/>
  <c r="N13" i="11"/>
  <c r="M13" i="11"/>
  <c r="N12" i="11"/>
  <c r="M12" i="11"/>
  <c r="N10" i="11"/>
  <c r="M10" i="11"/>
  <c r="N9" i="11"/>
  <c r="M9" i="11"/>
  <c r="N8" i="11"/>
  <c r="M8" i="11"/>
  <c r="N7" i="11"/>
  <c r="M7" i="11"/>
  <c r="N6" i="11"/>
  <c r="M6" i="11"/>
  <c r="N5" i="11"/>
  <c r="M5" i="11"/>
  <c r="N4" i="11"/>
  <c r="M4" i="11"/>
  <c r="N3" i="11"/>
  <c r="M3" i="11"/>
  <c r="N2" i="11"/>
  <c r="M2" i="11"/>
  <c r="L639" i="9"/>
  <c r="L638" i="9"/>
  <c r="L637" i="9"/>
  <c r="L636" i="9"/>
  <c r="L635" i="9"/>
  <c r="L634" i="9"/>
  <c r="L633" i="9"/>
  <c r="L632" i="9"/>
  <c r="L631" i="9"/>
  <c r="L630" i="9"/>
  <c r="L629" i="9"/>
  <c r="L628" i="9"/>
  <c r="L627" i="9"/>
  <c r="L626" i="9"/>
  <c r="L625" i="9"/>
  <c r="L624" i="9"/>
  <c r="L623" i="9"/>
  <c r="L622" i="9"/>
  <c r="L621" i="9"/>
  <c r="L620" i="9"/>
  <c r="L619" i="9"/>
  <c r="L618" i="9"/>
  <c r="L617" i="9"/>
  <c r="L616" i="9"/>
  <c r="L615" i="9"/>
  <c r="L614" i="9"/>
  <c r="L613" i="9"/>
  <c r="L612" i="9"/>
  <c r="L611" i="9"/>
  <c r="L610" i="9"/>
  <c r="L609" i="9"/>
  <c r="L608" i="9"/>
  <c r="L607" i="9"/>
  <c r="L606" i="9"/>
  <c r="L605" i="9"/>
  <c r="L604" i="9"/>
  <c r="L603" i="9"/>
  <c r="L602" i="9"/>
  <c r="L601" i="9"/>
  <c r="L600" i="9"/>
  <c r="L599" i="9"/>
  <c r="L598" i="9"/>
  <c r="L597" i="9"/>
  <c r="L596" i="9"/>
  <c r="L595" i="9"/>
  <c r="L594" i="9"/>
  <c r="L593" i="9"/>
  <c r="L592" i="9"/>
  <c r="L591" i="9"/>
  <c r="L590" i="9"/>
  <c r="L589" i="9"/>
  <c r="L588" i="9"/>
  <c r="L587" i="9"/>
  <c r="L586" i="9"/>
  <c r="L585" i="9"/>
  <c r="L584" i="9"/>
  <c r="L583" i="9"/>
  <c r="L582" i="9"/>
  <c r="L581" i="9"/>
  <c r="L580" i="9"/>
  <c r="L579" i="9"/>
  <c r="L578" i="9"/>
  <c r="L577" i="9"/>
  <c r="L576" i="9"/>
  <c r="L575" i="9"/>
  <c r="L574" i="9"/>
  <c r="L573" i="9"/>
  <c r="L572" i="9"/>
  <c r="L571" i="9"/>
  <c r="L570" i="9"/>
  <c r="L568" i="9"/>
  <c r="L567" i="9"/>
  <c r="L566" i="9"/>
  <c r="L565" i="9"/>
  <c r="L564" i="9"/>
  <c r="L563" i="9"/>
  <c r="L562" i="9"/>
  <c r="L561" i="9"/>
  <c r="L560" i="9"/>
  <c r="L559" i="9"/>
  <c r="L558" i="9"/>
  <c r="L557" i="9"/>
  <c r="L556" i="9"/>
  <c r="L555" i="9"/>
  <c r="L554" i="9"/>
  <c r="L553" i="9"/>
  <c r="L552" i="9"/>
  <c r="L551" i="9"/>
  <c r="L550" i="9"/>
  <c r="L549" i="9"/>
  <c r="L548" i="9"/>
  <c r="L547" i="9"/>
  <c r="L546" i="9"/>
  <c r="L545" i="9"/>
  <c r="L544" i="9"/>
  <c r="L543" i="9"/>
  <c r="L542" i="9"/>
  <c r="L541" i="9"/>
  <c r="L540" i="9"/>
  <c r="L539" i="9"/>
  <c r="L538" i="9"/>
  <c r="L537" i="9"/>
  <c r="L536" i="9"/>
  <c r="L535" i="9"/>
  <c r="L534" i="9"/>
  <c r="L533" i="9"/>
  <c r="L532" i="9"/>
  <c r="L531" i="9"/>
  <c r="L530" i="9"/>
  <c r="L529" i="9"/>
  <c r="L528" i="9"/>
  <c r="L527" i="9"/>
  <c r="L526" i="9"/>
  <c r="L525" i="9"/>
  <c r="L524" i="9"/>
  <c r="L523" i="9"/>
  <c r="L522" i="9"/>
  <c r="L521" i="9"/>
  <c r="L520" i="9"/>
  <c r="L519" i="9"/>
  <c r="L518" i="9"/>
  <c r="L517" i="9"/>
  <c r="L516" i="9"/>
  <c r="L515" i="9"/>
  <c r="L514" i="9"/>
  <c r="L513" i="9"/>
  <c r="L512" i="9"/>
  <c r="L511" i="9"/>
  <c r="L510" i="9"/>
  <c r="L509" i="9"/>
  <c r="L508" i="9"/>
  <c r="L507" i="9"/>
  <c r="L506" i="9"/>
  <c r="L505" i="9"/>
  <c r="L504" i="9"/>
  <c r="L503" i="9"/>
  <c r="L502" i="9"/>
  <c r="L501" i="9"/>
  <c r="L500" i="9"/>
  <c r="L499" i="9"/>
  <c r="L497" i="9"/>
  <c r="L496" i="9"/>
  <c r="L495" i="9"/>
  <c r="L494" i="9"/>
  <c r="L493" i="9"/>
  <c r="L492" i="9"/>
  <c r="L491" i="9"/>
  <c r="L490" i="9"/>
  <c r="L489" i="9"/>
  <c r="L488" i="9"/>
  <c r="L487" i="9"/>
  <c r="L486" i="9"/>
  <c r="L485" i="9"/>
  <c r="L484" i="9"/>
  <c r="L483" i="9"/>
  <c r="L482" i="9"/>
  <c r="L481" i="9"/>
  <c r="L480" i="9"/>
  <c r="L479" i="9"/>
  <c r="L478" i="9"/>
  <c r="L477" i="9"/>
  <c r="L476" i="9"/>
  <c r="L475" i="9"/>
  <c r="L474" i="9"/>
  <c r="L473" i="9"/>
  <c r="L472" i="9"/>
  <c r="L471" i="9"/>
  <c r="L470" i="9"/>
  <c r="L469" i="9"/>
  <c r="L468" i="9"/>
  <c r="L467" i="9"/>
  <c r="L466" i="9"/>
  <c r="L465" i="9"/>
  <c r="L464" i="9"/>
  <c r="L463" i="9"/>
  <c r="L462" i="9"/>
  <c r="L461" i="9"/>
  <c r="L460" i="9"/>
  <c r="L459" i="9"/>
  <c r="L458" i="9"/>
  <c r="L457" i="9"/>
  <c r="L456" i="9"/>
  <c r="L455" i="9"/>
  <c r="L454" i="9"/>
  <c r="L453" i="9"/>
  <c r="L452" i="9"/>
  <c r="L451" i="9"/>
  <c r="L450" i="9"/>
  <c r="L449" i="9"/>
  <c r="L448" i="9"/>
  <c r="L447" i="9"/>
  <c r="L446" i="9"/>
  <c r="L445" i="9"/>
  <c r="L444" i="9"/>
  <c r="L443" i="9"/>
  <c r="L442" i="9"/>
  <c r="L441" i="9"/>
  <c r="L440" i="9"/>
  <c r="L439" i="9"/>
  <c r="L438" i="9"/>
  <c r="L437" i="9"/>
  <c r="L436" i="9"/>
  <c r="L435" i="9"/>
  <c r="L434" i="9"/>
  <c r="L433" i="9"/>
  <c r="L432" i="9"/>
  <c r="L431" i="9"/>
  <c r="L430" i="9"/>
  <c r="L429" i="9"/>
  <c r="L428" i="9"/>
  <c r="L426" i="9"/>
  <c r="L425" i="9"/>
  <c r="L424" i="9"/>
  <c r="L423" i="9"/>
  <c r="L422" i="9"/>
  <c r="L421" i="9"/>
  <c r="L420" i="9"/>
  <c r="L419" i="9"/>
  <c r="L418" i="9"/>
  <c r="L417" i="9"/>
  <c r="L416" i="9"/>
  <c r="L415" i="9"/>
  <c r="L414" i="9"/>
  <c r="L413" i="9"/>
  <c r="L412" i="9"/>
  <c r="L411" i="9"/>
  <c r="L410" i="9"/>
  <c r="L409" i="9"/>
  <c r="L408" i="9"/>
  <c r="L407" i="9"/>
  <c r="L406" i="9"/>
  <c r="L405" i="9"/>
  <c r="L404" i="9"/>
  <c r="L403" i="9"/>
  <c r="L402" i="9"/>
  <c r="L401" i="9"/>
  <c r="L400" i="9"/>
  <c r="L399" i="9"/>
  <c r="L398" i="9"/>
  <c r="L397" i="9"/>
  <c r="L396" i="9"/>
  <c r="L395" i="9"/>
  <c r="L394" i="9"/>
  <c r="L393" i="9"/>
  <c r="L392" i="9"/>
  <c r="L391" i="9"/>
  <c r="L390" i="9"/>
  <c r="L389" i="9"/>
  <c r="L388" i="9"/>
  <c r="L387" i="9"/>
  <c r="L386" i="9"/>
  <c r="L385" i="9"/>
  <c r="L384" i="9"/>
  <c r="L383" i="9"/>
  <c r="L382" i="9"/>
  <c r="L381" i="9"/>
  <c r="L380" i="9"/>
  <c r="L379" i="9"/>
  <c r="L378" i="9"/>
  <c r="L377" i="9"/>
  <c r="L376" i="9"/>
  <c r="L375" i="9"/>
  <c r="L374" i="9"/>
  <c r="L373" i="9"/>
  <c r="L372" i="9"/>
  <c r="L371" i="9"/>
  <c r="L370" i="9"/>
  <c r="L369" i="9"/>
  <c r="L368" i="9"/>
  <c r="L367" i="9"/>
  <c r="L366" i="9"/>
  <c r="L365" i="9"/>
  <c r="L364" i="9"/>
  <c r="L363" i="9"/>
  <c r="L362" i="9"/>
  <c r="L361" i="9"/>
  <c r="L360" i="9"/>
  <c r="L359" i="9"/>
  <c r="L358" i="9"/>
  <c r="L357" i="9"/>
  <c r="L355" i="9"/>
  <c r="L354" i="9"/>
  <c r="L353" i="9"/>
  <c r="L352" i="9"/>
  <c r="L351" i="9"/>
  <c r="L350" i="9"/>
  <c r="L349" i="9"/>
  <c r="L348" i="9"/>
  <c r="L347" i="9"/>
  <c r="L346" i="9"/>
  <c r="L345" i="9"/>
  <c r="L344" i="9"/>
  <c r="L343" i="9"/>
  <c r="L342" i="9"/>
  <c r="L341" i="9"/>
  <c r="L340" i="9"/>
  <c r="L339" i="9"/>
  <c r="L338" i="9"/>
  <c r="L337" i="9"/>
  <c r="L336" i="9"/>
  <c r="L335" i="9"/>
  <c r="L334" i="9"/>
  <c r="L333" i="9"/>
  <c r="L332" i="9"/>
  <c r="L331" i="9"/>
  <c r="L330" i="9"/>
  <c r="L329" i="9"/>
  <c r="L328" i="9"/>
  <c r="L327" i="9"/>
  <c r="L326" i="9"/>
  <c r="L325" i="9"/>
  <c r="L324" i="9"/>
  <c r="L323" i="9"/>
  <c r="L322" i="9"/>
  <c r="L321" i="9"/>
  <c r="L320" i="9"/>
  <c r="L319" i="9"/>
  <c r="L318" i="9"/>
  <c r="L317" i="9"/>
  <c r="L316" i="9"/>
  <c r="L315" i="9"/>
  <c r="L314" i="9"/>
  <c r="L313" i="9"/>
  <c r="L312" i="9"/>
  <c r="L311" i="9"/>
  <c r="L310" i="9"/>
  <c r="L309" i="9"/>
  <c r="L308" i="9"/>
  <c r="L307" i="9"/>
  <c r="L306" i="9"/>
  <c r="L305" i="9"/>
  <c r="L304" i="9"/>
  <c r="L303" i="9"/>
  <c r="L302" i="9"/>
  <c r="L301" i="9"/>
  <c r="L300" i="9"/>
  <c r="L299" i="9"/>
  <c r="L298" i="9"/>
  <c r="L297" i="9"/>
  <c r="L296" i="9"/>
  <c r="L295" i="9"/>
  <c r="L294" i="9"/>
  <c r="L293" i="9"/>
  <c r="L292" i="9"/>
  <c r="L291" i="9"/>
  <c r="L290" i="9"/>
  <c r="L289" i="9"/>
  <c r="L288" i="9"/>
  <c r="L287" i="9"/>
  <c r="L286" i="9"/>
  <c r="L284" i="9"/>
  <c r="L283" i="9"/>
  <c r="L282" i="9"/>
  <c r="L281" i="9"/>
  <c r="L280" i="9"/>
  <c r="L279" i="9"/>
  <c r="L278" i="9"/>
  <c r="L277" i="9"/>
  <c r="L276" i="9"/>
  <c r="L275" i="9"/>
  <c r="L274" i="9"/>
  <c r="L273" i="9"/>
  <c r="L272" i="9"/>
  <c r="L271" i="9"/>
  <c r="L270" i="9"/>
  <c r="L269" i="9"/>
  <c r="L268" i="9"/>
  <c r="L267" i="9"/>
  <c r="L266" i="9"/>
  <c r="L265" i="9"/>
  <c r="L264" i="9"/>
  <c r="L263" i="9"/>
  <c r="L262" i="9"/>
  <c r="L261" i="9"/>
  <c r="L260" i="9"/>
  <c r="L259" i="9"/>
  <c r="L258" i="9"/>
  <c r="L257" i="9"/>
  <c r="L256" i="9"/>
  <c r="L255" i="9"/>
  <c r="L254" i="9"/>
  <c r="L253" i="9"/>
  <c r="L252" i="9"/>
  <c r="L251" i="9"/>
  <c r="L250" i="9"/>
  <c r="L249" i="9"/>
  <c r="L248" i="9"/>
  <c r="L247" i="9"/>
  <c r="L246" i="9"/>
  <c r="L245" i="9"/>
  <c r="L244" i="9"/>
  <c r="L243" i="9"/>
  <c r="L242" i="9"/>
  <c r="L241" i="9"/>
  <c r="L240" i="9"/>
  <c r="L239" i="9"/>
  <c r="L238" i="9"/>
  <c r="L237" i="9"/>
  <c r="L236" i="9"/>
  <c r="L235" i="9"/>
  <c r="L234" i="9"/>
  <c r="L233" i="9"/>
  <c r="L232" i="9"/>
  <c r="L231" i="9"/>
  <c r="L230" i="9"/>
  <c r="L229" i="9"/>
  <c r="L228" i="9"/>
  <c r="L227" i="9"/>
  <c r="L226" i="9"/>
  <c r="L225" i="9"/>
  <c r="L224" i="9"/>
  <c r="L223" i="9"/>
  <c r="L222" i="9"/>
  <c r="L221" i="9"/>
  <c r="L220" i="9"/>
  <c r="L219" i="9"/>
  <c r="L218" i="9"/>
  <c r="L217" i="9"/>
  <c r="L216" i="9"/>
  <c r="L215" i="9"/>
  <c r="L213" i="9"/>
  <c r="L212" i="9"/>
  <c r="L211" i="9"/>
  <c r="L210" i="9"/>
  <c r="L209" i="9"/>
  <c r="L208" i="9"/>
  <c r="L207" i="9"/>
  <c r="L206" i="9"/>
  <c r="L205" i="9"/>
  <c r="L204" i="9"/>
  <c r="L203" i="9"/>
  <c r="L202" i="9"/>
  <c r="L201" i="9"/>
  <c r="L200" i="9"/>
  <c r="L199" i="9"/>
  <c r="L198" i="9"/>
  <c r="L197" i="9"/>
  <c r="L196" i="9"/>
  <c r="L195" i="9"/>
  <c r="L194" i="9"/>
  <c r="L193" i="9"/>
  <c r="L192" i="9"/>
  <c r="L191" i="9"/>
  <c r="L190" i="9"/>
  <c r="L189" i="9"/>
  <c r="L188" i="9"/>
  <c r="L187" i="9"/>
  <c r="L186" i="9"/>
  <c r="L185" i="9"/>
  <c r="L184" i="9"/>
  <c r="L183" i="9"/>
  <c r="L182" i="9"/>
  <c r="L181" i="9"/>
  <c r="L180" i="9"/>
  <c r="L179" i="9"/>
  <c r="L178" i="9"/>
  <c r="L177" i="9"/>
  <c r="L176" i="9"/>
  <c r="L175" i="9"/>
  <c r="L174" i="9"/>
  <c r="L173" i="9"/>
  <c r="L172" i="9"/>
  <c r="L171" i="9"/>
  <c r="L170" i="9"/>
  <c r="L169" i="9"/>
  <c r="L168" i="9"/>
  <c r="L167" i="9"/>
  <c r="L166" i="9"/>
  <c r="L165" i="9"/>
  <c r="L164" i="9"/>
  <c r="L163" i="9"/>
  <c r="L162" i="9"/>
  <c r="L161" i="9"/>
  <c r="L160" i="9"/>
  <c r="L159" i="9"/>
  <c r="L158" i="9"/>
  <c r="L157" i="9"/>
  <c r="L156" i="9"/>
  <c r="L155" i="9"/>
  <c r="L154" i="9"/>
  <c r="L153" i="9"/>
  <c r="L152" i="9"/>
  <c r="L151" i="9"/>
  <c r="L150" i="9"/>
  <c r="L149" i="9"/>
  <c r="L148" i="9"/>
  <c r="L147" i="9"/>
  <c r="L146" i="9"/>
  <c r="L145" i="9"/>
  <c r="L144" i="9"/>
  <c r="L142" i="9"/>
  <c r="L141" i="9"/>
  <c r="L140" i="9"/>
  <c r="L139" i="9"/>
  <c r="L138" i="9"/>
  <c r="L137" i="9"/>
  <c r="L136" i="9"/>
  <c r="L135" i="9"/>
  <c r="L134" i="9"/>
  <c r="L133" i="9"/>
  <c r="L132" i="9"/>
  <c r="L131" i="9"/>
  <c r="L130" i="9"/>
  <c r="L129" i="9"/>
  <c r="L128" i="9"/>
  <c r="L127" i="9"/>
  <c r="L126" i="9"/>
  <c r="L125" i="9"/>
  <c r="L124" i="9"/>
  <c r="L123" i="9"/>
  <c r="L122" i="9"/>
  <c r="L121" i="9"/>
  <c r="L120" i="9"/>
  <c r="L119" i="9"/>
  <c r="L118" i="9"/>
  <c r="L117" i="9"/>
  <c r="L116" i="9"/>
  <c r="L115" i="9"/>
  <c r="L114" i="9"/>
  <c r="L113" i="9"/>
  <c r="L112" i="9"/>
  <c r="L111" i="9"/>
  <c r="L110" i="9"/>
  <c r="L109" i="9"/>
  <c r="L108" i="9"/>
  <c r="L107" i="9"/>
  <c r="L106" i="9"/>
  <c r="L105" i="9"/>
  <c r="L104" i="9"/>
  <c r="L103" i="9"/>
  <c r="L102" i="9"/>
  <c r="L101" i="9"/>
  <c r="L100" i="9"/>
  <c r="L99" i="9"/>
  <c r="L98" i="9"/>
  <c r="L97" i="9"/>
  <c r="L96" i="9"/>
  <c r="L95" i="9"/>
  <c r="L94" i="9"/>
  <c r="L93" i="9"/>
  <c r="L92" i="9"/>
  <c r="L91" i="9"/>
  <c r="L90" i="9"/>
  <c r="L89" i="9"/>
  <c r="L88" i="9"/>
  <c r="L87" i="9"/>
  <c r="L86" i="9"/>
  <c r="L85" i="9"/>
  <c r="L84" i="9"/>
  <c r="L83" i="9"/>
  <c r="L82" i="9"/>
  <c r="L81" i="9"/>
  <c r="L80" i="9"/>
  <c r="L79" i="9"/>
  <c r="L78" i="9"/>
  <c r="L77" i="9"/>
  <c r="L76" i="9"/>
  <c r="L75" i="9"/>
  <c r="L74" i="9"/>
  <c r="L73" i="9"/>
  <c r="L71" i="9"/>
  <c r="L70" i="9"/>
  <c r="L69" i="9"/>
  <c r="L68" i="9"/>
  <c r="L67" i="9"/>
  <c r="L6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I24" i="25"/>
  <c r="I23" i="25"/>
  <c r="I22" i="25"/>
  <c r="I21" i="25"/>
  <c r="I20" i="25"/>
  <c r="I19" i="25"/>
  <c r="I18" i="25"/>
  <c r="I17" i="25"/>
  <c r="I16" i="25"/>
  <c r="I15" i="25"/>
  <c r="I14" i="25"/>
  <c r="I13" i="25"/>
  <c r="I12" i="25"/>
  <c r="I11" i="25"/>
  <c r="I10" i="25"/>
  <c r="I9" i="25"/>
  <c r="I8" i="25"/>
  <c r="I7" i="25"/>
  <c r="I5" i="25"/>
  <c r="I4" i="25"/>
  <c r="I3" i="25"/>
  <c r="I2" i="25"/>
</calcChain>
</file>

<file path=xl/sharedStrings.xml><?xml version="1.0" encoding="utf-8"?>
<sst xmlns="http://schemas.openxmlformats.org/spreadsheetml/2006/main" count="3991" uniqueCount="1004">
  <si>
    <t>Rave Core Configuration Specification</t>
  </si>
  <si>
    <t>Rave Version:</t>
  </si>
  <si>
    <t>2015.1.0</t>
  </si>
  <si>
    <t>Project Details</t>
  </si>
  <si>
    <t>Client</t>
  </si>
  <si>
    <t>URL:</t>
  </si>
  <si>
    <t>Client Project Manager (name &amp; title):</t>
  </si>
  <si>
    <t>Medidata Project Lead (name &amp; title):</t>
  </si>
  <si>
    <t>Medidata Project Designer (name &amp; title):</t>
  </si>
  <si>
    <t>Effective Date:</t>
  </si>
  <si>
    <t xml:space="preserve">Please fill in the various work sheets based on the enclosed instructions. </t>
  </si>
  <si>
    <t>NOTE: only the highlighted areas may be modified.</t>
  </si>
  <si>
    <t>Information in this document is subject to change without notice. No part of this manual may be reproduced or transmitted in any form or by any means, electronic or mechanical, including, but not limited to, photocopying and recording, for any purpose without the express permission of Medidata Solutions, Inc.</t>
  </si>
  <si>
    <t>© Copyright 2015 Medidata Solutions, Inc. All rights reserved.</t>
  </si>
  <si>
    <t>*** Proprietary – Limited Distribution ***</t>
  </si>
  <si>
    <t>Version</t>
  </si>
  <si>
    <t>Configuration Tag</t>
  </si>
  <si>
    <t>Contents</t>
  </si>
  <si>
    <t>Instructions/Comments</t>
  </si>
  <si>
    <t>ClinicalViewSuffixRawDate</t>
  </si>
  <si>
    <t>_RAW</t>
  </si>
  <si>
    <t>Enter the suffix to be used for the Clinical Views columns containing raw data entered in Date fields (character date value, as entered by the user). Leave blank to exclude the column from Clinical Views.</t>
  </si>
  <si>
    <t>ClinicalViewSuffixRawNumber</t>
  </si>
  <si>
    <t>Enter the suffix to be used for the Clinical Views columns containing raw data entered in numeric fields (character value of the numeric field, even if it was non-conformant). Leave blank to exclude the column from Clinical Views.</t>
  </si>
  <si>
    <t>ClinicalViewSuffixStd</t>
  </si>
  <si>
    <t>_STD</t>
  </si>
  <si>
    <t>Enter the suffix to be used for the Clinical Views columns containing standard field values. Leave blank to exclude the column from Clinical Views.</t>
  </si>
  <si>
    <t>ClinicalViewSuffixUnits</t>
  </si>
  <si>
    <t>_UN</t>
  </si>
  <si>
    <t>Enter the suffix to be used for the Clinical Views columns containing a field's units. Leave blank to exclude the column from Clinical Views.</t>
  </si>
  <si>
    <t>ClinicalViewSuffixStdUnits</t>
  </si>
  <si>
    <t>_STD_UN</t>
  </si>
  <si>
    <t>Enter the suffix to be used for the Clinical Views columns containing a field's standard values. Leave blank to exclude the column from Clinical Views.</t>
  </si>
  <si>
    <t>ClinicalViewSuffixLang</t>
  </si>
  <si>
    <t>_LNG</t>
  </si>
  <si>
    <t>Enter the suffix to be used for the Clinical Views columns containing the language into which the field was translated. Leave blank to exclude the column from Clinical Views.</t>
  </si>
  <si>
    <t>ClinicalViewSuffixUser</t>
  </si>
  <si>
    <t>_USR</t>
  </si>
  <si>
    <t>Enter the suffix to be used for the Clinical Views columns containing the contents of the field which was translated. Leave blank to exclude the column from Clinical Views.</t>
  </si>
  <si>
    <t>ClinicalViewSuffixYear</t>
  </si>
  <si>
    <t>_YYYY</t>
  </si>
  <si>
    <t>Enter the suffix to be used for the Clinical Views columns containing the year component (integer) of a Date field. Leave blank to exclude the column from Clinical Views.</t>
  </si>
  <si>
    <t>ClinicalViewSuffixMonth</t>
  </si>
  <si>
    <t>_MM</t>
  </si>
  <si>
    <t>Enter the suffix to be used for the Clinical Views columns containing the month component (integer) of a Date field. Leave blank to exclude the column from Clinical Views.</t>
  </si>
  <si>
    <t>ClinicalViewSuffixDay</t>
  </si>
  <si>
    <t>_DD</t>
  </si>
  <si>
    <t>Enter the suffix to be used for the Clinical Views columns containing the day component (integer) of a Date field. Leave blank to exclude the column from Clinical Views.</t>
  </si>
  <si>
    <t>ClinicalViewSuffixInterpolated</t>
  </si>
  <si>
    <t>_INT</t>
  </si>
  <si>
    <t>Enter the suffix to be used for the Clinical Views columns containing an interpolated date produced when a Date field was not fully specified. Leave blank to exclude the column from Clinical Views.</t>
  </si>
  <si>
    <t>ClinicalViewIncludeDeleted</t>
  </si>
  <si>
    <t>FALSE</t>
  </si>
  <si>
    <t>TRUE = Include deleted fields in the Clinical Views. FALSE = Exclude deleted fields from the Clinical Views.</t>
  </si>
  <si>
    <t>ClinicalViewSASLabelRAW</t>
  </si>
  <si>
    <t xml:space="preserve"> (Character)</t>
  </si>
  <si>
    <t>Enter the suffix which will be appended to the SAS Label of the field to create a SAS name for the raw value column. This name will appear in the SASLabel column of the ClinicalViewColumns table.</t>
  </si>
  <si>
    <t>ClinicalViewSASLabelSTD</t>
  </si>
  <si>
    <t xml:space="preserve"> Standard Value</t>
  </si>
  <si>
    <t>Enter the suffix which will be appended to the SAS Label of the field to create a SAS name for the standard value column. This name will appear in the SASLabel column of the ClinicalViewColumns table.</t>
  </si>
  <si>
    <t>ClinicalViewSASLabelCoded</t>
  </si>
  <si>
    <t xml:space="preserve"> Coded Value</t>
  </si>
  <si>
    <t>Enter the suffix which will be appended to the SAS Label of the field to create a SAS name for the coded value column. This name will appear in the SASLabel column of the ClinicalViewColumns table.</t>
  </si>
  <si>
    <t>ClinicalViewSASLabelUN</t>
  </si>
  <si>
    <t xml:space="preserve"> Units</t>
  </si>
  <si>
    <t>Enter the suffix which will be appended to the SAS Label of the field to create a SAS name for the units column. This name will appear in the SASLabel column of the ClinicalViewColumns table.</t>
  </si>
  <si>
    <t>ClinicalViewSASLabelSTD_UN</t>
  </si>
  <si>
    <t xml:space="preserve"> Standard Units</t>
  </si>
  <si>
    <t>Enter the suffix which will be appended to the SAS Label of the field to create a SAS name for the standard units column. This name will appear in the SASLabel column of the ClinicalViewColumns table.</t>
  </si>
  <si>
    <t>ClinicalViewSASLabelLNG</t>
  </si>
  <si>
    <t xml:space="preserve"> User Language</t>
  </si>
  <si>
    <t>Enter the suffix which will be appended to the SAS Label of the field to create a SAS name for the column containing the language of translated fields. This name will appear in the SASLabel column of the ClinicalViewColumns table.</t>
  </si>
  <si>
    <t>ClinicalViewSASLabelUSR</t>
  </si>
  <si>
    <t xml:space="preserve"> User Text</t>
  </si>
  <si>
    <t>Enter the suffix which will be appended to the SAS Label of the field to create a SAS name for the column containing the user value of translated fields. This name will appear in the SASLabel column of the ClinicalViewColumns table.</t>
  </si>
  <si>
    <t>ClinicalViewSASLabelYY</t>
  </si>
  <si>
    <t xml:space="preserve"> Year</t>
  </si>
  <si>
    <t>Enter the suffix which will be appended to the SAS Label of the field to create a SAS name for the column containing the year component of date fields. This name will appear in the SASLabel column of the ClinicalViewColumns table.</t>
  </si>
  <si>
    <t>ClinicalViewSASLabelMM</t>
  </si>
  <si>
    <t xml:space="preserve"> Month</t>
  </si>
  <si>
    <t>Enter the suffix which will be appended to the SAS Label of the field to create a SAS name for the column containing the month component of date fields. This name will appear in the SASLabel column of the ClinicalViewColumns table.</t>
  </si>
  <si>
    <t>ClinicalViewSASLabelDD</t>
  </si>
  <si>
    <t xml:space="preserve"> Day</t>
  </si>
  <si>
    <t>Enter the suffix which will be appended to the SAS Label of the field to create a SAS name for the column containing the day component of date fields. This name will appear in the SASLabel column of the ClinicalViewColumns table.</t>
  </si>
  <si>
    <t>ClinicalViewSASLabelINT</t>
  </si>
  <si>
    <t xml:space="preserve"> Interpolated</t>
  </si>
  <si>
    <t>Enter the suffix which will be appended to the SAS Label of the field to create a SAS name for the interpolated data column. This name will appear in the SASLabel column of the ClinicalViewColumns table.</t>
  </si>
  <si>
    <t>ClinicalViewSeparateProdViews</t>
  </si>
  <si>
    <t>TRUE</t>
  </si>
  <si>
    <t xml:space="preserve">Select this checkbox to automatically generate production Clinical Views. The production Clinical Views show fields included in the CRF versions pushed to Production environments only. </t>
  </si>
  <si>
    <t>Coding Dictionary</t>
  </si>
  <si>
    <t>Column</t>
  </si>
  <si>
    <t>Term Suffix</t>
  </si>
  <si>
    <t>Term SAS Suffix</t>
  </si>
  <si>
    <t>Term Length</t>
  </si>
  <si>
    <t>Code Suffix</t>
  </si>
  <si>
    <t>Code SAS Suffix</t>
  </si>
  <si>
    <t>Code Length</t>
  </si>
  <si>
    <t>Coding Dictionaries Val</t>
  </si>
  <si>
    <t>Column Val</t>
  </si>
  <si>
    <t>MedDRA/E Version:13.1</t>
  </si>
  <si>
    <t>System Organ Class</t>
  </si>
  <si>
    <t>_SOC</t>
  </si>
  <si>
    <t>200</t>
  </si>
  <si>
    <t>_SOCC</t>
  </si>
  <si>
    <t>8</t>
  </si>
  <si>
    <t>The Clinical View functionality for Coding Settings in Rave enables users to specify full coding dictionary hierarchy in the clinical views. For example, a user can specify, the term, the code for the System Organ Class (SOC), and the high level term (HLT) from the MedDRA Coding Dictionary to show in the Clinical Views. If a suffix is specified, the corresponding column will appear in the clinical views.</t>
  </si>
  <si>
    <t>High-Level Group Term</t>
  </si>
  <si>
    <t>_HLGT</t>
  </si>
  <si>
    <t>_HLGTC</t>
  </si>
  <si>
    <t>MedDRA/E Version:V11.0</t>
  </si>
  <si>
    <t>High-Level Term</t>
  </si>
  <si>
    <t>_HLT</t>
  </si>
  <si>
    <t>_HLTC</t>
  </si>
  <si>
    <t>MedDRA/EJ Version:V11.0</t>
  </si>
  <si>
    <t>Preferred Term</t>
  </si>
  <si>
    <t>_PT</t>
  </si>
  <si>
    <t>_PTC</t>
  </si>
  <si>
    <t>MedDRA/EJ Version:V13.0</t>
  </si>
  <si>
    <t>Low-Level Term</t>
  </si>
  <si>
    <t>_LLT</t>
  </si>
  <si>
    <t>_LLTC</t>
  </si>
  <si>
    <t>MedDRA/EJ Version:V13.0a</t>
  </si>
  <si>
    <t>MedDRA/EJ/P/N Version:V14.0</t>
  </si>
  <si>
    <t>MedDRA/EJ/P/N Version:V14.1</t>
  </si>
  <si>
    <t>MedDRA/EJ/P/N Version:V15.0</t>
  </si>
  <si>
    <t>DeleteFieldFromCrf</t>
  </si>
  <si>
    <r>
      <t xml:space="preserve">       TRUE = Break a form’s signature if a field was deleted on the target CRF version as a result of the migration. FALSE = Do not break the form's signature if a field was deleted. [Default: FALSE] </t>
    </r>
    <r>
      <rPr>
        <i/>
        <sz val="10"/>
        <rFont val="Verdana"/>
        <family val="2"/>
      </rPr>
      <t>Note: This global setting may be overridden by the user for a specific migration job run.</t>
    </r>
  </si>
  <si>
    <t>ChangeFieldLabel</t>
  </si>
  <si>
    <r>
      <t xml:space="preserve">       TRUE = Break a data point’s signature if the field label is changed in the target version. [Default: FALSE] FALSE = Do not break the data point's signature if the field label changed. </t>
    </r>
    <r>
      <rPr>
        <i/>
        <sz val="10"/>
        <rFont val="Verdana"/>
        <family val="2"/>
      </rPr>
      <t>Note: This global setting may be overridden by the user for a specific migration job run.</t>
    </r>
  </si>
  <si>
    <t>DataPointValueChange</t>
  </si>
  <si>
    <r>
      <t xml:space="preserve">       TRUE = Break a data point’s signature if a field is not associated with a data dictionary, and the data point value is changed as a result of migration. FALSE = Do not break the data point's signature if the data point value is changed for a non-dictionary field. [Default: FALSE] </t>
    </r>
    <r>
      <rPr>
        <i/>
        <sz val="10"/>
        <rFont val="Verdana"/>
        <family val="2"/>
      </rPr>
      <t>Note: This global setting may be overridden by the user for a specific migration job run.</t>
    </r>
  </si>
  <si>
    <t>DataDictionaryCodeChange</t>
  </si>
  <si>
    <r>
      <t xml:space="preserve">       TRUE = Break a data point’s signature if the data point is associated with a data dictionary entry prior to the migration, and the code for the dictionary entry is changed or re-mapped in the target version. FALSE = Do not break the data point's signature if the data dictionary entry is changed for the data point. [Default: FALSE] </t>
    </r>
    <r>
      <rPr>
        <i/>
        <sz val="10"/>
        <rFont val="Verdana"/>
        <family val="2"/>
      </rPr>
      <t>Note: This global setting may be overridden by the user for a specific migration job run.</t>
    </r>
  </si>
  <si>
    <t>DataDictionaryStringChange</t>
  </si>
  <si>
    <r>
      <t xml:space="preserve">       TRUE = Break a data point’s signature if the data point is associated with a data dictionary entry prior to the migration, and the user string for the dictionary entry is changed or re-mapped in the target version. FALSE = Do not break a data point's signature if the user strin of it's data dictionary entry is changed. [Default: FALSE] </t>
    </r>
    <r>
      <rPr>
        <i/>
        <sz val="10"/>
        <rFont val="Verdana"/>
        <family val="2"/>
      </rPr>
      <t>Note: This global setting may be overridden by the user for a specific migration job run.</t>
    </r>
  </si>
  <si>
    <t>UnitDictionaryCodeChange</t>
  </si>
  <si>
    <r>
      <t xml:space="preserve">       TRUE = Break a data point’s signature if the data point is associated with a unit dictionary and if the unit dictionary entry coded unit for the data point is changed in the target version. FALSE = Do not break a data point's signature if the coded unit of it's data dictionary entry is changed. [Default: FALSE] </t>
    </r>
    <r>
      <rPr>
        <i/>
        <sz val="10"/>
        <rFont val="Verdana"/>
        <family val="2"/>
      </rPr>
      <t>Note: This global setting may be overridden by the user for a specific migration job run.</t>
    </r>
  </si>
  <si>
    <t>UnitDictionaryStringChange</t>
  </si>
  <si>
    <r>
      <t xml:space="preserve">       TRUE = Break a data point’s signature if the data point is associated with a unit dictionary and if the unit dictionary entry user string for the data point is changed in the target version.  FALSE = Do not break a data point's signature if the user string of it's unit dictionary entry is changed. [Default: FALSE] </t>
    </r>
    <r>
      <rPr>
        <i/>
        <sz val="10"/>
        <rFont val="Verdana"/>
        <family val="2"/>
      </rPr>
      <t>Note: This global setting may be overridden by the user for a specific migration job run.</t>
    </r>
  </si>
  <si>
    <t>FieldVisibilityChange</t>
  </si>
  <si>
    <r>
      <t xml:space="preserve">       TRUE = Break a data point’s signature if a field’s IsVisible property changes as a result of the migration. FALSE = Do not break a data point's signature if the field's visibility is changed. [Default: FALSE] </t>
    </r>
    <r>
      <rPr>
        <i/>
        <sz val="10"/>
        <rFont val="Verdana"/>
        <family val="2"/>
      </rPr>
      <t>Note: This global setting may be overridden by the user for a specific migration job run.</t>
    </r>
  </si>
  <si>
    <t>ConformanceStatusChange</t>
  </si>
  <si>
    <r>
      <t xml:space="preserve">       TRUE = Break a data point’s signature if a data point was conformant prior to migration, and is set to non-conformant as a result of the migration. FALSE = Do not break a data point's signature if the data point's conformancy is changed. [Default: FALSE] </t>
    </r>
    <r>
      <rPr>
        <i/>
        <sz val="10"/>
        <rFont val="Verdana"/>
        <family val="2"/>
      </rPr>
      <t>Note: This global setting may be overridden by the user for a specific migration job run.</t>
    </r>
  </si>
  <si>
    <t>DeleteDataWhenDerivationRemoved</t>
  </si>
  <si>
    <t>Delete Data When Derivation Removed - when this checkbox is checked, the migration jobs will delete derived data when a derivation is removed in the target draft.</t>
  </si>
  <si>
    <t>MigrationErrorThreshold</t>
  </si>
  <si>
    <t>1</t>
  </si>
  <si>
    <t>Number of Subjects in Error to stop the migration job - users can specify how many migration errors should be ignored by the system before the migration process aborts.</t>
  </si>
  <si>
    <t>RenameDuplicateRepeats</t>
  </si>
  <si>
    <t xml:space="preserve">TRUE = The system will change the repeat number of duplicate folders and forms to ensure uniqueness during the Object Hierarchy execution.  FALSE = If the system encounters duplicate folders or forms, the repeat number will stay the same, resulting in folders and forms with the duplicate repeat numbers in the target. </t>
  </si>
  <si>
    <t>LogFailedChecks</t>
  </si>
  <si>
    <t xml:space="preserve">TRUE = The system will not fail the subject during the migration run if an error occurs while running edit checks, custom functions or derivations. FALSE = The system will fail the subject during the migration run if an error occurs while running edit checks, custom functions or derivations. </t>
  </si>
  <si>
    <t>Marking Groups</t>
  </si>
  <si>
    <t>DdeQueryMarkingGroupID</t>
  </si>
  <si>
    <t>DDE Queries</t>
  </si>
  <si>
    <t>Select the Marking Group to which all DDE queries will be sent.</t>
  </si>
  <si>
    <t>[None]</t>
  </si>
  <si>
    <t>DdeQueryReqResponse</t>
  </si>
  <si>
    <t>TRUE = Set DDE queries to require a response. FALSE = DDE queries will not require a response.</t>
  </si>
  <si>
    <t>DdeQueryReqManualClose</t>
  </si>
  <si>
    <t>TRUE = Set DDE queries to require a manual close. FALSE = DDE queries will not require a manual close.</t>
  </si>
  <si>
    <t>FolderDelimiter</t>
  </si>
  <si>
    <t>\</t>
  </si>
  <si>
    <t xml:space="preserve">Set the delimiter which will be used to differentiate nested folders in the Folder drop-down on DDE screens. [Default: \] </t>
  </si>
  <si>
    <t>DCFSendMarkingGroupID</t>
  </si>
  <si>
    <t>Select the Marking Group ID to which will be used for receiving DCF Queries. Only queries sent to this Marking group will be included on a DCF.</t>
  </si>
  <si>
    <t>Locale Code</t>
  </si>
  <si>
    <t>Description</t>
  </si>
  <si>
    <t>Based On..</t>
  </si>
  <si>
    <t>Help Folder</t>
  </si>
  <si>
    <t>Submit on Enter</t>
  </si>
  <si>
    <t>Name Format</t>
  </si>
  <si>
    <t>Date Format</t>
  </si>
  <si>
    <t>Date/Time Format</t>
  </si>
  <si>
    <t>chi</t>
  </si>
  <si>
    <t>Chinese</t>
  </si>
  <si>
    <r>
      <t xml:space="preserve">         Fill in the configuration data for the locales which will be used in your system.  To configure each locale, set up the following: </t>
    </r>
    <r>
      <rPr>
        <b/>
        <sz val="10"/>
        <rFont val="Verdana"/>
        <family val="2"/>
      </rPr>
      <t>Locale Code</t>
    </r>
    <r>
      <rPr>
        <sz val="10"/>
        <rFont val="Verdana"/>
        <family val="2"/>
      </rPr>
      <t xml:space="preserve"> - Enter the 3-letter language code for the locale. A list of all standard codes can be found on http://www.loc.gov/standards/iso639-2/php/English_list.php </t>
    </r>
    <r>
      <rPr>
        <b/>
        <sz val="10"/>
        <rFont val="Verdana"/>
        <family val="2"/>
      </rPr>
      <t>Based On</t>
    </r>
    <r>
      <rPr>
        <sz val="10"/>
        <rFont val="Verdana"/>
        <family val="2"/>
      </rPr>
      <t xml:space="preserve"> - Enter an existing language on which you wish to base the new locale. The initial strings for the new locale will be copied from that language. </t>
    </r>
    <r>
      <rPr>
        <b/>
        <sz val="10"/>
        <rFont val="Verdana"/>
        <family val="2"/>
      </rPr>
      <t>Description</t>
    </r>
    <r>
      <rPr>
        <sz val="10"/>
        <rFont val="Verdana"/>
        <family val="2"/>
      </rPr>
      <t xml:space="preserve"> - Enter description text for the locale. </t>
    </r>
    <r>
      <rPr>
        <b/>
        <sz val="10"/>
        <rFont val="Verdana"/>
        <family val="2"/>
      </rPr>
      <t>Help Folder</t>
    </r>
    <r>
      <rPr>
        <sz val="10"/>
        <rFont val="Verdana"/>
        <family val="2"/>
      </rPr>
      <t xml:space="preserve"> - Specify the folder path, if any, which contains localized help for this locale. This folder path (e.g., Chinese\Mandarine) will have to exist in the Rave web server path under MedidataRAVE\Help in order for the users to view localized help. </t>
    </r>
    <r>
      <rPr>
        <b/>
        <sz val="10"/>
        <rFont val="Verdana"/>
        <family val="2"/>
      </rPr>
      <t>Submit on Enter</t>
    </r>
    <r>
      <rPr>
        <sz val="10"/>
        <rFont val="Verdana"/>
        <family val="2"/>
      </rPr>
      <t xml:space="preserve"> - Select 'FALSE' to allow users to use the ENTER key as part of typing in text in Rave fields. This is required for data entry in certain asian languages. Select 'TRUE' to use the ENTER key for sumitting the screen. [Default: TRUE] </t>
    </r>
    <r>
      <rPr>
        <b/>
        <sz val="10"/>
        <rFont val="Verdana"/>
        <family val="2"/>
      </rPr>
      <t>Name Format</t>
    </r>
    <r>
      <rPr>
        <sz val="10"/>
        <rFont val="Verdana"/>
        <family val="2"/>
      </rPr>
      <t xml:space="preserve"> - Specify which elements of the user name you want the system to display and in which order to display them.  Use any of the following: * {FNAME} = First Name * {LNAME} = Last Name * {TITLE} = Title * {MNAME} = Middle Name * {SAL} = Salutation * {CRED} = Credentials </t>
    </r>
    <r>
      <rPr>
        <b/>
        <sz val="10"/>
        <rFont val="Verdana"/>
        <family val="2"/>
      </rPr>
      <t>Date Format</t>
    </r>
    <r>
      <rPr>
        <sz val="10"/>
        <rFont val="Verdana"/>
        <family val="2"/>
      </rPr>
      <t xml:space="preserve"> -  Specify the date format which will be displayed by Rave.  </t>
    </r>
    <r>
      <rPr>
        <b/>
        <sz val="10"/>
        <rFont val="Verdana"/>
        <family val="2"/>
      </rPr>
      <t>Date/Time Format</t>
    </r>
    <r>
      <rPr>
        <sz val="10"/>
        <rFont val="Verdana"/>
        <family val="2"/>
      </rPr>
      <t xml:space="preserve"> - Specify the date and time  format which will be displayed by Rave whenever  both date and time are used.</t>
    </r>
  </si>
  <si>
    <t>eng</t>
  </si>
  <si>
    <t>English</t>
  </si>
  <si>
    <t>{FNAME} {LNAME} {TITLE}</t>
  </si>
  <si>
    <t>dd MMM yyyy</t>
  </si>
  <si>
    <t>dd MMM yyyy HH:nn:ss</t>
  </si>
  <si>
    <t>jpn</t>
  </si>
  <si>
    <t>Japanese</t>
  </si>
  <si>
    <t>String Name</t>
  </si>
  <si>
    <t>Message Text</t>
  </si>
  <si>
    <t>BadLogin</t>
  </si>
  <si>
    <t>Incorrect Username and/or Password</t>
  </si>
  <si>
    <t>This message will be displayed on the login page if a user's username or password is entered incorrectly. Limited to 45 characters. [Default: 'Incorrect Username and/or Password']</t>
  </si>
  <si>
    <t>UserLockoutMessage</t>
  </si>
  <si>
    <t>User is Locked Out</t>
  </si>
  <si>
    <t>This message will be displayed on the login page if a user is locked out of the application. [Default: 'User Is Locked Out']</t>
  </si>
  <si>
    <t>ReEnterPassword</t>
  </si>
  <si>
    <t>You have been idle too long. Please re-enter your password</t>
  </si>
  <si>
    <t>A password timeout occurs when a user leaves the system unattended for a specified period of time without logging out. When the user next tries to submit data, this message will be displayed on the current screen prompting the user to re-enter the password. [Default: 'You have been idle too long. Please re-enter your password']</t>
  </si>
  <si>
    <t>LoginInteractionTimeout</t>
  </si>
  <si>
    <t>You have been idle too long. Please log into the system again.</t>
  </si>
  <si>
    <t>An interaction timeout occurs when a user leaves the system unattended for a specified period of time without logging out. When the user next tries to submit data, the user will be redirected to the login page and this message will be displayed prompting the user to log in again. [Default: 'You have been idle too long. Please log into the system again']</t>
  </si>
  <si>
    <t>LoginForceClosed</t>
  </si>
  <si>
    <t>Multiple logins are not allowed</t>
  </si>
  <si>
    <t>This message will be displayed on the login page if a user tries to log in using a user name that is already logged in and multiple logins are disabled. [Default: 'Multple logins are not allowed']</t>
  </si>
  <si>
    <t>ReEnterPasswordSecure</t>
  </si>
  <si>
    <t>For security reasons, please re-enter your password</t>
  </si>
  <si>
    <t>This message will be displayed in the event of a potential security breach, for example, when a URL is copied into another browser window. [Default: 'For Security Reasons, Please Re-Enter Your Password']</t>
  </si>
  <si>
    <t>LoginSessionTimeout</t>
  </si>
  <si>
    <t>WEB Session Timeout</t>
  </si>
  <si>
    <t>This message will be displayed on the login page in the event of a server timeout (this is set on the server to a default of 90 minutes). [Default: 'WEB Session Timeout']</t>
  </si>
  <si>
    <t>TechSupport</t>
  </si>
  <si>
    <t>Technical Support is available by phone at 866-633-4328.&lt;br&gt;For international tech support, please click the Customer Support Information link below.&lt;br&gt;Upon calling the support desk, please enter the Abbott Vascular 3-digit support code: AVD (2-8-3).</t>
  </si>
  <si>
    <t>This message will be displayed at the bottom of the login page. [Default: 'Technical support is available by phone at 866-MEDIDATA']</t>
  </si>
  <si>
    <t>ChangePassword</t>
  </si>
  <si>
    <t>Change Password</t>
  </si>
  <si>
    <t>This message will be displayed at the top of the My Profile page. [Default: 'Change Password']</t>
  </si>
  <si>
    <t>ChoosePasswordTextblock</t>
  </si>
  <si>
    <t>&lt;div class="text"&gt;To choose a new password, you must enter your existing password once, then the new password twice. Your password must be at least 8 characters in length, and may not be the same as your previous 10 passwords. The password must contain both letters and numbers.&lt;br&gt;&lt;br&gt;You must also confirm that your name appears as it would accompanying your signature on a paper document. Both your name and password (in encrypted form) will be recorded with clinical data you electronically sign. &lt;br&gt;&lt;br&gt;When you submit this form, you indicate your agreement with the following statement:&lt;/div&gt;&lt;BR&gt;&lt;div class="subTitle"&gt;I understand that I am responsible for data entered into the Medidata Solutions Worldwide - Rave™ system under my account name and password. I understand that sharing of passwords is contrary to Electronic Records/Electronic Signatures (ER/ES), Data Protection/Data Privacy, and GCP regulations and guidance, and is in violation of certain regulatory requirements (e.g., US FDA 21 CFR Part 11). I agree to report any suspected fraudulent use of electronic systems to the sponsor immediately.&lt;/div&gt;</t>
  </si>
  <si>
    <r>
      <t xml:space="preserve">       This block of text will be displayed on the Change Password Page. </t>
    </r>
    <r>
      <rPr>
        <i/>
        <sz val="10"/>
        <rFont val="Verdana"/>
        <family val="2"/>
      </rPr>
      <t>Note: The default password length is at least 6. If this requirement differs, please amend this message accordingly.</t>
    </r>
    <r>
      <rPr>
        <sz val="10"/>
        <rFont val="Verdana"/>
        <family val="2"/>
      </rPr>
      <t xml:space="preserve"> [Default: 'To choose a new password, you must enter your existing password once, then the new password twice. Your password must be at least 6 characters in length, and may not be the same as your old password.  You must also confirm that your name appears as it would accompanying your signature on a paper document. Both your name and password (in encrypted form) will be recorded with medical records you electronically sign.  When you submit this form, you indicate your agreement with the following statement:  I understand that I am responsible for data entered into the Medidata Solutions Clinical Research System under my account name and password. I understand that sharing of passwords is illegal, and agree to keep my password secret. I agree to report any suspected fraudulent use of electronic systems to the sponsor immediately.']            </t>
    </r>
  </si>
  <si>
    <t>NewPasswordDisplay</t>
  </si>
  <si>
    <t>New Password</t>
  </si>
  <si>
    <t>This message will be displayed at the top of the New Password page. [Default: 'New Password']</t>
  </si>
  <si>
    <t>NewPasswordTextblock</t>
  </si>
  <si>
    <t>&lt;div class="text"&gt;To create a new password, you must enter your new password twice. Your password must be at least 8 characters in length, and may not be the same as your previous 10 passwords. The password must contain both letters and numbers.&lt;br&gt;&lt;br&gt;You must also confirm that your name appears as it would accompanying your signature on a paper document. Both your name and password (in encrypted form) will be recorded with clinical data you electronically sign. &lt;br&gt;&lt;br&gt;When you submit this form, you indicate your agreement with the following statement:&lt;/div&gt;&lt;BR&gt;&lt;div class="subTitle"&gt;I understand that I am responsible for data entered into the Medidata Solutions Worldwide - Rave™ system under my account name and password. I understand that sharing of passwords is contrary to Electronic Records/Electronic Signatures (ER/ES), Data Protection/Data Privacy, and GCP regulations and guidance, and is in violation of certain regulatory requirements (e.g., US FDA 21 CFR Part 11). I agree to report any suspected fraudulent use of electronic systems to the sponsor immediately.&lt;/div&gt;</t>
  </si>
  <si>
    <r>
      <t xml:space="preserve">       This block of text will be displayed on the New Password Page. </t>
    </r>
    <r>
      <rPr>
        <i/>
        <sz val="10"/>
        <rFont val="Verdana"/>
        <family val="2"/>
      </rPr>
      <t>Note: The default password length is at least 6. If this requirement differs, please amend this message accordingly.</t>
    </r>
    <r>
      <rPr>
        <sz val="10"/>
        <rFont val="Verdana"/>
        <family val="2"/>
      </rPr>
      <t xml:space="preserve"> [Default: 'To create a new password, you must enter your new password twice. Your password must be at least 6 characters in length, and may not be the same as your old password. You must also confirm that your name appears as it would be when accompanying your signature on a paper document. Both your name and password (in encrypted form) will be recorded with medical records you electronically sign.  When you submit this form, you indicate your agreement with the following statement: I understand that I am responsible for data entered into the Medidata Solutions Clinical Research System under my account name and password. I understand that sharing of passwords is illegal, and agree to keep my password secret. I agree to report any suspected fraudulent use of electronic systems to the sponsor immediately.']            </t>
    </r>
  </si>
  <si>
    <t>eLearningSigDescriptionMessage</t>
  </si>
  <si>
    <t>Please sign that you have successfully completed the course '{COURSE_NAME}'.</t>
  </si>
  <si>
    <t>Customizable text string that appears above all eLearning eSignature fields, that serves to describe the meaning of what the user is signing.</t>
  </si>
  <si>
    <t>Profile Name</t>
  </si>
  <si>
    <t>Primary?</t>
  </si>
  <si>
    <t>Profile 1 - No Annotations</t>
  </si>
  <si>
    <r>
      <t xml:space="preserve">       List the PDF Profiles which are going to be used to generate PDFs in the PDF Generator. Only one profile can be marked as primary.The primary profile is the default profile selected for all new PDF File Request jobs.  To set up PDF Profiles, fill in the following: </t>
    </r>
    <r>
      <rPr>
        <b/>
        <sz val="10"/>
        <rFont val="Verdana"/>
        <family val="2"/>
      </rPr>
      <t>Profile Name</t>
    </r>
    <r>
      <rPr>
        <sz val="10"/>
        <rFont val="Verdana"/>
        <family val="2"/>
      </rPr>
      <t xml:space="preserve"> - Enter the name of the PDF Profile. </t>
    </r>
    <r>
      <rPr>
        <b/>
        <sz val="10"/>
        <rFont val="Verdana"/>
        <family val="2"/>
      </rPr>
      <t>Primary</t>
    </r>
    <r>
      <rPr>
        <sz val="10"/>
        <rFont val="Verdana"/>
        <family val="2"/>
      </rPr>
      <t xml:space="preserve"> - Select 'TRUE' if the corresponding Profile should serve as the default.  Otherwise, leave settings as 'FALSE'            </t>
    </r>
  </si>
  <si>
    <t>Profile 2 - Annotations</t>
  </si>
  <si>
    <t>Profile 3 - Annotations with SAS Labels</t>
  </si>
  <si>
    <t>Profile 4 - No Annotations-No audits</t>
  </si>
  <si>
    <t>Profile 5 - No Annotations-w/Data Dictionary</t>
  </si>
  <si>
    <t>Profile</t>
  </si>
  <si>
    <t>PDFConfiguration Tag</t>
  </si>
  <si>
    <t>Audit Categories</t>
  </si>
  <si>
    <t>PDF Profiles</t>
  </si>
  <si>
    <t>IncludeInactiveRecords</t>
  </si>
  <si>
    <t>TRUE = Include inactivated records by default when a PDF file request is executed. FALSE = Do not include inactivated records. [Default: FALSE]</t>
  </si>
  <si>
    <t>Data Selection</t>
  </si>
  <si>
    <t>All</t>
  </si>
  <si>
    <t>IncludeInactiveRecordsIfAuditCategoryExists</t>
  </si>
  <si>
    <r>
      <t xml:space="preserve">       Select an Audit Category for which you wish inactive records to be included in the PDF file. </t>
    </r>
    <r>
      <rPr>
        <i/>
        <sz val="10"/>
        <rFont val="Verdana"/>
        <family val="2"/>
      </rPr>
      <t xml:space="preserve">Note: </t>
    </r>
    <r>
      <rPr>
        <b/>
        <i/>
        <sz val="10"/>
        <rFont val="Verdana"/>
        <family val="2"/>
      </rPr>
      <t>Include Inactive Records</t>
    </r>
    <r>
      <rPr>
        <i/>
        <sz val="10"/>
        <rFont val="Verdana"/>
        <family val="2"/>
      </rPr>
      <t xml:space="preserve"> must be set to 'TRUE' for this selection to be effective.</t>
    </r>
  </si>
  <si>
    <t>General</t>
  </si>
  <si>
    <t>MaxDataDictionaryEntries</t>
  </si>
  <si>
    <t>50</t>
  </si>
  <si>
    <t>Enter a positive integer (or zero) to specify the maximum number of data dictionary entries allowed. Any data dictionaries with more entries than specified will NOT be included in the PDF file.</t>
  </si>
  <si>
    <t>Comment</t>
  </si>
  <si>
    <t>DisplaySelectedDictionaryEntryOnly</t>
  </si>
  <si>
    <t>TRUE = Have a field associated with a dictionary display only the dictionary option selected and not all dictionary options. FALSE = Display all dictionary options for a field. [Default: FALSE]</t>
  </si>
  <si>
    <t>Sign</t>
  </si>
  <si>
    <t>IncludeBlankForms</t>
  </si>
  <si>
    <t>TRUE = Include blank forms on data PDFs. FALSE = Blank forms are not included on data PDFs. [Default : FALSE]</t>
  </si>
  <si>
    <t>Labs</t>
  </si>
  <si>
    <t>ExcludeAllAudits</t>
  </si>
  <si>
    <r>
      <t xml:space="preserve">       TRUE = All audits should be excluded from a PDF. FALSE = Include all audits in the PDF. [Default: FALSE] </t>
    </r>
    <r>
      <rPr>
        <i/>
        <sz val="10"/>
        <rFont val="Verdana"/>
        <family val="2"/>
      </rPr>
      <t>Note: If 'TRUE' is selected, all other Audit Data fields settings will be ignored.</t>
    </r>
  </si>
  <si>
    <t>Audit Data</t>
  </si>
  <si>
    <t>Data</t>
  </si>
  <si>
    <t>AuditLinkLabel</t>
  </si>
  <si>
    <t>Audit</t>
  </si>
  <si>
    <t>Enter the name which will be displayed as the audit bookmark. [Default : ‘Audit’]</t>
  </si>
  <si>
    <t>Coding</t>
  </si>
  <si>
    <t>MinAuditHistoryRowsForTrail</t>
  </si>
  <si>
    <t>Enter a positive number. If the file contains less than the indicated number of audit history rows, audits will be excluded from the PDF file. [Default: 1]</t>
  </si>
  <si>
    <t>Verification</t>
  </si>
  <si>
    <t>PrimaryAuditCategoriesToInclude</t>
  </si>
  <si>
    <t>General,Comment,Sign,Labs,Data,Coding,Verification,Freeze,HardLock,Review,Query,Sticky,ProtocolDeviation</t>
  </si>
  <si>
    <t xml:space="preserve">List the Audit Categories to include in the PDF. Separate the categories with a comma. [Default: All categories will be included] </t>
  </si>
  <si>
    <t>Freeze</t>
  </si>
  <si>
    <t>SecondaryAuditCategoriesToInclude</t>
  </si>
  <si>
    <t>List second-tier Audit Categories to include in the PDF. Selected secondary categories cannot be the same as Primary categories. Secondary-tier audit categories, if selected, are only included in the PDF if the primary audit category exists.</t>
  </si>
  <si>
    <t>HardLock</t>
  </si>
  <si>
    <t>LinkFieldsToAudits</t>
  </si>
  <si>
    <t>TRUE = Include hyperlinks to the audit page for all fields with audit histories. FALSE = Do not create hyperlinks from fields to the Audit page. [Default: FALSE]</t>
  </si>
  <si>
    <t>Review</t>
  </si>
  <si>
    <t>MinAuditHistoryRowsForLinks</t>
  </si>
  <si>
    <t>Enter a positive number in this field to allow hyperlinking of fields to audits. If the specified number of audit history rows exists for the field, the field will serve as a hyperlink to the audit page.</t>
  </si>
  <si>
    <t>Query</t>
  </si>
  <si>
    <t>NestAuditBookmarksBelowRelevantFields</t>
  </si>
  <si>
    <t>TRUE = Audit bookmarks will nest directly under the field bookmark, as well as being grouped at the end of the PDF under Audits. FALSE = Audit bookmarks will only be grouped at the end of the PDF. [Default: FALSE]</t>
  </si>
  <si>
    <t>Sticky</t>
  </si>
  <si>
    <t>NestAuditBookmarkUnderForm</t>
  </si>
  <si>
    <t>TRUE =  Display the PDF bookmarks for each Audit grouped by Form/Folder (depending on the Bookmark Hierarchy settings). FALSE = Audit bookmarks will only be grouped at the end of the PDF. [Default: FALSE]</t>
  </si>
  <si>
    <t>ProtocolDeviation</t>
  </si>
  <si>
    <t>CompressAuditTrail</t>
  </si>
  <si>
    <t>TRUE = Audit Trail entries for Fields on the same Form will display one after the other on the same page and new pages will be added as required. FALSE = Audit Trail entries for Fields on the same Form will display on a new page. [Default: TRUE]</t>
  </si>
  <si>
    <t>eLearning</t>
  </si>
  <si>
    <t>BookmarkHierarchy</t>
  </si>
  <si>
    <t>Folder -&gt; Form</t>
  </si>
  <si>
    <r>
      <t xml:space="preserve">       Select how the bookmarks should be arranged in the PDF: </t>
    </r>
    <r>
      <rPr>
        <b/>
        <sz val="10"/>
        <rFont val="Verdana"/>
        <family val="2"/>
      </rPr>
      <t>Folder -&gt; Form</t>
    </r>
    <r>
      <rPr>
        <sz val="10"/>
        <rFont val="Verdana"/>
        <family val="2"/>
      </rPr>
      <t xml:space="preserve"> - Bookmarks will be grouped by Folder, then by Form. </t>
    </r>
    <r>
      <rPr>
        <b/>
        <sz val="10"/>
        <rFont val="Verdana"/>
        <family val="2"/>
      </rPr>
      <t xml:space="preserve">Form -&gt; Folder </t>
    </r>
    <r>
      <rPr>
        <sz val="10"/>
        <rFont val="Verdana"/>
        <family val="2"/>
      </rPr>
      <t xml:space="preserve">- Bookmarks will be grouped by Form, then by Folder. </t>
    </r>
    <r>
      <rPr>
        <b/>
        <sz val="10"/>
        <rFont val="Verdana"/>
        <family val="2"/>
      </rPr>
      <t>Folder and Form</t>
    </r>
    <r>
      <rPr>
        <sz val="10"/>
        <rFont val="Verdana"/>
        <family val="2"/>
      </rPr>
      <t xml:space="preserve"> - With this option bookmarks will show hierarchically with both Folders and Forms in the same list.  [Default: Folder -&gt; Form]            </t>
    </r>
  </si>
  <si>
    <t>Bookmarks</t>
  </si>
  <si>
    <t>BookmarkOrder</t>
  </si>
  <si>
    <t>Ordinal</t>
  </si>
  <si>
    <r>
      <t xml:space="preserve">       Select the method in which forms and folders should be ordered in a PDF: </t>
    </r>
    <r>
      <rPr>
        <b/>
        <sz val="10"/>
        <rFont val="Verdana"/>
        <family val="2"/>
      </rPr>
      <t>Alphabetical</t>
    </r>
    <r>
      <rPr>
        <sz val="10"/>
        <rFont val="Verdana"/>
        <family val="2"/>
      </rPr>
      <t xml:space="preserve"> - Forms or Folders are listed in alphabetical order. </t>
    </r>
    <r>
      <rPr>
        <b/>
        <sz val="10"/>
        <rFont val="Verdana"/>
        <family val="2"/>
      </rPr>
      <t>Ordinal</t>
    </r>
    <r>
      <rPr>
        <sz val="10"/>
        <rFont val="Verdana"/>
        <family val="2"/>
      </rPr>
      <t xml:space="preserve"> - Forms or Folders are listed by ordinal. </t>
    </r>
    <r>
      <rPr>
        <b/>
        <sz val="10"/>
        <rFont val="Verdana"/>
        <family val="2"/>
      </rPr>
      <t>Instance/Record Date</t>
    </r>
    <r>
      <rPr>
        <sz val="10"/>
        <rFont val="Verdana"/>
        <family val="2"/>
      </rPr>
      <t xml:space="preserve"> - Folders are listed by Instance date and Forms are listed by Record date. </t>
    </r>
    <r>
      <rPr>
        <b/>
        <sz val="10"/>
        <rFont val="Verdana"/>
        <family val="2"/>
      </rPr>
      <t>Target Date</t>
    </r>
    <r>
      <rPr>
        <sz val="10"/>
        <rFont val="Verdana"/>
        <family val="2"/>
      </rPr>
      <t xml:space="preserve"> - Folders are listed by Target Date and forms are listed by ordinal. </t>
    </r>
    <r>
      <rPr>
        <b/>
        <sz val="10"/>
        <rFont val="Verdana"/>
        <family val="2"/>
      </rPr>
      <t>InstanceDate-FormAlphabetical</t>
    </r>
    <r>
      <rPr>
        <sz val="10"/>
        <rFont val="Verdana"/>
        <family val="2"/>
      </rPr>
      <t xml:space="preserve"> - Forms are listed in alphabetical order and visits will be listed by instance dates in the bookmark section of the PDF [Default: Ordinal]              </t>
    </r>
  </si>
  <si>
    <t>BookmarkLabelStyle</t>
  </si>
  <si>
    <t>Field Pretext</t>
  </si>
  <si>
    <r>
      <t xml:space="preserve">       Select what text would be displayed as the bookmark: </t>
    </r>
    <r>
      <rPr>
        <b/>
        <sz val="10"/>
        <rFont val="Verdana"/>
        <family val="2"/>
      </rPr>
      <t>Field Pretext</t>
    </r>
    <r>
      <rPr>
        <sz val="10"/>
        <rFont val="Verdana"/>
        <family val="2"/>
      </rPr>
      <t xml:space="preserve"> - The field pretext will appear as the bookmark text. </t>
    </r>
    <r>
      <rPr>
        <b/>
        <sz val="10"/>
        <rFont val="Verdana"/>
        <family val="2"/>
      </rPr>
      <t>Field OID</t>
    </r>
    <r>
      <rPr>
        <sz val="10"/>
        <rFont val="Verdana"/>
        <family val="2"/>
      </rPr>
      <t xml:space="preserve"> - The field OID will appear as the bookmark text. </t>
    </r>
    <r>
      <rPr>
        <b/>
        <sz val="10"/>
        <rFont val="Verdana"/>
        <family val="2"/>
      </rPr>
      <t>Both</t>
    </r>
    <r>
      <rPr>
        <sz val="10"/>
        <rFont val="Verdana"/>
        <family val="2"/>
      </rPr>
      <t xml:space="preserve"> - Both the pretext and the OID of the field will appear as the bookmark. [Default: Both]            </t>
    </r>
  </si>
  <si>
    <t>BookmarkAddLogFormBookmark</t>
  </si>
  <si>
    <t>TRUE = Display the PDF bookmarks for each log line grouped by Form/Folder (depending on the Bookmark Hierarchy settings). FALSE =  [Default: FALSE]</t>
  </si>
  <si>
    <t>UpperCaseBookmarkText</t>
  </si>
  <si>
    <t>TRUE = Display the PDF bookmarks in Uppercase letters.   FALSE = Display the PDF bookmarks as per Folder or Form name in Rave. [Default:FALSE]</t>
  </si>
  <si>
    <t>SubjectLevelFormsUseFormName</t>
  </si>
  <si>
    <t>TRUE = Display the Parent Form Name for subject level forms. When checked, for Forms that appear directly under the Subject, the Form name will display in the Form&gt;Folder Bookmark hierarchy when displaying Folder and Form Bookmark hierarchies.  FALSE = Parent Form Names are not displayed. [Default:FALSE]</t>
  </si>
  <si>
    <t>FontFace</t>
  </si>
  <si>
    <t>Helvetica</t>
  </si>
  <si>
    <t>Select the type of font to be used when generating the PDF. The list includes fonts supported by the standard Acrobat® product. [Default: Helvetica]</t>
  </si>
  <si>
    <t>Formatting Properties</t>
  </si>
  <si>
    <t>CJKFontFace</t>
  </si>
  <si>
    <t>Heisei Kaku Gothic W5</t>
  </si>
  <si>
    <t>Select the type of Asian font to be used when generating the PDF. [Default: Heisei Kaku Gothic W5]</t>
  </si>
  <si>
    <t>FontSize</t>
  </si>
  <si>
    <t>10</t>
  </si>
  <si>
    <t>Select the font size. [Default: 10]</t>
  </si>
  <si>
    <t>TopMargin</t>
  </si>
  <si>
    <t>1.25</t>
  </si>
  <si>
    <r>
      <t xml:space="preserve">       Enter a value from 0 to 10 for top margin of a PDF page. [Default: 1.25"] </t>
    </r>
    <r>
      <rPr>
        <i/>
        <sz val="10"/>
        <rFont val="Verdana"/>
        <family val="2"/>
      </rPr>
      <t>Note: Units for this value are set by the LengthUnit selection below.</t>
    </r>
  </si>
  <si>
    <t>BottomMargin</t>
  </si>
  <si>
    <r>
      <t xml:space="preserve">       Enter a value from 0 to 10 for Bottom margin of a PDF page. [Default: 1.25"] </t>
    </r>
    <r>
      <rPr>
        <i/>
        <sz val="10"/>
        <rFont val="Verdana"/>
        <family val="2"/>
      </rPr>
      <t>Note: Units for this value are set by the LengthUnit selection below.</t>
    </r>
  </si>
  <si>
    <t>LeftMargin</t>
  </si>
  <si>
    <r>
      <t xml:space="preserve">       Enter a value from 0 to 10 for left margin of a PDF page. [Default: 1.25"] </t>
    </r>
    <r>
      <rPr>
        <i/>
        <sz val="10"/>
        <rFont val="Verdana"/>
        <family val="2"/>
      </rPr>
      <t>Note: Units for this value are set by the LengthUnit selection below.</t>
    </r>
  </si>
  <si>
    <t>RightMargin</t>
  </si>
  <si>
    <r>
      <t xml:space="preserve">       Enter a value from 0 to 10 for right margin of a PDF page. [Default: 1.25"] </t>
    </r>
    <r>
      <rPr>
        <i/>
        <sz val="10"/>
        <rFont val="Verdana"/>
        <family val="2"/>
      </rPr>
      <t>Note: Units for this value are set by the LengthUnit selection below.</t>
    </r>
  </si>
  <si>
    <t>PageSize</t>
  </si>
  <si>
    <t>Letter</t>
  </si>
  <si>
    <t>Select the desired page size. [Default: Letter]</t>
  </si>
  <si>
    <t>LengthUnits</t>
  </si>
  <si>
    <t>Inches</t>
  </si>
  <si>
    <t>Select the units (Inches or Centimeters) which will be used for the margins set above. [Default: Inches]</t>
  </si>
  <si>
    <t>LongTextAlign</t>
  </si>
  <si>
    <t>Top Left</t>
  </si>
  <si>
    <t>Select the alignment of long text in the text box. This is mostly used for Asian fonts. [Default: Top Right]</t>
  </si>
  <si>
    <t>SpacePercIncrease</t>
  </si>
  <si>
    <t>5</t>
  </si>
  <si>
    <t>Specify the amount of white space between lines you wish to add, in pixels, to the standard space available. [Default: 0]</t>
  </si>
  <si>
    <t>ForceAsianFont</t>
  </si>
  <si>
    <t>TRUE = Use the Asian Font type selected above to display both single and double byte characters. This is useful for a study that is conducted  in both single and double byte characters (for example, English and Japanese). [Default: FALSE]</t>
  </si>
  <si>
    <t>IncludeCoverPage</t>
  </si>
  <si>
    <t>TRUE = The PDF will include a cover page. FALSE = No cover page will be created for the PDF. [Default: TRUE]</t>
  </si>
  <si>
    <t>Document Properties</t>
  </si>
  <si>
    <t>IncludeSummary</t>
  </si>
  <si>
    <t>None</t>
  </si>
  <si>
    <t>Select which summary, if any, you wish to include on the Cover Page: Subject Summary, Header Summary or no summary.  [Default: None]</t>
  </si>
  <si>
    <t>SubjectSummaryData</t>
  </si>
  <si>
    <t>User Value</t>
  </si>
  <si>
    <t>STANDARD VALUE =  Include the Standard Value in Subject Summary, when the header field is a data dictionary. USER VALUE=  Include the User Value in Subject Summary, when the header field is a data dictionary. [Default : Standard Value]</t>
  </si>
  <si>
    <t>AdditionalCoverPageText</t>
  </si>
  <si>
    <r>
      <t xml:space="preserve">       Enter text (up to 4000 characters), which will be displayed on the cover page. </t>
    </r>
    <r>
      <rPr>
        <i/>
        <sz val="10"/>
        <rFont val="Verdana"/>
        <family val="2"/>
      </rPr>
      <t>Note: This text will not be used if IncludeCoverPage was set to FALSE.</t>
    </r>
  </si>
  <si>
    <t>CoverPageTitle</t>
  </si>
  <si>
    <t>Subject Case Report Forms</t>
  </si>
  <si>
    <r>
      <t xml:space="preserve">       Enter text, which will be used as the title on the cover page. </t>
    </r>
    <r>
      <rPr>
        <i/>
        <sz val="10"/>
        <rFont val="Verdana"/>
        <family val="2"/>
      </rPr>
      <t>Note: This text will not be used if IncludeCoverPage was set to FALSE.</t>
    </r>
  </si>
  <si>
    <t>CoverPageLogo</t>
  </si>
  <si>
    <t>Do not edit this field manually.</t>
  </si>
  <si>
    <t>IncludeInHeaderDate</t>
  </si>
  <si>
    <t>TRUE = Include the current date in the page headers. FALSE = Do not include the date in the page headers. [Default: TRUE]</t>
  </si>
  <si>
    <t>IncludeInHeaderStudy</t>
  </si>
  <si>
    <t>TRUE = Include the study name in the page headers. FALSE = Do not include the study name in the page headers. [Default: FALSE]</t>
  </si>
  <si>
    <t>IncludeInHeaderFolder</t>
  </si>
  <si>
    <t>TRUE = Include the folder name in the page headers. FALSE = Do not include the folder name in the page headers. [Default: TRUE]</t>
  </si>
  <si>
    <t>IncludeInHeaderSite</t>
  </si>
  <si>
    <t>TRUE = Include the site name in the page headers. FALSE = Do not include the site name in the page headers. [Default: FALSE]</t>
  </si>
  <si>
    <t>IncludeInHeaderForm</t>
  </si>
  <si>
    <t>TRUE = Include the form name in the page headers. FALSE = Do not include the form name in the page headers. [Default: FALSE]</t>
  </si>
  <si>
    <t>IncludeInHeaderFormSignatureStatus</t>
  </si>
  <si>
    <t>TRUE = Include the form signature status in the page headers. FALSE = Do not include the form signature status in the page headers.   [Default: TRUE]</t>
  </si>
  <si>
    <t>IncludeFolderHierarchy</t>
  </si>
  <si>
    <t>TRUE = Check box to include a Folder hierarchy in the header of the PDF. FALSE = Do not include Folder hierarchy in the header of the PDF [Default: TRUE]</t>
  </si>
  <si>
    <t>BoldHeaderText</t>
  </si>
  <si>
    <t>TRUE = Render the header text in bold. FALSE = Do not render the header in bold. [Default: TRUE]</t>
  </si>
  <si>
    <t>HeaderImage</t>
  </si>
  <si>
    <t>IncludeProjectnameOnBlankPDFHeader</t>
  </si>
  <si>
    <t>TRUE = Include the Project’s name from the header of a blank PDF. FALSE = Exclude the Project’s name from the header of a blank PDF. [Default: FALSE]</t>
  </si>
  <si>
    <t>PageNumberingStyle</t>
  </si>
  <si>
    <t>Page Number-Total Pages</t>
  </si>
  <si>
    <t>Select the page numbering style which will appear on the page footers of the PDF: Page number, or page number with total number of pages. [Default: Page Number - Total Pages]</t>
  </si>
  <si>
    <t>IncludeCRFVersionNumber</t>
  </si>
  <si>
    <t>TRUE = Display the CRF Version number in the footer of the PDF pages. FALSE = Do not display the CRF version number in the footer. [Default: TRUE]</t>
  </si>
  <si>
    <t>PropagateStandardField</t>
  </si>
  <si>
    <t>TRUE = The standard fields (if any) of a log form will be repeated on each page of the PDF when the number of log lines exceeds one page. FALSE = The standard fields will only appear on the first page.  [Dedault: TRUE]</t>
  </si>
  <si>
    <t>MinColumnWidth</t>
  </si>
  <si>
    <r>
      <t xml:space="preserve">       Enter a positive number to specify the minimum column width  allowed for any log line column when displaying log fields in a PDF in landscape mode. </t>
    </r>
    <r>
      <rPr>
        <i/>
        <sz val="10"/>
        <rFont val="Verdana"/>
        <family val="2"/>
      </rPr>
      <t>Note: Units for this value are set by the LengthUnit selection above.</t>
    </r>
    <r>
      <rPr>
        <sz val="10"/>
        <rFont val="Verdana"/>
        <family val="2"/>
      </rPr>
      <t xml:space="preserve"> [Default: 20"]            </t>
    </r>
  </si>
  <si>
    <t>MaxVerticalLineWraps</t>
  </si>
  <si>
    <t xml:space="preserve">Enter a positive integer to specify the maximum number of vertical line wraps allowed in any log line column when displaying log fields in a PDF. [Default: 10] </t>
  </si>
  <si>
    <t>IncludeSiteInformationFile</t>
  </si>
  <si>
    <t>TRUE = A .txt file listing information used for printing labels etc. will be created and placed within the study PDF folder.</t>
  </si>
  <si>
    <t>CoverPageIncludeSubjectTitle</t>
  </si>
  <si>
    <t xml:space="preserve">TRUE = Include the subject, environment and site names in the title of the PDF. FALSE = Exclude the subject, environment and site names in the title of the PDF. [Default: TRUE] </t>
  </si>
  <si>
    <t>CoverPageIncludeCoverPageText</t>
  </si>
  <si>
    <t xml:space="preserve">TRUE = Include the text defined in the ‘Additional Cover Page Text’  text box. FALSE = Exclude the text defined in the ‘Additional Cover Page Text’  text box. [Default: TRUE] </t>
  </si>
  <si>
    <t>CoverPageIncludeCoverTitleText</t>
  </si>
  <si>
    <t>TRUE = Include the text defined in the ‘Cover Page Title’ text box. FALSE = Exclude the text defined in the ‘Cover Page Title’ text box. [Default: TRUE]</t>
  </si>
  <si>
    <t>CoverPageIncludeGeneratedBy</t>
  </si>
  <si>
    <t>TRUE = Include the user who generated the PDF on the cover page. FALSE = Exclude the user who generated the PDF on the cover page. [Default: TRUE]</t>
  </si>
  <si>
    <t>CoverPageIncludeDisclaimer</t>
  </si>
  <si>
    <t>TRUE = Include the Disclaimer Text on the cover page. FALSE = Exclude the Disclaimer Text on the cover page. [Default: TRUE]</t>
  </si>
  <si>
    <t>CoverPageIncludeGeneratedOn</t>
  </si>
  <si>
    <t>TRUE = Include the date on which the PDF is generated on the cover page. FALSE = Exclude the date on which the PDF is generated on the cover page. [Default: TRUE]</t>
  </si>
  <si>
    <t>CoverPageIncludeSignaturePrompt</t>
  </si>
  <si>
    <t>TRUE = Include the Signature Text of the CRFVersion from the cover page. FALSE = Exclude the Signature Text of the CRFVersion from the cover page. [Default: FALSE]</t>
  </si>
  <si>
    <t>chkFieldLabel</t>
  </si>
  <si>
    <r>
      <t xml:space="preserve">       Field Label - Include the field's label in the annotation page when generating a blank annotated PDF. </t>
    </r>
    <r>
      <rPr>
        <i/>
        <sz val="10"/>
        <rFont val="Verdana"/>
        <family val="2"/>
      </rPr>
      <t>Note: only 5 out of the 6 annotations may be set to 'TRUE'.</t>
    </r>
  </si>
  <si>
    <t>Annotations</t>
  </si>
  <si>
    <t>chkSASLabel</t>
  </si>
  <si>
    <r>
      <t xml:space="preserve">       SAS Label - Include the SAS label of the field in the annotation page when generating a blank annotated PDF. </t>
    </r>
    <r>
      <rPr>
        <i/>
        <sz val="10"/>
        <rFont val="Verdana"/>
        <family val="2"/>
      </rPr>
      <t>Note: only 5 out of the 6 annotations may be set to 'TRUE'.</t>
    </r>
  </si>
  <si>
    <t>chkSASFormat</t>
  </si>
  <si>
    <r>
      <t xml:space="preserve">       SAS Format - Include the SAS Format of the field in the annotation page when generating a blank annotated PDF. </t>
    </r>
    <r>
      <rPr>
        <i/>
        <sz val="10"/>
        <rFont val="Verdana"/>
        <family val="2"/>
      </rPr>
      <t>Note: only 5 out of the 6 annotations may be set to 'TRUE'.</t>
    </r>
  </si>
  <si>
    <t>chkDataType</t>
  </si>
  <si>
    <r>
      <t xml:space="preserve">       Data Type - Include the field's data type in the annotation page when generating a blank annotated PDF. </t>
    </r>
    <r>
      <rPr>
        <i/>
        <sz val="10"/>
        <rFont val="Verdana"/>
        <family val="2"/>
      </rPr>
      <t>Note: only 5 out of the 6 annotations may be set to 'TRUE'.</t>
    </r>
  </si>
  <si>
    <t>chkUnits</t>
  </si>
  <si>
    <r>
      <t xml:space="preserve">       Units - Include the possible values of field units (the contents of the Unit Dictionary associated with the field) in the annotation page when generating a blank annotated PDF. </t>
    </r>
    <r>
      <rPr>
        <i/>
        <sz val="10"/>
        <rFont val="Verdana"/>
        <family val="2"/>
      </rPr>
      <t>Note: only 5 out of the 6 annotations may be set to 'TRUE'.</t>
    </r>
  </si>
  <si>
    <t>chkValues</t>
  </si>
  <si>
    <r>
      <t xml:space="preserve">       Values - Include the possible values for the field (the contents of the Data Dictionary associated with the field) in the annotation page when generating a blank annotated PDF. </t>
    </r>
    <r>
      <rPr>
        <i/>
        <sz val="10"/>
        <rFont val="Verdana"/>
        <family val="2"/>
      </rPr>
      <t>Note: only 5 out of the 6 annotations may be set to 'TRUE'.</t>
    </r>
  </si>
  <si>
    <t>IncludeLogPreFilledValues</t>
  </si>
  <si>
    <t>TRUE = Render default repeats in the Annotation section of a log form in a blank PDF. FALSE = Do not render default repeats in the Annotation section of a log form in a blank PDF. [Default: FALSE]</t>
  </si>
  <si>
    <t>IncludeFieldOID</t>
  </si>
  <si>
    <t>TRUE = Checkbox to include Field OID for annotated PDF’s FALSE = Do not include Field OID for annotated PDF's [Default: FALSE]</t>
  </si>
  <si>
    <t>15</t>
  </si>
  <si>
    <t>General,Comment,Sign,Labs,Data,Coding,Verification,Freeze,HardLock,Review,Query,Sticky,ProtocolDeviation,eLearning</t>
  </si>
  <si>
    <t>Times Roman</t>
  </si>
  <si>
    <t>Top Right</t>
  </si>
  <si>
    <t>0</t>
  </si>
  <si>
    <t>Standard Value</t>
  </si>
  <si>
    <t>2</t>
  </si>
  <si>
    <t>Group Name</t>
  </si>
  <si>
    <t>Global Librarians</t>
  </si>
  <si>
    <r>
      <t xml:space="preserve">       List of Security Groups. A Security Group is a collections of Security Roles, which define permission for Architect activities. </t>
    </r>
    <r>
      <rPr>
        <i/>
        <sz val="10"/>
        <rFont val="Verdana"/>
        <family val="2"/>
      </rPr>
      <t>See Security Roles worksheet</t>
    </r>
    <r>
      <rPr>
        <sz val="10"/>
        <rFont val="Verdana"/>
        <family val="2"/>
      </rPr>
      <t xml:space="preserve">.            </t>
    </r>
  </si>
  <si>
    <t>Project Analysts</t>
  </si>
  <si>
    <t>Study Developers</t>
  </si>
  <si>
    <t>Upgraded Users from pre-5.6 Installations</t>
  </si>
  <si>
    <t>Module</t>
  </si>
  <si>
    <t>Role</t>
  </si>
  <si>
    <t>Role Actions</t>
  </si>
  <si>
    <t>Projects Roles</t>
  </si>
  <si>
    <t>GL Roles</t>
  </si>
  <si>
    <t>ProjectCreatorDefaultRole</t>
  </si>
  <si>
    <t>Architect Project</t>
  </si>
  <si>
    <t>Project Admin Default</t>
  </si>
  <si>
    <t>N/A</t>
  </si>
  <si>
    <t xml:space="preserve">The default role which will be automatically assigned to users the first time they create a Project in Architect </t>
  </si>
  <si>
    <t>GlobalLibraryCreatorDefaultRole</t>
  </si>
  <si>
    <t>Architect Global Library</t>
  </si>
  <si>
    <t>Global Library Admin Default</t>
  </si>
  <si>
    <t xml:space="preserve">The default role which will be automatically assigned to users the first time they create a Global Library Volume in Architect </t>
  </si>
  <si>
    <t>AVCodePush</t>
  </si>
  <si>
    <t>Create,Read,Update,Stage1Setup,Stage2Setup,Publish,PushToAux,PushToProd,CrfMigratorPlan,CrfMigratorExecuteAux,CrfMigratorExecuteProd,DownloadDraft</t>
  </si>
  <si>
    <r>
      <t xml:space="preserve">For Architect Projects, provide the following information: </t>
    </r>
    <r>
      <rPr>
        <b/>
        <sz val="10"/>
        <rFont val="Verdana"/>
        <family val="2"/>
      </rPr>
      <t>Role</t>
    </r>
    <r>
      <rPr>
        <sz val="10"/>
        <rFont val="Verdana"/>
        <family val="2"/>
      </rPr>
      <t xml:space="preserve"> - the name of the Role which a user can be assigned for working with Projects </t>
    </r>
    <r>
      <rPr>
        <b/>
        <sz val="10"/>
        <rFont val="Verdana"/>
        <family val="2"/>
      </rPr>
      <t xml:space="preserve">Role Actions </t>
    </r>
    <r>
      <rPr>
        <sz val="10"/>
        <rFont val="Verdana"/>
        <family val="2"/>
      </rPr>
      <t xml:space="preserve">- a comma delimited list of action permissions the Role contains. </t>
    </r>
    <r>
      <rPr>
        <i/>
        <sz val="10"/>
        <rFont val="Verdana"/>
        <family val="2"/>
      </rPr>
      <t>Refer to the list of actions below.</t>
    </r>
  </si>
  <si>
    <t>Create,Inactivate,Read,Update,Stage1Setup,Stage2Setup,Publish,PushToAux,DefineCopySources,CrfMigratorPlan,CrfMigratorExecuteAux,CrfMigratorExecuteProd,DownloadDraft,UploadDraft,CreateProposed,LockCrfVersion,UnlockCrfVersion,EditVariablesInUse,SetDoesNotBreakSignature</t>
  </si>
  <si>
    <r>
      <t xml:space="preserve">             </t>
    </r>
    <r>
      <rPr>
        <b/>
        <sz val="10"/>
        <rFont val="Verdana"/>
        <family val="2"/>
      </rPr>
      <t xml:space="preserve">               </t>
    </r>
    <r>
      <rPr>
        <b/>
        <u/>
        <sz val="10"/>
        <rFont val="Verdana"/>
        <family val="2"/>
      </rPr>
      <t xml:space="preserve">Role Actions for Architect Projects Roles </t>
    </r>
    <r>
      <rPr>
        <b/>
        <sz val="10"/>
        <rFont val="Verdana"/>
        <family val="2"/>
      </rPr>
      <t xml:space="preserve">                                             Create                                       </t>
    </r>
    <r>
      <rPr>
        <sz val="10"/>
        <rFont val="Verdana"/>
        <family val="2"/>
      </rPr>
      <t xml:space="preserve">                                       : permission to create a new Project                                        </t>
    </r>
    <r>
      <rPr>
        <b/>
        <sz val="10"/>
        <rFont val="Verdana"/>
        <family val="2"/>
      </rPr>
      <t>Inactivate</t>
    </r>
    <r>
      <rPr>
        <sz val="10"/>
        <rFont val="Verdana"/>
        <family val="2"/>
      </rPr>
      <t xml:space="preserve">                                       : permission to inactivate Projects                                        </t>
    </r>
    <r>
      <rPr>
        <b/>
        <sz val="10"/>
        <rFont val="Verdana"/>
        <family val="2"/>
      </rPr>
      <t>Read:</t>
    </r>
    <r>
      <rPr>
        <sz val="10"/>
        <rFont val="Verdana"/>
        <family val="2"/>
      </rPr>
      <t xml:space="preserve">                                        permission to view Projects                                        </t>
    </r>
    <r>
      <rPr>
        <b/>
        <sz val="10"/>
        <rFont val="Verdana"/>
        <family val="2"/>
      </rPr>
      <t>Update:</t>
    </r>
    <r>
      <rPr>
        <sz val="10"/>
        <rFont val="Verdana"/>
        <family val="2"/>
      </rPr>
      <t xml:space="preserve">                                        permission to modify Projects (implies Read permission)                                               </t>
    </r>
  </si>
  <si>
    <t>Project Manager</t>
  </si>
  <si>
    <t>Read,Update,PushToAux,CrfMigratorPlan,CrfMigratorExecuteAux,DownloadDraft,LockCrfVersion</t>
  </si>
  <si>
    <r>
      <t xml:space="preserve">             </t>
    </r>
    <r>
      <rPr>
        <b/>
        <sz val="10"/>
        <rFont val="Verdana"/>
        <family val="2"/>
      </rPr>
      <t>Stage 1 Setup</t>
    </r>
    <r>
      <rPr>
        <sz val="10"/>
        <rFont val="Verdana"/>
        <family val="2"/>
      </rPr>
      <t xml:space="preserve">                                       : permission to update the following draft objects: Forms, Folders, Matrices, Data &amp; Unit Dictionaries, and Lab Settings. (implies Read and Update permissions)                                        </t>
    </r>
    <r>
      <rPr>
        <b/>
        <sz val="10"/>
        <rFont val="Verdana"/>
        <family val="2"/>
      </rPr>
      <t>Stage 2 Setup</t>
    </r>
    <r>
      <rPr>
        <sz val="10"/>
        <rFont val="Verdana"/>
        <family val="2"/>
      </rPr>
      <t xml:space="preserve">                                       : permission to update the following draft objects:  Edit Checks, Custom Functions and Derivations. (implies Read and Update permissions)                                        </t>
    </r>
    <r>
      <rPr>
        <b/>
        <sz val="10"/>
        <rFont val="Verdana"/>
        <family val="2"/>
      </rPr>
      <t>Publish</t>
    </r>
    <r>
      <rPr>
        <sz val="10"/>
        <rFont val="Verdana"/>
        <family val="2"/>
      </rPr>
      <t xml:space="preserve">                                       : permission to publish a draft to a version (implies Read permission)                                             </t>
    </r>
  </si>
  <si>
    <t>Read Only</t>
  </si>
  <si>
    <t>Read,DownloadDraft</t>
  </si>
  <si>
    <r>
      <t xml:space="preserve">             </t>
    </r>
    <r>
      <rPr>
        <b/>
        <sz val="10"/>
        <rFont val="Verdana"/>
        <family val="2"/>
      </rPr>
      <t>Push to Aux</t>
    </r>
    <r>
      <rPr>
        <sz val="10"/>
        <rFont val="Verdana"/>
        <family val="2"/>
      </rPr>
      <t xml:space="preserve">                                       : permission to push a draft version to auxiliary sites (implies Read permission)                                        </t>
    </r>
    <r>
      <rPr>
        <b/>
        <sz val="10"/>
        <rFont val="Verdana"/>
        <family val="2"/>
      </rPr>
      <t>Push to Prod</t>
    </r>
    <r>
      <rPr>
        <sz val="10"/>
        <rFont val="Verdana"/>
        <family val="2"/>
      </rPr>
      <t xml:space="preserve">                                       : permission to push a draft version to production sites (implies Read permission)                                        </t>
    </r>
    <r>
      <rPr>
        <b/>
        <sz val="10"/>
        <rFont val="Verdana"/>
        <family val="2"/>
      </rPr>
      <t>Define Copy Sources</t>
    </r>
    <r>
      <rPr>
        <sz val="10"/>
        <rFont val="Verdana"/>
        <family val="2"/>
      </rPr>
      <t xml:space="preserve">                                       : permission to define copy sources (other Projects or Global Library Volumes) for a Project                                             </t>
    </r>
  </si>
  <si>
    <t>Study Developer</t>
  </si>
  <si>
    <t>Read,Update,Stage1Setup,Stage2Setup,Publish,PushToAux,DefineCopySources,CrfMigratorPlan,CrfMigratorExecuteAux,DownloadDraft,UploadDraft,LockCrfVersion,UnlockCrfVersion,EditVariablesInUse,SetDoesNotBreakSignature</t>
  </si>
  <si>
    <r>
      <t xml:space="preserve">             </t>
    </r>
    <r>
      <rPr>
        <b/>
        <sz val="10"/>
        <rFont val="Verdana"/>
        <family val="2"/>
      </rPr>
      <t>Amendment Manager Plan</t>
    </r>
    <r>
      <rPr>
        <sz val="10"/>
        <rFont val="Verdana"/>
        <family val="2"/>
      </rPr>
      <t xml:space="preserve">                                                     : permission to create a migration plan (implies Read permission)                                                      </t>
    </r>
    <r>
      <rPr>
        <b/>
        <sz val="10"/>
        <rFont val="Verdana"/>
        <family val="2"/>
      </rPr>
      <t>Amendment Manager Execute Aux</t>
    </r>
    <r>
      <rPr>
        <sz val="10"/>
        <rFont val="Verdana"/>
        <family val="2"/>
      </rPr>
      <t xml:space="preserve">                                                     : permission to execute a migration plan on auxiliary sites (implies Read permission)                                                      </t>
    </r>
    <r>
      <rPr>
        <b/>
        <sz val="10"/>
        <rFont val="Verdana"/>
        <family val="2"/>
      </rPr>
      <t>Amendment Manager Execute Prod</t>
    </r>
    <r>
      <rPr>
        <sz val="10"/>
        <rFont val="Verdana"/>
        <family val="2"/>
      </rPr>
      <t xml:space="preserve">                                                     : permission to execute a migration plan on production sites (implies Read permission)                                             </t>
    </r>
  </si>
  <si>
    <t>Global Librarian</t>
  </si>
  <si>
    <t>Read,Update,Publish,DefineCopySources,DownloadDraft,UploadDraft</t>
  </si>
  <si>
    <r>
      <t xml:space="preserve">             </t>
    </r>
    <r>
      <rPr>
        <b/>
        <sz val="10"/>
        <rFont val="Verdana"/>
        <family val="2"/>
      </rPr>
      <t>Download Draft</t>
    </r>
    <r>
      <rPr>
        <sz val="10"/>
        <rFont val="Verdana"/>
        <family val="2"/>
      </rPr>
      <t xml:space="preserve">                                                     : permission to download Project drafts into spreadsheets                                                      </t>
    </r>
    <r>
      <rPr>
        <b/>
        <sz val="10"/>
        <rFont val="Verdana"/>
        <family val="2"/>
      </rPr>
      <t>Upload Draft</t>
    </r>
    <r>
      <rPr>
        <sz val="10"/>
        <rFont val="Verdana"/>
        <family val="2"/>
      </rPr>
      <t xml:space="preserve">                                                     : permission to upload a spreadsheet into a Project, and merge, replace, or create new drafts.                                                      </t>
    </r>
    <r>
      <rPr>
        <b/>
        <sz val="10"/>
        <rFont val="Verdana"/>
        <family val="2"/>
      </rPr>
      <t>Create Proposal</t>
    </r>
    <r>
      <rPr>
        <sz val="10"/>
        <rFont val="Verdana"/>
        <family val="2"/>
      </rPr>
      <t xml:space="preserve">                                                     : permission to set up groups of draft objects as a proposal for inclusion in a Global Library Volume                                             </t>
    </r>
  </si>
  <si>
    <t>Read,Update,Publish,DefineCopySources,DownloadDraft,UploadDraft,Create,Inactivate</t>
  </si>
  <si>
    <r>
      <t xml:space="preserve">             </t>
    </r>
    <r>
      <rPr>
        <b/>
        <sz val="10"/>
        <rFont val="Verdana"/>
        <family val="2"/>
      </rPr>
      <t>Lock CRF Version</t>
    </r>
    <r>
      <rPr>
        <sz val="10"/>
        <rFont val="Verdana"/>
        <family val="2"/>
      </rPr>
      <t xml:space="preserve">                                              : When checked, the system will allow the selected Role to lock a published CRF version. Having this permission implies a Publish permission.                                               </t>
    </r>
    <r>
      <rPr>
        <b/>
        <sz val="10"/>
        <rFont val="Verdana"/>
        <family val="2"/>
      </rPr>
      <t>Unlock CRF Version</t>
    </r>
    <r>
      <rPr>
        <sz val="10"/>
        <rFont val="Verdana"/>
        <family val="2"/>
      </rPr>
      <t xml:space="preserve">                                              : When checked, the system will allow the selected Role to unlock a published CRF version. Having this permission implies a Publish permission.                                       </t>
    </r>
  </si>
  <si>
    <t>Project Analyst</t>
  </si>
  <si>
    <r>
      <t xml:space="preserve">             </t>
    </r>
    <r>
      <rPr>
        <b/>
        <sz val="10"/>
        <rFont val="Verdana"/>
        <family val="2"/>
      </rPr>
      <t>Edit variables in use</t>
    </r>
    <r>
      <rPr>
        <sz val="10"/>
        <rFont val="Verdana"/>
        <family val="2"/>
      </rPr>
      <t xml:space="preserve">                                       : When checked, the system will allow the selected Role to edit variables that are referenced by edit checks and derivations.                                        </t>
    </r>
    <r>
      <rPr>
        <b/>
        <sz val="10"/>
        <rFont val="Verdana"/>
        <family val="2"/>
      </rPr>
      <t>Set Does not participate in Signature</t>
    </r>
    <r>
      <rPr>
        <sz val="10"/>
        <rFont val="Verdana"/>
        <family val="2"/>
      </rPr>
      <t xml:space="preserve">                                       : When checked, the system will allow a user with this role to set the Does not Participate in Signature flag for an EDC form field in Architect Form Designer.                                 </t>
    </r>
  </si>
  <si>
    <r>
      <t xml:space="preserve">       Provide the Role and Role Actions for working with Architect Global Libraries.  </t>
    </r>
    <r>
      <rPr>
        <i/>
        <sz val="10"/>
        <rFont val="Verdana"/>
        <family val="2"/>
      </rPr>
      <t>For Role Actions, refer to the list of actions below.</t>
    </r>
  </si>
  <si>
    <t>Batch Upload Configuration</t>
  </si>
  <si>
    <t>Batch Upload Admin</t>
  </si>
  <si>
    <t>Create,Read,Update,PushToAux,PushToProd,TechnicalConfiguration</t>
  </si>
  <si>
    <t>Batch Upload Read Only</t>
  </si>
  <si>
    <t>Read</t>
  </si>
  <si>
    <r>
      <t xml:space="preserve">             </t>
    </r>
    <r>
      <rPr>
        <b/>
        <sz val="10"/>
        <rFont val="Verdana"/>
        <family val="2"/>
      </rPr>
      <t xml:space="preserve">               </t>
    </r>
    <r>
      <rPr>
        <b/>
        <u/>
        <sz val="10"/>
        <rFont val="Verdana"/>
        <family val="2"/>
      </rPr>
      <t>Role Actions for Architect Global Library Roles</t>
    </r>
    <r>
      <rPr>
        <b/>
        <sz val="10"/>
        <rFont val="Verdana"/>
        <family val="2"/>
      </rPr>
      <t xml:space="preserve">                                           </t>
    </r>
    <r>
      <rPr>
        <sz val="10"/>
        <rFont val="Verdana"/>
        <family val="2"/>
      </rPr>
      <t xml:space="preserve">                                       </t>
    </r>
    <r>
      <rPr>
        <b/>
        <sz val="10"/>
        <rFont val="Verdana"/>
        <family val="2"/>
      </rPr>
      <t>Read:</t>
    </r>
    <r>
      <rPr>
        <sz val="10"/>
        <rFont val="Verdana"/>
        <family val="2"/>
      </rPr>
      <t xml:space="preserve">                                                      permission to view Global Library Volumes                                                      </t>
    </r>
    <r>
      <rPr>
        <b/>
        <sz val="10"/>
        <rFont val="Verdana"/>
        <family val="2"/>
      </rPr>
      <t>Update:</t>
    </r>
    <r>
      <rPr>
        <sz val="10"/>
        <rFont val="Verdana"/>
        <family val="2"/>
      </rPr>
      <t xml:space="preserve">                                                      permission to modify Global Library Volumes (implies Read permission)                                             </t>
    </r>
  </si>
  <si>
    <r>
      <t xml:space="preserve">             </t>
    </r>
    <r>
      <rPr>
        <b/>
        <sz val="10"/>
        <rFont val="Verdana"/>
        <family val="2"/>
      </rPr>
      <t>Publish</t>
    </r>
    <r>
      <rPr>
        <sz val="10"/>
        <rFont val="Verdana"/>
        <family val="2"/>
      </rPr>
      <t xml:space="preserve">                                                     : permission to publish a Global Library draft to a version. (implies Read permission)                                              </t>
    </r>
  </si>
  <si>
    <r>
      <t xml:space="preserve">             </t>
    </r>
    <r>
      <rPr>
        <b/>
        <sz val="10"/>
        <rFont val="Verdana"/>
        <family val="2"/>
      </rPr>
      <t>Define Copy Sources</t>
    </r>
    <r>
      <rPr>
        <sz val="10"/>
        <rFont val="Verdana"/>
        <family val="2"/>
      </rPr>
      <t xml:space="preserve">                                                     : permission to define copy sources (other  Global Library Volumes or Projects) for a Global Library Volume (implies Read permission)                                             </t>
    </r>
  </si>
  <si>
    <r>
      <t xml:space="preserve">             </t>
    </r>
    <r>
      <rPr>
        <b/>
        <sz val="10"/>
        <rFont val="Verdana"/>
        <family val="2"/>
      </rPr>
      <t>Download Draft</t>
    </r>
    <r>
      <rPr>
        <sz val="10"/>
        <rFont val="Verdana"/>
        <family val="2"/>
      </rPr>
      <t xml:space="preserve">                                                     : permission to download Global Library drafts into spreadsheets                                              </t>
    </r>
  </si>
  <si>
    <r>
      <t xml:space="preserve">             </t>
    </r>
    <r>
      <rPr>
        <b/>
        <sz val="10"/>
        <rFont val="Verdana"/>
        <family val="2"/>
      </rPr>
      <t>Upload Draft</t>
    </r>
    <r>
      <rPr>
        <sz val="10"/>
        <rFont val="Verdana"/>
        <family val="2"/>
      </rPr>
      <t xml:space="preserve">                                                     : permission to upload a spreadsheet into a Global Library Volume and merge, replace, or create new drafts.                                             </t>
    </r>
  </si>
  <si>
    <r>
      <t xml:space="preserve">             </t>
    </r>
    <r>
      <rPr>
        <b/>
        <sz val="10"/>
        <rFont val="Verdana"/>
        <family val="2"/>
      </rPr>
      <t>Create</t>
    </r>
    <r>
      <rPr>
        <sz val="10"/>
        <rFont val="Verdana"/>
        <family val="2"/>
      </rPr>
      <t xml:space="preserve">                                                     : permission to create new Global Library Volumes                                                      </t>
    </r>
    <r>
      <rPr>
        <b/>
        <sz val="10"/>
        <rFont val="Verdana"/>
        <family val="2"/>
      </rPr>
      <t>Inactivate</t>
    </r>
    <r>
      <rPr>
        <sz val="10"/>
        <rFont val="Verdana"/>
        <family val="2"/>
      </rPr>
      <t xml:space="preserve">                                                     : permission to inactivate Global Library Volumes                                             </t>
    </r>
  </si>
  <si>
    <t>Grant Access On</t>
  </si>
  <si>
    <t>To Group</t>
  </si>
  <si>
    <t>With Role</t>
  </si>
  <si>
    <t>Groups</t>
  </si>
  <si>
    <t>BURoles</t>
  </si>
  <si>
    <t>All Projects</t>
  </si>
  <si>
    <t xml:space="preserve">Associate Groups with Architect Project Roles, and grant access on specific Architect Projects or 'All Projects'. </t>
  </si>
  <si>
    <r>
      <t xml:space="preserve">             </t>
    </r>
    <r>
      <rPr>
        <b/>
        <sz val="10"/>
        <rFont val="Verdana"/>
        <family val="2"/>
      </rPr>
      <t>Grant Access On</t>
    </r>
    <r>
      <rPr>
        <sz val="10"/>
        <rFont val="Verdana"/>
        <family val="2"/>
      </rPr>
      <t xml:space="preserve">                                                      - enter the Project name for which access is being granted, or specify 'All Projects' to grant access on all projects.                                             </t>
    </r>
  </si>
  <si>
    <t>All Global Library Volumes</t>
  </si>
  <si>
    <r>
      <t xml:space="preserve">             </t>
    </r>
    <r>
      <rPr>
        <b/>
        <sz val="10"/>
        <rFont val="Verdana"/>
        <family val="2"/>
      </rPr>
      <t>To Group</t>
    </r>
    <r>
      <rPr>
        <sz val="10"/>
        <rFont val="Verdana"/>
        <family val="2"/>
      </rPr>
      <t xml:space="preserve">                                                      - Select the Security Group which will be granted access to the corresponding Project.                                                      </t>
    </r>
    <r>
      <rPr>
        <i/>
        <sz val="10"/>
        <rFont val="Verdana"/>
        <family val="2"/>
      </rPr>
      <t>See also Security Groups worksheet.</t>
    </r>
    <r>
      <rPr>
        <sz val="10"/>
        <rFont val="Verdana"/>
        <family val="2"/>
      </rPr>
      <t xml:space="preserve">                                     </t>
    </r>
  </si>
  <si>
    <r>
      <t xml:space="preserve">             </t>
    </r>
    <r>
      <rPr>
        <b/>
        <sz val="10"/>
        <rFont val="Verdana"/>
        <family val="2"/>
      </rPr>
      <t>With Role</t>
    </r>
    <r>
      <rPr>
        <sz val="10"/>
        <rFont val="Verdana"/>
        <family val="2"/>
      </rPr>
      <t xml:space="preserve">                                                      - Select the Architect Project Role which specifies the set of permissions (Role Actions) the Group will use for the corresponding Project.                                                      </t>
    </r>
    <r>
      <rPr>
        <i/>
        <sz val="10"/>
        <rFont val="Verdana"/>
        <family val="2"/>
      </rPr>
      <t>See also Security Roles worksheet.</t>
    </r>
    <r>
      <rPr>
        <sz val="10"/>
        <rFont val="Verdana"/>
        <family val="2"/>
      </rPr>
      <t xml:space="preserve">                                     </t>
    </r>
  </si>
  <si>
    <t xml:space="preserve">Associate Groups with Architect Global Library Roles, and grant access on specific Architect Global Library Volumes or 'All Global Library Volumes'. </t>
  </si>
  <si>
    <r>
      <t xml:space="preserve">             </t>
    </r>
    <r>
      <rPr>
        <b/>
        <sz val="10"/>
        <rFont val="Verdana"/>
        <family val="2"/>
      </rPr>
      <t>Grant Access On</t>
    </r>
    <r>
      <rPr>
        <sz val="10"/>
        <rFont val="Verdana"/>
        <family val="2"/>
      </rPr>
      <t xml:space="preserve">                                                      - enter the Global Library name for which access is being granted, or specify 'All Global Library Volumes' to grant access on all.                                             </t>
    </r>
  </si>
  <si>
    <r>
      <t xml:space="preserve">             </t>
    </r>
    <r>
      <rPr>
        <b/>
        <sz val="10"/>
        <rFont val="Verdana"/>
        <family val="2"/>
      </rPr>
      <t>To Group</t>
    </r>
    <r>
      <rPr>
        <sz val="10"/>
        <rFont val="Verdana"/>
        <family val="2"/>
      </rPr>
      <t xml:space="preserve">                                                      - Select the Security Group which will be granted access to the corresponding Global Library Volume.                                                      </t>
    </r>
    <r>
      <rPr>
        <i/>
        <sz val="10"/>
        <rFont val="Verdana"/>
        <family val="2"/>
      </rPr>
      <t>See also Security Groups worksheet.</t>
    </r>
    <r>
      <rPr>
        <sz val="10"/>
        <rFont val="Verdana"/>
        <family val="2"/>
      </rPr>
      <t xml:space="preserve">                                     </t>
    </r>
  </si>
  <si>
    <r>
      <t xml:space="preserve">             </t>
    </r>
    <r>
      <rPr>
        <b/>
        <sz val="10"/>
        <rFont val="Verdana"/>
        <family val="2"/>
      </rPr>
      <t>With Role</t>
    </r>
    <r>
      <rPr>
        <sz val="10"/>
        <rFont val="Verdana"/>
        <family val="2"/>
      </rPr>
      <t xml:space="preserve">                                                      - Select the Architect Global Library Role which specifies the set of permissions (Role Actions) the Group will use for the corresponding Global Library Volume.                                                      </t>
    </r>
    <r>
      <rPr>
        <i/>
        <sz val="10"/>
        <rFont val="Verdana"/>
        <family val="2"/>
      </rPr>
      <t>See also Security Roles worksheet.</t>
    </r>
    <r>
      <rPr>
        <sz val="10"/>
        <rFont val="Verdana"/>
        <family val="2"/>
      </rPr>
      <t xml:space="preserve">                                     </t>
    </r>
  </si>
  <si>
    <t>CustomLogo</t>
  </si>
  <si>
    <t>AV_Logo4.JPG</t>
  </si>
  <si>
    <r>
      <t xml:space="preserve">       Enter the custom logo, which will be displayed at the top left corner of all screens. [Default: the Medidata logo]  </t>
    </r>
    <r>
      <rPr>
        <i/>
        <sz val="10"/>
        <rFont val="Verdana"/>
        <family val="2"/>
      </rPr>
      <t>Note: To show up correctly on the screen, logo should be no more the 45 pixels high.</t>
    </r>
  </si>
  <si>
    <t>TextFont</t>
  </si>
  <si>
    <t xml:space="preserve">To change the text font, enter the desired font. [Default: Arial, san-serif] </t>
  </si>
  <si>
    <t>TextSize</t>
  </si>
  <si>
    <t xml:space="preserve">To change the text size, enter the desired size. [Default: 10] </t>
  </si>
  <si>
    <t>TextColor</t>
  </si>
  <si>
    <t>To change the text color, enter the hexadecimal color code. [Default: 000000 (black)]</t>
  </si>
  <si>
    <t>SmallSize</t>
  </si>
  <si>
    <t>To change the size of small text, enter the desired size. [Default: 8]</t>
  </si>
  <si>
    <t>TitleFont</t>
  </si>
  <si>
    <t>To change the font of title text, enter the desired font. [Default: Arial, san-serif]</t>
  </si>
  <si>
    <t>TitleSize</t>
  </si>
  <si>
    <t>To change the size of title text, enter the desired size. [Default:16]</t>
  </si>
  <si>
    <t>DBFont</t>
  </si>
  <si>
    <t>To change the font of Auxiliary Study title, which will appear at the top of all EDC screens while user is in that Study, enter the desired font. [Default: Arial, san-serif]</t>
  </si>
  <si>
    <t>DBSize</t>
  </si>
  <si>
    <t>To change the size of the Auxiliary Study title, enter the desired size. [Default: 16]</t>
  </si>
  <si>
    <t>DBColor</t>
  </si>
  <si>
    <t>To change the color of the Auxiliary Study title, enter the desired hexadecimal color code. [Default: Red]</t>
  </si>
  <si>
    <t>OddRow</t>
  </si>
  <si>
    <t>To change the background color of odd rows in a grid, enter the desired hexadecimal color code. [Default: FFFFFF (white)]</t>
  </si>
  <si>
    <t>EvenRow</t>
  </si>
  <si>
    <t>CCDDCC</t>
  </si>
  <si>
    <t>To change the background color of even rows in a grid, enter the desired hexadecimal color code. [Default: F1F1F1 (gray)]</t>
  </si>
  <si>
    <t>OddWarning</t>
  </si>
  <si>
    <t>To change the background color of odd rows in an eCRF grid when a warning is displayed on that row, enter the desired hexadecimal color code. [Default: FFDFDF (light pink)]</t>
  </si>
  <si>
    <t>EvenWarning</t>
  </si>
  <si>
    <t>To change the background color of even rows in an eCRF grid when a warning is displayed on that row, enter the desired hexadecimal color code. [Default: FFB3B3 (dark pink)]</t>
  </si>
  <si>
    <t>LinkColor</t>
  </si>
  <si>
    <t>To change the color of a link, enter the desired hexadecimal color code. [Default: 0000FF (Blue)]</t>
  </si>
  <si>
    <t>Highlight</t>
  </si>
  <si>
    <t>To change the background color of the top separator/tabs bar, enter the desired hexadecimal color code. [Default: 336699 (Blue)]</t>
  </si>
  <si>
    <t>SecondaryHighlight</t>
  </si>
  <si>
    <t>To change the background color of bottom separator/footer bar, enter the desired hexadecimal color code. [Default: 003366 (Dark Blue)]</t>
  </si>
  <si>
    <t>FooterColor</t>
  </si>
  <si>
    <t>To change the color of the text on the footer bar, enter the desired hexadecimal color code. [Default: FFFFFF (White)]</t>
  </si>
  <si>
    <t>#</t>
  </si>
  <si>
    <t>Active</t>
  </si>
  <si>
    <t>Data Management</t>
  </si>
  <si>
    <r>
      <t xml:space="preserve">       Review Groups are set up to review specific data within the EDC module. Each Review Group has different review capabilities.  For example, Review Group 1 may have permission to review particular forms within a folder, while Review Group 2 may have permission to review the entire folder.  Permission can be specified down to the field level via the role in the Roles section of the Workflow</t>
    </r>
    <r>
      <rPr>
        <i/>
        <sz val="10"/>
        <rFont val="Verdana"/>
        <family val="2"/>
      </rPr>
      <t xml:space="preserve"> (see Roles worksheet) </t>
    </r>
    <r>
      <rPr>
        <sz val="10"/>
        <rFont val="Verdana"/>
        <family val="2"/>
      </rPr>
      <t xml:space="preserve"> Modify the name of the Review Groups in the Group Name column, then set the Active column to 'TRUE' to activate it. [Default: Review Group 1, Review Group 2, … Review Group 10]  </t>
    </r>
    <r>
      <rPr>
        <i/>
        <sz val="10"/>
        <rFont val="Verdana"/>
        <family val="2"/>
      </rPr>
      <t>Note: You can create up to 10 Review Groups.</t>
    </r>
  </si>
  <si>
    <t>Safety</t>
  </si>
  <si>
    <t>3</t>
  </si>
  <si>
    <t>Angio Core Lab</t>
  </si>
  <si>
    <t>4</t>
  </si>
  <si>
    <t>Clinical Research Associate</t>
  </si>
  <si>
    <t>Duplex Core Lab</t>
  </si>
  <si>
    <t>6</t>
  </si>
  <si>
    <t>Xray Core Lab</t>
  </si>
  <si>
    <t>7</t>
  </si>
  <si>
    <t>Remote Reviewer</t>
  </si>
  <si>
    <t>Review Group 8</t>
  </si>
  <si>
    <t>9</t>
  </si>
  <si>
    <t>Review Group 9</t>
  </si>
  <si>
    <t>Review Group 10</t>
  </si>
  <si>
    <t>Category</t>
  </si>
  <si>
    <t>Site from System</t>
  </si>
  <si>
    <t>MGC_AutoQueryToSite</t>
  </si>
  <si>
    <t xml:space="preserve">       Markings Groups enable markings, such as queries, to be directed to specific Roles.  For example, a query created by one Marking group can be directed to any Marking group that the role action permits, for a response. The Marking Group to be used by each role is defined in the Roles section of the Workflow (see Roles worksheet).  Modify the name of the Marking Group in the Group Name column, then set Active column to 'TRUE' to activate it. [Default: Marking Group 1, Marking Group 2, … Marking Group 10]  Note: You can create up to 29 Marking Groups. Each of the Marking Groups must be associated with a standard Marking Group Category from the Category dropdown list. Available categories are: QueryFromDataManagementToSite, QueryFromDictionaryCodingToSite, QueryFromSafetyReviewerToSite, QueryFromSiteMonitorToSite, AutoQueryToSite, QueryFromOtherToSite, NonSiteQuery, Stickies.</t>
  </si>
  <si>
    <t>Site from CRA</t>
  </si>
  <si>
    <t>MGC_QueryFromSiteMonitorToSite</t>
  </si>
  <si>
    <t>DM to Translator</t>
  </si>
  <si>
    <t>MGC_NonSiteQuery</t>
  </si>
  <si>
    <t>Safety to Translator</t>
  </si>
  <si>
    <t>Translator to Site</t>
  </si>
  <si>
    <t>MGC_QueryFromOtherToSite</t>
  </si>
  <si>
    <t>Site from Data Management</t>
  </si>
  <si>
    <t>MGC_QueryFromDataManagementToSite</t>
  </si>
  <si>
    <t>Site from Safety</t>
  </si>
  <si>
    <t>MGC_QueryFromSafetyReviewerToSite</t>
  </si>
  <si>
    <t>Site from Sponsor</t>
  </si>
  <si>
    <t>Reviewer to Developer</t>
  </si>
  <si>
    <t>11</t>
  </si>
  <si>
    <t>12</t>
  </si>
  <si>
    <t>13</t>
  </si>
  <si>
    <t>14</t>
  </si>
  <si>
    <t>16</t>
  </si>
  <si>
    <t>17</t>
  </si>
  <si>
    <t>18</t>
  </si>
  <si>
    <t>19</t>
  </si>
  <si>
    <t>20</t>
  </si>
  <si>
    <t>21</t>
  </si>
  <si>
    <t>22</t>
  </si>
  <si>
    <t>23</t>
  </si>
  <si>
    <t>24</t>
  </si>
  <si>
    <t>25</t>
  </si>
  <si>
    <t>26</t>
  </si>
  <si>
    <t>27</t>
  </si>
  <si>
    <t>28</t>
  </si>
  <si>
    <t>29</t>
  </si>
  <si>
    <t>Name</t>
  </si>
  <si>
    <t>Change Codes</t>
  </si>
  <si>
    <t>Permissions</t>
  </si>
  <si>
    <t>Subject Status</t>
  </si>
  <si>
    <t>AE Adjudicator I</t>
  </si>
  <si>
    <t>Entry Error, Per Query Resolution, New Information</t>
  </si>
  <si>
    <t>CanViewStudyGrid, ModifyPrimaryRecord, SeeAudits, UsePrimarySubjectName, ViewAllSitesInSiteGroup, ViewSubjectsWithAnyStatus</t>
  </si>
  <si>
    <t>Enrolled, Screened, Randomized, Early Termination, Follow-up, Complete, Deregistered</t>
  </si>
  <si>
    <r>
      <t xml:space="preserve">       A Role in Rave is a set of User Permissions, given to a user for a specific Study. The permissions allow the user to perform certain Actions. These Actions can be further restricted by different Pre-conditions. To define a Role, set up the following: </t>
    </r>
    <r>
      <rPr>
        <b/>
        <sz val="10"/>
        <rFont val="Verdana"/>
        <family val="2"/>
      </rPr>
      <t>Name</t>
    </r>
    <r>
      <rPr>
        <sz val="10"/>
        <rFont val="Verdana"/>
        <family val="2"/>
      </rPr>
      <t xml:space="preserve"> - Enter the Role name </t>
    </r>
    <r>
      <rPr>
        <b/>
        <sz val="10"/>
        <rFont val="Verdana"/>
        <family val="2"/>
      </rPr>
      <t>Active</t>
    </r>
    <r>
      <rPr>
        <sz val="10"/>
        <rFont val="Verdana"/>
        <family val="2"/>
      </rPr>
      <t xml:space="preserve"> - Select 'TRUE' to make the Role active and available for use. Select 'FALSE' to inactivate a Role. </t>
    </r>
    <r>
      <rPr>
        <b/>
        <sz val="10"/>
        <rFont val="Verdana"/>
        <family val="2"/>
      </rPr>
      <t>Change Codes</t>
    </r>
    <r>
      <rPr>
        <sz val="10"/>
        <rFont val="Verdana"/>
        <family val="2"/>
      </rPr>
      <t xml:space="preserve"> - List all the Change Codes which will be available for the user, separated by a comma </t>
    </r>
    <r>
      <rPr>
        <i/>
        <sz val="10"/>
        <rFont val="Verdana"/>
        <family val="2"/>
      </rPr>
      <t>(see list in Change Codes worksheet)</t>
    </r>
    <r>
      <rPr>
        <b/>
        <sz val="10"/>
        <rFont val="Verdana"/>
        <family val="2"/>
      </rPr>
      <t>Permissions</t>
    </r>
    <r>
      <rPr>
        <sz val="10"/>
        <rFont val="Verdana"/>
        <family val="2"/>
      </rPr>
      <t xml:space="preserve"> - List the Permissions given to a user for this Role. Separate each permission by a comma. </t>
    </r>
    <r>
      <rPr>
        <i/>
        <sz val="10"/>
        <rFont val="Verdana"/>
        <family val="2"/>
      </rPr>
      <t>(see list below)</t>
    </r>
    <r>
      <rPr>
        <b/>
        <sz val="10"/>
        <rFont val="Verdana"/>
        <family val="2"/>
      </rPr>
      <t>Subject Status</t>
    </r>
    <r>
      <rPr>
        <sz val="10"/>
        <rFont val="Verdana"/>
        <family val="2"/>
      </rPr>
      <t xml:space="preserve"> - Select one or more Subject Statuses which a user with this Role will be allowed to view. </t>
    </r>
    <r>
      <rPr>
        <i/>
        <sz val="10"/>
        <rFont val="Verdana"/>
        <family val="2"/>
      </rPr>
      <t xml:space="preserve"> Note: At least 1 Subject Status MUST be selected.</t>
    </r>
    <r>
      <rPr>
        <sz val="10"/>
        <rFont val="Verdana"/>
        <family val="2"/>
      </rPr>
      <t xml:space="preserve"> Separate the list with commas</t>
    </r>
    <r>
      <rPr>
        <i/>
        <sz val="10"/>
        <rFont val="Verdana"/>
        <family val="2"/>
      </rPr>
      <t xml:space="preserve"> (see list in Subject Status worksheet)Note: The Permission 'View Subject With Any Status' implies that all Subject Statues are allowed.</t>
    </r>
  </si>
  <si>
    <t>AE Adjudicator II</t>
  </si>
  <si>
    <t>AE Final Adjudicator</t>
  </si>
  <si>
    <r>
      <t xml:space="preserve">       The following Role permissions define what a particular Role can do within the EDC module: </t>
    </r>
    <r>
      <rPr>
        <b/>
        <sz val="10"/>
        <rFont val="Verdana"/>
        <family val="2"/>
      </rPr>
      <t>Can Batch Sign:</t>
    </r>
    <r>
      <rPr>
        <sz val="10"/>
        <rFont val="Verdana"/>
        <family val="2"/>
      </rPr>
      <t xml:space="preserve"> Allows users with this role to sign multiple forms requiring electronic signatures from the subject calendar. </t>
    </r>
    <r>
      <rPr>
        <b/>
        <sz val="10"/>
        <rFont val="Verdana"/>
        <family val="2"/>
      </rPr>
      <t>Can Inactivate Form:</t>
    </r>
    <r>
      <rPr>
        <sz val="10"/>
        <rFont val="Verdana"/>
        <family val="2"/>
      </rPr>
      <t xml:space="preserve"> Allows users with this role to only inactivate forms for subjects they have access to within the form itself. </t>
    </r>
    <r>
      <rPr>
        <b/>
        <sz val="10"/>
        <rFont val="Verdana"/>
        <family val="2"/>
      </rPr>
      <t>Can Modify Templates:</t>
    </r>
    <r>
      <rPr>
        <sz val="10"/>
        <rFont val="Verdana"/>
        <family val="2"/>
      </rPr>
      <t xml:space="preserve"> Allows users with this role to change the fields on whichever templates are being used for forms within the EDC module. </t>
    </r>
    <r>
      <rPr>
        <i/>
        <sz val="10"/>
        <rFont val="Verdana"/>
        <family val="2"/>
      </rPr>
      <t>Note: The field must be set as template fields in the Architect module</t>
    </r>
    <r>
      <rPr>
        <sz val="10"/>
        <rFont val="Verdana"/>
        <family val="2"/>
      </rPr>
      <t xml:space="preserve">.            </t>
    </r>
  </si>
  <si>
    <t>Angina Adjudicator I</t>
  </si>
  <si>
    <r>
      <t xml:space="preserve">             </t>
    </r>
    <r>
      <rPr>
        <b/>
        <sz val="10"/>
        <rFont val="Verdana"/>
        <family val="2"/>
      </rPr>
      <t>Can Reactivate Form:</t>
    </r>
    <r>
      <rPr>
        <sz val="10"/>
        <rFont val="Verdana"/>
        <family val="2"/>
      </rPr>
      <t xml:space="preserve">                                                      Allows users with this role to only reactivate forms that have been inactivated for subjects they have access to within the form itself.                                                      </t>
    </r>
    <r>
      <rPr>
        <b/>
        <sz val="10"/>
        <rFont val="Verdana"/>
        <family val="2"/>
      </rPr>
      <t xml:space="preserve">Can Use Advanced DCFs: </t>
    </r>
    <r>
      <rPr>
        <sz val="10"/>
        <rFont val="Verdana"/>
        <family val="2"/>
      </rPr>
      <t xml:space="preserve">                                                     Allows users with this role to access the full DCF functionality including managing Queries, DCFs, and Packages.                                                      </t>
    </r>
    <r>
      <rPr>
        <b/>
        <sz val="10"/>
        <rFont val="Verdana"/>
        <family val="2"/>
      </rPr>
      <t>Can Use DCFs:</t>
    </r>
    <r>
      <rPr>
        <sz val="10"/>
        <rFont val="Verdana"/>
        <family val="2"/>
      </rPr>
      <t xml:space="preserve">                                                      Allows users with this role to manage Queries and DCFs, without the ability to manage Packages.                                             </t>
    </r>
  </si>
  <si>
    <t>Angina Adjudicator II</t>
  </si>
  <si>
    <r>
      <t xml:space="preserve">             </t>
    </r>
    <r>
      <rPr>
        <b/>
        <sz val="10"/>
        <rFont val="Verdana"/>
        <family val="2"/>
      </rPr>
      <t xml:space="preserve">Can Use Templates: </t>
    </r>
    <r>
      <rPr>
        <sz val="10"/>
        <rFont val="Verdana"/>
        <family val="2"/>
      </rPr>
      <t xml:space="preserve">                                                     Allows users with this role to use the templates that have been created in the EDC module. Note: The fields must first be set up as template fields in Architect and one or more templates must already have been created in the EDC module.                                                     </t>
    </r>
    <r>
      <rPr>
        <b/>
        <sz val="10"/>
        <rFont val="Verdana"/>
        <family val="2"/>
      </rPr>
      <t xml:space="preserve"> Can View Study Grid: </t>
    </r>
    <r>
      <rPr>
        <sz val="10"/>
        <rFont val="Verdana"/>
        <family val="2"/>
      </rPr>
      <t xml:space="preserve">                                                     Allows users with this role to view the forms and folders for a particular subject in a grid. This permission also allows users with review and lock action rights to perform these actions at a folder level.                                             </t>
    </r>
  </si>
  <si>
    <t>Angina Final Adjudicator</t>
  </si>
  <si>
    <r>
      <t xml:space="preserve">             </t>
    </r>
    <r>
      <rPr>
        <b/>
        <sz val="10"/>
        <rFont val="Verdana"/>
        <family val="2"/>
      </rPr>
      <t xml:space="preserve">Change Investigator: </t>
    </r>
    <r>
      <rPr>
        <sz val="10"/>
        <rFont val="Verdana"/>
        <family val="2"/>
      </rPr>
      <t xml:space="preserve">                                                     Allows users with this role to change the investigator associated with a subject.                                                      </t>
    </r>
    <r>
      <rPr>
        <b/>
        <sz val="10"/>
        <rFont val="Verdana"/>
        <family val="2"/>
      </rPr>
      <t>Create Subject:</t>
    </r>
    <r>
      <rPr>
        <sz val="10"/>
        <rFont val="Verdana"/>
        <family val="2"/>
      </rPr>
      <t xml:space="preserve">                                                      Allows users with this role to add a subject by completing the primary form.                                                      </t>
    </r>
    <r>
      <rPr>
        <i/>
        <sz val="10"/>
        <rFont val="Verdana"/>
        <family val="2"/>
      </rPr>
      <t>Note: The user must also have the permission "Modify Primary Record" to create a subject</t>
    </r>
    <r>
      <rPr>
        <sz val="10"/>
        <rFont val="Verdana"/>
        <family val="2"/>
      </rPr>
      <t xml:space="preserve">                                                     .                                                      </t>
    </r>
    <r>
      <rPr>
        <b/>
        <sz val="10"/>
        <rFont val="Verdana"/>
        <family val="2"/>
      </rPr>
      <t>Modify Primary Record:</t>
    </r>
    <r>
      <rPr>
        <sz val="10"/>
        <rFont val="Verdana"/>
        <family val="2"/>
      </rPr>
      <t xml:space="preserve">                                                      The primary form is typically configured to capture subject identification and once completed will create a subject within the Rave database.  When enabled, this permission allows users with this role to view and modify the primary form.                                                      </t>
    </r>
    <r>
      <rPr>
        <i/>
        <sz val="10"/>
        <rFont val="Verdana"/>
        <family val="2"/>
      </rPr>
      <t>Note: The role must have data entry privileges on the primary form, after a subject has been created</t>
    </r>
    <r>
      <rPr>
        <sz val="10"/>
        <rFont val="Verdana"/>
        <family val="2"/>
      </rPr>
      <t xml:space="preserve">                                                     .                                             </t>
    </r>
  </si>
  <si>
    <t>AV Interface</t>
  </si>
  <si>
    <r>
      <t xml:space="preserve">             </t>
    </r>
    <r>
      <rPr>
        <b/>
        <sz val="10"/>
        <rFont val="Verdana"/>
        <family val="2"/>
      </rPr>
      <t xml:space="preserve">Pass 1 Data Entry: </t>
    </r>
    <r>
      <rPr>
        <sz val="10"/>
        <rFont val="Verdana"/>
        <family val="2"/>
      </rPr>
      <t xml:space="preserve">                                                     Allows a user to enter data into a First Pass Data Entry form in the (Double Data Entry) DDE module.                                                      </t>
    </r>
    <r>
      <rPr>
        <b/>
        <sz val="10"/>
        <rFont val="Verdana"/>
        <family val="2"/>
      </rPr>
      <t>Pass 2 Data Entry:</t>
    </r>
    <r>
      <rPr>
        <sz val="10"/>
        <rFont val="Verdana"/>
        <family val="2"/>
      </rPr>
      <t xml:space="preserve">                                                      Allows a user to enter data into a Second Pass Data Entry form in the DDE module.                                                      </t>
    </r>
    <r>
      <rPr>
        <i/>
        <sz val="10"/>
        <rFont val="Verdana"/>
        <family val="2"/>
      </rPr>
      <t>Note: The same user can enter data and reconcile differences between Pass 1 and Pass 2 data entries</t>
    </r>
    <r>
      <rPr>
        <sz val="10"/>
        <rFont val="Verdana"/>
        <family val="2"/>
      </rPr>
      <t xml:space="preserve">                                                     .                                                      </t>
    </r>
    <r>
      <rPr>
        <b/>
        <sz val="10"/>
        <rFont val="Verdana"/>
        <family val="2"/>
      </rPr>
      <t>Reconcile:</t>
    </r>
    <r>
      <rPr>
        <sz val="10"/>
        <rFont val="Verdana"/>
        <family val="2"/>
      </rPr>
      <t xml:space="preserve">                                                      Allows a user to reconcile differences between data entered in the First Pass and Second Pass forms in DDE.                                                      </t>
    </r>
    <r>
      <rPr>
        <i/>
        <sz val="10"/>
        <rFont val="Verdana"/>
        <family val="2"/>
      </rPr>
      <t>Note: The same user can enter data and reconcile differences between Pass 1 and Pass 2 data entries</t>
    </r>
    <r>
      <rPr>
        <sz val="10"/>
        <rFont val="Verdana"/>
        <family val="2"/>
      </rPr>
      <t xml:space="preserve">                                                     .                                                     </t>
    </r>
    <r>
      <rPr>
        <sz val="12"/>
        <rFont val="Times New Roman"/>
        <family val="2"/>
      </rPr>
      <t xml:space="preserve">             </t>
    </r>
    <r>
      <rPr>
        <sz val="10"/>
        <rFont val="Verdana"/>
        <family val="2"/>
      </rPr>
      <t xml:space="preserve">                                     </t>
    </r>
  </si>
  <si>
    <t>Batch Upload</t>
  </si>
  <si>
    <t>Entry Error</t>
  </si>
  <si>
    <t>CanInactivateForm, CanReactivateForm, CreateSubject, ModifyPrimaryRecord, SeeAudits, SubjectAdmin, UsePrimarySubjectName, ViewAllSitesInSiteGroup, ViewSubjectsWithAnyStatus</t>
  </si>
  <si>
    <r>
      <t xml:space="preserve">             </t>
    </r>
    <r>
      <rPr>
        <b/>
        <sz val="10"/>
        <rFont val="Verdana"/>
        <family val="2"/>
      </rPr>
      <t xml:space="preserve">See Audits: </t>
    </r>
    <r>
      <rPr>
        <sz val="10"/>
        <rFont val="Verdana"/>
        <family val="2"/>
      </rPr>
      <t xml:space="preserve">                                                     Allows users with this role to view audit trails.                                                      </t>
    </r>
    <r>
      <rPr>
        <b/>
        <sz val="10"/>
        <rFont val="Verdana"/>
        <family val="2"/>
      </rPr>
      <t>Set Clinical Significance:</t>
    </r>
    <r>
      <rPr>
        <sz val="10"/>
        <rFont val="Verdana"/>
        <family val="2"/>
      </rPr>
      <t xml:space="preserve">                                                      Allows users with this role to set clinical significance on local lab fields when required.                                                      </t>
    </r>
    <r>
      <rPr>
        <b/>
        <sz val="10"/>
        <rFont val="Verdana"/>
        <family val="2"/>
      </rPr>
      <t>Share Subjects:</t>
    </r>
    <r>
      <rPr>
        <sz val="10"/>
        <rFont val="Verdana"/>
        <family val="2"/>
      </rPr>
      <t xml:space="preserve">                                                      Allows users with this role to share subjects between sites, provided the sites have also been set up to allow subject sharing.                                                      </t>
    </r>
    <r>
      <rPr>
        <b/>
        <sz val="10"/>
        <rFont val="Verdana"/>
        <family val="2"/>
      </rPr>
      <t>Subject Administration:</t>
    </r>
    <r>
      <rPr>
        <sz val="10"/>
        <rFont val="Verdana"/>
        <family val="2"/>
      </rPr>
      <t xml:space="preserve">                                                      Allows users with this role to add and/or inactivate forms and/or folders for subjects they have access to using the Subject Administration section on the Subject main page.                                                      </t>
    </r>
    <r>
      <rPr>
        <b/>
        <sz val="10"/>
        <rFont val="Verdana"/>
        <family val="2"/>
      </rPr>
      <t>Use Lab Maintenance:</t>
    </r>
    <r>
      <rPr>
        <sz val="10"/>
        <rFont val="Verdana"/>
        <family val="2"/>
      </rPr>
      <t xml:space="preserve">                                                      Allows users with this role to create new labs and set ranges within the EDC module.                                             </t>
    </r>
  </si>
  <si>
    <t>Biostat - Blinded</t>
  </si>
  <si>
    <t>ModifyPrimaryRecord, SeeAudits, UsePrimarySubjectName, ViewAllSitesInSiteGroup, ViewSubjectsWithAnyStatus</t>
  </si>
  <si>
    <r>
      <t xml:space="preserve">             </t>
    </r>
    <r>
      <rPr>
        <b/>
        <sz val="10"/>
        <rFont val="Verdana"/>
        <family val="2"/>
      </rPr>
      <t xml:space="preserve">Use Primary Subject Name: </t>
    </r>
    <r>
      <rPr>
        <sz val="10"/>
        <rFont val="Verdana"/>
        <family val="2"/>
      </rPr>
      <t xml:space="preserve">                                                     Allows users with this role to view the primary subject name, which is set using an edit check.                                                      </t>
    </r>
    <r>
      <rPr>
        <i/>
        <sz val="10"/>
        <rFont val="Verdana"/>
        <family val="2"/>
      </rPr>
      <t xml:space="preserve">Note: You cannot use this permission together with the "Use Secondary Subject Name". </t>
    </r>
    <r>
      <rPr>
        <sz val="10"/>
        <rFont val="Verdana"/>
        <family val="2"/>
      </rPr>
      <t xml:space="preserve">                                       </t>
    </r>
    <r>
      <rPr>
        <b/>
        <sz val="10"/>
        <rFont val="Verdana"/>
        <family val="2"/>
      </rPr>
      <t>Use Secondary Subject Name:</t>
    </r>
    <r>
      <rPr>
        <sz val="10"/>
        <rFont val="Verdana"/>
        <family val="2"/>
      </rPr>
      <t xml:space="preserve">                                       </t>
    </r>
    <r>
      <rPr>
        <i/>
        <sz val="10"/>
        <rFont val="Verdana"/>
        <family val="2"/>
      </rPr>
      <t xml:space="preserve">             </t>
    </r>
    <r>
      <rPr>
        <sz val="10"/>
        <rFont val="Verdana"/>
        <family val="2"/>
      </rPr>
      <t xml:space="preserve">                                                     Allows users with this role to view the secondary subject name, which is set using an edit check.                                                      </t>
    </r>
    <r>
      <rPr>
        <i/>
        <sz val="10"/>
        <rFont val="Verdana"/>
        <family val="2"/>
      </rPr>
      <t>Note: You cannot use this permission together with the "Use Primary Subject Name"</t>
    </r>
    <r>
      <rPr>
        <sz val="10"/>
        <rFont val="Verdana"/>
        <family val="2"/>
      </rPr>
      <t xml:space="preserve">                                                     .                                                      </t>
    </r>
    <r>
      <rPr>
        <b/>
        <sz val="10"/>
        <rFont val="Verdana"/>
        <family val="2"/>
      </rPr>
      <t xml:space="preserve">View All Sites in Site Groups: </t>
    </r>
    <r>
      <rPr>
        <sz val="10"/>
        <rFont val="Verdana"/>
        <family val="2"/>
      </rPr>
      <t xml:space="preserve">                                                     Allows users with this role to view all sites that are within the site group that the user is assigned to.                                                      </t>
    </r>
    <r>
      <rPr>
        <b/>
        <sz val="10"/>
        <rFont val="Verdana"/>
        <family val="2"/>
      </rPr>
      <t>View Subjects with Any Status:</t>
    </r>
    <r>
      <rPr>
        <sz val="10"/>
        <rFont val="Verdana"/>
        <family val="2"/>
      </rPr>
      <t xml:space="preserve">                                                      Allows users with this role to view subjects with any Status.                                             </t>
    </r>
  </si>
  <si>
    <t xml:space="preserve">           </t>
  </si>
  <si>
    <t>Biostat - Signed and Locked</t>
  </si>
  <si>
    <t>Biostat - Unblinded</t>
  </si>
  <si>
    <t>CanModifyTemplates, CanReactivateForm, CanViewStudyGrid, ModifyPrimaryRecord, SeeAudits, UseLabMaintenance, UsePrimarySubjectName, ViewSubjectsWithAnyStatus</t>
  </si>
  <si>
    <t>Clinical Research Coordinator</t>
  </si>
  <si>
    <t>CanInactivateForm, CanReactivateForm, CanUseTemplates, CanViewStudyGrid, CreateSubject, ModifyPrimaryRecord, SeeAudits, SetClinicalSignificance, UsePrimarySubjectName, ViewSubjectsWithAnyStatus</t>
  </si>
  <si>
    <t>Clinical Research Coordinator - IVRS</t>
  </si>
  <si>
    <t>CanInactivateForm, CanReactivateForm, CanUseTemplates, CanViewStudyGrid, ModifyPrimaryRecord, SeeAudits, SetClinicalSignificance, UsePrimarySubjectName, ViewSubjectsWithAnyStatus</t>
  </si>
  <si>
    <t>Coder</t>
  </si>
  <si>
    <t>Coder Import Role</t>
  </si>
  <si>
    <t>Entry Error, Per Query Resolution, New Information, Obvious Correction</t>
  </si>
  <si>
    <t>CanBatchSign, CanInactivateForm, CanModifyTemplates, CanReactivateForm, CanUseTemplates, CanViewStudyGrid, CreateSubject, ModifyPrimaryRecord, Pass1DataEntry, Pass2DataEntry, Reconcile, SeeAudits, SetClinicalSignificance, ShareSubject, SubjectAdmin, UseLabMaintenance, UsePatientDashboard, UsePrimarySubjectName, ViewAllSitesInSiteGroup, ViewSubjectsWithAnyStatus</t>
  </si>
  <si>
    <t>Core Lab - Angio</t>
  </si>
  <si>
    <t>Core Lab - Blood Analysis</t>
  </si>
  <si>
    <t>Core Lab - CT</t>
  </si>
  <si>
    <t>Core Lab - Duplex</t>
  </si>
  <si>
    <t>Core Lab - ECG</t>
  </si>
  <si>
    <t>Core Lab - Echo</t>
  </si>
  <si>
    <t>Core Lab - Imaging</t>
  </si>
  <si>
    <t>Core Lab - IVUS</t>
  </si>
  <si>
    <t>Core Lab - MRI</t>
  </si>
  <si>
    <t>Core Lab - OCT</t>
  </si>
  <si>
    <t>Core Lab - Other</t>
  </si>
  <si>
    <t>Core Lab - Palpography</t>
  </si>
  <si>
    <t>Core Lab - PK</t>
  </si>
  <si>
    <t>Core Lab - Xray</t>
  </si>
  <si>
    <t>CRA - All Sites</t>
  </si>
  <si>
    <t>CanModifyTemplates, CanReactivateForm, CanViewStudyGrid, ModifyPrimaryRecord, SeeAudits, UseLabMaintenance, UsePrimarySubjectName, ViewAllSitesInSiteGroup, ViewSubjectsWithAnyStatus</t>
  </si>
  <si>
    <t>Data Manager</t>
  </si>
  <si>
    <t>CanInactivateForm, CanReactivateForm, CanViewStudyGrid, ModifyPrimaryRecord, Reconcile, SeeAudits, SubjectAdmin, UsePrimarySubjectName, ViewAllSitesInSiteGroup, ViewSubjectsWithAnyStatus</t>
  </si>
  <si>
    <t>Double Data Entry</t>
  </si>
  <si>
    <t>CreateSubject, ModifyPrimaryRecord, Pass1DataEntry, Pass2DataEntry, Reconcile, SeeAudits, UsePrimarySubjectName, ViewAllSitesInSiteGroup, ViewSubjectsWithAnyStatus</t>
  </si>
  <si>
    <t>Hybrid CRA - Data Manager</t>
  </si>
  <si>
    <t>CanInactivateForm, CanModifyTemplates, CanReactivateForm, CanViewStudyGrid, ModifyPrimaryRecord, Reconcile, SeeAudits, ShareSubject, SubjectAdmin, UseLabMaintenance, UsePrimarySubjectName, ViewAllSitesInSiteGroup, ViewSubjectsWithAnyStatus</t>
  </si>
  <si>
    <t>Investigator</t>
  </si>
  <si>
    <t>CanBatchSign, CanInactivateForm, CanReactivateForm, CanUseTemplates, CanViewStudyGrid, CreateSubject, ModifyPrimaryRecord, SeeAudits, SetClinicalSignificance, UsePrimarySubjectName, ViewSubjectsWithAnyStatus</t>
  </si>
  <si>
    <t>Investigator - IVRS</t>
  </si>
  <si>
    <t>CanBatchSign, CanInactivateForm, CanReactivateForm, CanUseTemplates, CanViewStudyGrid, ModifyPrimaryRecord, SeeAudits, SetClinicalSignificance, UsePrimarySubjectName, ViewSubjectsWithAnyStatus</t>
  </si>
  <si>
    <t>Power User</t>
  </si>
  <si>
    <t>CanInactivateForm, CanModifyTemplates, CanReactivateForm, CanUseTemplates, CanViewStudyGrid, CreateSubject, ModifyPrimaryRecord, SeeAudits, SetClinicalSignificance, ShareSubject, SubjectAdmin, UseLabMaintenance, UsePrimarySubjectName, ViewAllSitesInSiteGroup, ViewSubjectsWithAnyStatus</t>
  </si>
  <si>
    <t>CanViewStudyGrid, ModifyPrimaryRecord, SeeAudits, UsePrimarySubjectName, ViewSubjectsWithAnyStatus</t>
  </si>
  <si>
    <t>Read Only - All Sites</t>
  </si>
  <si>
    <t>Read Only - All Sites Blinded</t>
  </si>
  <si>
    <t>Read Only - Blinded</t>
  </si>
  <si>
    <t>Reviewer</t>
  </si>
  <si>
    <t>CanBatchSign, CanUseTemplates, CanViewStudyGrid, CreateSubject, ModifyPrimaryRecord, SeeAudits, UsePrimarySubjectName, ViewSubjectsWithAnyStatus</t>
  </si>
  <si>
    <t>Safety Monitor</t>
  </si>
  <si>
    <t>CanReactivateForm, CanViewStudyGrid, ModifyPrimaryRecord, SeeAudits, UsePrimarySubjectName, ViewAllSitesInSiteGroup, ViewSubjectsWithAnyStatus</t>
  </si>
  <si>
    <t>Translator</t>
  </si>
  <si>
    <t>ModifyPrimaryRecord, SeeAudits, UsePrimarySubjectName, ViewSubjectsWithAnyStatus</t>
  </si>
  <si>
    <t>Missing Code</t>
  </si>
  <si>
    <t>Roles</t>
  </si>
  <si>
    <r>
      <t xml:space="preserve">       During a study, data may not always be available for entry into all required fields. When this occurs, a user who belongs to a Role that has been configured for Missing Codes can enter a valid code for the missing data.  This missing code will replace the actual data value to indicate that the field was left empty on purpose. To set up a Missing Code for a Role, fill in: </t>
    </r>
    <r>
      <rPr>
        <b/>
        <sz val="10"/>
        <rFont val="Verdana"/>
        <family val="2"/>
      </rPr>
      <t>Role</t>
    </r>
    <r>
      <rPr>
        <sz val="10"/>
        <rFont val="Verdana"/>
        <family val="2"/>
      </rPr>
      <t xml:space="preserve"> - Select the Role for which the Missing Code is valid </t>
    </r>
    <r>
      <rPr>
        <b/>
        <sz val="10"/>
        <rFont val="Verdana"/>
        <family val="2"/>
      </rPr>
      <t>Missing Code</t>
    </r>
    <r>
      <rPr>
        <sz val="10"/>
        <rFont val="Verdana"/>
        <family val="2"/>
      </rPr>
      <t xml:space="preserve"> - Enter the text which will serve to indicate a missing code </t>
    </r>
    <r>
      <rPr>
        <b/>
        <sz val="10"/>
        <rFont val="Verdana"/>
        <family val="2"/>
      </rPr>
      <t>Description</t>
    </r>
    <r>
      <rPr>
        <sz val="10"/>
        <rFont val="Verdana"/>
        <family val="2"/>
      </rPr>
      <t xml:space="preserve"> - Enter a description of the Missing Code </t>
    </r>
    <r>
      <rPr>
        <b/>
        <sz val="10"/>
        <rFont val="Verdana"/>
        <family val="2"/>
      </rPr>
      <t>Active</t>
    </r>
    <r>
      <rPr>
        <sz val="10"/>
        <rFont val="Verdana"/>
        <family val="2"/>
      </rPr>
      <t xml:space="preserve"> - Select 'TRUE' to make the Missing Code avaialble for use, or 'FALSE' to remove it from the avaialble list of Missing Codes            </t>
    </r>
  </si>
  <si>
    <t>Reason Code</t>
  </si>
  <si>
    <t>Reason Type</t>
  </si>
  <si>
    <t>Missing in a cumulative file</t>
  </si>
  <si>
    <t>Inactivation</t>
  </si>
  <si>
    <r>
      <t xml:space="preserve">       A user with Role permission 'Can Inactivate Form' or 'Can Reactivate Form' can inactivate/reactivate any form for a subject (except for Primary Form). When activating/inactivating a form, the system prompts the user to select a Reason Code for the activation/inactivation. The list of Reason Codes is configured per Role. To configure Reason Codes, set up the following: </t>
    </r>
    <r>
      <rPr>
        <b/>
        <sz val="10"/>
        <rFont val="Verdana"/>
        <family val="2"/>
      </rPr>
      <t>Role</t>
    </r>
    <r>
      <rPr>
        <sz val="10"/>
        <rFont val="Verdana"/>
        <family val="2"/>
      </rPr>
      <t xml:space="preserve"> - Select the Role for which the Reason Code is valid </t>
    </r>
    <r>
      <rPr>
        <b/>
        <sz val="10"/>
        <rFont val="Verdana"/>
        <family val="2"/>
      </rPr>
      <t>Reason Code</t>
    </r>
    <r>
      <rPr>
        <sz val="10"/>
        <rFont val="Verdana"/>
        <family val="2"/>
      </rPr>
      <t xml:space="preserve"> - Enter the text which will be used as a Reason Code </t>
    </r>
    <r>
      <rPr>
        <b/>
        <sz val="10"/>
        <rFont val="Verdana"/>
        <family val="2"/>
      </rPr>
      <t>Description</t>
    </r>
    <r>
      <rPr>
        <sz val="10"/>
        <rFont val="Verdana"/>
        <family val="2"/>
      </rPr>
      <t xml:space="preserve"> - Enter a description of the Reason Code </t>
    </r>
    <r>
      <rPr>
        <b/>
        <sz val="10"/>
        <rFont val="Verdana"/>
        <family val="2"/>
      </rPr>
      <t>Reason Type</t>
    </r>
    <r>
      <rPr>
        <sz val="10"/>
        <rFont val="Verdana"/>
        <family val="2"/>
      </rPr>
      <t xml:space="preserve"> - Select whether the Reason Code should be used for activations of inactivations </t>
    </r>
    <r>
      <rPr>
        <b/>
        <sz val="10"/>
        <rFont val="Verdana"/>
        <family val="2"/>
      </rPr>
      <t>Active</t>
    </r>
    <r>
      <rPr>
        <sz val="10"/>
        <rFont val="Verdana"/>
        <family val="2"/>
      </rPr>
      <t xml:space="preserve"> - Select 'TRUE' to make the Reason Code avaialble for use, or 'FALSE' to remove it from the avaialble list of Reason Codes            </t>
    </r>
  </si>
  <si>
    <t>Primary form is missing in a cumulative file</t>
  </si>
  <si>
    <t>Record found in BU file</t>
  </si>
  <si>
    <t>Activation</t>
  </si>
  <si>
    <t>ACT</t>
  </si>
  <si>
    <t>Form required</t>
  </si>
  <si>
    <t>INACT_L</t>
  </si>
  <si>
    <t>Log line not required</t>
  </si>
  <si>
    <t>ACT_L</t>
  </si>
  <si>
    <t>Log line required</t>
  </si>
  <si>
    <t>INACT</t>
  </si>
  <si>
    <t>Form not required</t>
  </si>
  <si>
    <t xml:space="preserve">INACT_L </t>
  </si>
  <si>
    <t>Role Actions (pre-condition-STATUS)</t>
  </si>
  <si>
    <t>Entry(),Answer Query 1(),Answer Query 2(),Answer Query 6(),Answer Query 8(),Answer Query 9(),Add Comment(),Edit Comment(),Remove Comment(),Reactivate Log Lines()</t>
  </si>
  <si>
    <r>
      <t xml:space="preserve">       Role Actions define the action which a specific Role is allowed to perform. To configure the Role Actions, set up the following: </t>
    </r>
    <r>
      <rPr>
        <b/>
        <sz val="10"/>
        <rFont val="Verdana"/>
        <family val="2"/>
      </rPr>
      <t>Role</t>
    </r>
    <r>
      <rPr>
        <sz val="10"/>
        <rFont val="Verdana"/>
        <family val="2"/>
      </rPr>
      <t xml:space="preserve"> - Select the desired Role in the Role column (</t>
    </r>
    <r>
      <rPr>
        <i/>
        <sz val="10"/>
        <rFont val="Verdana"/>
        <family val="2"/>
      </rPr>
      <t>Roles are defined on the Roles worksheet</t>
    </r>
    <r>
      <rPr>
        <sz val="10"/>
        <rFont val="Verdana"/>
        <family val="2"/>
      </rPr>
      <t xml:space="preserve">) </t>
    </r>
    <r>
      <rPr>
        <b/>
        <sz val="10"/>
        <rFont val="Verdana"/>
        <family val="2"/>
      </rPr>
      <t>Role Action</t>
    </r>
    <r>
      <rPr>
        <sz val="10"/>
        <rFont val="Verdana"/>
        <family val="2"/>
      </rPr>
      <t xml:space="preserve"> - List the Role Actions assigned to the selected Role. Separate each permission by a delimiter (e.g., comma). (</t>
    </r>
    <r>
      <rPr>
        <i/>
        <sz val="10"/>
        <rFont val="Verdana"/>
        <family val="2"/>
      </rPr>
      <t xml:space="preserve">see explanations below) </t>
    </r>
    <r>
      <rPr>
        <b/>
        <sz val="10"/>
        <rFont val="Verdana"/>
        <family val="2"/>
      </rPr>
      <t>(PreCondition-STATUS)</t>
    </r>
    <r>
      <rPr>
        <sz val="10"/>
        <rFont val="Verdana"/>
        <family val="2"/>
      </rPr>
      <t xml:space="preserve"> - List pairs of pre-conditions and their status for each Role Action in parenthesis, following the action. Each pre-condition should be followed by it's Status. Set status to TRUE if the pre-condition should be true for permission to be granted. Set it to FALSE if the pre-condition should NOT be true for permission to be granted. E.g., Freeze(IsReviewed=TRUE, RequiresCoding=FALSE) </t>
    </r>
    <r>
      <rPr>
        <i/>
        <sz val="10"/>
        <rFont val="Verdana"/>
        <family val="2"/>
      </rPr>
      <t>Note: A pre-condition needs to be on the list in order to take effect. i.e., empty pre-condition lists imply no pre-conditions.</t>
    </r>
  </si>
  <si>
    <r>
      <t xml:space="preserve">             </t>
    </r>
    <r>
      <rPr>
        <b/>
        <sz val="10"/>
        <rFont val="Verdana"/>
        <family val="2"/>
      </rPr>
      <t xml:space="preserve">               </t>
    </r>
    <r>
      <rPr>
        <b/>
        <u/>
        <sz val="10"/>
        <rFont val="Verdana"/>
        <family val="2"/>
      </rPr>
      <t>Data Interaction Role Actions</t>
    </r>
    <r>
      <rPr>
        <b/>
        <sz val="10"/>
        <rFont val="Verdana"/>
        <family val="2"/>
      </rPr>
      <t xml:space="preserve">                                           </t>
    </r>
    <r>
      <rPr>
        <sz val="10"/>
        <rFont val="Verdana"/>
        <family val="2"/>
      </rPr>
      <t xml:space="preserve">                                       </t>
    </r>
    <r>
      <rPr>
        <b/>
        <sz val="10"/>
        <rFont val="Verdana"/>
        <family val="2"/>
      </rPr>
      <t>Entry:</t>
    </r>
    <r>
      <rPr>
        <sz val="10"/>
        <rFont val="Verdana"/>
        <family val="2"/>
      </rPr>
      <t xml:space="preserve">                                                      allows users with this role to enter and edit data.                                                      </t>
    </r>
    <r>
      <rPr>
        <b/>
        <sz val="10"/>
        <rFont val="Verdana"/>
        <family val="2"/>
      </rPr>
      <t>See Entry:</t>
    </r>
    <r>
      <rPr>
        <sz val="10"/>
        <rFont val="Verdana"/>
        <family val="2"/>
      </rPr>
      <t xml:space="preserve">                                                      allows users with this role to view data in fields.                                                      </t>
    </r>
    <r>
      <rPr>
        <i/>
        <sz val="10"/>
        <rFont val="Verdana"/>
        <family val="2"/>
      </rPr>
      <t xml:space="preserve">Note: This is implicit in most actions, but must be specially enabled for Read Only Role </t>
    </r>
    <r>
      <rPr>
        <sz val="10"/>
        <rFont val="Verdana"/>
        <family val="2"/>
      </rPr>
      <t xml:space="preserve">                                       </t>
    </r>
    <r>
      <rPr>
        <b/>
        <sz val="10"/>
        <rFont val="Verdana"/>
        <family val="2"/>
      </rPr>
      <t>Freeze:</t>
    </r>
    <r>
      <rPr>
        <sz val="10"/>
        <rFont val="Verdana"/>
        <family val="2"/>
      </rPr>
      <t xml:space="preserve">                                                      allows users with this role to freeze fields and forms, thereby preventing new data from being entered but allowing the data workflow to continue.  For example, queries may be answered and existing data may be edited.                                                      </t>
    </r>
    <r>
      <rPr>
        <b/>
        <sz val="10"/>
        <rFont val="Verdana"/>
        <family val="2"/>
      </rPr>
      <t>Unfreeze:</t>
    </r>
    <r>
      <rPr>
        <sz val="10"/>
        <rFont val="Verdana"/>
        <family val="2"/>
      </rPr>
      <t xml:space="preserve">                                                      allows users with this role to unfreeze fields and forms, thereby allowing new data to be entered.                                                      </t>
    </r>
    <r>
      <rPr>
        <b/>
        <sz val="10"/>
        <rFont val="Verdana"/>
        <family val="2"/>
      </rPr>
      <t>Lock:</t>
    </r>
    <r>
      <rPr>
        <sz val="10"/>
        <rFont val="Verdana"/>
        <family val="2"/>
      </rPr>
      <t xml:space="preserve">                                                      allows users with this role to hard lock fields and forms, thereby preventing any further changes to those fields.                                                     </t>
    </r>
    <r>
      <rPr>
        <i/>
        <sz val="10"/>
        <rFont val="Verdana"/>
        <family val="2"/>
      </rPr>
      <t xml:space="preserve">             </t>
    </r>
    <r>
      <rPr>
        <sz val="10"/>
        <rFont val="Verdana"/>
        <family val="2"/>
      </rPr>
      <t xml:space="preserve">                                       </t>
    </r>
    <r>
      <rPr>
        <b/>
        <sz val="10"/>
        <rFont val="Verdana"/>
        <family val="2"/>
      </rPr>
      <t>Unlock:</t>
    </r>
    <r>
      <rPr>
        <sz val="10"/>
        <rFont val="Verdana"/>
        <family val="2"/>
      </rPr>
      <t xml:space="preserve">                                                      allows users with this role to unlock fields, thereby allowing data to be entered or edited.                                             </t>
    </r>
  </si>
  <si>
    <r>
      <t xml:space="preserve">             </t>
    </r>
    <r>
      <rPr>
        <b/>
        <sz val="10"/>
        <rFont val="Verdana"/>
        <family val="2"/>
      </rPr>
      <t xml:space="preserve">               </t>
    </r>
    <r>
      <rPr>
        <b/>
        <u/>
        <sz val="10"/>
        <rFont val="Verdana"/>
        <family val="2"/>
      </rPr>
      <t>Marking Group Actions (Queries and Stickies)</t>
    </r>
    <r>
      <rPr>
        <b/>
        <sz val="10"/>
        <rFont val="Verdana"/>
        <family val="2"/>
      </rPr>
      <t xml:space="preserve">                                                              Open Query to MG                                                             </t>
    </r>
    <r>
      <rPr>
        <b/>
        <i/>
        <sz val="10"/>
        <rFont val="Verdana"/>
        <family val="2"/>
      </rPr>
      <t>n</t>
    </r>
    <r>
      <rPr>
        <b/>
        <sz val="10"/>
        <rFont val="Verdana"/>
        <family val="2"/>
      </rPr>
      <t xml:space="preserve">                                                             :                                                      </t>
    </r>
    <r>
      <rPr>
        <sz val="10"/>
        <rFont val="Verdana"/>
        <family val="2"/>
      </rPr>
      <t xml:space="preserve">                                                     allows users with this role to open queries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(where                                                      </t>
    </r>
    <r>
      <rPr>
        <b/>
        <sz val="10"/>
        <rFont val="Verdana"/>
        <family val="2"/>
      </rPr>
      <t xml:space="preserve">               </t>
    </r>
    <r>
      <rPr>
        <b/>
        <i/>
        <sz val="10"/>
        <rFont val="Verdana"/>
        <family val="2"/>
      </rPr>
      <t>n</t>
    </r>
    <r>
      <rPr>
        <b/>
        <sz val="10"/>
        <rFont val="Verdana"/>
        <family val="2"/>
      </rPr>
      <t xml:space="preserve">                                           </t>
    </r>
    <r>
      <rPr>
        <sz val="10"/>
        <rFont val="Verdana"/>
        <family val="2"/>
      </rPr>
      <t xml:space="preserve">                                                      is a number corresponding with the Marking Group name in the Marking Groups Table).                                                      </t>
    </r>
    <r>
      <rPr>
        <b/>
        <sz val="10"/>
        <rFont val="Verdana"/>
        <family val="2"/>
      </rPr>
      <t xml:space="preserve">        See Open Query in MG</t>
    </r>
    <r>
      <rPr>
        <b/>
        <i/>
        <sz val="10"/>
        <rFont val="Verdana"/>
        <family val="2"/>
      </rPr>
      <t>n</t>
    </r>
    <r>
      <rPr>
        <b/>
        <sz val="10"/>
        <rFont val="Verdana"/>
        <family val="2"/>
      </rPr>
      <t xml:space="preserve">:              </t>
    </r>
    <r>
      <rPr>
        <sz val="10"/>
        <rFont val="Verdana"/>
        <family val="2"/>
      </rPr>
      <t xml:space="preserve">                                                      allows users with this role to view open queries that have been opened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t>
    </r>
    <r>
      <rPr>
        <i/>
        <sz val="10"/>
        <rFont val="Verdana"/>
        <family val="2"/>
      </rPr>
      <t>.</t>
    </r>
    <r>
      <rPr>
        <sz val="10"/>
        <rFont val="Verdana"/>
        <family val="2"/>
      </rPr>
      <t xml:space="preserve">                                       </t>
    </r>
    <r>
      <rPr>
        <b/>
        <sz val="10"/>
        <rFont val="Verdana"/>
        <family val="2"/>
      </rPr>
      <t xml:space="preserve">        Answer Query in MG</t>
    </r>
    <r>
      <rPr>
        <b/>
        <i/>
        <sz val="10"/>
        <rFont val="Verdana"/>
        <family val="2"/>
      </rPr>
      <t>n</t>
    </r>
    <r>
      <rPr>
        <b/>
        <sz val="10"/>
        <rFont val="Verdana"/>
        <family val="2"/>
      </rPr>
      <t xml:space="preserve">:              </t>
    </r>
    <r>
      <rPr>
        <sz val="10"/>
        <rFont val="Verdana"/>
        <family val="2"/>
      </rPr>
      <t xml:space="preserve">                                                      allows users with this role to answer queries that have been opened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                                                      </t>
    </r>
    <r>
      <rPr>
        <b/>
        <sz val="10"/>
        <rFont val="Verdana"/>
        <family val="2"/>
      </rPr>
      <t xml:space="preserve">        See Answered Query in MG</t>
    </r>
    <r>
      <rPr>
        <b/>
        <i/>
        <sz val="10"/>
        <rFont val="Verdana"/>
        <family val="2"/>
      </rPr>
      <t>n</t>
    </r>
    <r>
      <rPr>
        <b/>
        <sz val="10"/>
        <rFont val="Verdana"/>
        <family val="2"/>
      </rPr>
      <t xml:space="preserve">:              </t>
    </r>
    <r>
      <rPr>
        <sz val="10"/>
        <rFont val="Verdana"/>
        <family val="2"/>
      </rPr>
      <t xml:space="preserve">                                                      When enabled, this role action allows users with this role to view answered queries that have been opened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                                                      </t>
    </r>
    <r>
      <rPr>
        <b/>
        <sz val="10"/>
        <rFont val="Verdana"/>
        <family val="2"/>
      </rPr>
      <t xml:space="preserve">        Cancel Query in MG</t>
    </r>
    <r>
      <rPr>
        <b/>
        <i/>
        <sz val="10"/>
        <rFont val="Verdana"/>
        <family val="2"/>
      </rPr>
      <t>n</t>
    </r>
    <r>
      <rPr>
        <b/>
        <sz val="10"/>
        <rFont val="Verdana"/>
        <family val="2"/>
      </rPr>
      <t xml:space="preserve">:              </t>
    </r>
    <r>
      <rPr>
        <sz val="10"/>
        <rFont val="Verdana"/>
        <family val="2"/>
      </rPr>
      <t xml:space="preserve">                                                      allows users with this role to cancel queries that have been opened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                                                      </t>
    </r>
    <r>
      <rPr>
        <b/>
        <sz val="10"/>
        <rFont val="Verdana"/>
        <family val="2"/>
      </rPr>
      <t xml:space="preserve">        Close Query in MG</t>
    </r>
    <r>
      <rPr>
        <b/>
        <i/>
        <sz val="10"/>
        <rFont val="Verdana"/>
        <family val="2"/>
      </rPr>
      <t>n</t>
    </r>
    <r>
      <rPr>
        <b/>
        <sz val="10"/>
        <rFont val="Verdana"/>
        <family val="2"/>
      </rPr>
      <t xml:space="preserve">:              </t>
    </r>
    <r>
      <rPr>
        <sz val="10"/>
        <rFont val="Verdana"/>
        <family val="2"/>
      </rPr>
      <t xml:space="preserve">                                                      allows users with this role to close queries that have been opened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                                                      </t>
    </r>
    <r>
      <rPr>
        <b/>
        <sz val="10"/>
        <rFont val="Verdana"/>
        <family val="2"/>
      </rPr>
      <t xml:space="preserve">        See Closed Query in MG</t>
    </r>
    <r>
      <rPr>
        <b/>
        <i/>
        <sz val="10"/>
        <rFont val="Verdana"/>
        <family val="2"/>
      </rPr>
      <t>n</t>
    </r>
    <r>
      <rPr>
        <b/>
        <sz val="10"/>
        <rFont val="Verdana"/>
        <family val="2"/>
      </rPr>
      <t xml:space="preserve">:              </t>
    </r>
    <r>
      <rPr>
        <sz val="10"/>
        <rFont val="Verdana"/>
        <family val="2"/>
      </rPr>
      <t xml:space="preserve">                                                      When enabled, this role action allows users with this role to view closed queries that have been opened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                                                      </t>
    </r>
    <r>
      <rPr>
        <b/>
        <sz val="10"/>
        <rFont val="Verdana"/>
        <family val="2"/>
      </rPr>
      <t xml:space="preserve">        See Closed Query in MG</t>
    </r>
    <r>
      <rPr>
        <b/>
        <i/>
        <sz val="10"/>
        <rFont val="Verdana"/>
        <family val="2"/>
      </rPr>
      <t>n</t>
    </r>
    <r>
      <rPr>
        <b/>
        <sz val="10"/>
        <rFont val="Verdana"/>
        <family val="2"/>
      </rPr>
      <t xml:space="preserve">:              </t>
    </r>
    <r>
      <rPr>
        <sz val="10"/>
        <rFont val="Verdana"/>
        <family val="2"/>
      </rPr>
      <t xml:space="preserve">                                                      When enabled, this role action allows users with this role to view closed queries that have been opened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       Forward Query:  When checked, the Forward Query functionality will be available to users with the corresponding EDC Role.                                       </t>
    </r>
  </si>
  <si>
    <t>See Verify(),See Review 1(),See Review 2(),See Review 3(),See Review 4(),See Review 5(),See Review 6(),See Entry()</t>
  </si>
  <si>
    <r>
      <t xml:space="preserve">             </t>
    </r>
    <r>
      <rPr>
        <b/>
        <sz val="10"/>
        <rFont val="Verdana"/>
        <family val="2"/>
      </rPr>
      <t xml:space="preserve">        Place Sticky in MG</t>
    </r>
    <r>
      <rPr>
        <b/>
        <i/>
        <sz val="10"/>
        <rFont val="Verdana"/>
        <family val="2"/>
      </rPr>
      <t>n</t>
    </r>
    <r>
      <rPr>
        <b/>
        <sz val="10"/>
        <rFont val="Verdana"/>
        <family val="2"/>
      </rPr>
      <t xml:space="preserve">:               </t>
    </r>
    <r>
      <rPr>
        <sz val="10"/>
        <rFont val="Verdana"/>
        <family val="2"/>
      </rPr>
      <t xml:space="preserve">                                                     allows users with this role to open sticky notes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                                                      </t>
    </r>
    <r>
      <rPr>
        <b/>
        <sz val="10"/>
        <rFont val="Verdana"/>
        <family val="2"/>
      </rPr>
      <t xml:space="preserve">        See Sticky in MG</t>
    </r>
    <r>
      <rPr>
        <b/>
        <i/>
        <sz val="10"/>
        <rFont val="Verdana"/>
        <family val="2"/>
      </rPr>
      <t>n</t>
    </r>
    <r>
      <rPr>
        <b/>
        <sz val="10"/>
        <rFont val="Verdana"/>
        <family val="2"/>
      </rPr>
      <t xml:space="preserve">:               </t>
    </r>
    <r>
      <rPr>
        <sz val="10"/>
        <rFont val="Verdana"/>
        <family val="2"/>
      </rPr>
      <t xml:space="preserve">                                                     allows users with this role to view sticky notes that have been opened into Marking Group                                                     </t>
    </r>
    <r>
      <rPr>
        <i/>
        <sz val="10"/>
        <rFont val="Verdana"/>
        <family val="2"/>
      </rPr>
      <t xml:space="preserve">             </t>
    </r>
    <r>
      <rPr>
        <sz val="10"/>
        <rFont val="Verdana"/>
        <family val="2"/>
      </rPr>
      <t xml:space="preserve">                                       </t>
    </r>
    <r>
      <rPr>
        <b/>
        <sz val="10"/>
        <rFont val="Verdana"/>
        <family val="2"/>
      </rPr>
      <t xml:space="preserve">               </t>
    </r>
    <r>
      <rPr>
        <b/>
        <i/>
        <sz val="10"/>
        <rFont val="Verdana"/>
        <family val="2"/>
      </rPr>
      <t>n</t>
    </r>
    <r>
      <rPr>
        <b/>
        <sz val="10"/>
        <rFont val="Verdana"/>
        <family val="2"/>
      </rPr>
      <t xml:space="preserve">                                           </t>
    </r>
    <r>
      <rPr>
        <sz val="10"/>
        <rFont val="Verdana"/>
        <family val="2"/>
      </rPr>
      <t xml:space="preserve">                                                     .                                                      </t>
    </r>
    <r>
      <rPr>
        <b/>
        <sz val="10"/>
        <rFont val="Verdana"/>
        <family val="2"/>
      </rPr>
      <t xml:space="preserve">        Acknowledge Sticky in MG</t>
    </r>
    <r>
      <rPr>
        <b/>
        <i/>
        <sz val="10"/>
        <rFont val="Verdana"/>
        <family val="2"/>
      </rPr>
      <t>n</t>
    </r>
    <r>
      <rPr>
        <b/>
        <sz val="10"/>
        <rFont val="Verdana"/>
        <family val="2"/>
      </rPr>
      <t xml:space="preserve">:              </t>
    </r>
    <r>
      <rPr>
        <sz val="10"/>
        <rFont val="Verdana"/>
        <family val="2"/>
      </rPr>
      <t xml:space="preserve">                                                      allows users with this role to acknowledge (thus removing) sticky notes that have been opened into Marking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                                             </t>
    </r>
  </si>
  <si>
    <t>Entry(),Lock(),Unlock(),Open Query 1(),Open Query 2(),Open Query 3(),Open Query 4(),Open Query 5(),Open Query 6(),Open Query 7(),Open Query 8(),Open Query 9(),Open Query 10(),Answer Query 1(),Answer Query 2(),Answer Query 3(),Answer Query 4(),Answer Query 5(),Answer Query 6(),Answer Query 7(),Answer Query 8(),Answer Query 9(),Answer Query 10(),Cancel Query 1(),Cancel Query 2(),Cancel Query 3(),Cancel Query 4(),Cancel Query 5(),Cancel Query 6(),Cancel Query 7(),Cancel Query 8(),Cancel Query 9(),Cancel Query 10(),Place Sticky 1(),Place Sticky 2(),Place Sticky 3(),Place Sticky 4(),Place Sticky 5(),Place Sticky 6(),Place Sticky 7(),Place Sticky 8(),Place Sticky 9(),Place Sticky 10(),Close Query 1(),Close Query 2(),Close Query 3(),Close Query 4(),Close Query 5(),Close Query 6(),Close Query 7(),Close Query 8(),Close Query 9(),Close Query 10(),Add Comment(),Edit Comment(),See Open Query 1(),See Open Query 2(),See Open Query 3(),See Open Query 4(),See Open Query 5(),See Open Query 6(),See Open Query 7(),See Open Query 8(),See Open Query 9(),See Open Query 10(),See Answered Query 1(),See Answered Query 2(),See Answered Query 3(),See Answered Query 4(),See Answered Query 5(),See Answered Query 6(),See Answered Query 7(),See Answered Query 8(),See Answered Query 9(),See Answered Query 10(),See Close Query 1(),See Close Query 2(),See Close Query 3(),See Close Query 4(),See Close Query 5(),See Close Query 6(),See Close Query 7(),See Close Query 8(),See Close Query 9(),See Close Query 10(),See Sticky 1(),See Sticky 2(),See Sticky 3(),See Sticky 4(),See Sticky 5(),See Sticky 6(),See Sticky 7(),See Sticky 8(),See Sticky 9(),See Sticky 10(),See Entry(),Translate(),See Translation(),Reactivate Log Lines()</t>
  </si>
  <si>
    <r>
      <t xml:space="preserve">             </t>
    </r>
    <r>
      <rPr>
        <b/>
        <sz val="10"/>
        <rFont val="Verdana"/>
        <family val="2"/>
      </rPr>
      <t xml:space="preserve">               </t>
    </r>
    <r>
      <rPr>
        <b/>
        <u/>
        <sz val="10"/>
        <rFont val="Verdana"/>
        <family val="2"/>
      </rPr>
      <t>Protocol Deviation and Comments Actions</t>
    </r>
    <r>
      <rPr>
        <b/>
        <sz val="10"/>
        <rFont val="Verdana"/>
        <family val="2"/>
      </rPr>
      <t xml:space="preserve">                                           </t>
    </r>
    <r>
      <rPr>
        <sz val="10"/>
        <rFont val="Verdana"/>
        <family val="2"/>
      </rPr>
      <t xml:space="preserve">                                       </t>
    </r>
    <r>
      <rPr>
        <b/>
        <sz val="10"/>
        <rFont val="Verdana"/>
        <family val="2"/>
      </rPr>
      <t>Add Protocol Deviation:</t>
    </r>
    <r>
      <rPr>
        <sz val="10"/>
        <rFont val="Verdana"/>
        <family val="2"/>
      </rPr>
      <t xml:space="preserve">                                                      allows users with this role to add a protocol deviation to fields.                                                      </t>
    </r>
    <r>
      <rPr>
        <b/>
        <sz val="10"/>
        <rFont val="Verdana"/>
        <family val="2"/>
      </rPr>
      <t>See Protocol Deviation:</t>
    </r>
    <r>
      <rPr>
        <sz val="10"/>
        <rFont val="Verdana"/>
        <family val="2"/>
      </rPr>
      <t xml:space="preserve">                                                      allows users with this role to view existing protocol deviations, but not to add, edit, or remove them.                                                      </t>
    </r>
    <r>
      <rPr>
        <b/>
        <sz val="10"/>
        <rFont val="Verdana"/>
        <family val="2"/>
      </rPr>
      <t>Edit Protocol Deviation:</t>
    </r>
    <r>
      <rPr>
        <sz val="10"/>
        <rFont val="Verdana"/>
        <family val="2"/>
      </rPr>
      <t xml:space="preserve">                                                      allows users with this role to edit protocol deviations on fields.                                                      </t>
    </r>
    <r>
      <rPr>
        <b/>
        <sz val="10"/>
        <rFont val="Verdana"/>
        <family val="2"/>
      </rPr>
      <t>Remove Protocol Deviations:</t>
    </r>
    <r>
      <rPr>
        <sz val="10"/>
        <rFont val="Verdana"/>
        <family val="2"/>
      </rPr>
      <t xml:space="preserve">                                                      allows users with this role to remove protocol deviations from fields.                                                      </t>
    </r>
    <r>
      <rPr>
        <b/>
        <sz val="10"/>
        <rFont val="Verdana"/>
        <family val="2"/>
      </rPr>
      <t>Add Comment:</t>
    </r>
    <r>
      <rPr>
        <sz val="10"/>
        <rFont val="Verdana"/>
        <family val="2"/>
      </rPr>
      <t xml:space="preserve">                                                      allows users with this role to add comments/annotations to fields.                                                      </t>
    </r>
    <r>
      <rPr>
        <b/>
        <sz val="10"/>
        <rFont val="Verdana"/>
        <family val="2"/>
      </rPr>
      <t>Edit Comment:</t>
    </r>
    <r>
      <rPr>
        <sz val="10"/>
        <rFont val="Verdana"/>
        <family val="2"/>
      </rPr>
      <t xml:space="preserve">                                                      allows users with this role to edit comments/annotations to fields.                                                      </t>
    </r>
    <r>
      <rPr>
        <b/>
        <sz val="10"/>
        <rFont val="Verdana"/>
        <family val="2"/>
      </rPr>
      <t xml:space="preserve">Remove Comment: </t>
    </r>
    <r>
      <rPr>
        <sz val="10"/>
        <rFont val="Verdana"/>
        <family val="2"/>
      </rPr>
      <t xml:space="preserve">                                                     allows users with this role to remove comments/annotations from fields.                                              </t>
    </r>
  </si>
  <si>
    <t>See Open Query 1(),See Open Query 2(),See Open Query 6(),See Open Query 8(),See Open Query 9(),See Entry()</t>
  </si>
  <si>
    <t>See Open Query 1(IsNotLocked-FALSE,IsSignatureNotCurrent-FALSE),See Open Query 2(IsNotLocked-FALSE,IsSignatureNotCurrent-FALSE),See Open Query 6(IsNotLocked-FALSE,IsSignatureNotCurrent-FALSE),See Open Query 8(IsNotLocked-FALSE,IsSignatureNotCurrent-FALSE),See Open Query 9(IsNotLocked-FALSE,IsSignatureNotCurrent-FALSE),See Entry(IsNotLocked-FALSE,IsSignatureNotCurrent-FALSE),See Protocol Deviation(IsNotLocked-FALSE,IsSignatureNotCurrent-FALSE)</t>
  </si>
  <si>
    <r>
      <t xml:space="preserve">             </t>
    </r>
    <r>
      <rPr>
        <b/>
        <sz val="10"/>
        <rFont val="Verdana"/>
        <family val="2"/>
      </rPr>
      <t xml:space="preserve">               </t>
    </r>
    <r>
      <rPr>
        <b/>
        <u/>
        <sz val="10"/>
        <rFont val="Verdana"/>
        <family val="2"/>
      </rPr>
      <t>SDV and Manual Review Role Actions</t>
    </r>
    <r>
      <rPr>
        <b/>
        <sz val="10"/>
        <rFont val="Verdana"/>
        <family val="2"/>
      </rPr>
      <t xml:space="preserve">                                           </t>
    </r>
    <r>
      <rPr>
        <sz val="10"/>
        <rFont val="Verdana"/>
        <family val="2"/>
      </rPr>
      <t xml:space="preserve">                                       </t>
    </r>
    <r>
      <rPr>
        <b/>
        <sz val="10"/>
        <rFont val="Verdana"/>
        <family val="2"/>
      </rPr>
      <t xml:space="preserve">Verify: </t>
    </r>
    <r>
      <rPr>
        <sz val="10"/>
        <rFont val="Verdana"/>
        <family val="2"/>
      </rPr>
      <t xml:space="preserve">                                                     allows users with this role to verify fields requiring SDV.                                                      </t>
    </r>
    <r>
      <rPr>
        <b/>
        <sz val="10"/>
        <rFont val="Verdana"/>
        <family val="2"/>
      </rPr>
      <t>See Verify:</t>
    </r>
    <r>
      <rPr>
        <sz val="10"/>
        <rFont val="Verdana"/>
        <family val="2"/>
      </rPr>
      <t xml:space="preserve">                                                      allows users with this role to view fields that have been verified.                                                      </t>
    </r>
    <r>
      <rPr>
        <b/>
        <sz val="10"/>
        <rFont val="Verdana"/>
        <family val="2"/>
      </rPr>
      <t>Unverify:</t>
    </r>
    <r>
      <rPr>
        <sz val="10"/>
        <rFont val="Verdana"/>
        <family val="2"/>
      </rPr>
      <t xml:space="preserve">                                                      allows users with this role to mark verified fields as "Not Verified".                                                      </t>
    </r>
    <r>
      <rPr>
        <b/>
        <sz val="10"/>
        <rFont val="Verdana"/>
        <family val="2"/>
      </rPr>
      <t xml:space="preserve">        Review RG</t>
    </r>
    <r>
      <rPr>
        <b/>
        <i/>
        <sz val="10"/>
        <rFont val="Verdana"/>
        <family val="2"/>
      </rPr>
      <t>n</t>
    </r>
    <r>
      <rPr>
        <sz val="10"/>
        <rFont val="Verdana"/>
        <family val="2"/>
      </rPr>
      <t xml:space="preserve">                                                     : allows users with this role to manually review fields that require review by Review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(where                                                      </t>
    </r>
    <r>
      <rPr>
        <b/>
        <sz val="10"/>
        <rFont val="Verdana"/>
        <family val="2"/>
      </rPr>
      <t xml:space="preserve">               </t>
    </r>
    <r>
      <rPr>
        <b/>
        <i/>
        <sz val="10"/>
        <rFont val="Verdana"/>
        <family val="2"/>
      </rPr>
      <t>n</t>
    </r>
    <r>
      <rPr>
        <b/>
        <sz val="10"/>
        <rFont val="Verdana"/>
        <family val="2"/>
      </rPr>
      <t xml:space="preserve">                                           </t>
    </r>
    <r>
      <rPr>
        <sz val="10"/>
        <rFont val="Verdana"/>
        <family val="2"/>
      </rPr>
      <t xml:space="preserve">                                                      is a number corresponding with the Review Group name in the Review Groups Table).                                                      </t>
    </r>
    <r>
      <rPr>
        <b/>
        <sz val="10"/>
        <rFont val="Verdana"/>
        <family val="2"/>
      </rPr>
      <t xml:space="preserve">        See Review RG</t>
    </r>
    <r>
      <rPr>
        <b/>
        <i/>
        <sz val="10"/>
        <rFont val="Verdana"/>
        <family val="2"/>
      </rPr>
      <t>n</t>
    </r>
    <r>
      <rPr>
        <b/>
        <sz val="10"/>
        <rFont val="Verdana"/>
        <family val="2"/>
      </rPr>
      <t xml:space="preserve">:              </t>
    </r>
    <r>
      <rPr>
        <sz val="10"/>
        <rFont val="Verdana"/>
        <family val="2"/>
      </rPr>
      <t xml:space="preserve">                                                      allows users with this role to see fields that have been reviewed by Review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(where                                                      </t>
    </r>
    <r>
      <rPr>
        <b/>
        <sz val="10"/>
        <rFont val="Verdana"/>
        <family val="2"/>
      </rPr>
      <t xml:space="preserve">               </t>
    </r>
    <r>
      <rPr>
        <b/>
        <i/>
        <sz val="10"/>
        <rFont val="Verdana"/>
        <family val="2"/>
      </rPr>
      <t>n</t>
    </r>
    <r>
      <rPr>
        <b/>
        <sz val="10"/>
        <rFont val="Verdana"/>
        <family val="2"/>
      </rPr>
      <t xml:space="preserve">                                           </t>
    </r>
    <r>
      <rPr>
        <sz val="10"/>
        <rFont val="Verdana"/>
        <family val="2"/>
      </rPr>
      <t xml:space="preserve">                                                      is a number corresponding with the Review Group name in the Review Groups Table).                                                      </t>
    </r>
    <r>
      <rPr>
        <b/>
        <sz val="10"/>
        <rFont val="Verdana"/>
        <family val="2"/>
      </rPr>
      <t xml:space="preserve">        Unreview RG</t>
    </r>
    <r>
      <rPr>
        <b/>
        <i/>
        <sz val="10"/>
        <rFont val="Verdana"/>
        <family val="2"/>
      </rPr>
      <t>n</t>
    </r>
    <r>
      <rPr>
        <b/>
        <sz val="10"/>
        <rFont val="Verdana"/>
        <family val="2"/>
      </rPr>
      <t xml:space="preserve">:              </t>
    </r>
    <r>
      <rPr>
        <sz val="10"/>
        <rFont val="Verdana"/>
        <family val="2"/>
      </rPr>
      <t xml:space="preserve">                                                      allows users with this role to mark as "Not Reviewed" fields that have been reviewed by Review Group                                                      </t>
    </r>
    <r>
      <rPr>
        <b/>
        <sz val="10"/>
        <rFont val="Verdana"/>
        <family val="2"/>
      </rPr>
      <t xml:space="preserve">               </t>
    </r>
    <r>
      <rPr>
        <b/>
        <i/>
        <sz val="10"/>
        <rFont val="Verdana"/>
        <family val="2"/>
      </rPr>
      <t>n</t>
    </r>
    <r>
      <rPr>
        <b/>
        <sz val="10"/>
        <rFont val="Verdana"/>
        <family val="2"/>
      </rPr>
      <t xml:space="preserve">                                           </t>
    </r>
    <r>
      <rPr>
        <sz val="10"/>
        <rFont val="Verdana"/>
        <family val="2"/>
      </rPr>
      <t xml:space="preserve">                                                      (where                                                      </t>
    </r>
    <r>
      <rPr>
        <b/>
        <sz val="10"/>
        <rFont val="Verdana"/>
        <family val="2"/>
      </rPr>
      <t xml:space="preserve">               </t>
    </r>
    <r>
      <rPr>
        <b/>
        <i/>
        <sz val="10"/>
        <rFont val="Verdana"/>
        <family val="2"/>
      </rPr>
      <t>n</t>
    </r>
    <r>
      <rPr>
        <b/>
        <sz val="10"/>
        <rFont val="Verdana"/>
        <family val="2"/>
      </rPr>
      <t xml:space="preserve">                                           </t>
    </r>
    <r>
      <rPr>
        <sz val="10"/>
        <rFont val="Verdana"/>
        <family val="2"/>
      </rPr>
      <t xml:space="preserve">                                                      is a number corresponding with the Review Group name in the Review Groups Table).                                             </t>
    </r>
  </si>
  <si>
    <t>Entry(),Verify(),Review 4(),Review 7(),Freeze(),Unfreeze(),Open Query 2(),Open Query 6(),Open Query 8(),Open Query 9(),Cancel Query 2(),Cancel Query 6(),Cancel Query 9(),UnVerify(),UnReview 4(),UnReview 7(),Close Query 1(),Close Query 2(),Close Query 6(),Close Query 8(),Close Query 9(),See Open Query 1(),See Open Query 2(),See Open Query 3(),See Open Query 4(),See Open Query 5(),See Open Query 6(),See Open Query 7(),See Open Query 8(),See Open Query 9(),See Answered Query 1(),See Answered Query 2(),See Answered Query 3(),See Answered Query 4(),See Answered Query 5(),See Answered Query 6(),See Answered Query 7(),See Answered Query 8(),See Answered Query 9(),See Review 3(),See Review 4(),See Review 5(),See Review 6(),See Review 7(),See Close Query 1(),See Close Query 2(),See Close Query 3(),See Close Query 4(),See Close Query 5(),See Close Query 6(),See Close Query 7(),See Close Query 8(),See Close Query 9(),Forward Query(),Reactivate Log Lines()</t>
  </si>
  <si>
    <r>
      <t xml:space="preserve">             </t>
    </r>
    <r>
      <rPr>
        <b/>
        <sz val="10"/>
        <rFont val="Verdana"/>
        <family val="2"/>
      </rPr>
      <t xml:space="preserve">               </t>
    </r>
    <r>
      <rPr>
        <b/>
        <u/>
        <sz val="10"/>
        <rFont val="Verdana"/>
        <family val="2"/>
      </rPr>
      <t>Special Actions</t>
    </r>
    <r>
      <rPr>
        <b/>
        <sz val="10"/>
        <rFont val="Verdana"/>
        <family val="2"/>
      </rPr>
      <t xml:space="preserve">                                           </t>
    </r>
    <r>
      <rPr>
        <sz val="10"/>
        <rFont val="Verdana"/>
        <family val="2"/>
      </rPr>
      <t xml:space="preserve">                                       </t>
    </r>
    <r>
      <rPr>
        <b/>
        <sz val="10"/>
        <rFont val="Verdana"/>
        <family val="2"/>
      </rPr>
      <t>Sign:</t>
    </r>
    <r>
      <rPr>
        <sz val="10"/>
        <rFont val="Verdana"/>
        <family val="2"/>
      </rPr>
      <t xml:space="preserve">                                                      allows users with this role to electronically sign forms, that is, enter a password on fields that are configured as signature fields.                                                          </t>
    </r>
    <r>
      <rPr>
        <b/>
        <sz val="10"/>
        <rFont val="Verdana"/>
        <family val="2"/>
      </rPr>
      <t>See Sign:</t>
    </r>
    <r>
      <rPr>
        <sz val="10"/>
        <rFont val="Verdana"/>
        <family val="2"/>
      </rPr>
      <t xml:space="preserve">                                                                                                                       allows users with this role to see the signature status of forms requiring esignature.                                                     </t>
    </r>
    <r>
      <rPr>
        <b/>
        <sz val="10"/>
        <rFont val="Verdana"/>
        <family val="2"/>
      </rPr>
      <t>Code:</t>
    </r>
    <r>
      <rPr>
        <sz val="10"/>
        <rFont val="Verdana"/>
        <family val="2"/>
      </rPr>
      <t xml:space="preserve">                                                      allows users with this role to code user entered data using coding dictionaries on fields that have been associated with coding dictionaries.                                                      </t>
    </r>
    <r>
      <rPr>
        <b/>
        <sz val="10"/>
        <rFont val="Verdana"/>
        <family val="2"/>
      </rPr>
      <t>See Coding:</t>
    </r>
    <r>
      <rPr>
        <sz val="10"/>
        <rFont val="Verdana"/>
        <family val="2"/>
      </rPr>
      <t xml:space="preserve">                                                      allows users with this role to view user entered data and the associated coded data from coding dictionaries.                                                      </t>
    </r>
    <r>
      <rPr>
        <b/>
        <sz val="10"/>
        <rFont val="Verdana"/>
        <family val="2"/>
      </rPr>
      <t>Translate:</t>
    </r>
    <r>
      <rPr>
        <sz val="10"/>
        <rFont val="Verdana"/>
        <family val="2"/>
      </rPr>
      <t xml:space="preserve">                                                      allows users with this role to translate user entered data into a different language.                                                      </t>
    </r>
    <r>
      <rPr>
        <b/>
        <sz val="10"/>
        <rFont val="Verdana"/>
        <family val="2"/>
      </rPr>
      <t>See Translation:</t>
    </r>
    <r>
      <rPr>
        <sz val="10"/>
        <rFont val="Verdana"/>
        <family val="2"/>
      </rPr>
      <t xml:space="preserve">                                                      allows users with this role to view user entered data and the associated translation.                                                      </t>
    </r>
    <r>
      <rPr>
        <b/>
        <sz val="10"/>
        <rFont val="Verdana"/>
        <family val="2"/>
      </rPr>
      <t>First Pass:</t>
    </r>
    <r>
      <rPr>
        <sz val="10"/>
        <rFont val="Verdana"/>
        <family val="2"/>
      </rPr>
      <t xml:space="preserve">                                                      allows users with this role to view and enter data for first pass in Double Data Entry (DDE).                                                      </t>
    </r>
    <r>
      <rPr>
        <b/>
        <sz val="10"/>
        <rFont val="Verdana"/>
        <family val="2"/>
      </rPr>
      <t>Second Pass:</t>
    </r>
    <r>
      <rPr>
        <sz val="10"/>
        <rFont val="Verdana"/>
        <family val="2"/>
      </rPr>
      <t xml:space="preserve">                                                      allows users with this role to view and enter data for Second pass in Double Data Entry (DDE).                                                      </t>
    </r>
    <r>
      <rPr>
        <b/>
        <sz val="10"/>
        <rFont val="Verdana"/>
        <family val="2"/>
      </rPr>
      <t>Reconcile:</t>
    </r>
    <r>
      <rPr>
        <sz val="10"/>
        <rFont val="Verdana"/>
        <family val="2"/>
      </rPr>
      <t xml:space="preserve">                                                      allows users with this role to view and resolve differences between first pass and second pass data entries in Double Data Entry (DDE).                                             </t>
    </r>
  </si>
  <si>
    <t>Entry(),Answer Query 1(),Answer Query 2(),Answer Query 5(),Answer Query 6(),Answer Query 8(),Answer Query 9(),Add Comment(),Edit Comment(),Remove Comment(),Reactivate Log Lines()</t>
  </si>
  <si>
    <t>Entry(),Open Query 4(),Open Query 8(),Open Query 9(),See Open Query 2(),See Open Query 4(),See Open Query 6(),See Open Query 8(),See Open Query 9(),See Answered Query 2(),See Answered Query 4(),See Answered Query 6(),See Answered Query 8(),See Answered Query 9(),See Close Query 2(),See Close Query 4(),See Close Query 6(),See Close Query 8(),See Close Query 9(),Code(),See Coding(),Forward Query()</t>
  </si>
  <si>
    <t>Entry(),Open Query 1(),Open Query 2(),Open Query 3(),Open Query 4(),Open Query 5(),Open Query 6(),Open Query 7(),Open Query 8(),Open Query 9(),Open Query 10(),Answer Query 1(),Answer Query 2(),Answer Query 3(),Answer Query 4(),Answer Query 5(),Answer Query 6(),Answer Query 7(),Answer Query 8(),Answer Query 9(),Answer Query 10(),Cancel Query 1(),Cancel Query 2(),Cancel Query 3(),Cancel Query 4(),Cancel Query 5(),Cancel Query 6(),Cancel Query 7(),Cancel Query 8(),Cancel Query 9(),Cancel Query 10(),Close Query 1(),Close Query 2(),Close Query 3(),Close Query 4(),Close Query 5(),Close Query 6(),Close Query 7(),Close Query 8(),Close Query 9(),Close Query 10(),See Entry(),Code(),Translate()</t>
  </si>
  <si>
    <t>Entry(),Review 3(),Answer Query 1(),Answer Query 2(),Answer Query 6(),Answer Query 8(),Answer Query 9(),UnReview 3(),Add Comment(),Edit Comment(),Remove Comment(),See Review 3(),Reactivate Log Lines()</t>
  </si>
  <si>
    <t>Entry(),Review 5(),Answer Query 1(),Answer Query 2(),Answer Query 6(),Answer Query 8(),Answer Query 9(),UnReview 5(),Add Comment(),Edit Comment(),Remove Comment(),See Review 5(),Reactivate Log Lines()</t>
  </si>
  <si>
    <t>Entry(),Answer Query 1(),Answer Query 2(),Answer Query 6(),Answer Query 8(),Answer Query 9(),Add Comment(),Edit Comment(),Remove Comment(),Sign(IsTouched-TRUE),Reactivate Log Lines()</t>
  </si>
  <si>
    <t>Entry(),Review 3(),Answer Query 1(),Answer Query 2(),Answer Query 6(),Answer Query 8(),Answer Query 9(),Add Comment(),Edit Comment(),Remove Comment(),Reactivate Log Lines()</t>
  </si>
  <si>
    <t>Answer Query 1(),Answer Query 2(),Answer Query 6(),Answer Query 8(),Answer Query 9(),Add Comment(),Edit Comment(),Remove Comment()</t>
  </si>
  <si>
    <t>Entry(),Review 6(),Answer Query 1(),Answer Query 2(),Answer Query 6(),Answer Query 8(),Answer Query 9(),UnReview 6(),Add Comment(),Edit Comment(),Remove Comment(),See Review 6(),Reactivate Log Lines()</t>
  </si>
  <si>
    <t>Entry(),Review 1(),Freeze(),Unfreeze(),Lock(),Unlock(),Open Query 2(),Open Query 3(),Open Query 6(),Open Query 8(),Open Query 9(),Open Query 10(),Answer Query 10(),Cancel Query 2(),Cancel Query 3(),Cancel Query 6(),Cancel Query 9(),Cancel Query 10(),UnReview 1(),Reconcile(),Close Query 1(),Close Query 2(),Close Query 3(),Close Query 6(),Close Query 8(),Close Query 9(),Close Query 10(),See Open Query 1(),See Open Query 2(),See Open Query 3(),See Open Query 4(),See Open Query 5(),See Open Query 6(),See Open Query 7(),See Open Query 8(),See Open Query 9(),See Open Query 10(),See Answered Query 1(),See Answered Query 2(),See Answered Query 3(),See Answered Query 4(),See Answered Query 5(),See Answered Query 6(),See Answered Query 7(),See Answered Query 8(),See Answered Query 9(),See Verify(),See Review 1(),See Review 2(),See Review 3(),See Review 4(),See Review 5(),See Review 6(),See Close Query 1(),See Close Query 2(),See Close Query 3(),See Close Query 4(),See Close Query 5(),See Close Query 6(),See Close Query 7(),See Close Query 8(),See Close Query 9(),See Entry(),See Protocol Deviation(),See Coding(),Forward Query()</t>
  </si>
  <si>
    <t>Entry(),Second Pass(),Open Query 7(),Cancel Query 7(),Reconcile(),Close Query 7(),First Pass(),Reactivate Log Lines()</t>
  </si>
  <si>
    <t>Entry(),Verify(),Review 1(),Review 4(),Review 7(),Freeze(),Unfreeze(),Lock(),Unlock(),Open Query 2(),Open Query 3(),Open Query 6(),Open Query 8(),Open Query 9(),Cancel Query 2(),Cancel Query 3(),Cancel Query 6(),Cancel Query 9(),UnVerify(),UnReview 1(),UnReview 4(),UnReview 7(),Reconcile(),Close Query 1(),Close Query 2(),Close Query 3(),Close Query 6(),Close Query 8(),Close Query 9(),See Open Query 1(),See Open Query 2(),See Open Query 3(),See Open Query 4(),See Open Query 5(),See Open Query 6(),See Open Query 7(),See Open Query 8(),See Open Query 9(),See Answered Query 1(),See Answered Query 2(),See Answered Query 3(),See Answered Query 4(),See Answered Query 5(),See Answered Query 6(),See Answered Query 7(),See Answered Query 8(),See Answered Query 9(),See Review 1(),See Review 2(),See Review 3(),See Review 4(),See Review 5(),See Review 6(),See Review 7(),See Close Query 1(),See Close Query 2(),See Close Query 3(),See Close Query 4(),See Close Query 5(),See Close Query 6(),See Close Query 7(),See Close Query 8(),See Close Query 9(),See Protocol Deviation(),See Coding(),Forward Query(),Reactivate Log Lines()</t>
  </si>
  <si>
    <t>Entry(),Answer Query 1(),Answer Query 2(),Answer Query 5(),Answer Query 6(),Answer Query 8(),Answer Query 9(),Add Comment(),Edit Comment(),Remove Comment(),Sign(IsTouched-TRUE),Reactivate Log Lines()</t>
  </si>
  <si>
    <t>Entry(),Verify(),Review 1(),Review 2(),Review 3(),Review 4(),Review 5(),Review 6(),Review 7(),Freeze(),Unfreeze(),Lock(),Unlock(),Open Query 1(),Open Query 2(),Open Query 3(),Open Query 4(),Open Query 5(),Open Query 6(),Open Query 7(),Open Query 8(),Open Query 9(),Open Query 10(),Answer Query 1(),Answer Query 2(),Answer Query 3(),Answer Query 4(),Answer Query 5(),Answer Query 6(),Answer Query 7(),Answer Query 8(),Answer Query 10(),Cancel Query 1(),Cancel Query 2(),Cancel Query 3(),Cancel Query 4(),Cancel Query 5(),Cancel Query 6(),Cancel Query 7(),Cancel Query 8(),Cancel Query 9(),Cancel Query 10(),UnVerify(),UnReview 1(),UnReview 2(),UnReview 3(),UnReview 4(),UnReview 5(),UnReview 6(),UnReview 7(),Close Query 1(),Close Query 2(),Close Query 3(),Close Query 4(),Close Query 5(),Close Query 6(),Close Query 7(),Close Query 8(),Close Query 9(),Close Query 10(),Remove Comment(),See Open Query 1(),See Open Query 2(),See Open Query 3(),See Open Query 4(),See Open Query 5(),See Open Query 6(),See Open Query 7(),See Open Query 8(),See Open Query 9(),See Open Query 10(),See Answered Query 1(),See Answered Query 2(),See Answered Query 3(),See Answered Query 4(),See Answered Query 5(),See Answered Query 6(),See Answered Query 7(),See Answered Query 8(),See Answered Query 9(),See Review 1(),See Review 2(),See Review 3(),See Review 4(),See Review 5(),See Review 6(),See Review 7(),See Close Query 1(),See Close Query 2(),See Close Query 3(),See Close Query 4(),See Close Query 5(),See Close Query 6(),See Close Query 7(),See Close Query 8(),See Close Query 9(),Code(),Translate(),Forward Query(),Reactivate Log Lines()</t>
  </si>
  <si>
    <t>See Open Query 1(),See Open Query 2(),See Open Query 6(),See Open Query 8(),See Open Query 9(),See Answered Query 1(),See Answered Query 2(),See Answered Query 6(),See Answered Query 8(),See Answered Query 9(),See Verify(),See Review 1(),See Review 2(),See Review 3(),See Review 4(),See Review 5(),See Review 6(),See Close Query 1(),See Close Query 2(),See Close Query 6(),See Close Query 8(),See Close Query 9(),See Entry()</t>
  </si>
  <si>
    <t>Entry(),Verify(IsNotEmpty-FALSE),Review 4(),Open Query 10(),Cancel Query 10(),UnVerify(),UnReview 4(),Add Comment(),Edit Comment(),Remove Comment(),See Open Query 1(),See Open Query 9(),See Open Query 10(),See Answered Query 1(),See Answered Query 9(),See Answered Query 10(),Sign(IsTouched-TRUE),Reactivate Log Lines()</t>
  </si>
  <si>
    <t>Entry(),Review 2(),Freeze(),Unfreeze(),Open Query 2(),Open Query 4(),Open Query 6(),Open Query 8(),Open Query 9(),Cancel Query 2(),Cancel Query 4(),Cancel Query 6(),Cancel Query 8(),Cancel Query 9(),UnReview 2(),Close Query 1(),Close Query 2(),Close Query 4(),Close Query 6(),Close Query 8(),Close Query 9(),See Open Query 1(),See Open Query 2(),See Open Query 3(),See Open Query 4(),See Open Query 5(),See Open Query 6(),See Open Query 7(),See Open Query 8(),See Open Query 9(),See Answered Query 1(),See Answered Query 2(),See Answered Query 3(),See Answered Query 4(),See Answered Query 5(),See Answered Query 6(),See Answered Query 7(),See Answered Query 8(),See Answered Query 9(),See Review 2(),See Close Query 1(),See Close Query 2(),See Close Query 3(),See Close Query 4(),See Close Query 5(),See Close Query 6(),See Close Query 7(),See Close Query 8(),See Close Query 9(),See Coding(),Forward Query(),Reactivate Log Lines()</t>
  </si>
  <si>
    <t>Open Query 5(),Answer Query 3(),Answer Query 4(),Cancel Query 5(),Close Query 5(),See Entry()</t>
  </si>
  <si>
    <t>MinPasswordLength</t>
  </si>
  <si>
    <t>Minimum length, in characters, of user password [default is 6]</t>
  </si>
  <si>
    <t>AlphaRequiredInPassword</t>
  </si>
  <si>
    <t>TRUE = Passwords should contain at least one alpha character FALSE = Don't care (password will be allowed to be all numeric) [Default: FALSE]</t>
  </si>
  <si>
    <t>NumericRequiredInPassword</t>
  </si>
  <si>
    <t>TRUE = Passwords should contain at least one numeric character FALSE = Don't care (password will be allowed to be all characrters) [Default: FALSE]</t>
  </si>
  <si>
    <t>SpecialRequiredInPassword</t>
  </si>
  <si>
    <t>TRUE = Passwords should contain at least one special character such as ~!@#$%^&amp;*()_+-={} FALSE = Don't care [Default: FALSE]</t>
  </si>
  <si>
    <t>PasswordValidDays</t>
  </si>
  <si>
    <t>90</t>
  </si>
  <si>
    <t>The number of days a password is valid before users are prompted to change them</t>
  </si>
  <si>
    <t>PasswordReuseDays</t>
  </si>
  <si>
    <t>913</t>
  </si>
  <si>
    <t xml:space="preserve">The number of days after which an old password can be re-used. </t>
  </si>
  <si>
    <t>NumFailedUserLoginAttempts</t>
  </si>
  <si>
    <t>Number of invalid login attempts after which a valid user who is specifying an invalid password is locked out</t>
  </si>
  <si>
    <t>NumFailedLogonAttempts</t>
  </si>
  <si>
    <t xml:space="preserve">Number of invalid login attempts after which an invalid user who is specifying an invalid User ID and password is locked out </t>
  </si>
  <si>
    <t>SendLockoutAlert</t>
  </si>
  <si>
    <t>TRUE = A Lockout alert will be generated when a user is locked out of the system FALSE = No Lockout alert will be generated</t>
  </si>
  <si>
    <t>SendFailedLoginAlert</t>
  </si>
  <si>
    <t>TRUE = A Login alert will be generated when a user login fails FALSE = No login alert will be generated</t>
  </si>
  <si>
    <t>NumFailedUserActivationAttempts</t>
  </si>
  <si>
    <t>Number of failed user activation attempts, after which an alert may be generated</t>
  </si>
  <si>
    <t>SendMaxActivationAlert</t>
  </si>
  <si>
    <t>TRUE = Activation alert will be generated based on failed user activation attempts parameter FALSE = No Activation alert will be generated</t>
  </si>
  <si>
    <t>ConfirmActivations</t>
  </si>
  <si>
    <t>IGNORE</t>
  </si>
  <si>
    <t>When checked, the administrator will get a message on the user's first attempt to activate his or her account. The message subject line will indicate if the user's first attempt to activate the account was a failure or success.</t>
  </si>
  <si>
    <t>ActivationAlertTime</t>
  </si>
  <si>
    <t>Specifies the number of hours the system should wait after sending the user his/her activation code before sending out an email to alert the administrator that there has been no attempt yet to activate that particular account.</t>
  </si>
  <si>
    <t>EnableRecoverAccount</t>
  </si>
  <si>
    <t>TRUE = A 'Recover Account' link will appear on the Login page letting users recover their passwords using their PIN FALSE = No 'Recover Account' link will appear</t>
  </si>
  <si>
    <t>RecoverAccountIfLockedOut</t>
  </si>
  <si>
    <t>TRUE = Users may recover their accounts if they become locked out (should answer 'TRUE' to EnableRecoverAccount above) FALSE = No account self-recovery is allowed</t>
  </si>
  <si>
    <t>PasswordTimeout</t>
  </si>
  <si>
    <t>30</t>
  </si>
  <si>
    <t>Number of minutes after which a password timeout occurs. A password timeout occurs when a user leaves the system unattended for a specified period of time without logging out. When the user next tries to submit data, the system will display a message on the current screen and return the user to the page last viewed. Any unsaved changes will be lost.</t>
  </si>
  <si>
    <t>InteractionTimeout</t>
  </si>
  <si>
    <t>60</t>
  </si>
  <si>
    <t xml:space="preserve">Number of minutes after which an interaction timeout occurs. An interaction timeout occurs when a user leaves the system unattended for a specified period of time without logging out. When the user next tries to submit data, the system will display a message prompting the user to log in again. Any unsaved changes will be lost. The InteractionTimeout should be greater than the PasswordTimeout. </t>
  </si>
  <si>
    <t>AllowMultipleLogins</t>
  </si>
  <si>
    <t>TRUE = Allow the same user ID to login multiple times FALSE = A user ID can only have one session at a time</t>
  </si>
  <si>
    <t>SubjectSaveConfirm</t>
  </si>
  <si>
    <t>TRUE = A 'Subject Saved' confirmation message pops up when a subject is created and successfully submitted FALSE = No confirmation message appears when a subject is created</t>
  </si>
  <si>
    <t>RecurseSubjectGridOperations</t>
  </si>
  <si>
    <t>TRUE = The user's role action (e.g., verify, freeze, batch-sign) will be performed on all data at the folder level, and propagated to all that folder's sub-folders. FALSE = The user's role action will only be performed on the selected folder's data.</t>
  </si>
  <si>
    <t>DisplaySiteNumber</t>
  </si>
  <si>
    <t>TRUE = Rave will display both the site name and site number in EDC. FALSE = Rave will display just the site name in EDC.</t>
  </si>
  <si>
    <t>NormalizedLabViewName</t>
  </si>
  <si>
    <t>Lab</t>
  </si>
  <si>
    <t>The name of the Lab View. This string will be appended to the Clinical Views of lab data generated for the various projects [Default: 'Lab']</t>
  </si>
  <si>
    <t>MaxFormOIDSize</t>
  </si>
  <si>
    <t>Maximum number of characters which can be entered as a Form OID [Default and maximum: 50]</t>
  </si>
  <si>
    <t>MaxFieldOIDSize</t>
  </si>
  <si>
    <t>Maximum number of characters which can be entered as a Field OID [Default and maximum: 50]</t>
  </si>
  <si>
    <t>MaxSasLabelSize</t>
  </si>
  <si>
    <t>256</t>
  </si>
  <si>
    <t>Maximum number of characters which can be entered as SAS label [Default and maximum: 256]</t>
  </si>
  <si>
    <t>MaxQuerySize</t>
  </si>
  <si>
    <t>1799</t>
  </si>
  <si>
    <t>Maximum number of characters which can be entered as query and query response text [Default and maximum: 1800]</t>
  </si>
  <si>
    <t>MaxStickySize</t>
  </si>
  <si>
    <t>Maximum number of characters which can be entered as sticky text [Default and maximum: 1800]</t>
  </si>
  <si>
    <t>MaxCommentSize</t>
  </si>
  <si>
    <t>Maximum number of characters which can be entered as comment text [Default and maximum: 1800]</t>
  </si>
  <si>
    <t>MaxDeviationSize</t>
  </si>
  <si>
    <t>Maximum number of characters which can be entered as protocol deviation text [Default and maximum: 1800]</t>
  </si>
  <si>
    <t>MaxSpecifySize</t>
  </si>
  <si>
    <t>Maximum number of characters which can be entered into the “specify” text box [Default: 15, maximum: 1999]</t>
  </si>
  <si>
    <t>DefaultUnknownDay</t>
  </si>
  <si>
    <t>01</t>
  </si>
  <si>
    <t>Default for day of month, between 1 and 28, which will be used when a day is not specified for a date field [Default: 1]</t>
  </si>
  <si>
    <t>DefaultUnknownMonth</t>
  </si>
  <si>
    <t>JAN</t>
  </si>
  <si>
    <t>Default for month of year, which will be used when a month is not specified for a date field  [Default: JAN]</t>
  </si>
  <si>
    <t>AllUpperCase</t>
  </si>
  <si>
    <t>TRUE = All user-entered text will be converted to upper case FALSE = Text will stay as entered</t>
  </si>
  <si>
    <t>AuditSticky</t>
  </si>
  <si>
    <t>TRUE = Stickies entered will be recorded in the Audit Trail FALSE = Stickies will not be audited</t>
  </si>
  <si>
    <t>DateFormat</t>
  </si>
  <si>
    <t>Default date format</t>
  </si>
  <si>
    <t>DateTimeFormat</t>
  </si>
  <si>
    <r>
      <t xml:space="preserve">       Default date and time format. </t>
    </r>
    <r>
      <rPr>
        <i/>
        <sz val="10"/>
        <rFont val="Verdana"/>
        <family val="2"/>
      </rPr>
      <t>Note: The date format here should be the same as the date format in DateFormat above.</t>
    </r>
  </si>
  <si>
    <t>LiveStudyEnvironmentName</t>
  </si>
  <si>
    <t>The name of the live study environment [Default: blank]</t>
  </si>
  <si>
    <t>RepeatingDefaultDelimiter</t>
  </si>
  <si>
    <t>|</t>
  </si>
  <si>
    <t>The delimiter to use when entering mutliple default values for a log field in Architect, so that when the corresponding log form is generated, a log line will be generated for each default value. [Default: Pipe character (|)]</t>
  </si>
  <si>
    <t>ForbiddenFileTypes</t>
  </si>
  <si>
    <r>
      <t xml:space="preserve">       Forbidden File Upload Extensions - list the file extensions, separated by commas, which will not be permitted as input for CRF fields containing CRF Attachments. Certain file extensions such as .bat or .exe are never allowed in Rave. </t>
    </r>
    <r>
      <rPr>
        <i/>
        <sz val="10"/>
        <rFont val="Verdana"/>
        <family val="2"/>
      </rPr>
      <t>For the full list click on the (*) following this setting in Configuration -&gt; Other Settings screen.</t>
    </r>
  </si>
  <si>
    <t>MaxCRFAttachmentFileSize</t>
  </si>
  <si>
    <t>The system was modified so the maximum attachment size can be set in the Maximum CRF Attachment file size (KB). If the user attempts to upload a file larger than the value set here, the system will prevent the upload and set the data point as non-conformant.</t>
  </si>
  <si>
    <t>DisplayEULA</t>
  </si>
  <si>
    <t>The End-User License Agreement (EULA) is a software license agreement which indicates the terms under which an end user may utilize the licensed Rave software. Set the flag to enable the EULA message, and enter the text to be displayed. There is no limit to the size of the message.</t>
  </si>
  <si>
    <t>HomePageSiteNavigationOption</t>
  </si>
  <si>
    <t>List Display</t>
  </si>
  <si>
    <t>Select the Site Navigation options on the home page:Paginated list or a Dropdown menu</t>
  </si>
  <si>
    <t>ContinuousEsigSessionTimeout</t>
  </si>
  <si>
    <t>The time period, in minutes, following which a two part eSignature is required for full identification. When a Continuous Esig Session Timeout value is set, the first signing as well as any subsequent signing which occur later than that timeout will require that 2 credentials be supplied: a password and either a PIN or user ID. [Default: blank]</t>
  </si>
  <si>
    <t>TwoPartEsigIdentificationOption</t>
  </si>
  <si>
    <t>User ID</t>
  </si>
  <si>
    <t>Select which form of identification should be used together with the password to identify a user following an eSignature timeout: PIN or User ID. [Default: PIN]</t>
  </si>
  <si>
    <t>ShowTaskList</t>
  </si>
  <si>
    <t>Site</t>
  </si>
  <si>
    <t xml:space="preserve">Select at which level the Task Summary will start appearing in its expanded form: Study, Site, or Subject. When 'User' is selected, the Task Summary setting will be selected based on the individual settings in the user's profile. [Default: Subject]. </t>
  </si>
  <si>
    <t>DeferredStatusThreadSleepTimeSec</t>
  </si>
  <si>
    <t>MaxNumberDeferredStatusThreads</t>
  </si>
  <si>
    <t>StudyDeferredStatusThresholdFrac</t>
  </si>
  <si>
    <t>.005</t>
  </si>
  <si>
    <t>StudySiteDeferredStatusThresholdFrac</t>
  </si>
  <si>
    <t>DeferredStatusExpirationIntervalMin</t>
  </si>
  <si>
    <t>Change Code</t>
  </si>
  <si>
    <r>
      <t xml:space="preserve">       List the change codes available to users when they attempt to change data on fields, eg. when data is edited in response to a query, and the user wants to provide a reason for this change.  The change codes are  tracked on the audit trail of each field.  Change codes are available on a role-by-role basis, eg. an investigator may have change codes that are not available to a coordinator. </t>
    </r>
    <r>
      <rPr>
        <i/>
        <sz val="10"/>
        <rFont val="Verdana"/>
        <family val="2"/>
      </rPr>
      <t>Note: Change codes are required for GLP, but optional for GCP</t>
    </r>
  </si>
  <si>
    <t>Per Query Resolution</t>
  </si>
  <si>
    <t>New Information</t>
  </si>
  <si>
    <t>Obvious Correction</t>
  </si>
  <si>
    <t>Enrolled</t>
  </si>
  <si>
    <t>Select</t>
  </si>
  <si>
    <t xml:space="preserve">           Each subject may be assigned a subject status. The subject status is set using edit checks when certain criteria are met. These edit checks are built for each project in the Architect module.  For example, subject status is set to "Randomized" when a user enters a randomization date.  All subjects are marked "Screening" by default. To add a new subject status, select a subject status category from the Category drop down list. Available categories are: Screening, ScreenFailed, Enrolled, EarlyTerminated, and Completed.</t>
  </si>
  <si>
    <t>Screened</t>
  </si>
  <si>
    <t>Randomized</t>
  </si>
  <si>
    <t>Early Termination</t>
  </si>
  <si>
    <t>Follow-up</t>
  </si>
  <si>
    <t>Complete</t>
  </si>
  <si>
    <t>Deregistered</t>
  </si>
  <si>
    <t>Tag</t>
  </si>
  <si>
    <t>ReqFieldMessageData</t>
  </si>
  <si>
    <t>Data is required.  Please complete.</t>
  </si>
  <si>
    <r>
      <t xml:space="preserve">       Enter the text of the Query message which will appear if a 'Required Field' Edit Check is used on an eCRF field. If this Edit Check is set for a field, this Query will appear whenever the user does not enter data in that field. </t>
    </r>
    <r>
      <rPr>
        <i/>
        <sz val="10"/>
        <rFont val="Verdana"/>
        <family val="2"/>
      </rPr>
      <t xml:space="preserve">Note: Blank contents imply that the 'Required Field' Edit Check should be disabled and NOT be made available to users. </t>
    </r>
  </si>
  <si>
    <t>ReqFieldRequireResponseData</t>
  </si>
  <si>
    <t>TRUE = A response text box should be provided for the 'Required Field' query. FALSE = No response text box will be provided for the 'Required Field' query.</t>
  </si>
  <si>
    <t>ReqFieldRequireManualCloseData</t>
  </si>
  <si>
    <t>TRUE = The 'Required Field' query can only be closed manually. FALSE = The 'Required Field' query does not have to be closed manually.</t>
  </si>
  <si>
    <t>ReqFieldMarkingGroupIDData</t>
  </si>
  <si>
    <t>Select the Marking Group for which the 'Required Field' query will be opened</t>
  </si>
  <si>
    <t>NonConMessageData</t>
  </si>
  <si>
    <t>Data entered is non-conformant.  Please correct.</t>
  </si>
  <si>
    <r>
      <t xml:space="preserve">       Enter the text of the Query message which will appear if a 'Non Conformant' Edit Check is used on an eCRF field. If this Edit Check is set for a field, this Query will appear whenever the user  enters data in the field, which does not match the expected format (e.g., enters text in a numeric field). </t>
    </r>
    <r>
      <rPr>
        <i/>
        <sz val="10"/>
        <rFont val="Verdana"/>
        <family val="2"/>
      </rPr>
      <t xml:space="preserve">Note: Blank contents imply that the 'Non Conformant' Edit Check should be disabled and NOT be made available to users. </t>
    </r>
  </si>
  <si>
    <t>NonConRequireResponseData</t>
  </si>
  <si>
    <t>TRUE = A response text box should be provided for the 'Non Conformant' query. FALSE = No response text box will be provided for the 'Non Conformant' query.</t>
  </si>
  <si>
    <t>NonConRequireManualCloseData</t>
  </si>
  <si>
    <t>TRUE = The 'Non Conformant' query can only be closed manually. FALSE = The 'Non Conformant' query does not have to be closed manually.</t>
  </si>
  <si>
    <t>NonConMarkingGroupIDData</t>
  </si>
  <si>
    <t>Select the Marking Group for which the 'Non Conformant' query will be opened</t>
  </si>
  <si>
    <t>DateTimeMessageData</t>
  </si>
  <si>
    <t>Future date has been entered.  Please correct.</t>
  </si>
  <si>
    <r>
      <t xml:space="preserve">       Enter the text of the Query message which will appear if a 'Date/Time' Edit Check is used on an eCRF field. If this Edit Check is set for a field, this Query will appear whenever a date or time field is submitted with a value in the future. </t>
    </r>
    <r>
      <rPr>
        <i/>
        <sz val="10"/>
        <rFont val="Verdana"/>
        <family val="2"/>
      </rPr>
      <t xml:space="preserve">Note: Blank contents imply that the 'Date/Time' Edit Check should be disabled and NOT be made available to users. </t>
    </r>
  </si>
  <si>
    <t>DateTimeRequireResponseData</t>
  </si>
  <si>
    <t>TRUE = A response text box should be provided for the 'Date/Time' query. FALSE = No response text box will be provided for the 'Date/Time' query.</t>
  </si>
  <si>
    <t>DateTimeRequireManualCloseData</t>
  </si>
  <si>
    <t>TRUE = The 'Date/Time' query can only be closed manually. FALSE = The 'Date/Time' query does not have to be closed manually.</t>
  </si>
  <si>
    <t>DateTimeMarkingGroupIDData</t>
  </si>
  <si>
    <t>Select the Marking Group for which the 'Date/Time' query will be opened</t>
  </si>
  <si>
    <t>OutOfRangeMessageData</t>
  </si>
  <si>
    <t>Data entered is out of range.  Please correct.</t>
  </si>
  <si>
    <r>
      <t xml:space="preserve">       Enter the text of the Query message which will appear if a 'Out of Range' Edit Check is used on an eCRF field. If this Edit Check is set for a field, this Query will appear whenever a numeric field is submitted with data out of a specified range. </t>
    </r>
    <r>
      <rPr>
        <i/>
        <sz val="10"/>
        <rFont val="Verdana"/>
        <family val="2"/>
      </rPr>
      <t xml:space="preserve">Note: Blank contents imply that the 'Out of Range' Edit Check should be disabled and NOT be made available to users. </t>
    </r>
  </si>
  <si>
    <t>OutOfRangeRequireResponseData</t>
  </si>
  <si>
    <t>TRUE = A response text box should be provided for the 'Out of Range' query. FALSE = No response text box will be provided for the 'Out of Range' query.</t>
  </si>
  <si>
    <t>OutOfRangeRequireManualCloseData</t>
  </si>
  <si>
    <t>TRUE = The 'Out of Range' query can only be closed manually. FALSE = The 'Out of Range' query does not have to be closed manually.</t>
  </si>
  <si>
    <t>OutOfRangeMarkingGroupIDData</t>
  </si>
  <si>
    <t>Select the Marking Group for which the 'Out of Range' query will be opened</t>
  </si>
  <si>
    <t>Deviation Classes</t>
  </si>
  <si>
    <t>Class Active</t>
  </si>
  <si>
    <t>Deviation Codes</t>
  </si>
  <si>
    <t>Code Active</t>
  </si>
  <si>
    <t>A</t>
  </si>
  <si>
    <t>Protocol Deviations may be added to individual fields as required and include a class, code, and a free-text box. In the 'Deviation Classes' column, please list all the Protocol Deviation Classes that will be required. In the 'Class Active' column, please specify is the Protocol Deviation Class active. In the 'Deviation Codes' column, please list all the Protocol Deviation Codes that will be required. In the 'Code Active' column, please specify is the Protocol Deviation Code active.</t>
  </si>
  <si>
    <t>B</t>
  </si>
  <si>
    <t>Incl/Excl Criteria not met</t>
  </si>
  <si>
    <t>Deviation</t>
  </si>
  <si>
    <t>Study drug not taken as per protocol</t>
  </si>
  <si>
    <t>Non-compliance with visit schedule</t>
  </si>
  <si>
    <t>Other</t>
  </si>
  <si>
    <t>Modules</t>
  </si>
  <si>
    <t>a_EDC</t>
  </si>
  <si>
    <t xml:space="preserve">EditContactInfo </t>
  </si>
  <si>
    <t xml:space="preserve">EDC Module </t>
  </si>
  <si>
    <r>
      <t xml:space="preserve">       Each Rave user belongs to a User Group, which controls the user's system access: permissions and accessible modules. For each User Group define the following: </t>
    </r>
    <r>
      <rPr>
        <b/>
        <sz val="10"/>
        <rFont val="Verdana"/>
        <family val="2"/>
      </rPr>
      <t>Name</t>
    </r>
    <r>
      <rPr>
        <sz val="10"/>
        <rFont val="Verdana"/>
        <family val="2"/>
      </rPr>
      <t xml:space="preserve"> - Type the name of the User Group. </t>
    </r>
    <r>
      <rPr>
        <i/>
        <sz val="10"/>
        <rFont val="Verdana"/>
        <family val="2"/>
      </rPr>
      <t>Note: Each User Group name must be unique!</t>
    </r>
    <r>
      <rPr>
        <b/>
        <sz val="10"/>
        <rFont val="Verdana"/>
        <family val="2"/>
      </rPr>
      <t>Permissions</t>
    </r>
    <r>
      <rPr>
        <sz val="10"/>
        <rFont val="Verdana"/>
        <family val="2"/>
      </rPr>
      <t xml:space="preserve"> - List the permissions applicable for the User Group, separated by a comma. </t>
    </r>
    <r>
      <rPr>
        <i/>
        <sz val="10"/>
        <rFont val="Verdana"/>
        <family val="2"/>
      </rPr>
      <t>See list of permissions and their description below</t>
    </r>
    <r>
      <rPr>
        <sz val="10"/>
        <rFont val="Verdana"/>
        <family val="2"/>
      </rPr>
      <t xml:space="preserve">. </t>
    </r>
    <r>
      <rPr>
        <b/>
        <sz val="10"/>
        <rFont val="Verdana"/>
        <family val="2"/>
      </rPr>
      <t>Modules</t>
    </r>
    <r>
      <rPr>
        <sz val="10"/>
        <rFont val="Verdana"/>
        <family val="2"/>
      </rPr>
      <t xml:space="preserve"> - List the modules to which the User Group will have access to, separated by a comma. </t>
    </r>
    <r>
      <rPr>
        <i/>
        <sz val="10"/>
        <rFont val="Verdana"/>
        <family val="2"/>
      </rPr>
      <t>See list below</t>
    </r>
    <r>
      <rPr>
        <sz val="10"/>
        <rFont val="Verdana"/>
        <family val="2"/>
      </rPr>
      <t xml:space="preserve">.               </t>
    </r>
  </si>
  <si>
    <t>a_EDC and Reporter</t>
  </si>
  <si>
    <t xml:space="preserve">EditContactInfo, PDFFileAccess, PDFFileDeletion, PDFRequestManager </t>
  </si>
  <si>
    <t xml:space="preserve">EDC Module, Reporter, PDF Generator, Query Management </t>
  </si>
  <si>
    <r>
      <t xml:space="preserve">             </t>
    </r>
    <r>
      <rPr>
        <b/>
        <sz val="10"/>
        <rFont val="Verdana"/>
        <family val="2"/>
      </rPr>
      <t xml:space="preserve">               </t>
    </r>
    <r>
      <rPr>
        <b/>
        <u/>
        <sz val="10"/>
        <rFont val="Verdana"/>
        <family val="2"/>
      </rPr>
      <t xml:space="preserve">Avaialble Modules: </t>
    </r>
    <r>
      <rPr>
        <b/>
        <sz val="10"/>
        <rFont val="Verdana"/>
        <family val="2"/>
      </rPr>
      <t xml:space="preserve">                                           </t>
    </r>
    <r>
      <rPr>
        <sz val="10"/>
        <rFont val="Verdana"/>
        <family val="2"/>
      </rPr>
      <t xml:space="preserve">                                                     Architect Configuration DCF DDE EDC Module Lab Administration PDF Generator Query Management Report Administration Reporter Site Administration Translation Workbench User Administration  Welcome Message                                            </t>
    </r>
  </si>
  <si>
    <t>Administrator</t>
  </si>
  <si>
    <t xml:space="preserve">CanCreateReportPackage, CanInstallReportPackage, CanUseAdvancedDCFs, CreateSiteGroup, EditContactInfo, eLearningConfiguration, OutputSetup, PDFFileAccess, PDFFileDeletion, PDFRequestManager, RemoteAccess, RemoteCentralAccess, ReportAdminCustomParameters, ReportAdminManager, ReportAssignment, ReportLocalization, ReportMatrix, SeeAllModules </t>
  </si>
  <si>
    <r>
      <t xml:space="preserve">             </t>
    </r>
    <r>
      <rPr>
        <b/>
        <sz val="10"/>
        <rFont val="Verdana"/>
        <family val="2"/>
      </rPr>
      <t xml:space="preserve">               </t>
    </r>
    <r>
      <rPr>
        <b/>
        <u/>
        <sz val="10"/>
        <rFont val="Verdana"/>
        <family val="2"/>
      </rPr>
      <t>Available Permissions:</t>
    </r>
    <r>
      <rPr>
        <b/>
        <sz val="10"/>
        <rFont val="Verdana"/>
        <family val="2"/>
      </rPr>
      <t xml:space="preserve">                                           </t>
    </r>
    <r>
      <rPr>
        <sz val="10"/>
        <rFont val="Verdana"/>
        <family val="2"/>
      </rPr>
      <t xml:space="preserve">                                       </t>
    </r>
    <r>
      <rPr>
        <b/>
        <sz val="10"/>
        <rFont val="Verdana"/>
        <family val="2"/>
      </rPr>
      <t>Create Site Group:</t>
    </r>
    <r>
      <rPr>
        <sz val="10"/>
        <rFont val="Verdana"/>
        <family val="2"/>
      </rPr>
      <t xml:space="preserve">                                                      If enabled, this allows users within this User Group to create and manage Site Groups in the Site Administration module. eLearningConfiguration: If enabled, this allows users within this User Group to access eLearning module.                                                      </t>
    </r>
    <r>
      <rPr>
        <b/>
        <sz val="10"/>
        <rFont val="Verdana"/>
        <family val="2"/>
      </rPr>
      <t>Edit Contact Information:</t>
    </r>
    <r>
      <rPr>
        <sz val="10"/>
        <rFont val="Verdana"/>
        <family val="2"/>
      </rPr>
      <t xml:space="preserve">                                                      If enabled, this allows users within this User Group to edit their own contact information as displayed on their homepage.                                             </t>
    </r>
  </si>
  <si>
    <t xml:space="preserve">EDC Module, User Administration </t>
  </si>
  <si>
    <r>
      <t xml:space="preserve">             </t>
    </r>
    <r>
      <rPr>
        <b/>
        <sz val="10"/>
        <rFont val="Verdana"/>
        <family val="2"/>
      </rPr>
      <t>PDF File Access:</t>
    </r>
    <r>
      <rPr>
        <sz val="10"/>
        <rFont val="Verdana"/>
        <family val="2"/>
      </rPr>
      <t xml:space="preserve">                                                      If enabled, this allows users within this User Group to access the PDF Generator module’s My PDF File’s page.                                                      </t>
    </r>
    <r>
      <rPr>
        <b/>
        <sz val="10"/>
        <rFont val="Verdana"/>
        <family val="2"/>
      </rPr>
      <t>PDF File Deletion:</t>
    </r>
    <r>
      <rPr>
        <sz val="10"/>
        <rFont val="Verdana"/>
        <family val="2"/>
      </rPr>
      <t xml:space="preserve">                                                      If enabled, this allows users within this User Group to access the PDF Generator module’s My PDF File’s page. If this permission is not granted then no delete buttons will appear on that page.                                                      </t>
    </r>
    <r>
      <rPr>
        <b/>
        <sz val="10"/>
        <rFont val="Verdana"/>
        <family val="2"/>
      </rPr>
      <t>PDF Request Manager:</t>
    </r>
    <r>
      <rPr>
        <sz val="10"/>
        <rFont val="Verdana"/>
        <family val="2"/>
      </rPr>
      <t xml:space="preserve">                                                      If enabled, this allows users within this User Group to access the PDF Generator module’s PDF Parameter page (and thus can add, edit, schedule or execute PDF file requests.                                                      </t>
    </r>
    <r>
      <rPr>
        <b/>
        <sz val="10"/>
        <rFont val="Verdana"/>
        <family val="2"/>
      </rPr>
      <t>See All Modules:</t>
    </r>
    <r>
      <rPr>
        <sz val="10"/>
        <rFont val="Verdana"/>
        <family val="2"/>
      </rPr>
      <t xml:space="preserve">                                                       If enabled, this allows users within this User Group to see all modules in the system. If this is not enabled, users within this User Group must be given permission to view whichever modules are appropriate.                                                      </t>
    </r>
    <r>
      <rPr>
        <b/>
        <sz val="10"/>
        <rFont val="Verdana"/>
        <family val="2"/>
      </rPr>
      <t>View All Studies:</t>
    </r>
    <r>
      <rPr>
        <sz val="10"/>
        <rFont val="Verdana"/>
        <family val="2"/>
      </rPr>
      <t xml:space="preserve">                                                      If enabled, it allows users within this User Group to view all studies associated with this Rave URL.                                              </t>
    </r>
  </si>
  <si>
    <t>Coder Import Group</t>
  </si>
  <si>
    <t xml:space="preserve">SeeAllModules </t>
  </si>
  <si>
    <r>
      <t xml:space="preserve">             </t>
    </r>
    <r>
      <rPr>
        <b/>
        <sz val="10"/>
        <rFont val="Verdana"/>
        <family val="2"/>
      </rPr>
      <t>Remote Access:</t>
    </r>
    <r>
      <rPr>
        <sz val="10"/>
        <rFont val="Verdana"/>
        <family val="2"/>
      </rPr>
      <t xml:space="preserve">                                                      Grants users permission to access Rave Remote. This permission is only assigned to users who will access Remote as their exclusive interface with Rave. A user with this permission will only have access to the EDC module and will not have access to the Rave online application.                                                     </t>
    </r>
    <r>
      <rPr>
        <b/>
        <sz val="10"/>
        <rFont val="Verdana"/>
        <family val="2"/>
      </rPr>
      <t xml:space="preserve"> Remote Central Access:</t>
    </r>
    <r>
      <rPr>
        <sz val="10"/>
        <rFont val="Verdana"/>
        <family val="2"/>
      </rPr>
      <t xml:space="preserve">                                                      This permission grants Rave online users access to both Rave Remote and Rave online application using the same user name and password. This permission also grants users access to the standard Synchronization report in Reporter.                                                      </t>
    </r>
    <r>
      <rPr>
        <i/>
        <sz val="10"/>
        <rFont val="Verdana"/>
        <family val="2"/>
      </rPr>
      <t xml:space="preserve">Note: A user may select Remote Central Access or Remote Access user group permission, but not both.  The system will display an error message. </t>
    </r>
    <r>
      <rPr>
        <sz val="10"/>
        <rFont val="Verdana"/>
        <family val="2"/>
      </rPr>
      <t xml:space="preserve">                                     </t>
    </r>
  </si>
  <si>
    <t>EDC</t>
  </si>
  <si>
    <r>
      <t xml:space="preserve">             </t>
    </r>
    <r>
      <rPr>
        <b/>
        <sz val="10"/>
        <rFont val="Verdana"/>
        <family val="2"/>
      </rPr>
      <t xml:space="preserve">Report Admin Custom Parameters: </t>
    </r>
    <r>
      <rPr>
        <sz val="10"/>
        <rFont val="Verdana"/>
        <family val="2"/>
      </rPr>
      <t xml:space="preserve">                                                     If enabled, this allows users within this User Group to configure report parameters, eg. Patient Age.                                                      </t>
    </r>
    <r>
      <rPr>
        <b/>
        <sz val="10"/>
        <rFont val="Verdana"/>
        <family val="2"/>
      </rPr>
      <t>Report Admin Manager:</t>
    </r>
    <r>
      <rPr>
        <sz val="10"/>
        <rFont val="Verdana"/>
        <family val="2"/>
      </rPr>
      <t xml:space="preserve">                                                      If enabled, this allows users within this User Group to access the Report Admin Manager page in the Report Administration Module.                                                      </t>
    </r>
    <r>
      <rPr>
        <b/>
        <sz val="10"/>
        <rFont val="Verdana"/>
        <family val="2"/>
      </rPr>
      <t>Report Assignment:</t>
    </r>
    <r>
      <rPr>
        <sz val="10"/>
        <rFont val="Verdana"/>
        <family val="2"/>
      </rPr>
      <t xml:space="preserve">                                                      If enabled, this allows users within this User Group to assign reports to users and/or roles in the Report Administration Module.                                                      </t>
    </r>
    <r>
      <rPr>
        <b/>
        <sz val="10"/>
        <rFont val="Verdana"/>
        <family val="2"/>
      </rPr>
      <t>Report Localization:</t>
    </r>
    <r>
      <rPr>
        <sz val="10"/>
        <rFont val="Verdana"/>
        <family val="2"/>
      </rPr>
      <t xml:space="preserve">                                                      If enabled, this allows users within this User Group to perform report localization (localize report labels and fields).                                                      </t>
    </r>
    <r>
      <rPr>
        <b/>
        <sz val="10"/>
        <rFont val="Verdana"/>
        <family val="2"/>
      </rPr>
      <t>Report Matrix:</t>
    </r>
    <r>
      <rPr>
        <sz val="10"/>
        <rFont val="Verdana"/>
        <family val="2"/>
      </rPr>
      <t xml:space="preserve">                                                      If enabled, this allows users within this User Group to use the Report Administration Module to set up a reports matrix, which defines which reports are viewable in the EDC module and on what level.                                              </t>
    </r>
  </si>
  <si>
    <t>EDC and DDE</t>
  </si>
  <si>
    <t xml:space="preserve">EDC Module, DDE, DCF </t>
  </si>
  <si>
    <r>
      <t xml:space="preserve">             </t>
    </r>
    <r>
      <rPr>
        <b/>
        <sz val="10"/>
        <rFont val="Verdana"/>
        <family val="2"/>
      </rPr>
      <t>User Admin Messages:</t>
    </r>
    <r>
      <rPr>
        <sz val="10"/>
        <rFont val="Verdana"/>
        <family val="2"/>
      </rPr>
      <t xml:space="preserve">                                                      If enabled, this allows users within this User Group to receive user administrative alerts.                                             </t>
    </r>
  </si>
  <si>
    <t>EDC and Reporter</t>
  </si>
  <si>
    <t>iMedidata EDC</t>
  </si>
  <si>
    <t>Reporter</t>
  </si>
  <si>
    <t xml:space="preserve">PDFFileAccess, PDFFileDeletion, PDFRequestManager </t>
  </si>
  <si>
    <t xml:space="preserve">Reporter, PDF Generator </t>
  </si>
  <si>
    <t>RS - Administrator</t>
  </si>
  <si>
    <t>RS - DEV</t>
  </si>
  <si>
    <t xml:space="preserve">EDC Module, Architect </t>
  </si>
  <si>
    <t>RS - Help Desk</t>
  </si>
  <si>
    <t xml:space="preserve">CreateSiteGroup, EditContactInfo, PDFFileAccess, PDFRequestManager, RemoteCentralAccess, ReportAdminManager, ReportAssignment </t>
  </si>
  <si>
    <t xml:space="preserve">EDC Module, Architect, User Administration, Site Administration, Reporter, Report Administration, Lab Administration, DDE, Translation Workbench, PDF Generator, DCF, Query Management, Welcome Message </t>
  </si>
  <si>
    <t>RS - IT</t>
  </si>
  <si>
    <t xml:space="preserve">EditContactInfo, PDFFileAccess, PDFFileDeletion, PDFRequestManager, ReportAdminCustomParameters, ReportAdminManager, ReportAssignment, ReportLocalization, ReportMatrix </t>
  </si>
  <si>
    <t xml:space="preserve">EDC Module, Reporter, Configuration, Report Administration, PDF Generator </t>
  </si>
  <si>
    <t>RS - Outputs</t>
  </si>
  <si>
    <t>RS - PM</t>
  </si>
  <si>
    <t xml:space="preserve">CanUseAdvancedDCFs, EditContactInfo, eLearningConfiguration, PDFFileAccess, PDFFileDeletion, PDFRequestManager, ReportAdminCustomParameters, ReportAdminManager, ReportAssignment, ReportLocalization, ReportMatrix </t>
  </si>
  <si>
    <t xml:space="preserve">EDC Module, Architect, Reporter, Configuration, Report Administration, Lab Administration, DDE, Translation Workbench, PDF Generator, DCF, Query Management, Welcome Message </t>
  </si>
  <si>
    <t>RS - QC</t>
  </si>
  <si>
    <t xml:space="preserve">EditContactInfo, ReportAdminCustomParameters, ReportAdminManager, ReportAssignment, ReportLocalization, ReportMatrix </t>
  </si>
  <si>
    <t xml:space="preserve">EDC Module, Architect, Reporter, Report Administration, Lab Administration, Welcome Message </t>
  </si>
  <si>
    <t>RS - Reports</t>
  </si>
  <si>
    <t xml:space="preserve">EDC Module, Reporter, Report Administration </t>
  </si>
  <si>
    <t>RS - User Admin</t>
  </si>
  <si>
    <t xml:space="preserve">CreateSiteGroup </t>
  </si>
  <si>
    <t xml:space="preserve">User Administration, Site Administration </t>
  </si>
  <si>
    <t>Study Designer</t>
  </si>
  <si>
    <t xml:space="preserve">EDC Module, Architect, Reporter, Lab Administration, Translation Workbench, PDF Generator, Query Management, Welcome Message </t>
  </si>
  <si>
    <t>Superuser</t>
  </si>
  <si>
    <t xml:space="preserve">PDFFileAccess, PDFFileDeletion, PDFRequestManager, ReportAdminCustomParameters, ReportAdminManager, ReportAssignment, ReportLocalization, ReportMatrix </t>
  </si>
  <si>
    <t xml:space="preserve">EDC Module, Architect, User Administration, Site Administration, Reporter, Report Administration, Lab Administration, Translation Workbench, PDF Generator, Query Management, Welcome Message </t>
  </si>
  <si>
    <t>UMT Desk</t>
  </si>
  <si>
    <t xml:space="preserve">ReportAdminCustomParameters, ReportAdminManager, ReportAssignment, ReportLocalization, ReportMatrix </t>
  </si>
  <si>
    <t xml:space="preserve">User Administration, Site Administration, Report Administration, Welcome Message </t>
  </si>
  <si>
    <t>Resource Name</t>
  </si>
  <si>
    <t>URL</t>
  </si>
  <si>
    <t>The resources (ie. external links) listed here will be displayed in the sidebar of the homepage. Add as many resources as you need.</t>
  </si>
  <si>
    <t>Setting</t>
  </si>
  <si>
    <t>DataConflictQueryMarkingGroupID</t>
  </si>
  <si>
    <t>...</t>
  </si>
  <si>
    <t>Select the Marking Group who will be notified when a conflict arises in the clinical data during synchronization</t>
  </si>
  <si>
    <t>…</t>
  </si>
  <si>
    <t>NumberOfDaysToSynchronize</t>
  </si>
  <si>
    <t>Specify the number of days after which users of Rave Remote should be prompted to synchronize.</t>
  </si>
  <si>
    <t>Locale</t>
  </si>
  <si>
    <t>DisableSendingEmails</t>
  </si>
  <si>
    <t>TRUE = Sending emails through Rave will be disabled FALSE = The system will be enabled for Email</t>
  </si>
  <si>
    <t>DefaultLocale</t>
  </si>
  <si>
    <t xml:space="preserve">Select the default language for the system </t>
  </si>
  <si>
    <t>MailServerName</t>
  </si>
  <si>
    <t>smtp.mdsol.com</t>
  </si>
  <si>
    <t>Name of the mail server that will be used to send/receive email generated throughout the system (e.g., smtp.mdsol.com). [Default: localhost]</t>
  </si>
  <si>
    <t>HelpFileName</t>
  </si>
  <si>
    <t>http://rave-webhelp.s3.amazonaws.com/GettingStarted/WebHelp_[lcl]/GettingStarted.htm</t>
  </si>
  <si>
    <t>The path to the help file which will be used as the default, should the system be unable to locate the needed help topic. [Default: Modules/GettingStarted/GettingStarted.htm]</t>
  </si>
  <si>
    <t>ReturnAddress</t>
  </si>
  <si>
    <t>noreply@mdsol.com</t>
  </si>
  <si>
    <t>The email address which will be placed as 'Return Address' on User Administration Alerts and Account Activation emails. [Default:rave5@mdsol.com]</t>
  </si>
  <si>
    <t>EmailConfirmationURL</t>
  </si>
  <si>
    <t xml:space="preserve">The Email Confirmation URL (e.g., http://pharma.mdsol.com/MedidataRAVE) which will be used to construct the link added at the bottom of emails requiring confirmation.  </t>
  </si>
  <si>
    <t>InitialWaitTime</t>
  </si>
  <si>
    <t>Initial Wait Time - the number of hours until the first resend of a confirmation request from the time the email was originally sent.</t>
  </si>
  <si>
    <t>ResendWaitTime</t>
  </si>
  <si>
    <t>Resend Wait Time -  the number of hours between subsequent resends of email confirmation requests after the first resend took place.</t>
  </si>
  <si>
    <t>ResendMaxCount</t>
  </si>
  <si>
    <t>Resend Max Count - the maximum number of times the email will be resent. Defaults to value -1, which means unlimited.</t>
  </si>
  <si>
    <t>CheckResolutionThresholdMS</t>
  </si>
  <si>
    <t>30000</t>
  </si>
  <si>
    <t>Enter Edit Check resolution threshold in seconds. This value will be used by the Edit Check Log Report. Default is 30000 miliseconds.</t>
  </si>
  <si>
    <t>CheckExecutionThresholdMS</t>
  </si>
  <si>
    <t xml:space="preserve">Enter Edit Check execution threshold in seconds. This value will be used by the Edit Check Log Report. Default is  30000 miliseconds. </t>
  </si>
  <si>
    <t>CustomFunctionThresholdMS</t>
  </si>
  <si>
    <t>Enter Custom Function threshold in seconds.  This value will be used by the Edit Check Log Report. Default is  30000 miliseconds.</t>
  </si>
  <si>
    <t>CustomFunctionDevelopmentAllowed</t>
  </si>
  <si>
    <t>When checked, the Custom Function Development Utility link will be available in the Architect module. By default this option is checked.</t>
  </si>
  <si>
    <t>UseLabLoader</t>
  </si>
  <si>
    <t>When checked, the Lab Loader link will be available in the Lab Administration module. By default this option is checked.</t>
  </si>
  <si>
    <t>Configuration Tag / Icon</t>
  </si>
  <si>
    <t>DefaultProjectIcon</t>
  </si>
  <si>
    <t>Study</t>
  </si>
  <si>
    <t>Select the icon which will be the default Project icon and will be used whenever a new Project is defined.</t>
  </si>
  <si>
    <t>DefaultGlobalLibraryVolumeIcon</t>
  </si>
  <si>
    <t>Globe</t>
  </si>
  <si>
    <t>Select the icon which will be the default Global Library Volume icon and will be used whenever a new Global Library Volume is defined.</t>
  </si>
  <si>
    <t>R0lGODlhEAAQAPUAAKmpqaamppydnLCwsGlpaXNyc6ysrLi4uFxbXKSkpJ6enkxMTEhISWNjY76+vqOiooWFhbu7u5qammZmZlNTU2BgYLS0tK+vr7e3t5mZmZ+goKyrq05OTq6urra2trOzs6+vrrKyskZGRq2uraiop8zMzIaHhqGioa6trrGxsbGysqysq6enp5aWloCAgL/AwJ2dnainqG5ubry8vL2+vcLCwsPDxHx8fMTFxcnJyaSjpKurq////////////////yH5BAEAAD8ALAAAAAAQABAAAAadwJ9wSCwaf44DJnIcYmqlHO4V+RwPtpvLBHkdLKHih0ZYLBCVmUeFuhAxlUqDIWp9LwC30JOyNBoEFBAWAxssCWE/FysgKg0TjyAbMToaBkIdAQArKB0jBAAFBRAwlz8fCQEBJDEshxQiCAopQwYaJw+5JxoLHAgARLYwCsQwZhwyO0U7AhLOEmYEykY7AAIZGRAA000pOzu0TeJEQQA7|11115249</t>
  </si>
  <si>
    <r>
      <t xml:space="preserve">       The section to the left lists the icons which were downloaded. For each icon,  you can change the description prior to uploading. </t>
    </r>
    <r>
      <rPr>
        <i/>
        <sz val="10"/>
        <rFont val="Verdana"/>
        <family val="2"/>
      </rPr>
      <t xml:space="preserve">Note: In order to upload new icons, please use the Architect Object Icons screen (Configuration -&gt; Other Settings -&gt; Architect Object Icons). Icons must be graphic files of type: </t>
    </r>
    <r>
      <rPr>
        <b/>
        <i/>
        <sz val="10"/>
        <rFont val="Verdana"/>
        <family val="2"/>
      </rPr>
      <t>.bmp</t>
    </r>
    <r>
      <rPr>
        <i/>
        <sz val="10"/>
        <rFont val="Verdana"/>
        <family val="2"/>
      </rPr>
      <t xml:space="preserve">, </t>
    </r>
    <r>
      <rPr>
        <b/>
        <i/>
        <sz val="10"/>
        <rFont val="Verdana"/>
        <family val="2"/>
      </rPr>
      <t>.jpg</t>
    </r>
    <r>
      <rPr>
        <i/>
        <sz val="10"/>
        <rFont val="Verdana"/>
        <family val="2"/>
      </rPr>
      <t>, .</t>
    </r>
    <r>
      <rPr>
        <b/>
        <i/>
        <sz val="10"/>
        <rFont val="Verdana"/>
        <family val="2"/>
      </rPr>
      <t>gif</t>
    </r>
    <r>
      <rPr>
        <i/>
        <sz val="10"/>
        <rFont val="Verdana"/>
        <family val="2"/>
      </rPr>
      <t>, or .</t>
    </r>
    <r>
      <rPr>
        <b/>
        <i/>
        <sz val="10"/>
        <rFont val="Verdana"/>
        <family val="2"/>
      </rPr>
      <t>png</t>
    </r>
    <r>
      <rPr>
        <i/>
        <sz val="10"/>
        <rFont val="Verdana"/>
        <family val="2"/>
      </rPr>
      <t xml:space="preserve"> and must not exceed 4 kb.</t>
    </r>
  </si>
  <si>
    <t>R0lGODlhEAAQAPYAAJGRkaampujo6LGxsXZ2dtjY2GVlZeXl5fLy8Wtra6SkpLS1tYeHh6GhofHy8vHx8fLy8svLy9nZ2XFxcaOjo9/f39zc3Pv7++/v74KCgoiIiGlpabS0tfLy89fY1/Hy8cXFxerq6vX19bi4uISEg/7+/ufo6MTExLW1tbW1tLW0tbW0tN7d3vLx8ZKSkt3c3PPz86moqfj4+M/Pz7q7ure4t8LCwra3t6mpqeTj46KiopCQkPn5+b+/v6ioqK2trufn5/Py8q6urfT19LOzs9PT07S0tL6/vv79/rS1tMjJyPb29dfX176+vre3uPj4+cPCw7u7u35+fuPk47e2t83Nzaurq6ysrLe3t+bm5sPCwpmZmcLDw8/PztnZ2uzs68fHxqWlpbO0tN7e3sjIyF9fX6enp////////wAAAAAAAAAAAAAAAAAAAAAAAAAAAAAAAAAAAAAAAAAAAAAAAAAAAAAAAAAAAAAAAAAAAAAAAAAAAAAAAAAAAAAAAAAAACH5BAEAAGgALAAAAAAQABAAAAfTgGiCBQMABAYGBAADBYKCAgEkCk42UDdhLhkTAQJoBwQjIkECFl1cNUJmCgwbBxRRZ2c8GDlMEUdiVmZmGhQJMLFIS18VRWA0AzFmOgllFbFnFx0mFjNaWD+7ZWU9QCWxTxhTHhFNRDhm2wtkWTLRQyFeIFRX2mVJSmMQZw5jZCu7Am5LQWZMizMIWJAxEtAeh4IOEPpD0TBdmXVjHkgko6JimQY7Cu5D4G9BQw0NDiTYIkHjB38cdq1qhQaSlABVXkg44QOAJk6O0BAyhEgRI0eBAAA7|28479554</t>
  </si>
  <si>
    <t>Coder Manual Queries</t>
  </si>
  <si>
    <t xml:space="preserve">Review Marking Group </t>
  </si>
  <si>
    <t>Marking Groups enable queries to be opened by Coder and directed to specific roles.  These roles will be able to take action against the query as long as the role action permits it.</t>
  </si>
  <si>
    <t>Requires Response</t>
  </si>
  <si>
    <t>A response by the user role the query has been opened against is needed.  True = a response is required.  False = No response is required and query text will just be displayed.</t>
  </si>
  <si>
    <t>Client Document Revision History</t>
  </si>
  <si>
    <t>Effective Date</t>
  </si>
  <si>
    <t>Changed By</t>
  </si>
  <si>
    <t>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</si>
</sst>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409]d\-mmm\-yyyy;@"/>
  </numFmts>
  <fonts count="38" x14ac:knownFonts="1">
    <font>
      <sz val="10"/>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b/>
      <sz val="10"/>
      <name val="Verdana"/>
      <family val="2"/>
    </font>
    <font>
      <i/>
      <sz val="10"/>
      <name val="Verdana"/>
      <family val="2"/>
    </font>
    <font>
      <b/>
      <sz val="14"/>
      <name val="Verdana"/>
      <family val="2"/>
    </font>
    <font>
      <sz val="14"/>
      <name val="Verdana"/>
      <family val="2"/>
    </font>
    <font>
      <b/>
      <sz val="11"/>
      <name val="Verdana"/>
      <family val="2"/>
    </font>
    <font>
      <b/>
      <sz val="10"/>
      <name val="Arial"/>
      <family val="2"/>
    </font>
    <font>
      <sz val="9"/>
      <name val="Verdana"/>
      <family val="2"/>
    </font>
    <font>
      <sz val="10"/>
      <color indexed="55"/>
      <name val="Verdana"/>
      <family val="2"/>
    </font>
    <font>
      <b/>
      <sz val="11"/>
      <color indexed="8"/>
      <name val="Verdana"/>
      <family val="2"/>
    </font>
    <font>
      <sz val="11"/>
      <name val="Verdana"/>
      <family val="2"/>
    </font>
    <font>
      <sz val="10"/>
      <color indexed="22"/>
      <name val="Verdana"/>
      <family val="2"/>
    </font>
    <font>
      <sz val="10"/>
      <color indexed="10"/>
      <name val="Verdana"/>
      <family val="2"/>
    </font>
    <font>
      <sz val="10"/>
      <color indexed="8"/>
      <name val="Verdana"/>
      <family val="2"/>
    </font>
    <font>
      <u/>
      <sz val="10"/>
      <name val="Verdana"/>
      <family val="2"/>
    </font>
    <font>
      <i/>
      <sz val="10"/>
      <color indexed="55"/>
      <name val="Verdana"/>
      <family val="2"/>
    </font>
    <font>
      <b/>
      <sz val="12"/>
      <name val="Verdana"/>
      <family val="2"/>
    </font>
    <font>
      <b/>
      <i/>
      <sz val="10"/>
      <name val="Verdana"/>
      <family val="2"/>
    </font>
    <font>
      <b/>
      <u/>
      <sz val="10"/>
      <name val="Verdana"/>
      <family val="2"/>
    </font>
    <font>
      <sz val="12"/>
      <name val="Times New Roman"/>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0C0C0"/>
        <bgColor indexed="64"/>
      </patternFill>
    </fill>
    <fill>
      <patternFill patternType="solid">
        <fgColor rgb="FFFFFF99"/>
        <bgColor indexed="64"/>
      </patternFill>
    </fill>
    <fill>
      <patternFill patternType="solid">
        <fgColor rgb="FFFFFFFF"/>
        <bgColor indexed="64"/>
      </patternFill>
    </fill>
  </fills>
  <borders count="6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top style="thin">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medium">
        <color rgb="FF000000"/>
      </right>
      <top style="thin">
        <color rgb="FF000000"/>
      </top>
      <bottom style="thick">
        <color rgb="FF000000"/>
      </bottom>
      <diagonal/>
    </border>
    <border>
      <left style="thin">
        <color rgb="FF000000"/>
      </left>
      <right style="medium">
        <color rgb="FF000000"/>
      </right>
      <top style="thick">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4">
    <xf numFmtId="0" fontId="0" fillId="0" borderId="0" xfId="0"/>
    <xf numFmtId="0" fontId="0" fillId="0" borderId="0" xfId="0" applyFont="1"/>
    <xf numFmtId="0" fontId="21" fillId="0" borderId="0" xfId="0" applyFont="1" applyAlignment="1">
      <alignment horizontal="center"/>
    </xf>
    <xf numFmtId="0" fontId="22" fillId="0" borderId="0" xfId="0" applyFont="1" applyAlignment="1">
      <alignment horizontal="right"/>
    </xf>
    <xf numFmtId="0" fontId="22" fillId="0" borderId="0" xfId="0" applyFont="1" applyFill="1" applyAlignment="1">
      <alignment horizontal="left" wrapText="1"/>
    </xf>
    <xf numFmtId="0" fontId="23" fillId="0" borderId="0" xfId="0" applyFont="1"/>
    <xf numFmtId="0" fontId="18" fillId="0" borderId="10" xfId="0" applyFont="1" applyBorder="1" applyAlignment="1">
      <alignment horizontal="right"/>
    </xf>
    <xf numFmtId="49" fontId="0" fillId="33" borderId="11" xfId="0" applyNumberFormat="1" applyFont="1" applyFill="1" applyBorder="1" applyProtection="1">
      <protection locked="0"/>
    </xf>
    <xf numFmtId="0" fontId="18" fillId="0" borderId="0" xfId="0" applyFont="1" applyBorder="1" applyAlignment="1">
      <alignment vertical="top" wrapText="1"/>
    </xf>
    <xf numFmtId="0" fontId="18" fillId="0" borderId="12" xfId="0" applyFont="1" applyBorder="1" applyAlignment="1">
      <alignment horizontal="right"/>
    </xf>
    <xf numFmtId="49" fontId="0" fillId="33" borderId="13" xfId="0" applyNumberFormat="1" applyFont="1" applyFill="1" applyBorder="1" applyProtection="1">
      <protection locked="0"/>
    </xf>
    <xf numFmtId="0" fontId="18" fillId="0" borderId="14" xfId="0" applyFont="1" applyBorder="1" applyAlignment="1">
      <alignment horizontal="right"/>
    </xf>
    <xf numFmtId="49" fontId="0" fillId="33" borderId="15" xfId="0" applyNumberFormat="1" applyFont="1" applyFill="1" applyBorder="1" applyProtection="1">
      <protection locked="0"/>
    </xf>
    <xf numFmtId="0" fontId="18" fillId="0" borderId="16" xfId="0" applyFont="1" applyBorder="1" applyAlignment="1">
      <alignment horizontal="right"/>
    </xf>
    <xf numFmtId="49" fontId="0" fillId="33" borderId="17" xfId="0" applyNumberFormat="1" applyFont="1" applyFill="1" applyBorder="1" applyProtection="1">
      <protection locked="0"/>
    </xf>
    <xf numFmtId="0" fontId="18" fillId="0" borderId="0" xfId="0" applyFont="1" applyBorder="1" applyAlignment="1">
      <alignment horizontal="right"/>
    </xf>
    <xf numFmtId="0" fontId="0" fillId="0" borderId="0" xfId="0" applyFont="1" applyFill="1" applyBorder="1" applyProtection="1">
      <protection locked="0"/>
    </xf>
    <xf numFmtId="0" fontId="23" fillId="0" borderId="0" xfId="0" applyFont="1" applyFill="1" applyBorder="1"/>
    <xf numFmtId="0" fontId="0" fillId="0" borderId="0" xfId="0" applyFont="1" applyFill="1" applyBorder="1"/>
    <xf numFmtId="0" fontId="18" fillId="0" borderId="0" xfId="0" applyFont="1" applyFill="1" applyBorder="1" applyAlignment="1">
      <alignment horizontal="right"/>
    </xf>
    <xf numFmtId="0" fontId="18" fillId="0" borderId="0" xfId="0" applyFont="1"/>
    <xf numFmtId="0" fontId="24" fillId="0" borderId="0" xfId="0" applyFont="1"/>
    <xf numFmtId="0" fontId="19" fillId="0" borderId="0" xfId="0" applyFont="1" applyAlignment="1">
      <alignment horizontal="center" vertical="center" wrapText="1"/>
    </xf>
    <xf numFmtId="0" fontId="24" fillId="0" borderId="0" xfId="0" applyFont="1" applyBorder="1"/>
    <xf numFmtId="0" fontId="20" fillId="0" borderId="0" xfId="0" applyFont="1" applyAlignment="1">
      <alignment horizontal="center" vertical="center" wrapText="1"/>
    </xf>
    <xf numFmtId="0" fontId="25" fillId="0" borderId="0" xfId="0" applyFont="1"/>
    <xf numFmtId="0" fontId="18" fillId="0" borderId="0" xfId="0" applyFont="1" applyAlignment="1">
      <alignment horizontal="center"/>
    </xf>
    <xf numFmtId="0" fontId="18" fillId="0" borderId="0" xfId="0" applyFont="1" applyAlignment="1" applyProtection="1">
      <alignment horizontal="left" vertical="top"/>
    </xf>
    <xf numFmtId="49" fontId="18" fillId="0" borderId="0" xfId="0" applyNumberFormat="1" applyFont="1" applyFill="1" applyAlignment="1" applyProtection="1">
      <alignment horizontal="left" vertical="top"/>
      <protection locked="0"/>
    </xf>
    <xf numFmtId="0" fontId="18" fillId="0" borderId="0" xfId="0" applyFont="1" applyBorder="1" applyAlignment="1" applyProtection="1">
      <alignment horizontal="left" vertical="top"/>
    </xf>
    <xf numFmtId="0" fontId="18" fillId="0" borderId="0" xfId="0" applyFont="1" applyFill="1" applyBorder="1" applyAlignment="1" applyProtection="1">
      <alignment horizontal="left" vertical="top" wrapText="1"/>
    </xf>
    <xf numFmtId="0" fontId="18" fillId="0" borderId="0" xfId="0" applyFont="1" applyAlignment="1" applyProtection="1">
      <alignment horizontal="left" vertical="top" wrapText="1"/>
    </xf>
    <xf numFmtId="0" fontId="23" fillId="0" borderId="0" xfId="0" applyFont="1" applyBorder="1" applyAlignment="1" applyProtection="1">
      <alignment horizontal="left" vertical="center"/>
    </xf>
    <xf numFmtId="0" fontId="23" fillId="0" borderId="0" xfId="0" applyFont="1" applyAlignment="1" applyProtection="1">
      <alignment horizontal="left" vertical="center"/>
    </xf>
    <xf numFmtId="49" fontId="23" fillId="34" borderId="18" xfId="0" applyNumberFormat="1" applyFont="1" applyFill="1" applyBorder="1" applyAlignment="1" applyProtection="1">
      <alignment horizontal="left" vertical="center"/>
    </xf>
    <xf numFmtId="0" fontId="23" fillId="34" borderId="19" xfId="0" applyFont="1" applyFill="1" applyBorder="1" applyAlignment="1" applyProtection="1">
      <alignment horizontal="left" vertical="center"/>
    </xf>
    <xf numFmtId="0" fontId="23" fillId="34" borderId="20" xfId="0" applyFont="1" applyFill="1" applyBorder="1" applyAlignment="1" applyProtection="1">
      <alignment horizontal="left" vertical="center" wrapText="1"/>
    </xf>
    <xf numFmtId="0" fontId="23" fillId="34" borderId="21" xfId="0" applyFont="1" applyFill="1" applyBorder="1" applyAlignment="1" applyProtection="1">
      <alignment horizontal="left" vertical="center"/>
    </xf>
    <xf numFmtId="49" fontId="18" fillId="33" borderId="22" xfId="0" applyNumberFormat="1" applyFont="1" applyFill="1" applyBorder="1" applyAlignment="1" applyProtection="1">
      <alignment horizontal="left" vertical="top"/>
      <protection locked="0"/>
    </xf>
    <xf numFmtId="0" fontId="18" fillId="0" borderId="23" xfId="0" applyFont="1" applyBorder="1" applyAlignment="1" applyProtection="1">
      <alignment horizontal="left" vertical="top" wrapText="1"/>
    </xf>
    <xf numFmtId="0" fontId="18" fillId="35" borderId="24" xfId="0" applyFont="1" applyFill="1" applyBorder="1" applyAlignment="1" applyProtection="1">
      <alignment horizontal="left" vertical="top" wrapText="1"/>
      <protection locked="0"/>
    </xf>
    <xf numFmtId="0" fontId="18" fillId="0" borderId="25" xfId="0" applyFont="1" applyBorder="1" applyAlignment="1" applyProtection="1">
      <alignment horizontal="left" vertical="top" wrapText="1"/>
    </xf>
    <xf numFmtId="49" fontId="18" fillId="33" borderId="26" xfId="0" applyNumberFormat="1" applyFont="1" applyFill="1" applyBorder="1" applyAlignment="1" applyProtection="1">
      <alignment horizontal="left" vertical="top"/>
      <protection locked="0"/>
    </xf>
    <xf numFmtId="0" fontId="18" fillId="0" borderId="27" xfId="0" applyFont="1" applyBorder="1" applyAlignment="1" applyProtection="1">
      <alignment horizontal="left" vertical="top" wrapText="1"/>
    </xf>
    <xf numFmtId="0" fontId="18" fillId="35" borderId="28" xfId="0" applyFont="1" applyFill="1" applyBorder="1" applyAlignment="1" applyProtection="1">
      <alignment horizontal="left" vertical="top" wrapText="1"/>
      <protection locked="0"/>
    </xf>
    <xf numFmtId="0" fontId="18" fillId="0" borderId="29" xfId="0" applyFont="1" applyBorder="1" applyAlignment="1" applyProtection="1">
      <alignment horizontal="left" vertical="top" wrapText="1"/>
    </xf>
    <xf numFmtId="0" fontId="18" fillId="0" borderId="27" xfId="0" applyFont="1" applyBorder="1" applyAlignment="1" applyProtection="1">
      <alignment horizontal="left" vertical="top"/>
    </xf>
    <xf numFmtId="0" fontId="18" fillId="0" borderId="30" xfId="0" applyFont="1" applyBorder="1" applyAlignment="1" applyProtection="1">
      <alignment horizontal="left" vertical="top"/>
    </xf>
    <xf numFmtId="0" fontId="18" fillId="0" borderId="28" xfId="0" applyFont="1" applyBorder="1" applyAlignment="1" applyProtection="1">
      <alignment horizontal="left" vertical="top"/>
    </xf>
    <xf numFmtId="49" fontId="18" fillId="33" borderId="31" xfId="0" applyNumberFormat="1" applyFont="1" applyFill="1" applyBorder="1" applyAlignment="1" applyProtection="1">
      <alignment horizontal="left" vertical="top"/>
      <protection locked="0"/>
    </xf>
    <xf numFmtId="0" fontId="18" fillId="35" borderId="32" xfId="0" applyFont="1" applyFill="1" applyBorder="1" applyAlignment="1" applyProtection="1">
      <alignment horizontal="left" vertical="top" wrapText="1"/>
      <protection locked="0"/>
    </xf>
    <xf numFmtId="0" fontId="18" fillId="0" borderId="33" xfId="0" applyFont="1" applyBorder="1" applyAlignment="1" applyProtection="1">
      <alignment horizontal="left" vertical="top" wrapText="1"/>
    </xf>
    <xf numFmtId="49" fontId="18" fillId="33" borderId="34" xfId="0" applyNumberFormat="1" applyFont="1" applyFill="1" applyBorder="1" applyAlignment="1" applyProtection="1">
      <alignment horizontal="left" vertical="top"/>
      <protection locked="0"/>
    </xf>
    <xf numFmtId="0" fontId="18" fillId="0" borderId="35" xfId="0" applyFont="1" applyBorder="1" applyAlignment="1" applyProtection="1">
      <alignment horizontal="left" vertical="top" wrapText="1"/>
    </xf>
    <xf numFmtId="0" fontId="18" fillId="35" borderId="35" xfId="0" applyFont="1" applyFill="1" applyBorder="1" applyAlignment="1" applyProtection="1">
      <alignment horizontal="left" vertical="top" wrapText="1"/>
      <protection locked="0"/>
    </xf>
    <xf numFmtId="0" fontId="18" fillId="0" borderId="36" xfId="0" applyNumberFormat="1" applyFont="1" applyBorder="1" applyAlignment="1" applyProtection="1">
      <alignment horizontal="left" vertical="top" wrapText="1"/>
    </xf>
    <xf numFmtId="49" fontId="18" fillId="0" borderId="37" xfId="0" applyNumberFormat="1" applyFont="1" applyFill="1" applyBorder="1" applyAlignment="1" applyProtection="1">
      <alignment horizontal="left" vertical="top"/>
      <protection locked="0"/>
    </xf>
    <xf numFmtId="0" fontId="26" fillId="0" borderId="37" xfId="0" applyFont="1" applyFill="1" applyBorder="1" applyAlignment="1" applyProtection="1">
      <alignment horizontal="left" vertical="top" wrapText="1"/>
    </xf>
    <xf numFmtId="0" fontId="26" fillId="0" borderId="37" xfId="0" applyNumberFormat="1" applyFont="1" applyFill="1" applyBorder="1" applyAlignment="1" applyProtection="1">
      <alignment horizontal="left" vertical="top" wrapText="1"/>
    </xf>
    <xf numFmtId="0" fontId="18" fillId="0" borderId="37" xfId="0" applyFont="1" applyFill="1" applyBorder="1" applyAlignment="1" applyProtection="1">
      <alignment horizontal="left" vertical="top" wrapText="1"/>
    </xf>
    <xf numFmtId="49" fontId="18" fillId="0" borderId="0" xfId="0" applyNumberFormat="1" applyFont="1" applyFill="1" applyBorder="1" applyAlignment="1" applyProtection="1">
      <alignment horizontal="left" vertical="top"/>
      <protection locked="0"/>
    </xf>
    <xf numFmtId="0" fontId="26" fillId="0" borderId="0" xfId="0" applyFont="1" applyFill="1" applyBorder="1" applyAlignment="1" applyProtection="1">
      <alignment horizontal="left" vertical="top"/>
    </xf>
    <xf numFmtId="0" fontId="26" fillId="0" borderId="0" xfId="0" applyNumberFormat="1" applyFont="1" applyFill="1" applyBorder="1" applyAlignment="1" applyProtection="1">
      <alignment horizontal="left" vertical="top" wrapText="1"/>
    </xf>
    <xf numFmtId="0" fontId="26" fillId="0" borderId="0" xfId="0" applyFont="1" applyFill="1" applyBorder="1" applyAlignment="1" applyProtection="1">
      <alignment horizontal="left" vertical="top" wrapText="1"/>
    </xf>
    <xf numFmtId="49" fontId="18" fillId="0" borderId="0" xfId="0" applyNumberFormat="1" applyFont="1" applyFill="1" applyBorder="1" applyAlignment="1" applyProtection="1">
      <alignment horizontal="left" vertical="top"/>
    </xf>
    <xf numFmtId="0" fontId="18" fillId="0" borderId="0" xfId="0" applyFont="1" applyBorder="1" applyAlignment="1" applyProtection="1">
      <alignment horizontal="left" vertical="top" wrapText="1"/>
    </xf>
    <xf numFmtId="0" fontId="0" fillId="0" borderId="0" xfId="0" applyBorder="1"/>
    <xf numFmtId="49" fontId="0" fillId="33" borderId="26" xfId="0" applyNumberFormat="1" applyFill="1" applyBorder="1" applyProtection="1">
      <protection locked="0"/>
    </xf>
    <xf numFmtId="0" fontId="0" fillId="35" borderId="28" xfId="0" applyFill="1" applyBorder="1" applyProtection="1">
      <protection locked="0"/>
    </xf>
    <xf numFmtId="0" fontId="0" fillId="0" borderId="13" xfId="0" applyBorder="1"/>
    <xf numFmtId="0" fontId="23" fillId="34" borderId="20" xfId="0" applyFont="1" applyFill="1" applyBorder="1" applyAlignment="1" applyProtection="1">
      <alignment horizontal="left" vertical="center"/>
    </xf>
    <xf numFmtId="0" fontId="27" fillId="34" borderId="20" xfId="0" applyFont="1" applyFill="1" applyBorder="1" applyAlignment="1" applyProtection="1">
      <alignment horizontal="left" vertical="center"/>
    </xf>
    <xf numFmtId="0" fontId="23" fillId="34" borderId="17" xfId="0" applyFont="1" applyFill="1" applyBorder="1" applyAlignment="1" applyProtection="1">
      <alignment horizontal="left" vertical="center"/>
    </xf>
    <xf numFmtId="49" fontId="0" fillId="33" borderId="22" xfId="0" applyNumberFormat="1" applyFill="1" applyBorder="1" applyProtection="1">
      <protection locked="0"/>
    </xf>
    <xf numFmtId="0" fontId="0" fillId="35" borderId="24" xfId="0" applyFill="1" applyBorder="1" applyProtection="1">
      <protection locked="0"/>
    </xf>
    <xf numFmtId="0" fontId="0" fillId="0" borderId="38" xfId="0" applyFont="1" applyBorder="1" applyAlignment="1">
      <alignment vertical="top" wrapText="1"/>
    </xf>
    <xf numFmtId="0" fontId="0" fillId="0" borderId="39" xfId="0" applyFont="1" applyBorder="1" applyAlignment="1">
      <alignment vertical="top" wrapText="1"/>
    </xf>
    <xf numFmtId="0" fontId="0" fillId="0" borderId="40" xfId="0" applyFont="1" applyBorder="1" applyAlignment="1">
      <alignment vertical="top" wrapText="1"/>
    </xf>
    <xf numFmtId="49" fontId="18" fillId="0" borderId="0" xfId="0" applyNumberFormat="1" applyFont="1" applyFill="1" applyAlignment="1" applyProtection="1">
      <alignment horizontal="left" vertical="top"/>
    </xf>
    <xf numFmtId="49" fontId="18" fillId="33" borderId="41" xfId="0" applyNumberFormat="1" applyFont="1" applyFill="1" applyBorder="1" applyAlignment="1" applyProtection="1">
      <alignment horizontal="left" vertical="top"/>
      <protection locked="0"/>
    </xf>
    <xf numFmtId="0" fontId="18" fillId="0" borderId="42" xfId="0" applyFont="1" applyBorder="1" applyAlignment="1" applyProtection="1">
      <alignment horizontal="left" vertical="top" wrapText="1"/>
    </xf>
    <xf numFmtId="0" fontId="18" fillId="35" borderId="43" xfId="0" applyFont="1" applyFill="1" applyBorder="1" applyAlignment="1" applyProtection="1">
      <alignment horizontal="left" vertical="top" wrapText="1"/>
      <protection locked="0"/>
    </xf>
    <xf numFmtId="0" fontId="18" fillId="0" borderId="44" xfId="0" applyFont="1" applyBorder="1" applyAlignment="1" applyProtection="1">
      <alignment horizontal="left" vertical="top" wrapText="1"/>
    </xf>
    <xf numFmtId="0" fontId="18" fillId="0" borderId="30" xfId="0" applyFont="1" applyBorder="1" applyAlignment="1" applyProtection="1">
      <alignment horizontal="left" vertical="top" wrapText="1"/>
    </xf>
    <xf numFmtId="49" fontId="18" fillId="33" borderId="18" xfId="0" applyNumberFormat="1" applyFont="1" applyFill="1" applyBorder="1" applyAlignment="1" applyProtection="1">
      <alignment horizontal="left" vertical="top"/>
      <protection locked="0"/>
    </xf>
    <xf numFmtId="0" fontId="18" fillId="0" borderId="45" xfId="0" applyFont="1" applyBorder="1" applyAlignment="1" applyProtection="1">
      <alignment horizontal="left" vertical="top" wrapText="1"/>
    </xf>
    <xf numFmtId="0" fontId="18" fillId="35" borderId="20" xfId="0" applyFont="1" applyFill="1" applyBorder="1" applyAlignment="1" applyProtection="1">
      <alignment horizontal="left" vertical="top" wrapText="1"/>
      <protection locked="0"/>
    </xf>
    <xf numFmtId="0" fontId="18" fillId="0" borderId="21" xfId="0" applyFont="1" applyBorder="1" applyAlignment="1" applyProtection="1">
      <alignment horizontal="left" vertical="top" wrapText="1"/>
    </xf>
    <xf numFmtId="49" fontId="18" fillId="33" borderId="46" xfId="0" applyNumberFormat="1" applyFont="1" applyFill="1" applyBorder="1" applyAlignment="1" applyProtection="1">
      <alignment horizontal="left" vertical="top"/>
      <protection locked="0"/>
    </xf>
    <xf numFmtId="0" fontId="18" fillId="0" borderId="47" xfId="0" applyFont="1" applyBorder="1" applyAlignment="1" applyProtection="1">
      <alignment horizontal="left" vertical="top" wrapText="1"/>
    </xf>
    <xf numFmtId="49" fontId="18" fillId="35" borderId="48" xfId="0" applyNumberFormat="1" applyFont="1" applyFill="1" applyBorder="1" applyAlignment="1" applyProtection="1">
      <alignment horizontal="left" vertical="top" wrapText="1"/>
      <protection locked="0"/>
    </xf>
    <xf numFmtId="0" fontId="18" fillId="0" borderId="49" xfId="0" applyFont="1" applyBorder="1" applyAlignment="1" applyProtection="1">
      <alignment horizontal="left" vertical="top" wrapText="1"/>
    </xf>
    <xf numFmtId="0" fontId="0" fillId="0" borderId="20" xfId="0" applyBorder="1" applyAlignment="1">
      <alignment vertical="top"/>
    </xf>
    <xf numFmtId="0" fontId="18" fillId="0" borderId="17" xfId="0" applyFont="1" applyBorder="1" applyAlignment="1" applyProtection="1">
      <alignment horizontal="left" vertical="top" wrapText="1"/>
    </xf>
    <xf numFmtId="0" fontId="0" fillId="0" borderId="17" xfId="0" applyBorder="1" applyAlignment="1">
      <alignment vertical="top" wrapText="1"/>
    </xf>
    <xf numFmtId="0" fontId="18" fillId="0" borderId="50" xfId="0" applyFont="1" applyBorder="1" applyAlignment="1" applyProtection="1">
      <alignment horizontal="left" vertical="top"/>
    </xf>
    <xf numFmtId="49" fontId="18" fillId="0" borderId="0" xfId="0" applyNumberFormat="1" applyFont="1" applyBorder="1" applyAlignment="1" applyProtection="1">
      <alignment horizontal="left" vertical="top"/>
    </xf>
    <xf numFmtId="0" fontId="23" fillId="0" borderId="0" xfId="0" applyFont="1" applyBorder="1" applyAlignment="1" applyProtection="1">
      <alignment horizontal="left" vertical="top"/>
    </xf>
    <xf numFmtId="0" fontId="23" fillId="0" borderId="0" xfId="0" applyFont="1" applyFill="1" applyBorder="1" applyAlignment="1" applyProtection="1">
      <alignment horizontal="left" vertical="top"/>
    </xf>
    <xf numFmtId="49" fontId="23" fillId="34" borderId="41" xfId="0" applyNumberFormat="1" applyFont="1" applyFill="1" applyBorder="1" applyAlignment="1" applyProtection="1">
      <alignment horizontal="left" vertical="center"/>
    </xf>
    <xf numFmtId="0" fontId="23" fillId="34" borderId="43" xfId="0" applyFont="1" applyFill="1" applyBorder="1" applyAlignment="1" applyProtection="1">
      <alignment horizontal="left" vertical="top"/>
    </xf>
    <xf numFmtId="0" fontId="23" fillId="34" borderId="43" xfId="0" applyFont="1" applyFill="1" applyBorder="1" applyAlignment="1" applyProtection="1">
      <alignment horizontal="left" vertical="top" wrapText="1"/>
    </xf>
    <xf numFmtId="0" fontId="23" fillId="34" borderId="11" xfId="0" applyFont="1" applyFill="1" applyBorder="1" applyAlignment="1" applyProtection="1">
      <alignment horizontal="left" vertical="top"/>
    </xf>
    <xf numFmtId="0" fontId="18" fillId="0" borderId="28" xfId="0" applyFont="1" applyBorder="1" applyAlignment="1" applyProtection="1">
      <alignment horizontal="left" vertical="top" wrapText="1"/>
    </xf>
    <xf numFmtId="0" fontId="18" fillId="0" borderId="13" xfId="0" applyFont="1" applyBorder="1" applyAlignment="1" applyProtection="1">
      <alignment horizontal="left" vertical="top" wrapText="1"/>
    </xf>
    <xf numFmtId="0" fontId="18" fillId="0" borderId="32" xfId="0" applyFont="1" applyBorder="1" applyAlignment="1" applyProtection="1">
      <alignment horizontal="left" vertical="top" wrapText="1"/>
    </xf>
    <xf numFmtId="0" fontId="18" fillId="0" borderId="15" xfId="0" applyFont="1" applyBorder="1" applyAlignment="1" applyProtection="1">
      <alignment horizontal="left" vertical="top" wrapText="1"/>
    </xf>
    <xf numFmtId="0" fontId="18" fillId="0" borderId="20" xfId="0" applyFont="1" applyBorder="1" applyAlignment="1" applyProtection="1">
      <alignment horizontal="left" vertical="top" wrapText="1"/>
    </xf>
    <xf numFmtId="0" fontId="18" fillId="0" borderId="48" xfId="0" applyFont="1" applyBorder="1" applyAlignment="1" applyProtection="1">
      <alignment horizontal="left" vertical="top" wrapText="1"/>
    </xf>
    <xf numFmtId="0" fontId="18" fillId="35" borderId="48" xfId="0" applyFont="1" applyFill="1" applyBorder="1" applyAlignment="1" applyProtection="1">
      <alignment horizontal="left" vertical="top" wrapText="1"/>
      <protection locked="0"/>
    </xf>
    <xf numFmtId="0" fontId="18" fillId="0" borderId="51" xfId="0" applyFont="1" applyBorder="1" applyAlignment="1" applyProtection="1">
      <alignment horizontal="left" vertical="top" wrapText="1"/>
    </xf>
    <xf numFmtId="49" fontId="18" fillId="33" borderId="26" xfId="0" applyNumberFormat="1" applyFont="1" applyFill="1" applyBorder="1" applyAlignment="1" applyProtection="1">
      <alignment horizontal="left" vertical="top" wrapText="1"/>
      <protection locked="0"/>
    </xf>
    <xf numFmtId="0" fontId="23" fillId="0" borderId="0" xfId="0" applyFont="1" applyAlignment="1" applyProtection="1">
      <alignment horizontal="left" wrapText="1"/>
    </xf>
    <xf numFmtId="49" fontId="23" fillId="34" borderId="41" xfId="0" applyNumberFormat="1" applyFont="1" applyFill="1" applyBorder="1" applyAlignment="1" applyProtection="1">
      <alignment horizontal="left" vertical="center" wrapText="1"/>
    </xf>
    <xf numFmtId="0" fontId="23" fillId="34" borderId="43" xfId="0" applyFont="1" applyFill="1" applyBorder="1" applyAlignment="1" applyProtection="1">
      <alignment horizontal="left" wrapText="1"/>
    </xf>
    <xf numFmtId="0" fontId="23" fillId="34" borderId="11" xfId="0" applyFont="1" applyFill="1" applyBorder="1" applyAlignment="1" applyProtection="1">
      <alignment horizontal="left" wrapText="1"/>
    </xf>
    <xf numFmtId="0" fontId="18" fillId="0" borderId="15" xfId="0" applyFont="1" applyBorder="1" applyAlignment="1" applyProtection="1">
      <alignment horizontal="left" vertical="top" wrapText="1"/>
    </xf>
    <xf numFmtId="0" fontId="18" fillId="0" borderId="39" xfId="0" applyFont="1" applyBorder="1" applyAlignment="1" applyProtection="1">
      <alignment horizontal="left" vertical="top" wrapText="1"/>
    </xf>
    <xf numFmtId="0" fontId="18" fillId="0" borderId="40" xfId="0" applyFont="1" applyBorder="1" applyAlignment="1" applyProtection="1">
      <alignment horizontal="left" vertical="top" wrapText="1"/>
    </xf>
    <xf numFmtId="0" fontId="18" fillId="0" borderId="0" xfId="0" applyFont="1" applyBorder="1" applyAlignment="1">
      <alignment horizontal="left" vertical="top" wrapText="1"/>
    </xf>
    <xf numFmtId="49" fontId="18" fillId="0" borderId="0" xfId="0" applyNumberFormat="1" applyFont="1" applyBorder="1" applyAlignment="1" applyProtection="1">
      <alignment horizontal="left" vertical="top" wrapText="1"/>
      <protection locked="0"/>
    </xf>
    <xf numFmtId="0" fontId="18" fillId="0" borderId="0" xfId="0" applyFont="1" applyFill="1" applyBorder="1" applyAlignment="1" applyProtection="1">
      <alignment horizontal="left" vertical="top" wrapText="1"/>
      <protection locked="0"/>
    </xf>
    <xf numFmtId="0" fontId="28" fillId="0" borderId="0" xfId="0" applyFont="1" applyFill="1" applyBorder="1" applyAlignment="1">
      <alignment horizontal="left" vertical="center" wrapText="1"/>
    </xf>
    <xf numFmtId="0" fontId="23" fillId="34" borderId="43" xfId="0" applyFont="1" applyFill="1" applyBorder="1" applyAlignment="1">
      <alignment horizontal="left" vertical="center" wrapText="1"/>
    </xf>
    <xf numFmtId="0" fontId="23" fillId="34" borderId="43" xfId="0" applyFont="1" applyFill="1" applyBorder="1" applyAlignment="1" applyProtection="1">
      <alignment horizontal="left" vertical="center" wrapText="1"/>
      <protection locked="0"/>
    </xf>
    <xf numFmtId="0" fontId="23" fillId="34" borderId="11" xfId="0" applyFont="1" applyFill="1" applyBorder="1" applyAlignment="1">
      <alignment horizontal="left" vertical="center" wrapText="1"/>
    </xf>
    <xf numFmtId="49" fontId="18" fillId="0" borderId="0" xfId="0" applyNumberFormat="1" applyFont="1" applyFill="1" applyBorder="1" applyAlignment="1" applyProtection="1">
      <alignment horizontal="left" vertical="top" wrapText="1"/>
      <protection locked="0"/>
    </xf>
    <xf numFmtId="0" fontId="18" fillId="0" borderId="0" xfId="0" applyFont="1" applyFill="1" applyBorder="1" applyAlignment="1">
      <alignment horizontal="left" vertical="top" wrapText="1"/>
    </xf>
    <xf numFmtId="0" fontId="18" fillId="0" borderId="28" xfId="0" applyFont="1" applyFill="1" applyBorder="1" applyAlignment="1" applyProtection="1">
      <alignment horizontal="left" vertical="top" wrapText="1"/>
    </xf>
    <xf numFmtId="0" fontId="18" fillId="0" borderId="13" xfId="0" applyFont="1" applyFill="1" applyBorder="1" applyAlignment="1" applyProtection="1">
      <alignment horizontal="left" vertical="top" wrapText="1"/>
    </xf>
    <xf numFmtId="47" fontId="18" fillId="0" borderId="0" xfId="0" applyNumberFormat="1" applyFont="1" applyFill="1" applyBorder="1" applyAlignment="1">
      <alignment horizontal="left" vertical="top" wrapText="1"/>
    </xf>
    <xf numFmtId="0" fontId="18" fillId="35" borderId="28" xfId="0" applyNumberFormat="1" applyFont="1" applyFill="1" applyBorder="1" applyAlignment="1" applyProtection="1">
      <alignment horizontal="left" vertical="top" wrapText="1"/>
      <protection locked="0"/>
    </xf>
    <xf numFmtId="49" fontId="18" fillId="33" borderId="31" xfId="0" applyNumberFormat="1" applyFont="1" applyFill="1" applyBorder="1" applyAlignment="1" applyProtection="1">
      <alignment horizontal="left" vertical="top" wrapText="1"/>
      <protection locked="0"/>
    </xf>
    <xf numFmtId="0" fontId="18" fillId="0" borderId="32" xfId="0" applyFont="1" applyFill="1" applyBorder="1" applyAlignment="1" applyProtection="1">
      <alignment horizontal="left" vertical="top" wrapText="1"/>
    </xf>
    <xf numFmtId="0" fontId="18" fillId="35" borderId="32" xfId="0" applyNumberFormat="1" applyFont="1" applyFill="1" applyBorder="1" applyAlignment="1" applyProtection="1">
      <alignment horizontal="left" vertical="top" wrapText="1"/>
      <protection locked="0"/>
    </xf>
    <xf numFmtId="0" fontId="18" fillId="0" borderId="15" xfId="0" applyFont="1" applyFill="1" applyBorder="1" applyAlignment="1" applyProtection="1">
      <alignment horizontal="left" vertical="top" wrapText="1"/>
    </xf>
    <xf numFmtId="49" fontId="18" fillId="33" borderId="34" xfId="0" applyNumberFormat="1" applyFont="1" applyFill="1" applyBorder="1" applyAlignment="1" applyProtection="1">
      <alignment horizontal="left" vertical="top" wrapText="1"/>
      <protection locked="0"/>
    </xf>
    <xf numFmtId="0" fontId="18" fillId="0" borderId="35" xfId="0" applyFont="1" applyFill="1" applyBorder="1" applyAlignment="1">
      <alignment horizontal="left" vertical="top" wrapText="1"/>
    </xf>
    <xf numFmtId="0" fontId="18" fillId="35" borderId="35" xfId="0" applyNumberFormat="1" applyFont="1" applyFill="1" applyBorder="1" applyAlignment="1" applyProtection="1">
      <alignment horizontal="left" vertical="top" wrapText="1"/>
      <protection locked="0"/>
    </xf>
    <xf numFmtId="0" fontId="18" fillId="0" borderId="36" xfId="0" applyFont="1" applyFill="1" applyBorder="1" applyAlignment="1">
      <alignment horizontal="left" vertical="top" wrapText="1"/>
    </xf>
    <xf numFmtId="0" fontId="18" fillId="0" borderId="0" xfId="0" applyFont="1" applyAlignment="1">
      <alignment horizontal="left" vertical="top"/>
    </xf>
    <xf numFmtId="0" fontId="18" fillId="0" borderId="13" xfId="0" applyFont="1" applyBorder="1" applyAlignment="1">
      <alignment horizontal="left" vertical="top" wrapText="1"/>
    </xf>
    <xf numFmtId="0" fontId="23" fillId="0" borderId="0" xfId="0" applyFont="1" applyAlignment="1">
      <alignment horizontal="left" vertical="center"/>
    </xf>
    <xf numFmtId="0" fontId="23" fillId="34" borderId="43" xfId="0" applyFont="1" applyFill="1" applyBorder="1" applyAlignment="1" applyProtection="1">
      <alignment horizontal="left" vertical="center" wrapText="1"/>
    </xf>
    <xf numFmtId="0" fontId="23" fillId="34" borderId="11" xfId="0" applyFont="1" applyFill="1" applyBorder="1" applyAlignment="1" applyProtection="1">
      <alignment horizontal="left" vertical="center"/>
      <protection locked="0"/>
    </xf>
    <xf numFmtId="0" fontId="18" fillId="0" borderId="15" xfId="0" applyFont="1" applyBorder="1" applyAlignment="1">
      <alignment horizontal="left" vertical="top" wrapText="1"/>
    </xf>
    <xf numFmtId="0" fontId="18" fillId="0" borderId="39" xfId="0" applyFont="1" applyBorder="1" applyAlignment="1">
      <alignment horizontal="left" vertical="top" wrapText="1"/>
    </xf>
    <xf numFmtId="0" fontId="18" fillId="0" borderId="40" xfId="0" applyFont="1" applyBorder="1" applyAlignment="1">
      <alignment horizontal="left" vertical="top" wrapText="1"/>
    </xf>
    <xf numFmtId="49" fontId="18" fillId="0" borderId="0" xfId="0" applyNumberFormat="1" applyFont="1" applyAlignment="1">
      <alignment horizontal="left" vertical="top"/>
    </xf>
    <xf numFmtId="0" fontId="18" fillId="35" borderId="52" xfId="0" applyFont="1" applyFill="1" applyBorder="1" applyAlignment="1" applyProtection="1">
      <alignment horizontal="left" vertical="top" wrapText="1"/>
      <protection locked="0"/>
    </xf>
    <xf numFmtId="0" fontId="18" fillId="0" borderId="53" xfId="0" applyFont="1" applyBorder="1" applyAlignment="1">
      <alignment horizontal="left" vertical="top" wrapText="1"/>
    </xf>
    <xf numFmtId="0" fontId="18" fillId="35" borderId="52" xfId="0" applyFont="1" applyFill="1" applyBorder="1" applyAlignment="1" applyProtection="1">
      <alignment horizontal="left" vertical="top"/>
      <protection locked="0"/>
    </xf>
    <xf numFmtId="0" fontId="18" fillId="0" borderId="54" xfId="0" applyFont="1" applyBorder="1" applyAlignment="1">
      <alignment horizontal="left" vertical="top" wrapText="1"/>
    </xf>
    <xf numFmtId="0" fontId="0" fillId="0" borderId="0" xfId="0" applyFont="1" applyAlignment="1">
      <alignment horizontal="left" vertical="top"/>
    </xf>
    <xf numFmtId="0" fontId="23" fillId="34" borderId="43" xfId="0" applyFont="1" applyFill="1" applyBorder="1" applyAlignment="1" applyProtection="1">
      <alignment horizontal="left" vertical="center"/>
    </xf>
    <xf numFmtId="0" fontId="23" fillId="34" borderId="43" xfId="0" applyFont="1" applyFill="1" applyBorder="1" applyAlignment="1" applyProtection="1">
      <alignment vertical="center"/>
    </xf>
    <xf numFmtId="0" fontId="23" fillId="34" borderId="11" xfId="0" applyFont="1" applyFill="1" applyBorder="1" applyAlignment="1" applyProtection="1">
      <alignment vertical="center"/>
    </xf>
    <xf numFmtId="0" fontId="18" fillId="0" borderId="28" xfId="0" applyFont="1" applyBorder="1" applyAlignment="1">
      <alignment horizontal="left" vertical="top" wrapText="1"/>
    </xf>
    <xf numFmtId="0" fontId="18" fillId="0" borderId="28" xfId="0" applyFont="1" applyBorder="1" applyAlignment="1">
      <alignment vertical="top" wrapText="1"/>
    </xf>
    <xf numFmtId="0" fontId="19" fillId="0" borderId="36" xfId="0" applyFont="1" applyBorder="1" applyAlignment="1">
      <alignment horizontal="center" vertical="center" textRotation="255"/>
    </xf>
    <xf numFmtId="0" fontId="19" fillId="0" borderId="0" xfId="0" applyFont="1" applyBorder="1" applyAlignment="1">
      <alignment horizontal="center" vertical="center" textRotation="255"/>
    </xf>
    <xf numFmtId="0" fontId="19" fillId="0" borderId="15" xfId="0" applyFont="1" applyBorder="1" applyAlignment="1">
      <alignment horizontal="center" vertical="center" textRotation="255"/>
    </xf>
    <xf numFmtId="0" fontId="19" fillId="0" borderId="51" xfId="0" applyFont="1" applyBorder="1" applyAlignment="1">
      <alignment horizontal="center" vertical="center" textRotation="255"/>
    </xf>
    <xf numFmtId="0" fontId="19" fillId="0" borderId="39" xfId="0" applyFont="1" applyBorder="1" applyAlignment="1">
      <alignment horizontal="center" vertical="center" textRotation="255"/>
    </xf>
    <xf numFmtId="0" fontId="18" fillId="0" borderId="50" xfId="0" applyFont="1" applyBorder="1" applyAlignment="1">
      <alignment vertical="top" wrapText="1"/>
    </xf>
    <xf numFmtId="0" fontId="18" fillId="0" borderId="35" xfId="0" applyFont="1" applyBorder="1" applyAlignment="1">
      <alignment vertical="top" wrapText="1"/>
    </xf>
    <xf numFmtId="0" fontId="18" fillId="0" borderId="24" xfId="0" applyFont="1" applyBorder="1" applyAlignment="1">
      <alignment horizontal="left" vertical="top" wrapText="1"/>
    </xf>
    <xf numFmtId="0" fontId="18" fillId="0" borderId="24" xfId="0" applyFont="1" applyBorder="1" applyAlignment="1">
      <alignment vertical="top" wrapText="1"/>
    </xf>
    <xf numFmtId="0" fontId="19" fillId="0" borderId="38" xfId="0" applyFont="1" applyBorder="1" applyAlignment="1">
      <alignment horizontal="center" vertical="center" textRotation="255"/>
    </xf>
    <xf numFmtId="0" fontId="18" fillId="0" borderId="55" xfId="0" applyFont="1" applyBorder="1" applyAlignment="1">
      <alignment vertical="top" wrapText="1"/>
    </xf>
    <xf numFmtId="0" fontId="18" fillId="0" borderId="32" xfId="0" applyFont="1" applyBorder="1" applyAlignment="1">
      <alignment vertical="top" wrapText="1"/>
    </xf>
    <xf numFmtId="0" fontId="18" fillId="0" borderId="0" xfId="0" applyFont="1" applyAlignment="1">
      <alignment wrapText="1"/>
    </xf>
    <xf numFmtId="0" fontId="18" fillId="0" borderId="28" xfId="0" applyFont="1" applyBorder="1" applyAlignment="1">
      <alignment wrapText="1"/>
    </xf>
    <xf numFmtId="0" fontId="19" fillId="0" borderId="13" xfId="0" applyFont="1" applyBorder="1" applyAlignment="1">
      <alignment horizontal="center" vertical="center" textRotation="255"/>
    </xf>
    <xf numFmtId="0" fontId="18" fillId="0" borderId="35" xfId="0" applyFont="1" applyBorder="1" applyAlignment="1">
      <alignment wrapText="1"/>
    </xf>
    <xf numFmtId="0" fontId="18" fillId="0" borderId="43" xfId="0" applyFont="1" applyBorder="1" applyAlignment="1">
      <alignment horizontal="left" vertical="top" wrapText="1"/>
    </xf>
    <xf numFmtId="0" fontId="18" fillId="0" borderId="43" xfId="0" applyFont="1" applyBorder="1" applyAlignment="1">
      <alignment vertical="top" wrapText="1"/>
    </xf>
    <xf numFmtId="0" fontId="18" fillId="0" borderId="35" xfId="0" applyFont="1" applyBorder="1" applyAlignment="1">
      <alignment horizontal="left" vertical="top" wrapText="1"/>
    </xf>
    <xf numFmtId="0" fontId="18" fillId="0" borderId="0" xfId="0" applyFont="1" applyAlignment="1">
      <alignment vertical="top" wrapText="1"/>
    </xf>
    <xf numFmtId="0" fontId="26" fillId="0" borderId="28" xfId="0" applyFont="1" applyFill="1" applyBorder="1" applyAlignment="1" applyProtection="1">
      <alignment horizontal="left" vertical="top" wrapText="1"/>
    </xf>
    <xf numFmtId="0" fontId="26" fillId="0" borderId="28" xfId="0" applyFont="1" applyFill="1" applyBorder="1" applyAlignment="1" applyProtection="1">
      <alignment horizontal="left" vertical="top"/>
    </xf>
    <xf numFmtId="0" fontId="18" fillId="0" borderId="28" xfId="0" applyFont="1" applyFill="1" applyBorder="1" applyAlignment="1" applyProtection="1">
      <alignment vertical="center" wrapText="1"/>
    </xf>
    <xf numFmtId="0" fontId="29" fillId="0" borderId="28" xfId="0" applyFont="1" applyFill="1" applyBorder="1" applyAlignment="1" applyProtection="1">
      <alignment horizontal="left" vertical="top" wrapText="1"/>
    </xf>
    <xf numFmtId="0" fontId="29" fillId="0" borderId="28" xfId="0" applyFont="1" applyFill="1" applyBorder="1" applyAlignment="1" applyProtection="1">
      <alignment horizontal="left" vertical="top"/>
    </xf>
    <xf numFmtId="0" fontId="18" fillId="36" borderId="28" xfId="0" applyFont="1" applyFill="1" applyBorder="1" applyAlignment="1" applyProtection="1">
      <alignment vertical="center" wrapText="1"/>
    </xf>
    <xf numFmtId="0" fontId="0" fillId="0" borderId="24" xfId="0" applyFont="1" applyBorder="1" applyAlignment="1">
      <alignment vertical="top" wrapText="1"/>
    </xf>
    <xf numFmtId="0" fontId="0" fillId="0" borderId="28" xfId="0" applyFont="1" applyBorder="1" applyAlignment="1">
      <alignment vertical="top" wrapText="1"/>
    </xf>
    <xf numFmtId="0" fontId="0" fillId="0" borderId="32" xfId="0" applyFont="1" applyBorder="1" applyAlignment="1">
      <alignment vertical="top" wrapText="1"/>
    </xf>
    <xf numFmtId="0" fontId="18" fillId="0" borderId="35" xfId="0" applyFont="1" applyBorder="1" applyAlignment="1">
      <alignment horizontal="left" vertical="top"/>
    </xf>
    <xf numFmtId="49" fontId="23" fillId="0" borderId="0" xfId="0" applyNumberFormat="1" applyFont="1" applyAlignment="1">
      <alignment horizontal="left" vertical="top"/>
    </xf>
    <xf numFmtId="0" fontId="23" fillId="0" borderId="0" xfId="0" applyFont="1" applyAlignment="1">
      <alignment horizontal="left" vertical="top"/>
    </xf>
    <xf numFmtId="0" fontId="23" fillId="0" borderId="0" xfId="0" applyFont="1" applyFill="1" applyBorder="1" applyAlignment="1" applyProtection="1">
      <alignment horizontal="left" vertical="top" wrapText="1"/>
    </xf>
    <xf numFmtId="0" fontId="23" fillId="0" borderId="0" xfId="0" applyFont="1" applyFill="1" applyBorder="1" applyAlignment="1" applyProtection="1">
      <alignment vertical="top"/>
    </xf>
    <xf numFmtId="0" fontId="18" fillId="35" borderId="0" xfId="0" applyFont="1" applyFill="1" applyBorder="1" applyAlignment="1" applyProtection="1">
      <alignment horizontal="left" vertical="top" wrapText="1"/>
      <protection locked="0"/>
    </xf>
    <xf numFmtId="0" fontId="18" fillId="35" borderId="0" xfId="0" applyFont="1" applyFill="1" applyBorder="1" applyAlignment="1" applyProtection="1">
      <alignment horizontal="left" vertical="top"/>
      <protection locked="0"/>
    </xf>
    <xf numFmtId="0" fontId="0" fillId="0" borderId="0" xfId="0" applyFont="1" applyBorder="1" applyAlignment="1">
      <alignment vertical="top" wrapText="1"/>
    </xf>
    <xf numFmtId="0" fontId="18" fillId="0" borderId="0" xfId="0" applyFont="1" applyBorder="1" applyAlignment="1">
      <alignment horizontal="left" vertical="top"/>
    </xf>
    <xf numFmtId="0" fontId="18" fillId="35" borderId="53" xfId="0" applyFont="1" applyFill="1" applyBorder="1" applyAlignment="1" applyProtection="1">
      <alignment horizontal="left" vertical="top" wrapText="1"/>
      <protection locked="0"/>
    </xf>
    <xf numFmtId="0" fontId="18" fillId="35" borderId="53" xfId="0" applyFont="1" applyFill="1" applyBorder="1" applyAlignment="1" applyProtection="1">
      <alignment horizontal="left" vertical="top"/>
      <protection locked="0"/>
    </xf>
    <xf numFmtId="0" fontId="18" fillId="0" borderId="54" xfId="0" applyFont="1" applyBorder="1" applyAlignment="1">
      <alignment vertical="top" wrapText="1"/>
    </xf>
    <xf numFmtId="0" fontId="23" fillId="34" borderId="11" xfId="0" applyFont="1" applyFill="1" applyBorder="1" applyAlignment="1" applyProtection="1">
      <alignment horizontal="left" vertical="center" wrapText="1"/>
    </xf>
    <xf numFmtId="0" fontId="18" fillId="0" borderId="28" xfId="0" applyFont="1" applyBorder="1" applyAlignment="1">
      <alignment horizontal="left" vertical="top"/>
    </xf>
    <xf numFmtId="0" fontId="18" fillId="0" borderId="13" xfId="0" applyFont="1" applyBorder="1" applyAlignment="1">
      <alignment vertical="top" wrapText="1"/>
    </xf>
    <xf numFmtId="0" fontId="19" fillId="0" borderId="32" xfId="0" applyFont="1" applyBorder="1" applyAlignment="1">
      <alignment horizontal="center" vertical="top"/>
    </xf>
    <xf numFmtId="0" fontId="19" fillId="0" borderId="52" xfId="0" applyFont="1" applyBorder="1" applyAlignment="1">
      <alignment horizontal="center" vertical="top"/>
    </xf>
    <xf numFmtId="0" fontId="19" fillId="0" borderId="24" xfId="0" applyFont="1" applyBorder="1" applyAlignment="1">
      <alignment horizontal="center" vertical="top"/>
    </xf>
    <xf numFmtId="0" fontId="18" fillId="0" borderId="0" xfId="0" applyNumberFormat="1" applyFont="1" applyFill="1" applyAlignment="1" applyProtection="1">
      <alignment wrapText="1"/>
    </xf>
    <xf numFmtId="0" fontId="20" fillId="0" borderId="13" xfId="0" applyFont="1" applyBorder="1" applyAlignment="1">
      <alignment horizontal="left" vertical="top" wrapText="1"/>
    </xf>
    <xf numFmtId="0" fontId="23" fillId="34" borderId="11" xfId="0" applyFont="1" applyFill="1" applyBorder="1" applyAlignment="1" applyProtection="1">
      <alignment horizontal="left" vertical="center"/>
    </xf>
    <xf numFmtId="0" fontId="18" fillId="0" borderId="0" xfId="0" applyFont="1" applyAlignment="1">
      <alignment horizontal="left" vertical="center"/>
    </xf>
    <xf numFmtId="49" fontId="18" fillId="33" borderId="26" xfId="0" applyNumberFormat="1" applyFont="1" applyFill="1" applyBorder="1" applyAlignment="1" applyProtection="1">
      <alignment horizontal="left" vertical="center" wrapText="1"/>
      <protection locked="0"/>
    </xf>
    <xf numFmtId="0" fontId="18" fillId="35" borderId="28" xfId="0" applyFont="1" applyFill="1" applyBorder="1" applyAlignment="1" applyProtection="1">
      <alignment horizontal="left" vertical="center" wrapText="1"/>
      <protection locked="0"/>
    </xf>
    <xf numFmtId="0" fontId="23" fillId="0" borderId="13" xfId="0" applyFont="1" applyFill="1" applyBorder="1" applyAlignment="1" applyProtection="1">
      <alignment horizontal="left" vertical="center"/>
    </xf>
    <xf numFmtId="0" fontId="20" fillId="0" borderId="15" xfId="0" applyFont="1" applyBorder="1" applyAlignment="1" applyProtection="1">
      <alignment horizontal="left" vertical="top" wrapText="1"/>
    </xf>
    <xf numFmtId="0" fontId="20" fillId="0" borderId="40" xfId="0" applyFont="1" applyBorder="1" applyAlignment="1" applyProtection="1">
      <alignment horizontal="left" vertical="top" wrapText="1"/>
    </xf>
    <xf numFmtId="49" fontId="18" fillId="0" borderId="0" xfId="0" applyNumberFormat="1" applyFont="1" applyBorder="1" applyAlignment="1">
      <alignment horizontal="left" vertical="top"/>
    </xf>
    <xf numFmtId="0" fontId="18" fillId="0" borderId="0" xfId="0" applyFont="1" applyFill="1" applyBorder="1" applyAlignment="1" applyProtection="1">
      <alignment horizontal="left" vertical="top"/>
    </xf>
    <xf numFmtId="0" fontId="23" fillId="0" borderId="0" xfId="0" applyFont="1" applyBorder="1" applyAlignment="1">
      <alignment horizontal="left" vertical="center"/>
    </xf>
    <xf numFmtId="0" fontId="23" fillId="34" borderId="43" xfId="0" applyFont="1" applyFill="1" applyBorder="1" applyAlignment="1">
      <alignment horizontal="left" vertical="center"/>
    </xf>
    <xf numFmtId="0" fontId="18" fillId="0" borderId="36" xfId="0" applyFont="1" applyBorder="1" applyAlignment="1">
      <alignment horizontal="left" vertical="top" wrapText="1"/>
    </xf>
    <xf numFmtId="0" fontId="30" fillId="0" borderId="0" xfId="0" applyFont="1" applyBorder="1" applyAlignment="1">
      <alignment horizontal="left" vertical="top" wrapText="1"/>
    </xf>
    <xf numFmtId="0" fontId="30" fillId="0" borderId="0" xfId="0" applyFont="1" applyFill="1" applyBorder="1" applyAlignment="1" applyProtection="1">
      <alignment horizontal="left" vertical="top" wrapText="1"/>
    </xf>
    <xf numFmtId="0" fontId="26" fillId="0" borderId="0" xfId="0" applyFont="1" applyBorder="1" applyAlignment="1">
      <alignment horizontal="left" vertical="top" wrapText="1"/>
    </xf>
    <xf numFmtId="0" fontId="18" fillId="0" borderId="0" xfId="0" applyFont="1" applyBorder="1" applyAlignment="1">
      <alignment horizontal="center" vertical="top"/>
    </xf>
    <xf numFmtId="0" fontId="23" fillId="0" borderId="0" xfId="0" applyFont="1" applyBorder="1" applyAlignment="1">
      <alignment horizontal="left" vertical="top"/>
    </xf>
    <xf numFmtId="0" fontId="23" fillId="34" borderId="43" xfId="0" applyFont="1" applyFill="1" applyBorder="1" applyAlignment="1">
      <alignment horizontal="center" vertical="center" wrapText="1"/>
    </xf>
    <xf numFmtId="0" fontId="18" fillId="0" borderId="28" xfId="0" applyFont="1" applyBorder="1" applyAlignment="1">
      <alignment horizontal="center" vertical="top"/>
    </xf>
    <xf numFmtId="0" fontId="18" fillId="0" borderId="51" xfId="0" applyFont="1" applyBorder="1" applyAlignment="1">
      <alignment horizontal="left" vertical="top" wrapText="1"/>
    </xf>
    <xf numFmtId="0" fontId="18" fillId="0" borderId="35" xfId="0" applyFont="1" applyBorder="1" applyAlignment="1">
      <alignment horizontal="center" vertical="top" wrapText="1"/>
    </xf>
    <xf numFmtId="0" fontId="18" fillId="0" borderId="15" xfId="0" applyNumberFormat="1" applyFont="1" applyBorder="1" applyAlignment="1">
      <alignment horizontal="left" vertical="top" wrapText="1"/>
    </xf>
    <xf numFmtId="0" fontId="18" fillId="0" borderId="39" xfId="0" applyNumberFormat="1" applyFont="1" applyBorder="1" applyAlignment="1">
      <alignment horizontal="left" vertical="top" wrapText="1"/>
    </xf>
    <xf numFmtId="0" fontId="18" fillId="0" borderId="28" xfId="0" applyFont="1" applyBorder="1" applyAlignment="1">
      <alignment horizontal="center" vertical="top" wrapText="1"/>
    </xf>
    <xf numFmtId="0" fontId="23" fillId="0" borderId="0" xfId="0" applyFont="1" applyAlignment="1" applyProtection="1">
      <alignment horizontal="left" vertical="top"/>
    </xf>
    <xf numFmtId="0" fontId="19" fillId="0" borderId="13" xfId="0" applyFont="1" applyBorder="1" applyAlignment="1">
      <alignment vertical="top" wrapText="1"/>
    </xf>
    <xf numFmtId="0" fontId="23" fillId="0" borderId="0" xfId="0" applyFont="1" applyFill="1" applyAlignment="1">
      <alignment horizontal="left" vertical="top"/>
    </xf>
    <xf numFmtId="0" fontId="18" fillId="0" borderId="53" xfId="0" applyFont="1" applyBorder="1" applyAlignment="1">
      <alignment horizontal="left" vertical="top"/>
    </xf>
    <xf numFmtId="0" fontId="18" fillId="0" borderId="52" xfId="0" applyFont="1" applyFill="1" applyBorder="1" applyAlignment="1" applyProtection="1">
      <alignment horizontal="left" vertical="top" wrapText="1"/>
    </xf>
    <xf numFmtId="0" fontId="18" fillId="0" borderId="0" xfId="0" applyFont="1" applyAlignment="1">
      <alignment horizontal="left" vertical="top" wrapText="1"/>
    </xf>
    <xf numFmtId="0" fontId="31" fillId="0" borderId="28" xfId="0" applyFont="1" applyBorder="1" applyAlignment="1">
      <alignment vertical="top"/>
    </xf>
    <xf numFmtId="0" fontId="18" fillId="0" borderId="13" xfId="0" applyNumberFormat="1" applyFont="1" applyBorder="1" applyAlignment="1">
      <alignment horizontal="left" vertical="top" wrapText="1"/>
    </xf>
    <xf numFmtId="0" fontId="30" fillId="0" borderId="0" xfId="0" applyFont="1" applyAlignment="1">
      <alignment horizontal="left" vertical="top"/>
    </xf>
    <xf numFmtId="49" fontId="30" fillId="33" borderId="34" xfId="0" applyNumberFormat="1" applyFont="1" applyFill="1" applyBorder="1" applyAlignment="1" applyProtection="1">
      <alignment horizontal="left" vertical="top"/>
      <protection locked="0"/>
    </xf>
    <xf numFmtId="0" fontId="26" fillId="0" borderId="24" xfId="0" applyFont="1" applyBorder="1" applyAlignment="1" applyProtection="1">
      <alignment horizontal="left" vertical="top" wrapText="1"/>
    </xf>
    <xf numFmtId="0" fontId="26" fillId="0" borderId="24" xfId="0" applyFont="1" applyFill="1" applyBorder="1" applyAlignment="1" applyProtection="1">
      <alignment horizontal="left" vertical="top" wrapText="1"/>
    </xf>
    <xf numFmtId="0" fontId="18" fillId="0" borderId="40" xfId="0" applyFont="1" applyBorder="1" applyAlignment="1">
      <alignment horizontal="left" vertical="top" wrapText="1"/>
    </xf>
    <xf numFmtId="0" fontId="26" fillId="0" borderId="28" xfId="0" applyFont="1" applyBorder="1" applyAlignment="1" applyProtection="1">
      <alignment horizontal="left" vertical="top" wrapText="1"/>
    </xf>
    <xf numFmtId="0" fontId="26" fillId="0" borderId="35" xfId="0" applyFont="1" applyBorder="1" applyAlignment="1" applyProtection="1">
      <alignment horizontal="left" vertical="top" wrapText="1"/>
    </xf>
    <xf numFmtId="0" fontId="26" fillId="0" borderId="35" xfId="0" applyFont="1" applyFill="1" applyBorder="1" applyAlignment="1" applyProtection="1">
      <alignment horizontal="left" vertical="top" wrapText="1"/>
    </xf>
    <xf numFmtId="49" fontId="23" fillId="34" borderId="56" xfId="0" applyNumberFormat="1" applyFont="1" applyFill="1" applyBorder="1" applyAlignment="1" applyProtection="1">
      <alignment horizontal="left" vertical="center" wrapText="1"/>
    </xf>
    <xf numFmtId="0" fontId="23" fillId="34" borderId="37" xfId="0" applyFont="1" applyFill="1" applyBorder="1" applyAlignment="1" applyProtection="1">
      <alignment horizontal="left" vertical="center"/>
    </xf>
    <xf numFmtId="0" fontId="23" fillId="34" borderId="57" xfId="0" applyFont="1" applyFill="1" applyBorder="1" applyAlignment="1" applyProtection="1">
      <alignment horizontal="left" vertical="center" wrapText="1"/>
    </xf>
    <xf numFmtId="0" fontId="23" fillId="34" borderId="58" xfId="0" applyFont="1" applyFill="1" applyBorder="1" applyAlignment="1">
      <alignment horizontal="left" vertical="center" wrapText="1"/>
    </xf>
    <xf numFmtId="0" fontId="18" fillId="0" borderId="42" xfId="0" applyFont="1" applyBorder="1" applyAlignment="1">
      <alignment vertical="top" wrapText="1"/>
    </xf>
    <xf numFmtId="0" fontId="18" fillId="0" borderId="44" xfId="0" applyFont="1" applyBorder="1" applyAlignment="1">
      <alignment vertical="top" wrapText="1"/>
    </xf>
    <xf numFmtId="0" fontId="18" fillId="0" borderId="27" xfId="0" applyFont="1" applyBorder="1" applyAlignment="1">
      <alignment vertical="top" wrapText="1"/>
    </xf>
    <xf numFmtId="0" fontId="18" fillId="0" borderId="29" xfId="0" applyFont="1" applyBorder="1" applyAlignment="1">
      <alignment vertical="top" wrapText="1"/>
    </xf>
    <xf numFmtId="0" fontId="18" fillId="0" borderId="50" xfId="0" applyFont="1" applyBorder="1" applyAlignment="1">
      <alignment horizontal="left" vertical="top"/>
    </xf>
    <xf numFmtId="0" fontId="18" fillId="0" borderId="59" xfId="0" applyFont="1" applyBorder="1" applyAlignment="1">
      <alignment vertical="top" wrapText="1"/>
    </xf>
    <xf numFmtId="0" fontId="18" fillId="0" borderId="60" xfId="0" applyFont="1" applyBorder="1" applyAlignment="1">
      <alignment vertical="top" wrapText="1"/>
    </xf>
    <xf numFmtId="0" fontId="18" fillId="35" borderId="27" xfId="0" applyFont="1" applyFill="1" applyBorder="1" applyAlignment="1" applyProtection="1">
      <alignment horizontal="left" vertical="top" wrapText="1"/>
      <protection locked="0"/>
    </xf>
    <xf numFmtId="0" fontId="23" fillId="34" borderId="42" xfId="0" applyFont="1" applyFill="1" applyBorder="1" applyAlignment="1" applyProtection="1">
      <alignment horizontal="left" vertical="center" wrapText="1"/>
    </xf>
    <xf numFmtId="0" fontId="18" fillId="35" borderId="30" xfId="0" applyFont="1" applyFill="1" applyBorder="1" applyAlignment="1" applyProtection="1">
      <alignment horizontal="left" vertical="top" wrapText="1"/>
      <protection locked="0"/>
    </xf>
    <xf numFmtId="0" fontId="23" fillId="34" borderId="11" xfId="0" applyFont="1" applyFill="1" applyBorder="1" applyAlignment="1" applyProtection="1">
      <alignment vertical="center" wrapText="1"/>
    </xf>
    <xf numFmtId="0" fontId="32" fillId="0" borderId="13" xfId="0" applyFont="1" applyBorder="1" applyAlignment="1">
      <alignment vertical="top" wrapText="1"/>
    </xf>
    <xf numFmtId="0" fontId="18" fillId="0" borderId="13" xfId="0" applyFont="1" applyBorder="1" applyAlignment="1">
      <alignment horizontal="left" vertical="top"/>
    </xf>
    <xf numFmtId="0" fontId="18" fillId="0" borderId="36" xfId="0" applyFont="1" applyBorder="1" applyAlignment="1">
      <alignment vertical="top" wrapText="1"/>
    </xf>
    <xf numFmtId="0" fontId="23" fillId="0" borderId="0" xfId="0" applyFont="1" applyBorder="1" applyAlignment="1" applyProtection="1">
      <alignment horizontal="left" vertical="justify"/>
    </xf>
    <xf numFmtId="49" fontId="23" fillId="34" borderId="56" xfId="0" applyNumberFormat="1" applyFont="1" applyFill="1" applyBorder="1" applyAlignment="1" applyProtection="1">
      <alignment horizontal="left" vertical="top" wrapText="1"/>
    </xf>
    <xf numFmtId="0" fontId="23" fillId="34" borderId="57" xfId="0" applyFont="1" applyFill="1" applyBorder="1" applyAlignment="1" applyProtection="1">
      <alignment horizontal="left" vertical="top"/>
    </xf>
    <xf numFmtId="0" fontId="23" fillId="34" borderId="38" xfId="0" applyFont="1" applyFill="1" applyBorder="1" applyAlignment="1" applyProtection="1">
      <alignment horizontal="left" vertical="top" wrapText="1"/>
    </xf>
    <xf numFmtId="49" fontId="18" fillId="33" borderId="10" xfId="0" applyNumberFormat="1" applyFont="1" applyFill="1" applyBorder="1" applyAlignment="1" applyProtection="1">
      <alignment horizontal="left" vertical="top"/>
      <protection locked="0"/>
    </xf>
    <xf numFmtId="0" fontId="18" fillId="0" borderId="43" xfId="0" applyFont="1" applyBorder="1" applyAlignment="1" applyProtection="1">
      <alignment horizontal="left" vertical="top" wrapText="1"/>
    </xf>
    <xf numFmtId="0" fontId="18" fillId="0" borderId="11" xfId="0" applyFont="1" applyBorder="1" applyAlignment="1" applyProtection="1">
      <alignment horizontal="left" vertical="top" wrapText="1"/>
    </xf>
    <xf numFmtId="49" fontId="18" fillId="33" borderId="12" xfId="0" applyNumberFormat="1" applyFont="1" applyFill="1" applyBorder="1" applyAlignment="1" applyProtection="1">
      <alignment horizontal="left" vertical="top"/>
      <protection locked="0"/>
    </xf>
    <xf numFmtId="49" fontId="18" fillId="33" borderId="12" xfId="0" applyNumberFormat="1" applyFont="1" applyFill="1" applyBorder="1" applyAlignment="1" applyProtection="1">
      <alignment horizontal="left" vertical="top"/>
    </xf>
    <xf numFmtId="0" fontId="18" fillId="35" borderId="28" xfId="0" applyFont="1" applyFill="1" applyBorder="1" applyAlignment="1" applyProtection="1">
      <alignment horizontal="left" vertical="top"/>
      <protection locked="0"/>
    </xf>
    <xf numFmtId="49" fontId="18" fillId="33" borderId="61" xfId="0" applyNumberFormat="1" applyFont="1" applyFill="1" applyBorder="1" applyAlignment="1" applyProtection="1">
      <alignment horizontal="left" vertical="top"/>
    </xf>
    <xf numFmtId="0" fontId="18" fillId="0" borderId="36" xfId="0" applyFont="1" applyBorder="1" applyAlignment="1" applyProtection="1">
      <alignment horizontal="left" vertical="top" wrapText="1"/>
    </xf>
    <xf numFmtId="0" fontId="23" fillId="34" borderId="43" xfId="0" applyFont="1" applyFill="1" applyBorder="1" applyAlignment="1" applyProtection="1">
      <alignment horizontal="center" vertical="center"/>
    </xf>
    <xf numFmtId="0" fontId="23" fillId="34" borderId="11" xfId="0" applyFont="1" applyFill="1" applyBorder="1" applyAlignment="1" applyProtection="1">
      <alignment horizontal="center" vertical="center"/>
    </xf>
    <xf numFmtId="0" fontId="18" fillId="0" borderId="28" xfId="0" applyFont="1" applyFill="1" applyBorder="1" applyAlignment="1" applyProtection="1">
      <alignment horizontal="left" vertical="top"/>
    </xf>
    <xf numFmtId="49" fontId="18" fillId="33" borderId="62" xfId="0" applyNumberFormat="1" applyFont="1" applyFill="1" applyBorder="1" applyAlignment="1" applyProtection="1">
      <alignment horizontal="left" vertical="top"/>
      <protection locked="0"/>
    </xf>
    <xf numFmtId="0" fontId="18" fillId="0" borderId="63" xfId="0" applyFont="1" applyFill="1" applyBorder="1" applyAlignment="1" applyProtection="1">
      <alignment horizontal="left" vertical="top"/>
    </xf>
    <xf numFmtId="0" fontId="18" fillId="35" borderId="63" xfId="0" applyFont="1" applyFill="1" applyBorder="1" applyAlignment="1" applyProtection="1">
      <alignment horizontal="left" vertical="top"/>
      <protection locked="0"/>
    </xf>
    <xf numFmtId="0" fontId="18" fillId="0" borderId="64" xfId="0" applyFont="1" applyBorder="1" applyAlignment="1">
      <alignment vertical="top" wrapText="1"/>
    </xf>
    <xf numFmtId="0" fontId="33" fillId="0" borderId="24" xfId="0" applyFont="1" applyFill="1" applyBorder="1" applyAlignment="1" applyProtection="1">
      <alignment horizontal="left" vertical="top"/>
    </xf>
    <xf numFmtId="0" fontId="18" fillId="35" borderId="24" xfId="0" applyFont="1" applyFill="1" applyBorder="1" applyAlignment="1" applyProtection="1">
      <alignment horizontal="left" vertical="top"/>
      <protection locked="0"/>
    </xf>
    <xf numFmtId="0" fontId="18" fillId="0" borderId="65" xfId="0" applyFont="1" applyBorder="1" applyAlignment="1">
      <alignment horizontal="left" vertical="top" wrapText="1"/>
    </xf>
    <xf numFmtId="0" fontId="34" fillId="0" borderId="0" xfId="0" applyFont="1" applyAlignment="1">
      <alignment horizontal="center"/>
    </xf>
    <xf numFmtId="0" fontId="23" fillId="34" borderId="66" xfId="0" applyFont="1" applyFill="1" applyBorder="1" applyAlignment="1">
      <alignment horizontal="center" wrapText="1"/>
    </xf>
    <xf numFmtId="0" fontId="23" fillId="34" borderId="21" xfId="0" applyFont="1" applyFill="1" applyBorder="1" applyAlignment="1">
      <alignment horizontal="center" wrapText="1"/>
    </xf>
    <xf numFmtId="49" fontId="0" fillId="33" borderId="67" xfId="0" applyNumberFormat="1" applyFont="1" applyFill="1" applyBorder="1" applyAlignment="1" applyProtection="1">
      <alignment horizontal="right"/>
      <protection locked="0"/>
    </xf>
    <xf numFmtId="168" fontId="0" fillId="33" borderId="24" xfId="0" applyNumberFormat="1" applyFont="1" applyFill="1" applyBorder="1" applyAlignment="1" applyProtection="1">
      <alignment horizontal="center"/>
      <protection locked="0"/>
    </xf>
    <xf numFmtId="0" fontId="0" fillId="33" borderId="24" xfId="0" applyFont="1" applyFill="1" applyBorder="1" applyProtection="1">
      <protection locked="0"/>
    </xf>
    <xf numFmtId="0" fontId="0" fillId="33" borderId="40" xfId="0" applyFont="1" applyFill="1" applyBorder="1" applyProtection="1">
      <protection locked="0"/>
    </xf>
    <xf numFmtId="168" fontId="0" fillId="33" borderId="28" xfId="0" applyNumberFormat="1" applyFont="1" applyFill="1" applyBorder="1" applyAlignment="1" applyProtection="1">
      <alignment horizontal="center"/>
      <protection locked="0"/>
    </xf>
    <xf numFmtId="0" fontId="0" fillId="33" borderId="13" xfId="0" applyFont="1" applyFill="1" applyBorder="1" applyProtection="1">
      <protection locked="0"/>
    </xf>
    <xf numFmtId="49" fontId="0" fillId="33" borderId="12" xfId="0" applyNumberFormat="1" applyFont="1" applyFill="1" applyBorder="1" applyProtection="1">
      <protection locked="0"/>
    </xf>
    <xf numFmtId="168" fontId="0" fillId="33" borderId="28" xfId="0" applyNumberFormat="1" applyFont="1" applyFill="1" applyBorder="1" applyProtection="1">
      <protection locked="0"/>
    </xf>
    <xf numFmtId="0" fontId="0" fillId="33" borderId="28" xfId="0" applyFont="1" applyFill="1" applyBorder="1" applyProtection="1">
      <protection locked="0"/>
    </xf>
    <xf numFmtId="49" fontId="0" fillId="33" borderId="61" xfId="0" applyNumberFormat="1" applyFont="1" applyFill="1" applyBorder="1" applyProtection="1">
      <protection locked="0"/>
    </xf>
    <xf numFmtId="168" fontId="0" fillId="33" borderId="35" xfId="0" applyNumberFormat="1" applyFont="1" applyFill="1" applyBorder="1" applyProtection="1">
      <protection locked="0"/>
    </xf>
    <xf numFmtId="0" fontId="0" fillId="33" borderId="35" xfId="0" applyFont="1" applyFill="1" applyBorder="1" applyProtection="1">
      <protection locked="0"/>
    </xf>
    <xf numFmtId="0" fontId="0" fillId="33" borderId="36" xfId="0" applyFont="1" applyFill="1" applyBorder="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topLeftCell="A7" workbookViewId="0">
      <selection activeCell="A31" sqref="A31:B31"/>
    </sheetView>
  </sheetViews>
  <sheetFormatPr defaultRowHeight="12.75" x14ac:dyDescent="0.2"/>
  <cols>
    <col min="1" max="1" width="40.85546875" style="1" customWidth="1"/>
    <col min="2" max="2" width="62.140625" style="1" customWidth="1"/>
    <col min="3" max="3" width="10.140625" style="1" customWidth="1"/>
    <col min="4" max="4" width="9.140625" style="1" hidden="1" customWidth="1"/>
    <col min="5" max="5" width="10.140625" style="1" customWidth="1"/>
    <col min="6" max="16384" width="9.140625" style="1"/>
  </cols>
  <sheetData>
    <row r="1" spans="1:5" ht="15.75" hidden="1" customHeight="1" x14ac:dyDescent="0.2"/>
    <row r="2" spans="1:5" ht="15.75" hidden="1" customHeight="1" x14ac:dyDescent="0.2"/>
    <row r="3" spans="1:5" ht="15.75" hidden="1" customHeight="1" x14ac:dyDescent="0.2"/>
    <row r="4" spans="1:5" ht="12.75" customHeight="1" x14ac:dyDescent="0.2"/>
    <row r="7" spans="1:5" ht="18" customHeight="1" x14ac:dyDescent="0.25">
      <c r="A7" s="2" t="s">
        <v>0</v>
      </c>
      <c r="B7" s="2"/>
    </row>
    <row r="9" spans="1:5" ht="18" customHeight="1" x14ac:dyDescent="0.25">
      <c r="A9" s="3" t="s">
        <v>1</v>
      </c>
      <c r="B9" s="4" t="s">
        <v>2</v>
      </c>
    </row>
    <row r="12" spans="1:5" ht="15" customHeight="1" thickBot="1" x14ac:dyDescent="0.25">
      <c r="A12" s="5" t="s">
        <v>3</v>
      </c>
    </row>
    <row r="13" spans="1:5" x14ac:dyDescent="0.2">
      <c r="A13" s="6" t="s">
        <v>4</v>
      </c>
      <c r="B13" s="7"/>
      <c r="E13" s="8"/>
    </row>
    <row r="14" spans="1:5" x14ac:dyDescent="0.2">
      <c r="A14" s="9" t="s">
        <v>5</v>
      </c>
      <c r="B14" s="10"/>
      <c r="E14" s="8"/>
    </row>
    <row r="15" spans="1:5" x14ac:dyDescent="0.2">
      <c r="A15" s="9" t="s">
        <v>6</v>
      </c>
      <c r="B15" s="10"/>
      <c r="E15" s="8"/>
    </row>
    <row r="16" spans="1:5" x14ac:dyDescent="0.2">
      <c r="A16" s="9" t="s">
        <v>7</v>
      </c>
      <c r="B16" s="10"/>
      <c r="E16" s="8"/>
    </row>
    <row r="17" spans="1:5" ht="13.5" customHeight="1" thickBot="1" x14ac:dyDescent="0.25">
      <c r="A17" s="11" t="s">
        <v>8</v>
      </c>
      <c r="B17" s="12"/>
      <c r="E17" s="8"/>
    </row>
    <row r="18" spans="1:5" ht="13.5" customHeight="1" thickBot="1" x14ac:dyDescent="0.25">
      <c r="A18" s="13" t="s">
        <v>9</v>
      </c>
      <c r="B18" s="14"/>
      <c r="E18" s="8"/>
    </row>
    <row r="19" spans="1:5" x14ac:dyDescent="0.2">
      <c r="A19" s="15"/>
      <c r="B19" s="16"/>
    </row>
    <row r="20" spans="1:5" ht="15" customHeight="1" x14ac:dyDescent="0.2">
      <c r="A20" s="17"/>
      <c r="B20" s="18"/>
    </row>
    <row r="21" spans="1:5" x14ac:dyDescent="0.2">
      <c r="A21" s="19"/>
      <c r="B21" s="16"/>
      <c r="C21" s="18"/>
    </row>
    <row r="22" spans="1:5" x14ac:dyDescent="0.2">
      <c r="A22" s="19"/>
      <c r="B22" s="18"/>
    </row>
    <row r="23" spans="1:5" ht="13.5" customHeight="1" x14ac:dyDescent="0.2">
      <c r="A23" s="19"/>
      <c r="B23" s="18"/>
    </row>
    <row r="24" spans="1:5" x14ac:dyDescent="0.2">
      <c r="A24" s="20"/>
    </row>
    <row r="25" spans="1:5" s="21" customFormat="1" ht="12.75" customHeight="1" x14ac:dyDescent="0.2">
      <c r="A25" s="22" t="s">
        <v>10</v>
      </c>
      <c r="B25" s="22"/>
      <c r="E25" s="23"/>
    </row>
    <row r="26" spans="1:5" ht="12.75" customHeight="1" x14ac:dyDescent="0.2">
      <c r="A26" s="22" t="s">
        <v>11</v>
      </c>
      <c r="B26" s="22"/>
    </row>
    <row r="27" spans="1:5" x14ac:dyDescent="0.2">
      <c r="A27" s="20"/>
    </row>
    <row r="28" spans="1:5" ht="81" customHeight="1" x14ac:dyDescent="0.2">
      <c r="A28" s="24" t="s">
        <v>12</v>
      </c>
      <c r="B28" s="24"/>
    </row>
    <row r="30" spans="1:5" x14ac:dyDescent="0.2">
      <c r="A30" s="25"/>
    </row>
    <row r="31" spans="1:5" x14ac:dyDescent="0.2">
      <c r="A31" s="26" t="s">
        <v>13</v>
      </c>
      <c r="B31" s="26"/>
    </row>
    <row r="32" spans="1:5" x14ac:dyDescent="0.2">
      <c r="A32" s="26" t="s">
        <v>14</v>
      </c>
      <c r="B32" s="26"/>
    </row>
  </sheetData>
  <sheetProtection formatRows="0" insertColumns="0"/>
  <mergeCells count="6">
    <mergeCell ref="A7:B7"/>
    <mergeCell ref="A25:B25"/>
    <mergeCell ref="A26:B26"/>
    <mergeCell ref="A28:B28"/>
    <mergeCell ref="A31:B31"/>
    <mergeCell ref="A32:B32"/>
  </mergeCells>
  <pageMargins left="0.75" right="0.75" top="1" bottom="1" header="0.5" footer="0.5"/>
  <pageSetup scale="86" orientation="portrait"/>
  <headerFooter>
    <oddHeader>&amp;L&amp;"Verdana,Regular"Medidata Rave 5.6&amp;RCore Configuration Worksheet - &amp;A</oddHeader>
    <oddFooter>&amp;L&amp;"Verdana,Regular"Effective:&amp;C&amp;"Verdana,Regular"PROPRIETARY - LIMITED DISTRIBUTION&amp;RPage &amp;P of &amp;N</oddFooter>
  </headerFooter>
  <colBreaks count="1" manualBreakCount="1">
    <brk id="2"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pane ySplit="1" topLeftCell="A2" activePane="bottomLeft" state="frozen"/>
      <selection pane="bottomLeft"/>
    </sheetView>
  </sheetViews>
  <sheetFormatPr defaultRowHeight="30.95" customHeight="1" x14ac:dyDescent="0.2"/>
  <cols>
    <col min="1" max="1" width="10.5703125" style="42" customWidth="1"/>
    <col min="2" max="2" width="48.42578125" style="44" customWidth="1"/>
    <col min="3" max="3" width="57.85546875" style="104" customWidth="1"/>
    <col min="4" max="9" width="9.140625" style="140"/>
    <col min="10" max="10" width="24.5703125" style="140" customWidth="1"/>
    <col min="11" max="16384" width="9.140625" style="140"/>
  </cols>
  <sheetData>
    <row r="1" spans="1:3" s="142" customFormat="1" ht="18" customHeight="1" x14ac:dyDescent="0.2">
      <c r="A1" s="113" t="s">
        <v>15</v>
      </c>
      <c r="B1" s="143" t="s">
        <v>423</v>
      </c>
      <c r="C1" s="200" t="s">
        <v>18</v>
      </c>
    </row>
    <row r="2" spans="1:3" ht="21.75" customHeight="1" x14ac:dyDescent="0.2">
      <c r="B2" s="44" t="s">
        <v>424</v>
      </c>
      <c r="C2" s="116" t="s">
        <v>425</v>
      </c>
    </row>
    <row r="3" spans="1:3" ht="21.75" customHeight="1" x14ac:dyDescent="0.2">
      <c r="B3" s="44" t="s">
        <v>426</v>
      </c>
      <c r="C3" s="117"/>
    </row>
    <row r="4" spans="1:3" ht="18" customHeight="1" x14ac:dyDescent="0.2">
      <c r="B4" s="44" t="s">
        <v>427</v>
      </c>
      <c r="C4" s="117"/>
    </row>
    <row r="5" spans="1:3" ht="18" customHeight="1" x14ac:dyDescent="0.2">
      <c r="B5" s="44" t="s">
        <v>428</v>
      </c>
      <c r="C5" s="117"/>
    </row>
    <row r="6" spans="1:3" ht="30.95" customHeight="1" x14ac:dyDescent="0.2">
      <c r="C6" s="118"/>
    </row>
  </sheetData>
  <sheetProtection sheet="1" objects="1" scenarios="1" formatColumns="0" formatRows="0" insertColumns="0"/>
  <mergeCells count="1">
    <mergeCell ref="C2:C6"/>
  </mergeCells>
  <pageMargins left="0.75" right="0.75" top="1" bottom="1" header="0.5" footer="0.5"/>
  <pageSetup scale="76"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1"/>
  <sheetViews>
    <sheetView workbookViewId="0">
      <pane ySplit="1" topLeftCell="A2" activePane="bottomLeft" state="frozen"/>
      <selection activeCell="B1" sqref="B1"/>
      <selection pane="bottomLeft"/>
    </sheetView>
  </sheetViews>
  <sheetFormatPr defaultRowHeight="12.75" x14ac:dyDescent="0.2"/>
  <cols>
    <col min="1" max="1" width="10" style="42" customWidth="1"/>
    <col min="2" max="2" width="22.28515625" style="201" customWidth="1"/>
    <col min="3" max="3" width="23.5703125" style="44" customWidth="1"/>
    <col min="4" max="4" width="25.85546875" style="44" customWidth="1"/>
    <col min="5" max="5" width="36.5703125" style="44" customWidth="1"/>
    <col min="6" max="6" width="67.7109375" style="141" customWidth="1"/>
    <col min="7" max="12" width="9.140625" style="140"/>
    <col min="13" max="13" width="31.42578125" style="140" hidden="1" customWidth="1"/>
    <col min="14" max="14" width="28.5703125" style="140" hidden="1" customWidth="1"/>
    <col min="15" max="16384" width="9.140625" style="140"/>
  </cols>
  <sheetData>
    <row r="1" spans="1:14" s="190" customFormat="1" ht="18" customHeight="1" x14ac:dyDescent="0.2">
      <c r="A1" s="113" t="s">
        <v>15</v>
      </c>
      <c r="B1" s="123" t="s">
        <v>16</v>
      </c>
      <c r="C1" s="101" t="s">
        <v>429</v>
      </c>
      <c r="D1" s="123" t="s">
        <v>430</v>
      </c>
      <c r="E1" s="123" t="s">
        <v>431</v>
      </c>
      <c r="F1" s="125" t="s">
        <v>18</v>
      </c>
      <c r="M1" s="142" t="s">
        <v>432</v>
      </c>
      <c r="N1" s="142" t="s">
        <v>433</v>
      </c>
    </row>
    <row r="2" spans="1:14" ht="36" customHeight="1" x14ac:dyDescent="0.2">
      <c r="B2" s="157" t="s">
        <v>434</v>
      </c>
      <c r="C2" s="128" t="s">
        <v>435</v>
      </c>
      <c r="D2" s="44" t="s">
        <v>436</v>
      </c>
      <c r="E2" s="157" t="s">
        <v>437</v>
      </c>
      <c r="F2" s="202" t="s">
        <v>438</v>
      </c>
      <c r="M2" s="140" t="str">
        <f>IF(EXACT('Security Roles'!C4,"Architect Project"),'Security Roles'!D4,"")</f>
        <v>AVCodePush</v>
      </c>
      <c r="N2" s="140" t="str">
        <f>IF(EXACT('Security Roles'!C4,"Architect Global Library"),'Security Roles'!D4,"")</f>
        <v/>
      </c>
    </row>
    <row r="3" spans="1:14" ht="36" customHeight="1" x14ac:dyDescent="0.2">
      <c r="B3" s="157" t="s">
        <v>439</v>
      </c>
      <c r="C3" s="128" t="s">
        <v>440</v>
      </c>
      <c r="D3" s="44" t="s">
        <v>441</v>
      </c>
      <c r="E3" s="157" t="s">
        <v>437</v>
      </c>
      <c r="F3" s="202" t="s">
        <v>442</v>
      </c>
      <c r="M3" s="140" t="str">
        <f>IF(EXACT('Security Roles'!C5,"Architect Project"),'Security Roles'!D5,"")</f>
        <v>Project Admin Default</v>
      </c>
      <c r="N3" s="140" t="str">
        <f>IF(EXACT('Security Roles'!C5,"Architect Global Library"),'Security Roles'!D5,"")</f>
        <v/>
      </c>
    </row>
    <row r="4" spans="1:14" ht="102" customHeight="1" x14ac:dyDescent="0.2">
      <c r="B4" s="203"/>
      <c r="C4" s="44" t="s">
        <v>435</v>
      </c>
      <c r="D4" s="44" t="s">
        <v>443</v>
      </c>
      <c r="E4" s="44" t="s">
        <v>444</v>
      </c>
      <c r="F4" s="141" t="s">
        <v>445</v>
      </c>
      <c r="M4" s="140" t="str">
        <f>IF(EXACT('Security Roles'!C6,"Architect Project"),'Security Roles'!D6,"")</f>
        <v>Project Analysts</v>
      </c>
      <c r="N4" s="140" t="str">
        <f>IF(EXACT('Security Roles'!C6,"Architect Global Library"),'Security Roles'!D6,"")</f>
        <v/>
      </c>
    </row>
    <row r="5" spans="1:14" ht="123" customHeight="1" x14ac:dyDescent="0.2">
      <c r="B5" s="204"/>
      <c r="C5" s="44" t="s">
        <v>435</v>
      </c>
      <c r="D5" s="44" t="s">
        <v>436</v>
      </c>
      <c r="E5" s="44" t="s">
        <v>446</v>
      </c>
      <c r="M5" s="140" t="str">
        <f>IF(EXACT('Security Roles'!C7,"Architect Project"),'Security Roles'!D7,"")</f>
        <v>Project Manager</v>
      </c>
      <c r="N5" s="140" t="str">
        <f>IF(EXACT('Security Roles'!C7,"Architect Global Library"),'Security Roles'!D7,"")</f>
        <v/>
      </c>
    </row>
    <row r="6" spans="1:14" ht="123" customHeight="1" x14ac:dyDescent="0.2">
      <c r="B6" s="204"/>
      <c r="C6" s="44" t="s">
        <v>435</v>
      </c>
      <c r="D6" s="44" t="s">
        <v>426</v>
      </c>
      <c r="E6" s="44" t="s">
        <v>446</v>
      </c>
      <c r="F6" s="141" t="s">
        <v>447</v>
      </c>
      <c r="M6" s="140" t="str">
        <f>IF(EXACT('Security Roles'!C8,"Architect Project"),'Security Roles'!D8,"")</f>
        <v>Read Only</v>
      </c>
      <c r="N6" s="140" t="str">
        <f>IF(EXACT('Security Roles'!C8,"Architect Global Library"),'Security Roles'!D8,"")</f>
        <v/>
      </c>
    </row>
    <row r="7" spans="1:14" ht="114.75" customHeight="1" x14ac:dyDescent="0.2">
      <c r="B7" s="204"/>
      <c r="C7" s="44" t="s">
        <v>435</v>
      </c>
      <c r="D7" s="44" t="s">
        <v>448</v>
      </c>
      <c r="E7" s="44" t="s">
        <v>449</v>
      </c>
      <c r="F7" s="141" t="s">
        <v>450</v>
      </c>
      <c r="M7" s="140" t="str">
        <f>IF(EXACT('Security Roles'!C9,"Architect Project"),'Security Roles'!D9,"")</f>
        <v>Study Developer</v>
      </c>
      <c r="N7" s="140" t="str">
        <f>IF(EXACT('Security Roles'!C9,"Architect Global Library"),'Security Roles'!D9,"")</f>
        <v/>
      </c>
    </row>
    <row r="8" spans="1:14" ht="86.25" customHeight="1" x14ac:dyDescent="0.2">
      <c r="B8" s="204"/>
      <c r="C8" s="44" t="s">
        <v>435</v>
      </c>
      <c r="D8" s="44" t="s">
        <v>451</v>
      </c>
      <c r="E8" s="44" t="s">
        <v>452</v>
      </c>
      <c r="F8" s="141" t="s">
        <v>453</v>
      </c>
      <c r="M8" s="140" t="str">
        <f>IF(EXACT('Security Roles'!C10,"Architect Project"),'Security Roles'!D10,"")</f>
        <v/>
      </c>
      <c r="N8" s="140" t="str">
        <f>IF(EXACT('Security Roles'!C10,"Architect Global Library"),'Security Roles'!D10,"")</f>
        <v>Global Librarian</v>
      </c>
    </row>
    <row r="9" spans="1:14" ht="108.95" customHeight="1" x14ac:dyDescent="0.2">
      <c r="B9" s="204"/>
      <c r="C9" s="44" t="s">
        <v>435</v>
      </c>
      <c r="D9" s="44" t="s">
        <v>454</v>
      </c>
      <c r="E9" s="44" t="s">
        <v>455</v>
      </c>
      <c r="F9" s="141" t="s">
        <v>456</v>
      </c>
      <c r="M9" s="140" t="str">
        <f>IF(EXACT('Security Roles'!C12,"Architect Project"),'Security Roles'!D12,"")</f>
        <v/>
      </c>
      <c r="N9" s="140" t="str">
        <f>IF(EXACT('Security Roles'!C12,"Architect Global Library"),'Security Roles'!D12,"")</f>
        <v>Project Analyst</v>
      </c>
    </row>
    <row r="10" spans="1:14" ht="76.5" customHeight="1" x14ac:dyDescent="0.2">
      <c r="B10" s="204"/>
      <c r="C10" s="44" t="s">
        <v>440</v>
      </c>
      <c r="D10" s="44" t="s">
        <v>457</v>
      </c>
      <c r="E10" s="44" t="s">
        <v>458</v>
      </c>
      <c r="F10" s="141" t="s">
        <v>459</v>
      </c>
      <c r="M10" s="140" t="str">
        <f>IF(EXACT('Security Roles'!C13,"Architect Project"),'Security Roles'!D13,"")</f>
        <v/>
      </c>
      <c r="N10" s="140" t="str">
        <f>IF(EXACT('Security Roles'!C13,"Architect Global Library"),'Security Roles'!D13,"")</f>
        <v>Read Only</v>
      </c>
    </row>
    <row r="11" spans="1:14" ht="76.5" customHeight="1" x14ac:dyDescent="0.2">
      <c r="B11" s="204"/>
      <c r="C11" s="44" t="s">
        <v>440</v>
      </c>
      <c r="D11" s="44" t="s">
        <v>441</v>
      </c>
      <c r="E11" s="44" t="s">
        <v>460</v>
      </c>
      <c r="F11" s="141" t="s">
        <v>461</v>
      </c>
    </row>
    <row r="12" spans="1:14" ht="89.25" customHeight="1" x14ac:dyDescent="0.2">
      <c r="B12" s="204"/>
      <c r="C12" s="44" t="s">
        <v>440</v>
      </c>
      <c r="D12" s="44" t="s">
        <v>462</v>
      </c>
      <c r="E12" s="44" t="s">
        <v>460</v>
      </c>
      <c r="F12" s="206" t="s">
        <v>463</v>
      </c>
      <c r="M12" s="140" t="str">
        <f>IF(EXACT('Security Roles'!C14,"Architect Project"),'Security Roles'!D14,"")</f>
        <v/>
      </c>
      <c r="N12" s="140" t="str">
        <f>IF(EXACT('Security Roles'!C14,"Architect Global Library"),'Security Roles'!D14,"")</f>
        <v/>
      </c>
    </row>
    <row r="13" spans="1:14" ht="38.25" customHeight="1" x14ac:dyDescent="0.2">
      <c r="B13" s="204"/>
      <c r="C13" s="44" t="s">
        <v>440</v>
      </c>
      <c r="D13" s="44" t="s">
        <v>451</v>
      </c>
      <c r="E13" s="44" t="s">
        <v>452</v>
      </c>
      <c r="F13" s="141" t="s">
        <v>464</v>
      </c>
      <c r="M13" s="140" t="str">
        <f>IF(EXACT('Security Roles'!C15,"Architect Project"),'Security Roles'!D15,"")</f>
        <v/>
      </c>
      <c r="N13" s="140" t="str">
        <f>IF(EXACT('Security Roles'!C15,"Architect Global Library"),'Security Roles'!D15,"")</f>
        <v/>
      </c>
    </row>
    <row r="14" spans="1:14" ht="36" customHeight="1" x14ac:dyDescent="0.2">
      <c r="B14" s="204"/>
      <c r="C14" s="44" t="s">
        <v>465</v>
      </c>
      <c r="D14" s="44" t="s">
        <v>466</v>
      </c>
      <c r="E14" s="44" t="s">
        <v>467</v>
      </c>
      <c r="F14" s="207"/>
      <c r="M14" s="140" t="str">
        <f>IF(EXACT('Security Roles'!C16,"Architect Project"),'Security Roles'!D16,"")</f>
        <v/>
      </c>
      <c r="N14" s="140" t="str">
        <f>IF(EXACT('Security Roles'!C16,"Architect Global Library"),'Security Roles'!D16,"")</f>
        <v/>
      </c>
    </row>
    <row r="15" spans="1:14" ht="55.5" customHeight="1" x14ac:dyDescent="0.2">
      <c r="B15" s="204"/>
      <c r="C15" s="44" t="s">
        <v>465</v>
      </c>
      <c r="D15" s="44" t="s">
        <v>468</v>
      </c>
      <c r="E15" s="44" t="s">
        <v>469</v>
      </c>
      <c r="F15" s="141" t="s">
        <v>470</v>
      </c>
      <c r="M15" s="140" t="str">
        <f>IF(EXACT('Security Roles'!C17,"Architect Project"),'Security Roles'!D17,"")</f>
        <v/>
      </c>
      <c r="N15" s="140" t="str">
        <f>IF(EXACT('Security Roles'!C17,"Architect Global Library"),'Security Roles'!D17,"")</f>
        <v/>
      </c>
    </row>
    <row r="16" spans="1:14" ht="38.25" customHeight="1" x14ac:dyDescent="0.2">
      <c r="B16" s="204"/>
      <c r="F16" s="141" t="s">
        <v>471</v>
      </c>
      <c r="M16" s="140" t="str">
        <f>IF(EXACT('Security Roles'!C18,"Architect Project"),'Security Roles'!D18,"")</f>
        <v/>
      </c>
      <c r="N16" s="140" t="str">
        <f>IF(EXACT('Security Roles'!C18,"Architect Global Library"),'Security Roles'!D18,"")</f>
        <v/>
      </c>
    </row>
    <row r="17" spans="2:14" ht="38.25" customHeight="1" x14ac:dyDescent="0.2">
      <c r="B17" s="204"/>
      <c r="F17" s="141" t="s">
        <v>472</v>
      </c>
      <c r="M17" s="140" t="str">
        <f>IF(EXACT('Security Roles'!C19,"Architect Project"),'Security Roles'!D19,"")</f>
        <v/>
      </c>
      <c r="N17" s="140" t="str">
        <f>IF(EXACT('Security Roles'!C19,"Architect Global Library"),'Security Roles'!D19,"")</f>
        <v/>
      </c>
    </row>
    <row r="18" spans="2:14" ht="38.25" customHeight="1" x14ac:dyDescent="0.2">
      <c r="B18" s="204"/>
      <c r="F18" s="141" t="s">
        <v>473</v>
      </c>
      <c r="M18" s="140" t="str">
        <f>IF(EXACT('Security Roles'!C20,"Architect Project"),'Security Roles'!D20,"")</f>
        <v/>
      </c>
      <c r="N18" s="140" t="str">
        <f>IF(EXACT('Security Roles'!C20,"Architect Global Library"),'Security Roles'!D20,"")</f>
        <v/>
      </c>
    </row>
    <row r="19" spans="2:14" ht="33.75" customHeight="1" x14ac:dyDescent="0.2">
      <c r="B19" s="204"/>
      <c r="F19" s="141" t="s">
        <v>474</v>
      </c>
      <c r="M19" s="140" t="str">
        <f>IF(EXACT('Security Roles'!C21,"Architect Project"),'Security Roles'!D21,"")</f>
        <v/>
      </c>
      <c r="N19" s="140" t="str">
        <f>IF(EXACT('Security Roles'!C21,"Architect Global Library"),'Security Roles'!D21,"")</f>
        <v/>
      </c>
    </row>
    <row r="20" spans="2:14" ht="51" customHeight="1" x14ac:dyDescent="0.2">
      <c r="B20" s="204"/>
      <c r="F20" s="141" t="s">
        <v>475</v>
      </c>
      <c r="M20" s="140" t="str">
        <f>IF(EXACT('Security Roles'!C22,"Architect Project"),'Security Roles'!D22,"")</f>
        <v/>
      </c>
      <c r="N20" s="140" t="str">
        <f>IF(EXACT('Security Roles'!C22,"Architect Global Library"),'Security Roles'!D22,"")</f>
        <v/>
      </c>
    </row>
    <row r="21" spans="2:14" ht="18" customHeight="1" x14ac:dyDescent="0.2">
      <c r="B21" s="204"/>
      <c r="M21" s="140" t="str">
        <f>IF(EXACT('Security Roles'!C23,"Architect Project"),'Security Roles'!D23,"")</f>
        <v/>
      </c>
      <c r="N21" s="140" t="str">
        <f>IF(EXACT('Security Roles'!C23,"Architect Global Library"),'Security Roles'!D23,"")</f>
        <v/>
      </c>
    </row>
    <row r="22" spans="2:14" ht="18" customHeight="1" x14ac:dyDescent="0.2">
      <c r="B22" s="204"/>
      <c r="M22" s="140" t="str">
        <f>IF(EXACT('Security Roles'!C24,"Architect Project"),'Security Roles'!D24,"")</f>
        <v/>
      </c>
      <c r="N22" s="140" t="str">
        <f>IF(EXACT('Security Roles'!C24,"Architect Global Library"),'Security Roles'!D24,"")</f>
        <v/>
      </c>
    </row>
    <row r="23" spans="2:14" ht="18" customHeight="1" x14ac:dyDescent="0.2">
      <c r="B23" s="204"/>
      <c r="M23" s="140" t="str">
        <f>IF(EXACT('Security Roles'!C25,"Architect Project"),'Security Roles'!D25,"")</f>
        <v/>
      </c>
      <c r="N23" s="140" t="str">
        <f>IF(EXACT('Security Roles'!C25,"Architect Global Library"),'Security Roles'!D25,"")</f>
        <v/>
      </c>
    </row>
    <row r="24" spans="2:14" ht="18" customHeight="1" x14ac:dyDescent="0.2">
      <c r="B24" s="204"/>
      <c r="M24" s="140" t="str">
        <f>IF(EXACT('Security Roles'!C26,"Architect Project"),'Security Roles'!D26,"")</f>
        <v/>
      </c>
      <c r="N24" s="140" t="str">
        <f>IF(EXACT('Security Roles'!C26,"Architect Global Library"),'Security Roles'!D26,"")</f>
        <v/>
      </c>
    </row>
    <row r="25" spans="2:14" ht="18" customHeight="1" x14ac:dyDescent="0.2">
      <c r="B25" s="204"/>
      <c r="M25" s="140" t="str">
        <f>IF(EXACT('Security Roles'!C27,"Architect Project"),'Security Roles'!D27,"")</f>
        <v/>
      </c>
      <c r="N25" s="140" t="str">
        <f>IF(EXACT('Security Roles'!C27,"Architect Global Library"),'Security Roles'!D27,"")</f>
        <v/>
      </c>
    </row>
    <row r="26" spans="2:14" ht="18" customHeight="1" x14ac:dyDescent="0.2">
      <c r="B26" s="204"/>
      <c r="M26" s="140" t="str">
        <f>IF(EXACT('Security Roles'!C28,"Architect Project"),'Security Roles'!D28,"")</f>
        <v/>
      </c>
      <c r="N26" s="140" t="str">
        <f>IF(EXACT('Security Roles'!C28,"Architect Global Library"),'Security Roles'!D28,"")</f>
        <v/>
      </c>
    </row>
    <row r="27" spans="2:14" ht="18" customHeight="1" x14ac:dyDescent="0.2">
      <c r="B27" s="204"/>
      <c r="M27" s="140" t="str">
        <f>IF(EXACT('Security Roles'!C29,"Architect Project"),'Security Roles'!D29,"")</f>
        <v/>
      </c>
      <c r="N27" s="140" t="str">
        <f>IF(EXACT('Security Roles'!C29,"Architect Global Library"),'Security Roles'!D29,"")</f>
        <v/>
      </c>
    </row>
    <row r="28" spans="2:14" ht="18" customHeight="1" x14ac:dyDescent="0.2">
      <c r="B28" s="204"/>
      <c r="M28" s="140" t="str">
        <f>IF(EXACT('Security Roles'!C30,"Architect Project"),'Security Roles'!D30,"")</f>
        <v/>
      </c>
      <c r="N28" s="140" t="str">
        <f>IF(EXACT('Security Roles'!C30,"Architect Global Library"),'Security Roles'!D30,"")</f>
        <v/>
      </c>
    </row>
    <row r="29" spans="2:14" ht="18" customHeight="1" x14ac:dyDescent="0.2">
      <c r="B29" s="204"/>
      <c r="M29" s="140" t="str">
        <f>IF(EXACT('Security Roles'!C31,"Architect Project"),'Security Roles'!D31,"")</f>
        <v/>
      </c>
      <c r="N29" s="140" t="str">
        <f>IF(EXACT('Security Roles'!C31,"Architect Global Library"),'Security Roles'!D31,"")</f>
        <v/>
      </c>
    </row>
    <row r="30" spans="2:14" ht="18" customHeight="1" x14ac:dyDescent="0.2">
      <c r="B30" s="204"/>
      <c r="M30" s="140" t="str">
        <f>IF(EXACT('Security Roles'!C32,"Architect Project"),'Security Roles'!D32,"")</f>
        <v/>
      </c>
      <c r="N30" s="140" t="str">
        <f>IF(EXACT('Security Roles'!C32,"Architect Global Library"),'Security Roles'!D32,"")</f>
        <v/>
      </c>
    </row>
    <row r="31" spans="2:14" ht="18" customHeight="1" x14ac:dyDescent="0.2">
      <c r="B31" s="204"/>
      <c r="M31" s="140" t="str">
        <f>IF(EXACT('Security Roles'!C33,"Architect Project"),'Security Roles'!D33,"")</f>
        <v/>
      </c>
      <c r="N31" s="140" t="str">
        <f>IF(EXACT('Security Roles'!C33,"Architect Global Library"),'Security Roles'!D33,"")</f>
        <v/>
      </c>
    </row>
    <row r="32" spans="2:14" ht="18" customHeight="1" x14ac:dyDescent="0.2">
      <c r="B32" s="204"/>
      <c r="M32" s="140" t="str">
        <f>IF(EXACT('Security Roles'!C34,"Architect Project"),'Security Roles'!D34,"")</f>
        <v/>
      </c>
      <c r="N32" s="140" t="str">
        <f>IF(EXACT('Security Roles'!C34,"Architect Global Library"),'Security Roles'!D34,"")</f>
        <v/>
      </c>
    </row>
    <row r="33" spans="2:14" ht="18" customHeight="1" x14ac:dyDescent="0.2">
      <c r="B33" s="204"/>
      <c r="M33" s="140" t="str">
        <f>IF(EXACT('Security Roles'!C35,"Architect Project"),'Security Roles'!D35,"")</f>
        <v/>
      </c>
      <c r="N33" s="140" t="str">
        <f>IF(EXACT('Security Roles'!C35,"Architect Global Library"),'Security Roles'!D35,"")</f>
        <v/>
      </c>
    </row>
    <row r="34" spans="2:14" ht="18" customHeight="1" x14ac:dyDescent="0.2">
      <c r="B34" s="204"/>
      <c r="M34" s="140" t="str">
        <f>IF(EXACT('Security Roles'!C36,"Architect Project"),'Security Roles'!D36,"")</f>
        <v/>
      </c>
      <c r="N34" s="140" t="str">
        <f>IF(EXACT('Security Roles'!C36,"Architect Global Library"),'Security Roles'!D36,"")</f>
        <v/>
      </c>
    </row>
    <row r="35" spans="2:14" ht="18" customHeight="1" x14ac:dyDescent="0.2">
      <c r="B35" s="204"/>
      <c r="M35" s="140" t="str">
        <f>IF(EXACT('Security Roles'!C37,"Architect Project"),'Security Roles'!D37,"")</f>
        <v/>
      </c>
      <c r="N35" s="140" t="str">
        <f>IF(EXACT('Security Roles'!C37,"Architect Global Library"),'Security Roles'!D37,"")</f>
        <v/>
      </c>
    </row>
    <row r="36" spans="2:14" ht="18" customHeight="1" x14ac:dyDescent="0.2">
      <c r="B36" s="204"/>
      <c r="M36" s="140" t="str">
        <f>IF(EXACT('Security Roles'!C38,"Architect Project"),'Security Roles'!D38,"")</f>
        <v/>
      </c>
      <c r="N36" s="140" t="str">
        <f>IF(EXACT('Security Roles'!C38,"Architect Global Library"),'Security Roles'!D38,"")</f>
        <v/>
      </c>
    </row>
    <row r="37" spans="2:14" ht="18" customHeight="1" x14ac:dyDescent="0.2">
      <c r="B37" s="204"/>
      <c r="M37" s="140" t="str">
        <f>IF(EXACT('Security Roles'!C39,"Architect Project"),'Security Roles'!D39,"")</f>
        <v/>
      </c>
      <c r="N37" s="140" t="str">
        <f>IF(EXACT('Security Roles'!C39,"Architect Global Library"),'Security Roles'!D39,"")</f>
        <v/>
      </c>
    </row>
    <row r="38" spans="2:14" ht="18" customHeight="1" x14ac:dyDescent="0.2">
      <c r="B38" s="204"/>
      <c r="M38" s="140" t="str">
        <f>IF(EXACT('Security Roles'!C40,"Architect Project"),'Security Roles'!D40,"")</f>
        <v/>
      </c>
      <c r="N38" s="140" t="str">
        <f>IF(EXACT('Security Roles'!C40,"Architect Global Library"),'Security Roles'!D40,"")</f>
        <v/>
      </c>
    </row>
    <row r="39" spans="2:14" ht="18" customHeight="1" x14ac:dyDescent="0.2">
      <c r="B39" s="204"/>
      <c r="M39" s="140" t="str">
        <f>IF(EXACT('Security Roles'!C41,"Architect Project"),'Security Roles'!D41,"")</f>
        <v/>
      </c>
      <c r="N39" s="140" t="str">
        <f>IF(EXACT('Security Roles'!C41,"Architect Global Library"),'Security Roles'!D41,"")</f>
        <v/>
      </c>
    </row>
    <row r="40" spans="2:14" ht="18" customHeight="1" x14ac:dyDescent="0.2">
      <c r="B40" s="204"/>
      <c r="M40" s="140" t="str">
        <f>IF(EXACT('Security Roles'!C42,"Architect Project"),'Security Roles'!D42,"")</f>
        <v/>
      </c>
      <c r="N40" s="140" t="str">
        <f>IF(EXACT('Security Roles'!C42,"Architect Global Library"),'Security Roles'!D42,"")</f>
        <v/>
      </c>
    </row>
    <row r="41" spans="2:14" ht="18" customHeight="1" x14ac:dyDescent="0.2">
      <c r="B41" s="204"/>
      <c r="M41" s="140" t="str">
        <f>IF(EXACT('Security Roles'!C43,"Architect Project"),'Security Roles'!D43,"")</f>
        <v/>
      </c>
      <c r="N41" s="140" t="str">
        <f>IF(EXACT('Security Roles'!C43,"Architect Global Library"),'Security Roles'!D43,"")</f>
        <v/>
      </c>
    </row>
    <row r="42" spans="2:14" ht="18" customHeight="1" x14ac:dyDescent="0.2">
      <c r="B42" s="204"/>
      <c r="M42" s="140" t="str">
        <f>IF(EXACT('Security Roles'!C44,"Architect Project"),'Security Roles'!D44,"")</f>
        <v/>
      </c>
      <c r="N42" s="140" t="str">
        <f>IF(EXACT('Security Roles'!C44,"Architect Global Library"),'Security Roles'!D44,"")</f>
        <v/>
      </c>
    </row>
    <row r="43" spans="2:14" ht="18" customHeight="1" x14ac:dyDescent="0.2">
      <c r="B43" s="204"/>
      <c r="M43" s="140" t="str">
        <f>IF(EXACT('Security Roles'!C45,"Architect Project"),'Security Roles'!D45,"")</f>
        <v/>
      </c>
      <c r="N43" s="140" t="str">
        <f>IF(EXACT('Security Roles'!C45,"Architect Global Library"),'Security Roles'!D45,"")</f>
        <v/>
      </c>
    </row>
    <row r="44" spans="2:14" ht="18" customHeight="1" x14ac:dyDescent="0.2">
      <c r="B44" s="204"/>
      <c r="M44" s="140" t="str">
        <f>IF(EXACT('Security Roles'!C46,"Architect Project"),'Security Roles'!D46,"")</f>
        <v/>
      </c>
      <c r="N44" s="140" t="str">
        <f>IF(EXACT('Security Roles'!C46,"Architect Global Library"),'Security Roles'!D46,"")</f>
        <v/>
      </c>
    </row>
    <row r="45" spans="2:14" ht="18" customHeight="1" x14ac:dyDescent="0.2">
      <c r="B45" s="204"/>
      <c r="M45" s="140" t="str">
        <f>IF(EXACT('Security Roles'!C47,"Architect Project"),'Security Roles'!D47,"")</f>
        <v/>
      </c>
      <c r="N45" s="140" t="str">
        <f>IF(EXACT('Security Roles'!C47,"Architect Global Library"),'Security Roles'!D47,"")</f>
        <v/>
      </c>
    </row>
    <row r="46" spans="2:14" ht="18" customHeight="1" x14ac:dyDescent="0.2">
      <c r="B46" s="204"/>
      <c r="M46" s="140" t="str">
        <f>IF(EXACT('Security Roles'!C48,"Architect Project"),'Security Roles'!D48,"")</f>
        <v/>
      </c>
      <c r="N46" s="140" t="str">
        <f>IF(EXACT('Security Roles'!C48,"Architect Global Library"),'Security Roles'!D48,"")</f>
        <v/>
      </c>
    </row>
    <row r="47" spans="2:14" ht="18" customHeight="1" x14ac:dyDescent="0.2">
      <c r="B47" s="204"/>
      <c r="M47" s="140" t="str">
        <f>IF(EXACT('Security Roles'!C49,"Architect Project"),'Security Roles'!D49,"")</f>
        <v/>
      </c>
      <c r="N47" s="140" t="str">
        <f>IF(EXACT('Security Roles'!C49,"Architect Global Library"),'Security Roles'!D49,"")</f>
        <v/>
      </c>
    </row>
    <row r="48" spans="2:14" ht="18" customHeight="1" x14ac:dyDescent="0.2">
      <c r="B48" s="204"/>
      <c r="M48" s="140" t="str">
        <f>IF(EXACT('Security Roles'!C50,"Architect Project"),'Security Roles'!D50,"")</f>
        <v/>
      </c>
      <c r="N48" s="140" t="str">
        <f>IF(EXACT('Security Roles'!C50,"Architect Global Library"),'Security Roles'!D50,"")</f>
        <v/>
      </c>
    </row>
    <row r="49" spans="2:14" ht="18" customHeight="1" x14ac:dyDescent="0.2">
      <c r="B49" s="204"/>
      <c r="M49" s="140" t="str">
        <f>IF(EXACT('Security Roles'!C51,"Architect Project"),'Security Roles'!D51,"")</f>
        <v/>
      </c>
      <c r="N49" s="140" t="str">
        <f>IF(EXACT('Security Roles'!C51,"Architect Global Library"),'Security Roles'!D51,"")</f>
        <v/>
      </c>
    </row>
    <row r="50" spans="2:14" ht="18" customHeight="1" x14ac:dyDescent="0.2">
      <c r="B50" s="204"/>
      <c r="M50" s="140" t="str">
        <f>IF(EXACT('Security Roles'!C52,"Architect Project"),'Security Roles'!D52,"")</f>
        <v/>
      </c>
      <c r="N50" s="140" t="str">
        <f>IF(EXACT('Security Roles'!C52,"Architect Global Library"),'Security Roles'!D52,"")</f>
        <v/>
      </c>
    </row>
    <row r="51" spans="2:14" ht="18" customHeight="1" x14ac:dyDescent="0.2">
      <c r="B51" s="204"/>
      <c r="M51" s="140" t="str">
        <f>IF(EXACT('Security Roles'!C53,"Architect Project"),'Security Roles'!D53,"")</f>
        <v/>
      </c>
      <c r="N51" s="140" t="str">
        <f>IF(EXACT('Security Roles'!C53,"Architect Global Library"),'Security Roles'!D53,"")</f>
        <v/>
      </c>
    </row>
    <row r="52" spans="2:14" ht="18" customHeight="1" x14ac:dyDescent="0.2">
      <c r="B52" s="204"/>
      <c r="M52" s="140" t="str">
        <f>IF(EXACT('Security Roles'!C54,"Architect Project"),'Security Roles'!D54,"")</f>
        <v/>
      </c>
      <c r="N52" s="140" t="str">
        <f>IF(EXACT('Security Roles'!C54,"Architect Global Library"),'Security Roles'!D54,"")</f>
        <v/>
      </c>
    </row>
    <row r="53" spans="2:14" ht="18" customHeight="1" x14ac:dyDescent="0.2">
      <c r="B53" s="204"/>
      <c r="M53" s="140" t="str">
        <f>IF(EXACT('Security Roles'!C55,"Architect Project"),'Security Roles'!D55,"")</f>
        <v/>
      </c>
      <c r="N53" s="140" t="str">
        <f>IF(EXACT('Security Roles'!C55,"Architect Global Library"),'Security Roles'!D55,"")</f>
        <v/>
      </c>
    </row>
    <row r="54" spans="2:14" ht="18" customHeight="1" x14ac:dyDescent="0.2">
      <c r="B54" s="204"/>
      <c r="M54" s="140" t="str">
        <f>IF(EXACT('Security Roles'!C56,"Architect Project"),'Security Roles'!D56,"")</f>
        <v/>
      </c>
      <c r="N54" s="140" t="str">
        <f>IF(EXACT('Security Roles'!C56,"Architect Global Library"),'Security Roles'!D56,"")</f>
        <v/>
      </c>
    </row>
    <row r="55" spans="2:14" ht="18" customHeight="1" x14ac:dyDescent="0.2">
      <c r="B55" s="204"/>
      <c r="M55" s="140" t="str">
        <f>IF(EXACT('Security Roles'!C57,"Architect Project"),'Security Roles'!D57,"")</f>
        <v/>
      </c>
      <c r="N55" s="140" t="str">
        <f>IF(EXACT('Security Roles'!C57,"Architect Global Library"),'Security Roles'!D57,"")</f>
        <v/>
      </c>
    </row>
    <row r="56" spans="2:14" ht="18" customHeight="1" x14ac:dyDescent="0.2">
      <c r="B56" s="204"/>
      <c r="M56" s="140" t="str">
        <f>IF(EXACT('Security Roles'!C58,"Architect Project"),'Security Roles'!D58,"")</f>
        <v/>
      </c>
      <c r="N56" s="140" t="str">
        <f>IF(EXACT('Security Roles'!C58,"Architect Global Library"),'Security Roles'!D58,"")</f>
        <v/>
      </c>
    </row>
    <row r="57" spans="2:14" ht="18" customHeight="1" x14ac:dyDescent="0.2">
      <c r="B57" s="204"/>
      <c r="M57" s="140" t="str">
        <f>IF(EXACT('Security Roles'!C59,"Architect Project"),'Security Roles'!D59,"")</f>
        <v/>
      </c>
      <c r="N57" s="140" t="str">
        <f>IF(EXACT('Security Roles'!C59,"Architect Global Library"),'Security Roles'!D59,"")</f>
        <v/>
      </c>
    </row>
    <row r="58" spans="2:14" ht="18" customHeight="1" x14ac:dyDescent="0.2">
      <c r="B58" s="204"/>
      <c r="M58" s="140" t="str">
        <f>IF(EXACT('Security Roles'!C60,"Architect Project"),'Security Roles'!D60,"")</f>
        <v/>
      </c>
      <c r="N58" s="140" t="str">
        <f>IF(EXACT('Security Roles'!C60,"Architect Global Library"),'Security Roles'!D60,"")</f>
        <v/>
      </c>
    </row>
    <row r="59" spans="2:14" ht="18" customHeight="1" x14ac:dyDescent="0.2">
      <c r="B59" s="204"/>
      <c r="M59" s="140" t="str">
        <f>IF(EXACT('Security Roles'!C61,"Architect Project"),'Security Roles'!D61,"")</f>
        <v/>
      </c>
      <c r="N59" s="140" t="str">
        <f>IF(EXACT('Security Roles'!C61,"Architect Global Library"),'Security Roles'!D61,"")</f>
        <v/>
      </c>
    </row>
    <row r="60" spans="2:14" ht="18" customHeight="1" x14ac:dyDescent="0.2">
      <c r="B60" s="204"/>
      <c r="M60" s="140" t="str">
        <f>IF(EXACT('Security Roles'!C62,"Architect Project"),'Security Roles'!D62,"")</f>
        <v/>
      </c>
      <c r="N60" s="140" t="str">
        <f>IF(EXACT('Security Roles'!C62,"Architect Global Library"),'Security Roles'!D62,"")</f>
        <v/>
      </c>
    </row>
    <row r="61" spans="2:14" ht="18" customHeight="1" x14ac:dyDescent="0.2">
      <c r="B61" s="204"/>
      <c r="M61" s="140" t="str">
        <f>IF(EXACT('Security Roles'!C63,"Architect Project"),'Security Roles'!D63,"")</f>
        <v/>
      </c>
      <c r="N61" s="140" t="str">
        <f>IF(EXACT('Security Roles'!C63,"Architect Global Library"),'Security Roles'!D63,"")</f>
        <v/>
      </c>
    </row>
    <row r="62" spans="2:14" ht="18" customHeight="1" x14ac:dyDescent="0.2">
      <c r="B62" s="204"/>
      <c r="M62" s="140" t="str">
        <f>IF(EXACT('Security Roles'!C64,"Architect Project"),'Security Roles'!D64,"")</f>
        <v/>
      </c>
      <c r="N62" s="140" t="str">
        <f>IF(EXACT('Security Roles'!C64,"Architect Global Library"),'Security Roles'!D64,"")</f>
        <v/>
      </c>
    </row>
    <row r="63" spans="2:14" ht="18" customHeight="1" x14ac:dyDescent="0.2">
      <c r="B63" s="204"/>
      <c r="M63" s="140" t="str">
        <f>IF(EXACT('Security Roles'!C65,"Architect Project"),'Security Roles'!D65,"")</f>
        <v/>
      </c>
      <c r="N63" s="140" t="str">
        <f>IF(EXACT('Security Roles'!C65,"Architect Global Library"),'Security Roles'!D65,"")</f>
        <v/>
      </c>
    </row>
    <row r="64" spans="2:14" ht="18" customHeight="1" x14ac:dyDescent="0.2">
      <c r="B64" s="204"/>
      <c r="M64" s="140" t="str">
        <f>IF(EXACT('Security Roles'!C66,"Architect Project"),'Security Roles'!D66,"")</f>
        <v/>
      </c>
      <c r="N64" s="140" t="str">
        <f>IF(EXACT('Security Roles'!C66,"Architect Global Library"),'Security Roles'!D66,"")</f>
        <v/>
      </c>
    </row>
    <row r="65" spans="2:14" ht="18" customHeight="1" x14ac:dyDescent="0.2">
      <c r="B65" s="204"/>
      <c r="M65" s="140" t="str">
        <f>IF(EXACT('Security Roles'!C67,"Architect Project"),'Security Roles'!D67,"")</f>
        <v/>
      </c>
      <c r="N65" s="140" t="str">
        <f>IF(EXACT('Security Roles'!C67,"Architect Global Library"),'Security Roles'!D67,"")</f>
        <v/>
      </c>
    </row>
    <row r="66" spans="2:14" ht="18" customHeight="1" x14ac:dyDescent="0.2">
      <c r="B66" s="204"/>
      <c r="M66" s="140" t="str">
        <f>IF(EXACT('Security Roles'!C68,"Architect Project"),'Security Roles'!D68,"")</f>
        <v/>
      </c>
      <c r="N66" s="140" t="str">
        <f>IF(EXACT('Security Roles'!C68,"Architect Global Library"),'Security Roles'!D68,"")</f>
        <v/>
      </c>
    </row>
    <row r="67" spans="2:14" ht="18" customHeight="1" x14ac:dyDescent="0.2">
      <c r="B67" s="204"/>
      <c r="M67" s="140" t="str">
        <f>IF(EXACT('Security Roles'!C69,"Architect Project"),'Security Roles'!D69,"")</f>
        <v/>
      </c>
      <c r="N67" s="140" t="str">
        <f>IF(EXACT('Security Roles'!C69,"Architect Global Library"),'Security Roles'!D69,"")</f>
        <v/>
      </c>
    </row>
    <row r="68" spans="2:14" ht="18" customHeight="1" x14ac:dyDescent="0.2">
      <c r="B68" s="204"/>
      <c r="M68" s="140" t="str">
        <f>IF(EXACT('Security Roles'!C70,"Architect Project"),'Security Roles'!D70,"")</f>
        <v/>
      </c>
      <c r="N68" s="140" t="str">
        <f>IF(EXACT('Security Roles'!C70,"Architect Global Library"),'Security Roles'!D70,"")</f>
        <v/>
      </c>
    </row>
    <row r="69" spans="2:14" ht="18" customHeight="1" x14ac:dyDescent="0.2">
      <c r="B69" s="204"/>
      <c r="M69" s="140" t="str">
        <f>IF(EXACT('Security Roles'!C71,"Architect Project"),'Security Roles'!D71,"")</f>
        <v/>
      </c>
      <c r="N69" s="140" t="str">
        <f>IF(EXACT('Security Roles'!C71,"Architect Global Library"),'Security Roles'!D71,"")</f>
        <v/>
      </c>
    </row>
    <row r="70" spans="2:14" ht="18" customHeight="1" x14ac:dyDescent="0.2">
      <c r="B70" s="204"/>
      <c r="M70" s="140" t="str">
        <f>IF(EXACT('Security Roles'!C72,"Architect Project"),'Security Roles'!D72,"")</f>
        <v/>
      </c>
      <c r="N70" s="140" t="str">
        <f>IF(EXACT('Security Roles'!C72,"Architect Global Library"),'Security Roles'!D72,"")</f>
        <v/>
      </c>
    </row>
    <row r="71" spans="2:14" ht="18" customHeight="1" x14ac:dyDescent="0.2">
      <c r="B71" s="204"/>
      <c r="M71" s="140" t="str">
        <f>IF(EXACT('Security Roles'!C73,"Architect Project"),'Security Roles'!D73,"")</f>
        <v/>
      </c>
      <c r="N71" s="140" t="str">
        <f>IF(EXACT('Security Roles'!C73,"Architect Global Library"),'Security Roles'!D73,"")</f>
        <v/>
      </c>
    </row>
    <row r="72" spans="2:14" ht="18" customHeight="1" x14ac:dyDescent="0.2">
      <c r="B72" s="204"/>
      <c r="M72" s="140" t="str">
        <f>IF(EXACT('Security Roles'!C74,"Architect Project"),'Security Roles'!D74,"")</f>
        <v/>
      </c>
      <c r="N72" s="140" t="str">
        <f>IF(EXACT('Security Roles'!C74,"Architect Global Library"),'Security Roles'!D74,"")</f>
        <v/>
      </c>
    </row>
    <row r="73" spans="2:14" ht="18" customHeight="1" x14ac:dyDescent="0.2">
      <c r="B73" s="204"/>
      <c r="M73" s="140" t="str">
        <f>IF(EXACT('Security Roles'!C75,"Architect Project"),'Security Roles'!D75,"")</f>
        <v/>
      </c>
      <c r="N73" s="140" t="str">
        <f>IF(EXACT('Security Roles'!C75,"Architect Global Library"),'Security Roles'!D75,"")</f>
        <v/>
      </c>
    </row>
    <row r="74" spans="2:14" ht="18" customHeight="1" x14ac:dyDescent="0.2">
      <c r="B74" s="204"/>
      <c r="M74" s="140" t="str">
        <f>IF(EXACT('Security Roles'!C76,"Architect Project"),'Security Roles'!D76,"")</f>
        <v/>
      </c>
      <c r="N74" s="140" t="str">
        <f>IF(EXACT('Security Roles'!C76,"Architect Global Library"),'Security Roles'!D76,"")</f>
        <v/>
      </c>
    </row>
    <row r="75" spans="2:14" ht="18" customHeight="1" x14ac:dyDescent="0.2">
      <c r="B75" s="204"/>
      <c r="M75" s="140" t="str">
        <f>IF(EXACT('Security Roles'!C77,"Architect Project"),'Security Roles'!D77,"")</f>
        <v/>
      </c>
      <c r="N75" s="140" t="str">
        <f>IF(EXACT('Security Roles'!C77,"Architect Global Library"),'Security Roles'!D77,"")</f>
        <v/>
      </c>
    </row>
    <row r="76" spans="2:14" ht="18" customHeight="1" x14ac:dyDescent="0.2">
      <c r="B76" s="204"/>
      <c r="M76" s="140" t="str">
        <f>IF(EXACT('Security Roles'!C78,"Architect Project"),'Security Roles'!D78,"")</f>
        <v/>
      </c>
      <c r="N76" s="140" t="str">
        <f>IF(EXACT('Security Roles'!C78,"Architect Global Library"),'Security Roles'!D78,"")</f>
        <v/>
      </c>
    </row>
    <row r="77" spans="2:14" ht="18" customHeight="1" x14ac:dyDescent="0.2">
      <c r="B77" s="204"/>
      <c r="M77" s="140" t="str">
        <f>IF(EXACT('Security Roles'!C79,"Architect Project"),'Security Roles'!D79,"")</f>
        <v/>
      </c>
      <c r="N77" s="140" t="str">
        <f>IF(EXACT('Security Roles'!C79,"Architect Global Library"),'Security Roles'!D79,"")</f>
        <v/>
      </c>
    </row>
    <row r="78" spans="2:14" ht="18" customHeight="1" x14ac:dyDescent="0.2">
      <c r="B78" s="204"/>
      <c r="M78" s="140" t="str">
        <f>IF(EXACT('Security Roles'!C80,"Architect Project"),'Security Roles'!D80,"")</f>
        <v/>
      </c>
      <c r="N78" s="140" t="str">
        <f>IF(EXACT('Security Roles'!C80,"Architect Global Library"),'Security Roles'!D80,"")</f>
        <v/>
      </c>
    </row>
    <row r="79" spans="2:14" ht="18" customHeight="1" x14ac:dyDescent="0.2">
      <c r="B79" s="204"/>
      <c r="M79" s="140" t="str">
        <f>IF(EXACT('Security Roles'!C81,"Architect Project"),'Security Roles'!D81,"")</f>
        <v/>
      </c>
      <c r="N79" s="140" t="str">
        <f>IF(EXACT('Security Roles'!C81,"Architect Global Library"),'Security Roles'!D81,"")</f>
        <v/>
      </c>
    </row>
    <row r="80" spans="2:14" ht="18" customHeight="1" x14ac:dyDescent="0.2">
      <c r="B80" s="204"/>
      <c r="M80" s="140" t="str">
        <f>IF(EXACT('Security Roles'!C82,"Architect Project"),'Security Roles'!D82,"")</f>
        <v/>
      </c>
      <c r="N80" s="140" t="str">
        <f>IF(EXACT('Security Roles'!C82,"Architect Global Library"),'Security Roles'!D82,"")</f>
        <v/>
      </c>
    </row>
    <row r="81" spans="2:14" ht="18" customHeight="1" x14ac:dyDescent="0.2">
      <c r="B81" s="204"/>
      <c r="M81" s="140" t="str">
        <f>IF(EXACT('Security Roles'!C83,"Architect Project"),'Security Roles'!D83,"")</f>
        <v/>
      </c>
      <c r="N81" s="140" t="str">
        <f>IF(EXACT('Security Roles'!C83,"Architect Global Library"),'Security Roles'!D83,"")</f>
        <v/>
      </c>
    </row>
    <row r="82" spans="2:14" ht="18" customHeight="1" x14ac:dyDescent="0.2">
      <c r="B82" s="204"/>
      <c r="M82" s="140" t="str">
        <f>IF(EXACT('Security Roles'!C84,"Architect Project"),'Security Roles'!D84,"")</f>
        <v/>
      </c>
      <c r="N82" s="140" t="str">
        <f>IF(EXACT('Security Roles'!C84,"Architect Global Library"),'Security Roles'!D84,"")</f>
        <v/>
      </c>
    </row>
    <row r="83" spans="2:14" ht="18" customHeight="1" x14ac:dyDescent="0.2">
      <c r="B83" s="204"/>
      <c r="M83" s="140" t="str">
        <f>IF(EXACT('Security Roles'!C85,"Architect Project"),'Security Roles'!D85,"")</f>
        <v/>
      </c>
      <c r="N83" s="140" t="str">
        <f>IF(EXACT('Security Roles'!C85,"Architect Global Library"),'Security Roles'!D85,"")</f>
        <v/>
      </c>
    </row>
    <row r="84" spans="2:14" ht="18" customHeight="1" x14ac:dyDescent="0.2">
      <c r="B84" s="204"/>
      <c r="M84" s="140" t="str">
        <f>IF(EXACT('Security Roles'!C86,"Architect Project"),'Security Roles'!D86,"")</f>
        <v/>
      </c>
      <c r="N84" s="140" t="str">
        <f>IF(EXACT('Security Roles'!C86,"Architect Global Library"),'Security Roles'!D86,"")</f>
        <v/>
      </c>
    </row>
    <row r="85" spans="2:14" ht="18" customHeight="1" x14ac:dyDescent="0.2">
      <c r="B85" s="204"/>
      <c r="M85" s="140" t="str">
        <f>IF(EXACT('Security Roles'!C87,"Architect Project"),'Security Roles'!D87,"")</f>
        <v/>
      </c>
      <c r="N85" s="140" t="str">
        <f>IF(EXACT('Security Roles'!C87,"Architect Global Library"),'Security Roles'!D87,"")</f>
        <v/>
      </c>
    </row>
    <row r="86" spans="2:14" ht="18" customHeight="1" x14ac:dyDescent="0.2">
      <c r="B86" s="204"/>
      <c r="M86" s="140" t="str">
        <f>IF(EXACT('Security Roles'!C88,"Architect Project"),'Security Roles'!D88,"")</f>
        <v/>
      </c>
      <c r="N86" s="140" t="str">
        <f>IF(EXACT('Security Roles'!C88,"Architect Global Library"),'Security Roles'!D88,"")</f>
        <v/>
      </c>
    </row>
    <row r="87" spans="2:14" ht="18" customHeight="1" x14ac:dyDescent="0.2">
      <c r="B87" s="204"/>
      <c r="M87" s="140" t="str">
        <f>IF(EXACT('Security Roles'!C89,"Architect Project"),'Security Roles'!D89,"")</f>
        <v/>
      </c>
      <c r="N87" s="140" t="str">
        <f>IF(EXACT('Security Roles'!C89,"Architect Global Library"),'Security Roles'!D89,"")</f>
        <v/>
      </c>
    </row>
    <row r="88" spans="2:14" ht="18" customHeight="1" x14ac:dyDescent="0.2">
      <c r="B88" s="204"/>
      <c r="M88" s="140" t="str">
        <f>IF(EXACT('Security Roles'!C90,"Architect Project"),'Security Roles'!D90,"")</f>
        <v/>
      </c>
      <c r="N88" s="140" t="str">
        <f>IF(EXACT('Security Roles'!C90,"Architect Global Library"),'Security Roles'!D90,"")</f>
        <v/>
      </c>
    </row>
    <row r="89" spans="2:14" ht="18" customHeight="1" x14ac:dyDescent="0.2">
      <c r="B89" s="204"/>
      <c r="M89" s="140" t="str">
        <f>IF(EXACT('Security Roles'!C91,"Architect Project"),'Security Roles'!D91,"")</f>
        <v/>
      </c>
      <c r="N89" s="140" t="str">
        <f>IF(EXACT('Security Roles'!C91,"Architect Global Library"),'Security Roles'!D91,"")</f>
        <v/>
      </c>
    </row>
    <row r="90" spans="2:14" ht="18" customHeight="1" x14ac:dyDescent="0.2">
      <c r="B90" s="204"/>
      <c r="M90" s="140" t="str">
        <f>IF(EXACT('Security Roles'!C92,"Architect Project"),'Security Roles'!D92,"")</f>
        <v/>
      </c>
      <c r="N90" s="140" t="str">
        <f>IF(EXACT('Security Roles'!C92,"Architect Global Library"),'Security Roles'!D92,"")</f>
        <v/>
      </c>
    </row>
    <row r="91" spans="2:14" ht="18" customHeight="1" x14ac:dyDescent="0.2">
      <c r="B91" s="204"/>
      <c r="M91" s="140" t="str">
        <f>IF(EXACT('Security Roles'!C93,"Architect Project"),'Security Roles'!D93,"")</f>
        <v/>
      </c>
      <c r="N91" s="140" t="str">
        <f>IF(EXACT('Security Roles'!C93,"Architect Global Library"),'Security Roles'!D93,"")</f>
        <v/>
      </c>
    </row>
    <row r="92" spans="2:14" ht="18" customHeight="1" x14ac:dyDescent="0.2">
      <c r="B92" s="204"/>
      <c r="M92" s="140" t="str">
        <f>IF(EXACT('Security Roles'!C94,"Architect Project"),'Security Roles'!D94,"")</f>
        <v/>
      </c>
      <c r="N92" s="140" t="str">
        <f>IF(EXACT('Security Roles'!C94,"Architect Global Library"),'Security Roles'!D94,"")</f>
        <v/>
      </c>
    </row>
    <row r="93" spans="2:14" ht="18" customHeight="1" x14ac:dyDescent="0.2">
      <c r="B93" s="204"/>
      <c r="M93" s="140" t="str">
        <f>IF(EXACT('Security Roles'!C95,"Architect Project"),'Security Roles'!D95,"")</f>
        <v/>
      </c>
      <c r="N93" s="140" t="str">
        <f>IF(EXACT('Security Roles'!C95,"Architect Global Library"),'Security Roles'!D95,"")</f>
        <v/>
      </c>
    </row>
    <row r="94" spans="2:14" ht="18" customHeight="1" x14ac:dyDescent="0.2">
      <c r="B94" s="204"/>
      <c r="M94" s="140" t="str">
        <f>IF(EXACT('Security Roles'!C96,"Architect Project"),'Security Roles'!D96,"")</f>
        <v/>
      </c>
      <c r="N94" s="140" t="str">
        <f>IF(EXACT('Security Roles'!C96,"Architect Global Library"),'Security Roles'!D96,"")</f>
        <v/>
      </c>
    </row>
    <row r="95" spans="2:14" ht="18" customHeight="1" x14ac:dyDescent="0.2">
      <c r="B95" s="204"/>
      <c r="M95" s="140" t="str">
        <f>IF(EXACT('Security Roles'!C97,"Architect Project"),'Security Roles'!D97,"")</f>
        <v/>
      </c>
      <c r="N95" s="140" t="str">
        <f>IF(EXACT('Security Roles'!C97,"Architect Global Library"),'Security Roles'!D97,"")</f>
        <v/>
      </c>
    </row>
    <row r="96" spans="2:14" ht="18" customHeight="1" x14ac:dyDescent="0.2">
      <c r="B96" s="204"/>
      <c r="M96" s="140" t="str">
        <f>IF(EXACT('Security Roles'!C98,"Architect Project"),'Security Roles'!D98,"")</f>
        <v/>
      </c>
      <c r="N96" s="140" t="str">
        <f>IF(EXACT('Security Roles'!C98,"Architect Global Library"),'Security Roles'!D98,"")</f>
        <v/>
      </c>
    </row>
    <row r="97" spans="2:14" ht="18" customHeight="1" x14ac:dyDescent="0.2">
      <c r="B97" s="204"/>
      <c r="M97" s="140" t="str">
        <f>IF(EXACT('Security Roles'!C99,"Architect Project"),'Security Roles'!D99,"")</f>
        <v/>
      </c>
      <c r="N97" s="140" t="str">
        <f>IF(EXACT('Security Roles'!C99,"Architect Global Library"),'Security Roles'!D99,"")</f>
        <v/>
      </c>
    </row>
    <row r="98" spans="2:14" ht="18" customHeight="1" x14ac:dyDescent="0.2">
      <c r="B98" s="204"/>
      <c r="M98" s="140" t="str">
        <f>IF(EXACT('Security Roles'!C100,"Architect Project"),'Security Roles'!D100,"")</f>
        <v/>
      </c>
      <c r="N98" s="140" t="str">
        <f>IF(EXACT('Security Roles'!C100,"Architect Global Library"),'Security Roles'!D100,"")</f>
        <v/>
      </c>
    </row>
    <row r="99" spans="2:14" ht="18" customHeight="1" x14ac:dyDescent="0.2">
      <c r="B99" s="204"/>
      <c r="M99" s="140" t="str">
        <f>IF(EXACT('Security Roles'!C101,"Architect Project"),'Security Roles'!D101,"")</f>
        <v/>
      </c>
      <c r="N99" s="140" t="str">
        <f>IF(EXACT('Security Roles'!C101,"Architect Global Library"),'Security Roles'!D101,"")</f>
        <v/>
      </c>
    </row>
    <row r="100" spans="2:14" ht="18" customHeight="1" x14ac:dyDescent="0.2">
      <c r="B100" s="204"/>
      <c r="M100" s="140" t="str">
        <f>IF(EXACT('Security Roles'!C102,"Architect Project"),'Security Roles'!D102,"")</f>
        <v/>
      </c>
      <c r="N100" s="140" t="str">
        <f>IF(EXACT('Security Roles'!C102,"Architect Global Library"),'Security Roles'!D102,"")</f>
        <v/>
      </c>
    </row>
    <row r="101" spans="2:14" ht="18" customHeight="1" x14ac:dyDescent="0.2">
      <c r="B101" s="204"/>
      <c r="M101" s="140" t="str">
        <f>IF(EXACT('Security Roles'!C103,"Architect Project"),'Security Roles'!D103,"")</f>
        <v/>
      </c>
      <c r="N101" s="140" t="str">
        <f>IF(EXACT('Security Roles'!C103,"Architect Global Library"),'Security Roles'!D103,"")</f>
        <v/>
      </c>
    </row>
    <row r="102" spans="2:14" ht="18" customHeight="1" x14ac:dyDescent="0.2">
      <c r="B102" s="204"/>
      <c r="M102" s="140" t="str">
        <f>IF(EXACT('Security Roles'!C104,"Architect Project"),'Security Roles'!D104,"")</f>
        <v/>
      </c>
      <c r="N102" s="140" t="str">
        <f>IF(EXACT('Security Roles'!C104,"Architect Global Library"),'Security Roles'!D104,"")</f>
        <v/>
      </c>
    </row>
    <row r="103" spans="2:14" ht="18" customHeight="1" x14ac:dyDescent="0.2">
      <c r="B103" s="204"/>
      <c r="M103" s="140" t="str">
        <f>IF(EXACT('Security Roles'!C105,"Architect Project"),'Security Roles'!D105,"")</f>
        <v/>
      </c>
      <c r="N103" s="140" t="str">
        <f>IF(EXACT('Security Roles'!C105,"Architect Global Library"),'Security Roles'!D105,"")</f>
        <v/>
      </c>
    </row>
    <row r="104" spans="2:14" ht="18" customHeight="1" x14ac:dyDescent="0.2">
      <c r="B104" s="204"/>
      <c r="M104" s="140" t="str">
        <f>IF(EXACT('Security Roles'!C106,"Architect Project"),'Security Roles'!D106,"")</f>
        <v/>
      </c>
      <c r="N104" s="140" t="str">
        <f>IF(EXACT('Security Roles'!C106,"Architect Global Library"),'Security Roles'!D106,"")</f>
        <v/>
      </c>
    </row>
    <row r="105" spans="2:14" ht="18" customHeight="1" x14ac:dyDescent="0.2">
      <c r="B105" s="204"/>
      <c r="M105" s="140" t="str">
        <f>IF(EXACT('Security Roles'!C107,"Architect Project"),'Security Roles'!D107,"")</f>
        <v/>
      </c>
      <c r="N105" s="140" t="str">
        <f>IF(EXACT('Security Roles'!C107,"Architect Global Library"),'Security Roles'!D107,"")</f>
        <v/>
      </c>
    </row>
    <row r="106" spans="2:14" ht="18" customHeight="1" x14ac:dyDescent="0.2">
      <c r="B106" s="204"/>
      <c r="M106" s="140" t="str">
        <f>IF(EXACT('Security Roles'!C108,"Architect Project"),'Security Roles'!D108,"")</f>
        <v/>
      </c>
      <c r="N106" s="140" t="str">
        <f>IF(EXACT('Security Roles'!C108,"Architect Global Library"),'Security Roles'!D108,"")</f>
        <v/>
      </c>
    </row>
    <row r="107" spans="2:14" ht="18" customHeight="1" x14ac:dyDescent="0.2">
      <c r="B107" s="204"/>
      <c r="M107" s="140" t="str">
        <f>IF(EXACT('Security Roles'!C109,"Architect Project"),'Security Roles'!D109,"")</f>
        <v/>
      </c>
      <c r="N107" s="140" t="str">
        <f>IF(EXACT('Security Roles'!C109,"Architect Global Library"),'Security Roles'!D109,"")</f>
        <v/>
      </c>
    </row>
    <row r="108" spans="2:14" ht="18" customHeight="1" x14ac:dyDescent="0.2">
      <c r="B108" s="204"/>
      <c r="M108" s="140" t="str">
        <f>IF(EXACT('Security Roles'!C110,"Architect Project"),'Security Roles'!D110,"")</f>
        <v/>
      </c>
      <c r="N108" s="140" t="str">
        <f>IF(EXACT('Security Roles'!C110,"Architect Global Library"),'Security Roles'!D110,"")</f>
        <v/>
      </c>
    </row>
    <row r="109" spans="2:14" ht="18" customHeight="1" x14ac:dyDescent="0.2">
      <c r="B109" s="204"/>
      <c r="M109" s="140" t="str">
        <f>IF(EXACT('Security Roles'!C111,"Architect Project"),'Security Roles'!D111,"")</f>
        <v/>
      </c>
      <c r="N109" s="140" t="str">
        <f>IF(EXACT('Security Roles'!C111,"Architect Global Library"),'Security Roles'!D111,"")</f>
        <v/>
      </c>
    </row>
    <row r="110" spans="2:14" ht="18" customHeight="1" x14ac:dyDescent="0.2">
      <c r="B110" s="204"/>
      <c r="M110" s="140" t="str">
        <f>IF(EXACT('Security Roles'!C112,"Architect Project"),'Security Roles'!D112,"")</f>
        <v/>
      </c>
      <c r="N110" s="140" t="str">
        <f>IF(EXACT('Security Roles'!C112,"Architect Global Library"),'Security Roles'!D112,"")</f>
        <v/>
      </c>
    </row>
    <row r="111" spans="2:14" ht="18" customHeight="1" x14ac:dyDescent="0.2">
      <c r="B111" s="204"/>
      <c r="M111" s="140" t="str">
        <f>IF(EXACT('Security Roles'!C113,"Architect Project"),'Security Roles'!D113,"")</f>
        <v/>
      </c>
      <c r="N111" s="140" t="str">
        <f>IF(EXACT('Security Roles'!C113,"Architect Global Library"),'Security Roles'!D113,"")</f>
        <v/>
      </c>
    </row>
    <row r="112" spans="2:14" ht="18" customHeight="1" x14ac:dyDescent="0.2">
      <c r="B112" s="204"/>
      <c r="M112" s="140" t="str">
        <f>IF(EXACT('Security Roles'!C114,"Architect Project"),'Security Roles'!D114,"")</f>
        <v/>
      </c>
      <c r="N112" s="140" t="str">
        <f>IF(EXACT('Security Roles'!C114,"Architect Global Library"),'Security Roles'!D114,"")</f>
        <v/>
      </c>
    </row>
    <row r="113" spans="2:14" ht="18" customHeight="1" x14ac:dyDescent="0.2">
      <c r="B113" s="204"/>
      <c r="M113" s="140" t="str">
        <f>IF(EXACT('Security Roles'!C115,"Architect Project"),'Security Roles'!D115,"")</f>
        <v/>
      </c>
      <c r="N113" s="140" t="str">
        <f>IF(EXACT('Security Roles'!C115,"Architect Global Library"),'Security Roles'!D115,"")</f>
        <v/>
      </c>
    </row>
    <row r="114" spans="2:14" ht="18" customHeight="1" x14ac:dyDescent="0.2">
      <c r="B114" s="204"/>
      <c r="M114" s="140" t="str">
        <f>IF(EXACT('Security Roles'!C116,"Architect Project"),'Security Roles'!D116,"")</f>
        <v/>
      </c>
      <c r="N114" s="140" t="str">
        <f>IF(EXACT('Security Roles'!C116,"Architect Global Library"),'Security Roles'!D116,"")</f>
        <v/>
      </c>
    </row>
    <row r="115" spans="2:14" ht="18" customHeight="1" x14ac:dyDescent="0.2">
      <c r="B115" s="204"/>
      <c r="M115" s="140" t="str">
        <f>IF(EXACT('Security Roles'!C117,"Architect Project"),'Security Roles'!D117,"")</f>
        <v/>
      </c>
      <c r="N115" s="140" t="str">
        <f>IF(EXACT('Security Roles'!C117,"Architect Global Library"),'Security Roles'!D117,"")</f>
        <v/>
      </c>
    </row>
    <row r="116" spans="2:14" ht="18" customHeight="1" x14ac:dyDescent="0.2">
      <c r="B116" s="204"/>
      <c r="M116" s="140" t="str">
        <f>IF(EXACT('Security Roles'!C118,"Architect Project"),'Security Roles'!D118,"")</f>
        <v/>
      </c>
      <c r="N116" s="140" t="str">
        <f>IF(EXACT('Security Roles'!C118,"Architect Global Library"),'Security Roles'!D118,"")</f>
        <v/>
      </c>
    </row>
    <row r="117" spans="2:14" ht="18" customHeight="1" x14ac:dyDescent="0.2">
      <c r="B117" s="204"/>
      <c r="M117" s="140" t="str">
        <f>IF(EXACT('Security Roles'!C119,"Architect Project"),'Security Roles'!D119,"")</f>
        <v/>
      </c>
      <c r="N117" s="140" t="str">
        <f>IF(EXACT('Security Roles'!C119,"Architect Global Library"),'Security Roles'!D119,"")</f>
        <v/>
      </c>
    </row>
    <row r="118" spans="2:14" ht="18" customHeight="1" x14ac:dyDescent="0.2">
      <c r="B118" s="204"/>
      <c r="M118" s="140" t="str">
        <f>IF(EXACT('Security Roles'!C120,"Architect Project"),'Security Roles'!D120,"")</f>
        <v/>
      </c>
      <c r="N118" s="140" t="str">
        <f>IF(EXACT('Security Roles'!C120,"Architect Global Library"),'Security Roles'!D120,"")</f>
        <v/>
      </c>
    </row>
    <row r="119" spans="2:14" ht="18" customHeight="1" x14ac:dyDescent="0.2">
      <c r="B119" s="204"/>
      <c r="M119" s="140" t="str">
        <f>IF(EXACT('Security Roles'!C121,"Architect Project"),'Security Roles'!D121,"")</f>
        <v/>
      </c>
      <c r="N119" s="140" t="str">
        <f>IF(EXACT('Security Roles'!C121,"Architect Global Library"),'Security Roles'!D121,"")</f>
        <v/>
      </c>
    </row>
    <row r="120" spans="2:14" ht="18" customHeight="1" x14ac:dyDescent="0.2">
      <c r="B120" s="204"/>
      <c r="M120" s="140" t="str">
        <f>IF(EXACT('Security Roles'!C122,"Architect Project"),'Security Roles'!D122,"")</f>
        <v/>
      </c>
      <c r="N120" s="140" t="str">
        <f>IF(EXACT('Security Roles'!C122,"Architect Global Library"),'Security Roles'!D122,"")</f>
        <v/>
      </c>
    </row>
    <row r="121" spans="2:14" ht="18" customHeight="1" x14ac:dyDescent="0.2">
      <c r="B121" s="204"/>
      <c r="M121" s="140" t="str">
        <f>IF(EXACT('Security Roles'!C123,"Architect Project"),'Security Roles'!D123,"")</f>
        <v/>
      </c>
      <c r="N121" s="140" t="str">
        <f>IF(EXACT('Security Roles'!C123,"Architect Global Library"),'Security Roles'!D123,"")</f>
        <v/>
      </c>
    </row>
    <row r="122" spans="2:14" ht="18" customHeight="1" x14ac:dyDescent="0.2">
      <c r="B122" s="204"/>
      <c r="M122" s="140" t="str">
        <f>IF(EXACT('Security Roles'!C124,"Architect Project"),'Security Roles'!D124,"")</f>
        <v/>
      </c>
      <c r="N122" s="140" t="str">
        <f>IF(EXACT('Security Roles'!C124,"Architect Global Library"),'Security Roles'!D124,"")</f>
        <v/>
      </c>
    </row>
    <row r="123" spans="2:14" ht="18" customHeight="1" x14ac:dyDescent="0.2">
      <c r="B123" s="204"/>
      <c r="M123" s="140" t="str">
        <f>IF(EXACT('Security Roles'!C125,"Architect Project"),'Security Roles'!D125,"")</f>
        <v/>
      </c>
      <c r="N123" s="140" t="str">
        <f>IF(EXACT('Security Roles'!C125,"Architect Global Library"),'Security Roles'!D125,"")</f>
        <v/>
      </c>
    </row>
    <row r="124" spans="2:14" ht="18" customHeight="1" x14ac:dyDescent="0.2">
      <c r="B124" s="204"/>
      <c r="M124" s="140" t="str">
        <f>IF(EXACT('Security Roles'!C126,"Architect Project"),'Security Roles'!D126,"")</f>
        <v/>
      </c>
      <c r="N124" s="140" t="str">
        <f>IF(EXACT('Security Roles'!C126,"Architect Global Library"),'Security Roles'!D126,"")</f>
        <v/>
      </c>
    </row>
    <row r="125" spans="2:14" ht="18" customHeight="1" x14ac:dyDescent="0.2">
      <c r="B125" s="204"/>
      <c r="M125" s="140" t="str">
        <f>IF(EXACT('Security Roles'!C127,"Architect Project"),'Security Roles'!D127,"")</f>
        <v/>
      </c>
      <c r="N125" s="140" t="str">
        <f>IF(EXACT('Security Roles'!C127,"Architect Global Library"),'Security Roles'!D127,"")</f>
        <v/>
      </c>
    </row>
    <row r="126" spans="2:14" ht="18" customHeight="1" x14ac:dyDescent="0.2">
      <c r="B126" s="204"/>
      <c r="M126" s="140" t="str">
        <f>IF(EXACT('Security Roles'!C128,"Architect Project"),'Security Roles'!D128,"")</f>
        <v/>
      </c>
      <c r="N126" s="140" t="str">
        <f>IF(EXACT('Security Roles'!C128,"Architect Global Library"),'Security Roles'!D128,"")</f>
        <v/>
      </c>
    </row>
    <row r="127" spans="2:14" ht="18" customHeight="1" x14ac:dyDescent="0.2">
      <c r="B127" s="204"/>
      <c r="M127" s="140" t="str">
        <f>IF(EXACT('Security Roles'!C129,"Architect Project"),'Security Roles'!D129,"")</f>
        <v/>
      </c>
      <c r="N127" s="140" t="str">
        <f>IF(EXACT('Security Roles'!C129,"Architect Global Library"),'Security Roles'!D129,"")</f>
        <v/>
      </c>
    </row>
    <row r="128" spans="2:14" ht="18" customHeight="1" x14ac:dyDescent="0.2">
      <c r="B128" s="204"/>
      <c r="M128" s="140" t="str">
        <f>IF(EXACT('Security Roles'!C130,"Architect Project"),'Security Roles'!D130,"")</f>
        <v/>
      </c>
      <c r="N128" s="140" t="str">
        <f>IF(EXACT('Security Roles'!C130,"Architect Global Library"),'Security Roles'!D130,"")</f>
        <v/>
      </c>
    </row>
    <row r="129" spans="2:14" ht="18" customHeight="1" x14ac:dyDescent="0.2">
      <c r="B129" s="204"/>
      <c r="M129" s="140" t="str">
        <f>IF(EXACT('Security Roles'!C131,"Architect Project"),'Security Roles'!D131,"")</f>
        <v/>
      </c>
      <c r="N129" s="140" t="str">
        <f>IF(EXACT('Security Roles'!C131,"Architect Global Library"),'Security Roles'!D131,"")</f>
        <v/>
      </c>
    </row>
    <row r="130" spans="2:14" ht="18" customHeight="1" x14ac:dyDescent="0.2">
      <c r="B130" s="204"/>
      <c r="M130" s="140" t="str">
        <f>IF(EXACT('Security Roles'!C132,"Architect Project"),'Security Roles'!D132,"")</f>
        <v/>
      </c>
      <c r="N130" s="140" t="str">
        <f>IF(EXACT('Security Roles'!C132,"Architect Global Library"),'Security Roles'!D132,"")</f>
        <v/>
      </c>
    </row>
    <row r="131" spans="2:14" ht="18" customHeight="1" x14ac:dyDescent="0.2">
      <c r="B131" s="204"/>
      <c r="M131" s="140" t="str">
        <f>IF(EXACT('Security Roles'!C133,"Architect Project"),'Security Roles'!D133,"")</f>
        <v/>
      </c>
      <c r="N131" s="140" t="str">
        <f>IF(EXACT('Security Roles'!C133,"Architect Global Library"),'Security Roles'!D133,"")</f>
        <v/>
      </c>
    </row>
    <row r="132" spans="2:14" ht="18" customHeight="1" x14ac:dyDescent="0.2">
      <c r="B132" s="204"/>
      <c r="M132" s="140" t="str">
        <f>IF(EXACT('Security Roles'!C134,"Architect Project"),'Security Roles'!D134,"")</f>
        <v/>
      </c>
      <c r="N132" s="140" t="str">
        <f>IF(EXACT('Security Roles'!C134,"Architect Global Library"),'Security Roles'!D134,"")</f>
        <v/>
      </c>
    </row>
    <row r="133" spans="2:14" ht="18" customHeight="1" x14ac:dyDescent="0.2">
      <c r="B133" s="204"/>
      <c r="M133" s="140" t="str">
        <f>IF(EXACT('Security Roles'!C135,"Architect Project"),'Security Roles'!D135,"")</f>
        <v/>
      </c>
      <c r="N133" s="140" t="str">
        <f>IF(EXACT('Security Roles'!C135,"Architect Global Library"),'Security Roles'!D135,"")</f>
        <v/>
      </c>
    </row>
    <row r="134" spans="2:14" ht="18" customHeight="1" x14ac:dyDescent="0.2">
      <c r="B134" s="204"/>
      <c r="M134" s="140" t="str">
        <f>IF(EXACT('Security Roles'!C136,"Architect Project"),'Security Roles'!D136,"")</f>
        <v/>
      </c>
      <c r="N134" s="140" t="str">
        <f>IF(EXACT('Security Roles'!C136,"Architect Global Library"),'Security Roles'!D136,"")</f>
        <v/>
      </c>
    </row>
    <row r="135" spans="2:14" ht="18" customHeight="1" x14ac:dyDescent="0.2">
      <c r="B135" s="204"/>
      <c r="M135" s="140" t="str">
        <f>IF(EXACT('Security Roles'!C137,"Architect Project"),'Security Roles'!D137,"")</f>
        <v/>
      </c>
      <c r="N135" s="140" t="str">
        <f>IF(EXACT('Security Roles'!C137,"Architect Global Library"),'Security Roles'!D137,"")</f>
        <v/>
      </c>
    </row>
    <row r="136" spans="2:14" ht="18" customHeight="1" x14ac:dyDescent="0.2">
      <c r="B136" s="204"/>
      <c r="M136" s="140" t="str">
        <f>IF(EXACT('Security Roles'!C138,"Architect Project"),'Security Roles'!D138,"")</f>
        <v/>
      </c>
      <c r="N136" s="140" t="str">
        <f>IF(EXACT('Security Roles'!C138,"Architect Global Library"),'Security Roles'!D138,"")</f>
        <v/>
      </c>
    </row>
    <row r="137" spans="2:14" ht="18" customHeight="1" x14ac:dyDescent="0.2">
      <c r="B137" s="204"/>
      <c r="M137" s="140" t="str">
        <f>IF(EXACT('Security Roles'!C139,"Architect Project"),'Security Roles'!D139,"")</f>
        <v/>
      </c>
      <c r="N137" s="140" t="str">
        <f>IF(EXACT('Security Roles'!C139,"Architect Global Library"),'Security Roles'!D139,"")</f>
        <v/>
      </c>
    </row>
    <row r="138" spans="2:14" ht="18" customHeight="1" x14ac:dyDescent="0.2">
      <c r="B138" s="204"/>
      <c r="M138" s="140" t="str">
        <f>IF(EXACT('Security Roles'!C140,"Architect Project"),'Security Roles'!D140,"")</f>
        <v/>
      </c>
      <c r="N138" s="140" t="str">
        <f>IF(EXACT('Security Roles'!C140,"Architect Global Library"),'Security Roles'!D140,"")</f>
        <v/>
      </c>
    </row>
    <row r="139" spans="2:14" ht="18" customHeight="1" x14ac:dyDescent="0.2">
      <c r="B139" s="204"/>
      <c r="M139" s="140" t="str">
        <f>IF(EXACT('Security Roles'!C141,"Architect Project"),'Security Roles'!D141,"")</f>
        <v/>
      </c>
      <c r="N139" s="140" t="str">
        <f>IF(EXACT('Security Roles'!C141,"Architect Global Library"),'Security Roles'!D141,"")</f>
        <v/>
      </c>
    </row>
    <row r="140" spans="2:14" ht="18" customHeight="1" x14ac:dyDescent="0.2">
      <c r="B140" s="204"/>
      <c r="M140" s="140" t="str">
        <f>IF(EXACT('Security Roles'!C142,"Architect Project"),'Security Roles'!D142,"")</f>
        <v/>
      </c>
      <c r="N140" s="140" t="str">
        <f>IF(EXACT('Security Roles'!C142,"Architect Global Library"),'Security Roles'!D142,"")</f>
        <v/>
      </c>
    </row>
    <row r="141" spans="2:14" ht="18" customHeight="1" x14ac:dyDescent="0.2">
      <c r="B141" s="204"/>
      <c r="M141" s="140" t="str">
        <f>IF(EXACT('Security Roles'!C143,"Architect Project"),'Security Roles'!D143,"")</f>
        <v/>
      </c>
      <c r="N141" s="140" t="str">
        <f>IF(EXACT('Security Roles'!C143,"Architect Global Library"),'Security Roles'!D143,"")</f>
        <v/>
      </c>
    </row>
    <row r="142" spans="2:14" ht="18" customHeight="1" x14ac:dyDescent="0.2">
      <c r="B142" s="204"/>
      <c r="M142" s="140" t="str">
        <f>IF(EXACT('Security Roles'!C144,"Architect Project"),'Security Roles'!D144,"")</f>
        <v/>
      </c>
      <c r="N142" s="140" t="str">
        <f>IF(EXACT('Security Roles'!C144,"Architect Global Library"),'Security Roles'!D144,"")</f>
        <v/>
      </c>
    </row>
    <row r="143" spans="2:14" ht="18" customHeight="1" x14ac:dyDescent="0.2">
      <c r="B143" s="204"/>
      <c r="M143" s="140" t="str">
        <f>IF(EXACT('Security Roles'!C145,"Architect Project"),'Security Roles'!D145,"")</f>
        <v/>
      </c>
      <c r="N143" s="140" t="str">
        <f>IF(EXACT('Security Roles'!C145,"Architect Global Library"),'Security Roles'!D145,"")</f>
        <v/>
      </c>
    </row>
    <row r="144" spans="2:14" ht="18" customHeight="1" x14ac:dyDescent="0.2">
      <c r="B144" s="204"/>
      <c r="M144" s="140" t="str">
        <f>IF(EXACT('Security Roles'!C146,"Architect Project"),'Security Roles'!D146,"")</f>
        <v/>
      </c>
      <c r="N144" s="140" t="str">
        <f>IF(EXACT('Security Roles'!C146,"Architect Global Library"),'Security Roles'!D146,"")</f>
        <v/>
      </c>
    </row>
    <row r="145" spans="2:14" ht="18" customHeight="1" x14ac:dyDescent="0.2">
      <c r="B145" s="204"/>
      <c r="M145" s="140" t="str">
        <f>IF(EXACT('Security Roles'!C147,"Architect Project"),'Security Roles'!D147,"")</f>
        <v/>
      </c>
      <c r="N145" s="140" t="str">
        <f>IF(EXACT('Security Roles'!C147,"Architect Global Library"),'Security Roles'!D147,"")</f>
        <v/>
      </c>
    </row>
    <row r="146" spans="2:14" ht="18" customHeight="1" x14ac:dyDescent="0.2">
      <c r="B146" s="204"/>
      <c r="M146" s="140" t="str">
        <f>IF(EXACT('Security Roles'!C148,"Architect Project"),'Security Roles'!D148,"")</f>
        <v/>
      </c>
      <c r="N146" s="140" t="str">
        <f>IF(EXACT('Security Roles'!C148,"Architect Global Library"),'Security Roles'!D148,"")</f>
        <v/>
      </c>
    </row>
    <row r="147" spans="2:14" ht="18" customHeight="1" x14ac:dyDescent="0.2">
      <c r="B147" s="204"/>
      <c r="M147" s="140" t="str">
        <f>IF(EXACT('Security Roles'!C149,"Architect Project"),'Security Roles'!D149,"")</f>
        <v/>
      </c>
      <c r="N147" s="140" t="str">
        <f>IF(EXACT('Security Roles'!C149,"Architect Global Library"),'Security Roles'!D149,"")</f>
        <v/>
      </c>
    </row>
    <row r="148" spans="2:14" ht="18" customHeight="1" x14ac:dyDescent="0.2">
      <c r="B148" s="204"/>
      <c r="M148" s="140" t="str">
        <f>IF(EXACT('Security Roles'!C150,"Architect Project"),'Security Roles'!D150,"")</f>
        <v/>
      </c>
      <c r="N148" s="140" t="str">
        <f>IF(EXACT('Security Roles'!C150,"Architect Global Library"),'Security Roles'!D150,"")</f>
        <v/>
      </c>
    </row>
    <row r="149" spans="2:14" ht="18" customHeight="1" x14ac:dyDescent="0.2">
      <c r="B149" s="204"/>
      <c r="M149" s="140" t="str">
        <f>IF(EXACT('Security Roles'!C151,"Architect Project"),'Security Roles'!D151,"")</f>
        <v/>
      </c>
      <c r="N149" s="140" t="str">
        <f>IF(EXACT('Security Roles'!C151,"Architect Global Library"),'Security Roles'!D151,"")</f>
        <v/>
      </c>
    </row>
    <row r="150" spans="2:14" ht="18" customHeight="1" x14ac:dyDescent="0.2">
      <c r="B150" s="204"/>
      <c r="M150" s="140" t="str">
        <f>IF(EXACT('Security Roles'!C152,"Architect Project"),'Security Roles'!D152,"")</f>
        <v/>
      </c>
      <c r="N150" s="140" t="str">
        <f>IF(EXACT('Security Roles'!C152,"Architect Global Library"),'Security Roles'!D152,"")</f>
        <v/>
      </c>
    </row>
    <row r="151" spans="2:14" ht="18" customHeight="1" x14ac:dyDescent="0.2">
      <c r="B151" s="205"/>
      <c r="M151" s="140" t="str">
        <f>IF(EXACT('Security Roles'!C153,"Architect Project"),'Security Roles'!D153,"")</f>
        <v/>
      </c>
      <c r="N151" s="140" t="str">
        <f>IF(EXACT('Security Roles'!C153,"Architect Global Library"),'Security Roles'!D153,"")</f>
        <v/>
      </c>
    </row>
  </sheetData>
  <sheetProtection sheet="1" formatColumns="0" formatRows="0" insertColumns="0"/>
  <mergeCells count="1">
    <mergeCell ref="B4:B151"/>
  </mergeCells>
  <dataValidations count="4">
    <dataValidation type="list" allowBlank="1" showInputMessage="1" showErrorMessage="1" sqref="D2">
      <formula1>$M$2:$M$151</formula1>
    </dataValidation>
    <dataValidation type="list" allowBlank="1" showInputMessage="1" showErrorMessage="1" sqref="D3">
      <formula1>$N$2:$N$151</formula1>
    </dataValidation>
    <dataValidation type="list" allowBlank="1" showInputMessage="1" sqref="C4:C65536">
      <formula1>"Architect Project,Architect Global Library,Batch Upload Configuration"</formula1>
    </dataValidation>
    <dataValidation allowBlank="1" showInputMessage="1" sqref="C1:C3"/>
  </dataValidations>
  <pageMargins left="0.75" right="0.75" top="1" bottom="1" header="0.5" footer="0.5"/>
  <pageSetup scale="48" orientation="portrait" horizontalDpi="1200" verticalDpi="1200"/>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0"/>
  <sheetViews>
    <sheetView workbookViewId="0">
      <pane ySplit="1" topLeftCell="A2" activePane="bottomLeft" state="frozen"/>
      <selection pane="bottomLeft"/>
    </sheetView>
  </sheetViews>
  <sheetFormatPr defaultRowHeight="30.95" customHeight="1" x14ac:dyDescent="0.2"/>
  <cols>
    <col min="1" max="1" width="9.85546875" style="111" customWidth="1"/>
    <col min="2" max="2" width="24.28515625" style="44" customWidth="1"/>
    <col min="3" max="3" width="29.28515625" style="44" customWidth="1"/>
    <col min="4" max="4" width="31.28515625" style="44" customWidth="1"/>
    <col min="5" max="5" width="25.28515625" style="44" customWidth="1"/>
    <col min="6" max="6" width="51.7109375" style="104" customWidth="1"/>
    <col min="7" max="10" width="9.140625" style="140"/>
    <col min="11" max="11" width="21.85546875" style="140" hidden="1" customWidth="1"/>
    <col min="12" max="12" width="19" style="140" hidden="1" customWidth="1"/>
    <col min="13" max="13" width="20.85546875" style="140" hidden="1" customWidth="1"/>
    <col min="14" max="14" width="24.5703125" style="140" hidden="1" customWidth="1"/>
    <col min="15" max="16384" width="9.140625" style="140"/>
  </cols>
  <sheetData>
    <row r="1" spans="1:14" s="142" customFormat="1" ht="18" customHeight="1" x14ac:dyDescent="0.2">
      <c r="A1" s="113" t="s">
        <v>15</v>
      </c>
      <c r="B1" s="143" t="s">
        <v>429</v>
      </c>
      <c r="C1" s="143" t="s">
        <v>476</v>
      </c>
      <c r="D1" s="143" t="s">
        <v>477</v>
      </c>
      <c r="E1" s="143" t="s">
        <v>478</v>
      </c>
      <c r="F1" s="208" t="s">
        <v>18</v>
      </c>
      <c r="K1" s="142" t="s">
        <v>432</v>
      </c>
      <c r="L1" s="142" t="s">
        <v>433</v>
      </c>
      <c r="M1" s="142" t="s">
        <v>479</v>
      </c>
      <c r="N1" s="142" t="s">
        <v>480</v>
      </c>
    </row>
    <row r="2" spans="1:14" ht="36" customHeight="1" x14ac:dyDescent="0.2">
      <c r="B2" s="44" t="s">
        <v>435</v>
      </c>
      <c r="C2" s="44" t="s">
        <v>481</v>
      </c>
      <c r="D2" s="44" t="s">
        <v>428</v>
      </c>
      <c r="E2" s="44" t="s">
        <v>436</v>
      </c>
      <c r="F2" s="116" t="s">
        <v>482</v>
      </c>
      <c r="K2" s="140" t="str">
        <f>IF(EXACT('Security Roles'!C4,"Architect Project"),'Security Roles'!D4,"")</f>
        <v>AVCodePush</v>
      </c>
      <c r="L2" s="140" t="str">
        <f>IF(EXACT('Security Roles'!C4,"Architect Global Library"),'Security Roles'!D4,"")</f>
        <v/>
      </c>
      <c r="M2" s="140" t="str">
        <f>IF(LEN('Security Groups'!B2)&gt;0,'Security Groups'!B2,"")</f>
        <v>Global Librarians</v>
      </c>
      <c r="N2" s="140" t="str">
        <f>IF(EXACT('Security Roles'!C4,"Batch Upload Configuration"),'Security Roles'!D4,"")</f>
        <v/>
      </c>
    </row>
    <row r="3" spans="1:14" ht="21.75" customHeight="1" x14ac:dyDescent="0.2">
      <c r="B3" s="44" t="s">
        <v>435</v>
      </c>
      <c r="C3" s="44" t="s">
        <v>481</v>
      </c>
      <c r="D3" s="44" t="s">
        <v>426</v>
      </c>
      <c r="E3" s="44" t="s">
        <v>426</v>
      </c>
      <c r="F3" s="118"/>
      <c r="K3" s="140" t="str">
        <f>IF(EXACT('Security Roles'!C5,"Architect Project"),'Security Roles'!D5,"")</f>
        <v>Project Admin Default</v>
      </c>
      <c r="L3" s="140" t="str">
        <f>IF(EXACT('Security Roles'!C5,"Architect Global Library"),'Security Roles'!D5,"")</f>
        <v/>
      </c>
      <c r="M3" s="140" t="str">
        <f>IF(LEN('Security Groups'!B3)&gt;0,'Security Groups'!B3,"")</f>
        <v>Project Analysts</v>
      </c>
      <c r="N3" s="140" t="str">
        <f>IF(EXACT('Security Roles'!C5,"Batch Upload Configuration"),'Security Roles'!D5,"")</f>
        <v/>
      </c>
    </row>
    <row r="4" spans="1:14" ht="21.75" customHeight="1" x14ac:dyDescent="0.2">
      <c r="B4" s="44" t="s">
        <v>435</v>
      </c>
      <c r="C4" s="44" t="s">
        <v>481</v>
      </c>
      <c r="D4" s="44" t="s">
        <v>427</v>
      </c>
      <c r="E4" s="44" t="s">
        <v>454</v>
      </c>
      <c r="F4" s="116" t="s">
        <v>483</v>
      </c>
      <c r="K4" s="140" t="str">
        <f>IF(EXACT('Security Roles'!C6,"Architect Project"),'Security Roles'!D6,"")</f>
        <v>Project Analysts</v>
      </c>
      <c r="L4" s="140" t="str">
        <f>IF(EXACT('Security Roles'!C6,"Architect Global Library"),'Security Roles'!D6,"")</f>
        <v/>
      </c>
      <c r="M4" s="140" t="str">
        <f>IF(LEN('Security Groups'!B4)&gt;0,'Security Groups'!B4,"")</f>
        <v>Study Developers</v>
      </c>
      <c r="N4" s="140" t="str">
        <f>IF(EXACT('Security Roles'!C6,"Batch Upload Configuration"),'Security Roles'!D6,"")</f>
        <v/>
      </c>
    </row>
    <row r="5" spans="1:14" ht="36" customHeight="1" x14ac:dyDescent="0.2">
      <c r="B5" s="44" t="s">
        <v>440</v>
      </c>
      <c r="C5" s="44" t="s">
        <v>484</v>
      </c>
      <c r="D5" s="44" t="s">
        <v>428</v>
      </c>
      <c r="E5" s="44" t="s">
        <v>441</v>
      </c>
      <c r="F5" s="118"/>
      <c r="K5" s="140" t="str">
        <f>IF(EXACT('Security Roles'!C7,"Architect Project"),'Security Roles'!D7,"")</f>
        <v>Project Manager</v>
      </c>
      <c r="L5" s="140" t="str">
        <f>IF(EXACT('Security Roles'!C7,"Architect Global Library"),'Security Roles'!D7,"")</f>
        <v/>
      </c>
      <c r="M5" s="140" t="str">
        <f>IF(LEN('Security Groups'!B5)&gt;0,'Security Groups'!B5,"")</f>
        <v>Upgraded Users from pre-5.6 Installations</v>
      </c>
      <c r="N5" s="140" t="str">
        <f>IF(EXACT('Security Roles'!C7,"Batch Upload Configuration"),'Security Roles'!D7,"")</f>
        <v/>
      </c>
    </row>
    <row r="6" spans="1:14" ht="21.75" customHeight="1" x14ac:dyDescent="0.2">
      <c r="B6" s="44" t="s">
        <v>440</v>
      </c>
      <c r="C6" s="44" t="s">
        <v>484</v>
      </c>
      <c r="D6" s="44" t="s">
        <v>424</v>
      </c>
      <c r="E6" s="44" t="s">
        <v>457</v>
      </c>
      <c r="F6" s="116" t="s">
        <v>485</v>
      </c>
      <c r="K6" s="140" t="str">
        <f>IF(EXACT('Security Roles'!C8,"Architect Project"),'Security Roles'!D8,"")</f>
        <v>Read Only</v>
      </c>
      <c r="L6" s="140" t="str">
        <f>IF(EXACT('Security Roles'!C8,"Architect Global Library"),'Security Roles'!D8,"")</f>
        <v/>
      </c>
      <c r="M6" s="140" t="str">
        <f>IF(LEN('Security Groups'!B6)&gt;0,'Security Groups'!B6,"")</f>
        <v/>
      </c>
      <c r="N6" s="140" t="str">
        <f>IF(EXACT('Security Roles'!C8,"Batch Upload Configuration"),'Security Roles'!D8,"")</f>
        <v/>
      </c>
    </row>
    <row r="7" spans="1:14" ht="21.75" customHeight="1" x14ac:dyDescent="0.2">
      <c r="B7" s="44" t="s">
        <v>440</v>
      </c>
      <c r="C7" s="44" t="s">
        <v>484</v>
      </c>
      <c r="D7" s="44" t="s">
        <v>426</v>
      </c>
      <c r="E7" s="44" t="s">
        <v>462</v>
      </c>
      <c r="F7" s="118"/>
      <c r="K7" s="140" t="str">
        <f>IF(EXACT('Security Roles'!C9,"Architect Project"),'Security Roles'!D9,"")</f>
        <v>Study Developer</v>
      </c>
      <c r="L7" s="140" t="str">
        <f>IF(EXACT('Security Roles'!C9,"Architect Global Library"),'Security Roles'!D9,"")</f>
        <v/>
      </c>
      <c r="M7" s="140" t="str">
        <f>IF(LEN('Security Groups'!B7)&gt;0,'Security Groups'!B7,"")</f>
        <v/>
      </c>
      <c r="N7" s="140" t="str">
        <f>IF(EXACT('Security Roles'!C9,"Batch Upload Configuration"),'Security Roles'!D9,"")</f>
        <v/>
      </c>
    </row>
    <row r="8" spans="1:14" ht="21.75" customHeight="1" x14ac:dyDescent="0.2">
      <c r="F8" s="116" t="s">
        <v>486</v>
      </c>
      <c r="K8" s="140" t="str">
        <f>IF(EXACT('Security Roles'!C10,"Architect Project"),'Security Roles'!D10,"")</f>
        <v/>
      </c>
      <c r="L8" s="140" t="str">
        <f>IF(EXACT('Security Roles'!C10,"Architect Global Library"),'Security Roles'!D10,"")</f>
        <v>Global Librarian</v>
      </c>
      <c r="M8" s="140" t="str">
        <f>IF(LEN('Security Groups'!B8)&gt;0,'Security Groups'!B8,"")</f>
        <v/>
      </c>
      <c r="N8" s="140" t="str">
        <f>IF(EXACT('Security Roles'!C10,"Batch Upload Configuration"),'Security Roles'!D10,"")</f>
        <v/>
      </c>
    </row>
    <row r="9" spans="1:14" ht="21.75" customHeight="1" x14ac:dyDescent="0.2">
      <c r="F9" s="117"/>
      <c r="K9" s="140" t="str">
        <f>IF(EXACT('Security Roles'!C12,"Architect Project"),'Security Roles'!D12,"")</f>
        <v/>
      </c>
      <c r="L9" s="140" t="str">
        <f>IF(EXACT('Security Roles'!C12,"Architect Global Library"),'Security Roles'!D12,"")</f>
        <v>Project Analyst</v>
      </c>
      <c r="M9" s="140" t="str">
        <f>IF(LEN('Security Groups'!B9)&gt;0,'Security Groups'!B9,"")</f>
        <v/>
      </c>
      <c r="N9" s="140" t="str">
        <f>IF(EXACT('Security Roles'!C12,"Batch Upload Configuration"),'Security Roles'!D12,"")</f>
        <v/>
      </c>
    </row>
    <row r="10" spans="1:14" ht="21.75" customHeight="1" x14ac:dyDescent="0.2">
      <c r="F10" s="118"/>
      <c r="K10" s="140" t="str">
        <f>IF(EXACT('Security Roles'!C13,"Architect Project"),'Security Roles'!D13,"")</f>
        <v/>
      </c>
      <c r="L10" s="140" t="str">
        <f>IF(EXACT('Security Roles'!C13,"Architect Global Library"),'Security Roles'!D13,"")</f>
        <v>Read Only</v>
      </c>
      <c r="M10" s="140" t="str">
        <f>IF(LEN('Security Groups'!B10)&gt;0,'Security Groups'!B10,"")</f>
        <v/>
      </c>
      <c r="N10" s="140" t="str">
        <f>IF(EXACT('Security Roles'!C13,"Batch Upload Configuration"),'Security Roles'!D13,"")</f>
        <v/>
      </c>
    </row>
    <row r="11" spans="1:14" ht="21.75" customHeight="1" x14ac:dyDescent="0.2">
      <c r="F11" s="116" t="s">
        <v>487</v>
      </c>
      <c r="K11" s="140" t="str">
        <f>IF(EXACT('Security Roles'!C14,"Architect Project"),'Security Roles'!D14,"")</f>
        <v/>
      </c>
      <c r="L11" s="140" t="str">
        <f>IF(EXACT('Security Roles'!C14,"Architect Global Library"),'Security Roles'!D14,"")</f>
        <v/>
      </c>
      <c r="M11" s="140" t="str">
        <f>IF(LEN('Security Groups'!B11)&gt;0,'Security Groups'!B11,"")</f>
        <v/>
      </c>
      <c r="N11" s="140" t="str">
        <f>IF(EXACT('Security Roles'!C14,"Batch Upload Configuration"),'Security Roles'!D14,"")</f>
        <v>Batch Upload Admin</v>
      </c>
    </row>
    <row r="12" spans="1:14" ht="21.75" customHeight="1" x14ac:dyDescent="0.2">
      <c r="F12" s="118"/>
      <c r="K12" s="140" t="str">
        <f>IF(EXACT('Security Roles'!C15,"Architect Project"),'Security Roles'!D15,"")</f>
        <v/>
      </c>
      <c r="L12" s="140" t="str">
        <f>IF(EXACT('Security Roles'!C15,"Architect Global Library"),'Security Roles'!D15,"")</f>
        <v/>
      </c>
      <c r="M12" s="140" t="str">
        <f>IF(LEN('Security Groups'!B12)&gt;0,'Security Groups'!B12,"")</f>
        <v/>
      </c>
      <c r="N12" s="140" t="str">
        <f>IF(EXACT('Security Roles'!C15,"Batch Upload Configuration"),'Security Roles'!D15,"")</f>
        <v>Batch Upload Read Only</v>
      </c>
    </row>
    <row r="13" spans="1:14" ht="21.75" customHeight="1" x14ac:dyDescent="0.2">
      <c r="F13" s="116" t="s">
        <v>488</v>
      </c>
      <c r="K13" s="140" t="str">
        <f>IF(EXACT('Security Roles'!C16,"Architect Project"),'Security Roles'!D16,"")</f>
        <v/>
      </c>
      <c r="L13" s="140" t="str">
        <f>IF(EXACT('Security Roles'!C16,"Architect Global Library"),'Security Roles'!D16,"")</f>
        <v/>
      </c>
      <c r="M13" s="140" t="str">
        <f>IF(LEN('Security Groups'!B13)&gt;0,'Security Groups'!B13,"")</f>
        <v/>
      </c>
      <c r="N13" s="140" t="str">
        <f>IF(EXACT('Security Roles'!C16,"Batch Upload Configuration"),'Security Roles'!D16,"")</f>
        <v/>
      </c>
    </row>
    <row r="14" spans="1:14" ht="21.75" customHeight="1" x14ac:dyDescent="0.2">
      <c r="F14" s="118"/>
      <c r="K14" s="140" t="str">
        <f>IF(EXACT('Security Roles'!C17,"Architect Project"),'Security Roles'!D17,"")</f>
        <v/>
      </c>
      <c r="L14" s="140" t="str">
        <f>IF(EXACT('Security Roles'!C17,"Architect Global Library"),'Security Roles'!D17,"")</f>
        <v/>
      </c>
      <c r="M14" s="140" t="str">
        <f>IF(LEN('Security Groups'!B14)&gt;0,'Security Groups'!B14,"")</f>
        <v/>
      </c>
      <c r="N14" s="140" t="str">
        <f>IF(EXACT('Security Roles'!C17,"Batch Upload Configuration"),'Security Roles'!D17,"")</f>
        <v/>
      </c>
    </row>
    <row r="15" spans="1:14" ht="21.75" customHeight="1" x14ac:dyDescent="0.2">
      <c r="F15" s="116" t="s">
        <v>489</v>
      </c>
      <c r="K15" s="140" t="str">
        <f>IF(EXACT('Security Roles'!C18,"Architect Project"),'Security Roles'!D18,"")</f>
        <v/>
      </c>
      <c r="L15" s="140" t="str">
        <f>IF(EXACT('Security Roles'!C18,"Architect Global Library"),'Security Roles'!D18,"")</f>
        <v/>
      </c>
      <c r="M15" s="140" t="str">
        <f>IF(LEN('Security Groups'!B15)&gt;0,'Security Groups'!B15,"")</f>
        <v/>
      </c>
      <c r="N15" s="140" t="str">
        <f>IF(EXACT('Security Roles'!C18,"Batch Upload Configuration"),'Security Roles'!D18,"")</f>
        <v/>
      </c>
    </row>
    <row r="16" spans="1:14" ht="21.75" customHeight="1" x14ac:dyDescent="0.2">
      <c r="F16" s="118"/>
      <c r="K16" s="140" t="str">
        <f>IF(EXACT('Security Roles'!C19,"Architect Project"),'Security Roles'!D19,"")</f>
        <v/>
      </c>
      <c r="L16" s="140" t="str">
        <f>IF(EXACT('Security Roles'!C19,"Architect Global Library"),'Security Roles'!D19,"")</f>
        <v/>
      </c>
      <c r="M16" s="140" t="str">
        <f>IF(LEN('Security Groups'!B16)&gt;0,'Security Groups'!B16,"")</f>
        <v/>
      </c>
      <c r="N16" s="140" t="str">
        <f>IF(EXACT('Security Roles'!C19,"Batch Upload Configuration"),'Security Roles'!D19,"")</f>
        <v/>
      </c>
    </row>
    <row r="17" spans="1:14" ht="21.75" customHeight="1" x14ac:dyDescent="0.2">
      <c r="F17" s="116" t="s">
        <v>490</v>
      </c>
      <c r="K17" s="140" t="str">
        <f>IF(EXACT('Security Roles'!C20,"Architect Project"),'Security Roles'!D20,"")</f>
        <v/>
      </c>
      <c r="L17" s="140" t="str">
        <f>IF(EXACT('Security Roles'!C20,"Architect Global Library"),'Security Roles'!D20,"")</f>
        <v/>
      </c>
      <c r="M17" s="140" t="str">
        <f>IF(LEN('Security Groups'!B17)&gt;0,'Security Groups'!B17,"")</f>
        <v/>
      </c>
      <c r="N17" s="140" t="str">
        <f>IF(EXACT('Security Roles'!C20,"Batch Upload Configuration"),'Security Roles'!D20,"")</f>
        <v/>
      </c>
    </row>
    <row r="18" spans="1:14" ht="21.75" customHeight="1" x14ac:dyDescent="0.2">
      <c r="F18" s="117"/>
      <c r="K18" s="140" t="str">
        <f>IF(EXACT('Security Roles'!C21,"Architect Project"),'Security Roles'!D21,"")</f>
        <v/>
      </c>
      <c r="L18" s="140" t="str">
        <f>IF(EXACT('Security Roles'!C21,"Architect Global Library"),'Security Roles'!D21,"")</f>
        <v/>
      </c>
      <c r="M18" s="140" t="str">
        <f>IF(LEN('Security Groups'!B18)&gt;0,'Security Groups'!B18,"")</f>
        <v/>
      </c>
      <c r="N18" s="140" t="str">
        <f>IF(EXACT('Security Roles'!C21,"Batch Upload Configuration"),'Security Roles'!D21,"")</f>
        <v/>
      </c>
    </row>
    <row r="19" spans="1:14" ht="21.75" customHeight="1" x14ac:dyDescent="0.2">
      <c r="F19" s="118"/>
      <c r="K19" s="140" t="str">
        <f>IF(EXACT('Security Roles'!C22,"Architect Project"),'Security Roles'!D22,"")</f>
        <v/>
      </c>
      <c r="L19" s="140" t="str">
        <f>IF(EXACT('Security Roles'!C22,"Architect Global Library"),'Security Roles'!D22,"")</f>
        <v/>
      </c>
      <c r="M19" s="140" t="str">
        <f>IF(LEN('Security Groups'!B19)&gt;0,'Security Groups'!B19,"")</f>
        <v/>
      </c>
      <c r="N19" s="140" t="str">
        <f>IF(EXACT('Security Roles'!C22,"Batch Upload Configuration"),'Security Roles'!D22,"")</f>
        <v/>
      </c>
    </row>
    <row r="20" spans="1:14" ht="21.75" customHeight="1" x14ac:dyDescent="0.2">
      <c r="K20" s="140" t="str">
        <f>IF(EXACT('Security Roles'!C23,"Architect Project"),'Security Roles'!D23,"")</f>
        <v/>
      </c>
      <c r="L20" s="140" t="str">
        <f>IF(EXACT('Security Roles'!C23,"Architect Global Library"),'Security Roles'!D23,"")</f>
        <v/>
      </c>
      <c r="M20" s="140" t="str">
        <f>IF(LEN('Security Groups'!B20)&gt;0,'Security Groups'!B20,"")</f>
        <v/>
      </c>
      <c r="N20" s="140" t="str">
        <f>IF(EXACT('Security Roles'!C23,"Batch Upload Configuration"),'Security Roles'!D23,"")</f>
        <v/>
      </c>
    </row>
    <row r="21" spans="1:14" ht="21.75" customHeight="1" x14ac:dyDescent="0.2">
      <c r="K21" s="140" t="str">
        <f>IF(EXACT('Security Roles'!C24,"Architect Project"),'Security Roles'!D24,"")</f>
        <v/>
      </c>
      <c r="L21" s="140" t="str">
        <f>IF(EXACT('Security Roles'!C24,"Architect Global Library"),'Security Roles'!D24,"")</f>
        <v/>
      </c>
      <c r="M21" s="140" t="str">
        <f>IF(LEN('Security Groups'!B21)&gt;0,'Security Groups'!B21,"")</f>
        <v/>
      </c>
      <c r="N21" s="140" t="str">
        <f>IF(EXACT('Security Roles'!C24,"Batch Upload Configuration"),'Security Roles'!D24,"")</f>
        <v/>
      </c>
    </row>
    <row r="22" spans="1:14" ht="21.75" customHeight="1" x14ac:dyDescent="0.2">
      <c r="K22" s="140" t="str">
        <f>IF(EXACT('Security Roles'!C25,"Architect Project"),'Security Roles'!D25,"")</f>
        <v/>
      </c>
      <c r="L22" s="140" t="str">
        <f>IF(EXACT('Security Roles'!C25,"Architect Global Library"),'Security Roles'!D25,"")</f>
        <v/>
      </c>
      <c r="M22" s="140" t="str">
        <f>IF(LEN('Security Groups'!B22)&gt;0,'Security Groups'!B22,"")</f>
        <v/>
      </c>
      <c r="N22" s="140" t="str">
        <f>IF(EXACT('Security Roles'!C25,"Batch Upload Configuration"),'Security Roles'!D25,"")</f>
        <v/>
      </c>
    </row>
    <row r="23" spans="1:14" ht="21.75" customHeight="1" x14ac:dyDescent="0.2">
      <c r="K23" s="140" t="str">
        <f>IF(EXACT('Security Roles'!C26,"Architect Project"),'Security Roles'!D26,"")</f>
        <v/>
      </c>
      <c r="L23" s="140" t="str">
        <f>IF(EXACT('Security Roles'!C26,"Architect Global Library"),'Security Roles'!D26,"")</f>
        <v/>
      </c>
      <c r="M23" s="140" t="str">
        <f>IF(LEN('Security Groups'!B23)&gt;0,'Security Groups'!B23,"")</f>
        <v/>
      </c>
      <c r="N23" s="140" t="str">
        <f>IF(EXACT('Security Roles'!C26,"Batch Upload Configuration"),'Security Roles'!D26,"")</f>
        <v/>
      </c>
    </row>
    <row r="24" spans="1:14" ht="21.75" customHeight="1" x14ac:dyDescent="0.2">
      <c r="K24" s="140" t="str">
        <f>IF(EXACT('Security Roles'!C27,"Architect Project"),'Security Roles'!D27,"")</f>
        <v/>
      </c>
      <c r="L24" s="140" t="str">
        <f>IF(EXACT('Security Roles'!C27,"Architect Global Library"),'Security Roles'!D27,"")</f>
        <v/>
      </c>
      <c r="M24" s="140" t="str">
        <f>IF(LEN('Security Groups'!B24)&gt;0,'Security Groups'!B24,"")</f>
        <v/>
      </c>
      <c r="N24" s="140" t="str">
        <f>IF(EXACT('Security Roles'!C27,"Batch Upload Configuration"),'Security Roles'!D27,"")</f>
        <v/>
      </c>
    </row>
    <row r="25" spans="1:14" ht="21.75" customHeight="1" x14ac:dyDescent="0.2">
      <c r="K25" s="140" t="str">
        <f>IF(EXACT('Security Roles'!C28,"Architect Project"),'Security Roles'!D28,"")</f>
        <v/>
      </c>
      <c r="L25" s="140" t="str">
        <f>IF(EXACT('Security Roles'!C28,"Architect Global Library"),'Security Roles'!D28,"")</f>
        <v/>
      </c>
      <c r="M25" s="140" t="str">
        <f>IF(LEN('Security Groups'!B25)&gt;0,'Security Groups'!B25,"")</f>
        <v/>
      </c>
      <c r="N25" s="140" t="str">
        <f>IF(EXACT('Security Roles'!C28,"Batch Upload Configuration"),'Security Roles'!D28,"")</f>
        <v/>
      </c>
    </row>
    <row r="26" spans="1:14" ht="21.75" customHeight="1" x14ac:dyDescent="0.2">
      <c r="K26" s="140" t="str">
        <f>IF(EXACT('Security Roles'!C29,"Architect Project"),'Security Roles'!D29,"")</f>
        <v/>
      </c>
      <c r="L26" s="140" t="str">
        <f>IF(EXACT('Security Roles'!C29,"Architect Global Library"),'Security Roles'!D29,"")</f>
        <v/>
      </c>
      <c r="M26" s="140" t="str">
        <f>IF(LEN('Security Groups'!B26)&gt;0,'Security Groups'!B26,"")</f>
        <v/>
      </c>
      <c r="N26" s="140" t="str">
        <f>IF(EXACT('Security Roles'!C29,"Batch Upload Configuration"),'Security Roles'!D29,"")</f>
        <v/>
      </c>
    </row>
    <row r="27" spans="1:14" s="209" customFormat="1" ht="21.75" customHeight="1" x14ac:dyDescent="0.2">
      <c r="A27" s="210"/>
      <c r="B27" s="44"/>
      <c r="C27" s="211"/>
      <c r="D27" s="211"/>
      <c r="E27" s="211"/>
      <c r="F27" s="212"/>
      <c r="K27" s="140" t="str">
        <f>IF(EXACT('Security Roles'!C30,"Architect Project"),'Security Roles'!D30,"")</f>
        <v/>
      </c>
      <c r="L27" s="140" t="str">
        <f>IF(EXACT('Security Roles'!C30,"Architect Global Library"),'Security Roles'!D30,"")</f>
        <v/>
      </c>
      <c r="M27" s="140" t="str">
        <f>IF(LEN('Security Groups'!B27)&gt;0,'Security Groups'!B27,"")</f>
        <v/>
      </c>
      <c r="N27" s="140" t="str">
        <f>IF(EXACT('Security Roles'!C30,"Batch Upload Configuration"),'Security Roles'!D30,"")</f>
        <v/>
      </c>
    </row>
    <row r="28" spans="1:14" ht="21.75" customHeight="1" x14ac:dyDescent="0.2">
      <c r="K28" s="140" t="str">
        <f>IF(EXACT('Security Roles'!C31,"Architect Project"),'Security Roles'!D31,"")</f>
        <v/>
      </c>
      <c r="L28" s="140" t="str">
        <f>IF(EXACT('Security Roles'!C31,"Architect Global Library"),'Security Roles'!D31,"")</f>
        <v/>
      </c>
      <c r="M28" s="140" t="str">
        <f>IF(LEN('Security Groups'!B28)&gt;0,'Security Groups'!B28,"")</f>
        <v/>
      </c>
      <c r="N28" s="140" t="str">
        <f>IF(EXACT('Security Roles'!C31,"Batch Upload Configuration"),'Security Roles'!D31,"")</f>
        <v/>
      </c>
    </row>
    <row r="29" spans="1:14" ht="21.75" customHeight="1" x14ac:dyDescent="0.2">
      <c r="K29" s="140" t="str">
        <f>IF(EXACT('Security Roles'!C32,"Architect Project"),'Security Roles'!D32,"")</f>
        <v/>
      </c>
      <c r="L29" s="140" t="str">
        <f>IF(EXACT('Security Roles'!C32,"Architect Global Library"),'Security Roles'!D32,"")</f>
        <v/>
      </c>
      <c r="M29" s="140" t="str">
        <f>IF(LEN('Security Groups'!B29)&gt;0,'Security Groups'!B29,"")</f>
        <v/>
      </c>
      <c r="N29" s="140" t="str">
        <f>IF(EXACT('Security Roles'!C32,"Batch Upload Configuration"),'Security Roles'!D32,"")</f>
        <v/>
      </c>
    </row>
    <row r="30" spans="1:14" ht="21.75" customHeight="1" x14ac:dyDescent="0.2">
      <c r="K30" s="140" t="str">
        <f>IF(EXACT('Security Roles'!C33,"Architect Project"),'Security Roles'!D33,"")</f>
        <v/>
      </c>
      <c r="L30" s="140" t="str">
        <f>IF(EXACT('Security Roles'!C33,"Architect Global Library"),'Security Roles'!D33,"")</f>
        <v/>
      </c>
      <c r="M30" s="140" t="str">
        <f>IF(LEN('Security Groups'!B30)&gt;0,'Security Groups'!B30,"")</f>
        <v/>
      </c>
      <c r="N30" s="140" t="str">
        <f>IF(EXACT('Security Roles'!C33,"Batch Upload Configuration"),'Security Roles'!D33,"")</f>
        <v/>
      </c>
    </row>
    <row r="31" spans="1:14" ht="21.75" customHeight="1" x14ac:dyDescent="0.2">
      <c r="K31" s="140" t="str">
        <f>IF(EXACT('Security Roles'!C34,"Architect Project"),'Security Roles'!D34,"")</f>
        <v/>
      </c>
      <c r="L31" s="140" t="str">
        <f>IF(EXACT('Security Roles'!C34,"Architect Global Library"),'Security Roles'!D34,"")</f>
        <v/>
      </c>
      <c r="M31" s="140" t="str">
        <f>IF(LEN('Security Groups'!B31)&gt;0,'Security Groups'!B31,"")</f>
        <v/>
      </c>
      <c r="N31" s="140" t="str">
        <f>IF(EXACT('Security Roles'!C34,"Batch Upload Configuration"),'Security Roles'!D34,"")</f>
        <v/>
      </c>
    </row>
    <row r="32" spans="1:14" ht="21.75" customHeight="1" x14ac:dyDescent="0.2">
      <c r="K32" s="140" t="str">
        <f>IF(EXACT('Security Roles'!C35,"Architect Project"),'Security Roles'!D35,"")</f>
        <v/>
      </c>
      <c r="L32" s="140" t="str">
        <f>IF(EXACT('Security Roles'!C35,"Architect Global Library"),'Security Roles'!D35,"")</f>
        <v/>
      </c>
      <c r="M32" s="140" t="str">
        <f>IF(LEN('Security Groups'!B32)&gt;0,'Security Groups'!B32,"")</f>
        <v/>
      </c>
      <c r="N32" s="140" t="str">
        <f>IF(EXACT('Security Roles'!C35,"Batch Upload Configuration"),'Security Roles'!D35,"")</f>
        <v/>
      </c>
    </row>
    <row r="33" spans="6:14" ht="21.75" customHeight="1" x14ac:dyDescent="0.2">
      <c r="K33" s="140" t="str">
        <f>IF(EXACT('Security Roles'!C36,"Architect Project"),'Security Roles'!D36,"")</f>
        <v/>
      </c>
      <c r="L33" s="140" t="str">
        <f>IF(EXACT('Security Roles'!C36,"Architect Global Library"),'Security Roles'!D36,"")</f>
        <v/>
      </c>
      <c r="M33" s="140" t="str">
        <f>IF(LEN('Security Groups'!B33)&gt;0,'Security Groups'!B33,"")</f>
        <v/>
      </c>
      <c r="N33" s="140" t="str">
        <f>IF(EXACT('Security Roles'!C36,"Batch Upload Configuration"),'Security Roles'!D36,"")</f>
        <v/>
      </c>
    </row>
    <row r="34" spans="6:14" ht="21.75" customHeight="1" x14ac:dyDescent="0.2">
      <c r="K34" s="140" t="str">
        <f>IF(EXACT('Security Roles'!C37,"Architect Project"),'Security Roles'!D37,"")</f>
        <v/>
      </c>
      <c r="L34" s="140" t="str">
        <f>IF(EXACT('Security Roles'!C37,"Architect Global Library"),'Security Roles'!D37,"")</f>
        <v/>
      </c>
      <c r="M34" s="140" t="str">
        <f>IF(LEN('Security Groups'!B34)&gt;0,'Security Groups'!B34,"")</f>
        <v/>
      </c>
      <c r="N34" s="140" t="str">
        <f>IF(EXACT('Security Roles'!C37,"Batch Upload Configuration"),'Security Roles'!D37,"")</f>
        <v/>
      </c>
    </row>
    <row r="35" spans="6:14" ht="21.75" customHeight="1" x14ac:dyDescent="0.2">
      <c r="K35" s="140" t="str">
        <f>IF(EXACT('Security Roles'!C38,"Architect Project"),'Security Roles'!D38,"")</f>
        <v/>
      </c>
      <c r="L35" s="140" t="str">
        <f>IF(EXACT('Security Roles'!C38,"Architect Global Library"),'Security Roles'!D38,"")</f>
        <v/>
      </c>
      <c r="M35" s="140" t="str">
        <f>IF(LEN('Security Groups'!B35)&gt;0,'Security Groups'!B35,"")</f>
        <v/>
      </c>
      <c r="N35" s="140" t="str">
        <f>IF(EXACT('Security Roles'!C38,"Batch Upload Configuration"),'Security Roles'!D38,"")</f>
        <v/>
      </c>
    </row>
    <row r="36" spans="6:14" ht="21.75" customHeight="1" x14ac:dyDescent="0.2">
      <c r="K36" s="140" t="str">
        <f>IF(EXACT('Security Roles'!C39,"Architect Project"),'Security Roles'!D39,"")</f>
        <v/>
      </c>
      <c r="L36" s="140" t="str">
        <f>IF(EXACT('Security Roles'!C39,"Architect Global Library"),'Security Roles'!D39,"")</f>
        <v/>
      </c>
      <c r="M36" s="140" t="str">
        <f>IF(LEN('Security Groups'!B36)&gt;0,'Security Groups'!B36,"")</f>
        <v/>
      </c>
      <c r="N36" s="140" t="str">
        <f>IF(EXACT('Security Roles'!C39,"Batch Upload Configuration"),'Security Roles'!D39,"")</f>
        <v/>
      </c>
    </row>
    <row r="37" spans="6:14" ht="21.75" customHeight="1" x14ac:dyDescent="0.2">
      <c r="F37" s="213"/>
      <c r="K37" s="140" t="str">
        <f>IF(EXACT('Security Roles'!C40,"Architect Project"),'Security Roles'!D40,"")</f>
        <v/>
      </c>
      <c r="L37" s="140" t="str">
        <f>IF(EXACT('Security Roles'!C40,"Architect Global Library"),'Security Roles'!D40,"")</f>
        <v/>
      </c>
      <c r="M37" s="140" t="str">
        <f>IF(LEN('Security Groups'!B37)&gt;0,'Security Groups'!B37,"")</f>
        <v/>
      </c>
      <c r="N37" s="140" t="str">
        <f>IF(EXACT('Security Roles'!C40,"Batch Upload Configuration"),'Security Roles'!D40,"")</f>
        <v/>
      </c>
    </row>
    <row r="38" spans="6:14" ht="21.75" customHeight="1" x14ac:dyDescent="0.2">
      <c r="F38" s="214"/>
      <c r="K38" s="140" t="str">
        <f>IF(EXACT('Security Roles'!C41,"Architect Project"),'Security Roles'!D41,"")</f>
        <v/>
      </c>
      <c r="L38" s="140" t="str">
        <f>IF(EXACT('Security Roles'!C41,"Architect Global Library"),'Security Roles'!D41,"")</f>
        <v/>
      </c>
      <c r="M38" s="140" t="str">
        <f>IF(LEN('Security Groups'!B38)&gt;0,'Security Groups'!B38,"")</f>
        <v/>
      </c>
      <c r="N38" s="140" t="str">
        <f>IF(EXACT('Security Roles'!C41,"Batch Upload Configuration"),'Security Roles'!D41,"")</f>
        <v/>
      </c>
    </row>
    <row r="39" spans="6:14" ht="21.75" customHeight="1" x14ac:dyDescent="0.2">
      <c r="K39" s="140" t="str">
        <f>IF(EXACT('Security Roles'!C42,"Architect Project"),'Security Roles'!D42,"")</f>
        <v/>
      </c>
      <c r="L39" s="140" t="str">
        <f>IF(EXACT('Security Roles'!C42,"Architect Global Library"),'Security Roles'!D42,"")</f>
        <v/>
      </c>
      <c r="M39" s="140" t="str">
        <f>IF(LEN('Security Groups'!B39)&gt;0,'Security Groups'!B39,"")</f>
        <v/>
      </c>
      <c r="N39" s="140" t="str">
        <f>IF(EXACT('Security Roles'!C42,"Batch Upload Configuration"),'Security Roles'!D42,"")</f>
        <v/>
      </c>
    </row>
    <row r="40" spans="6:14" ht="21.75" customHeight="1" x14ac:dyDescent="0.2">
      <c r="K40" s="140" t="str">
        <f>IF(EXACT('Security Roles'!C43,"Architect Project"),'Security Roles'!D43,"")</f>
        <v/>
      </c>
      <c r="L40" s="140" t="str">
        <f>IF(EXACT('Security Roles'!C43,"Architect Global Library"),'Security Roles'!D43,"")</f>
        <v/>
      </c>
      <c r="M40" s="140" t="str">
        <f>IF(LEN('Security Groups'!B40)&gt;0,'Security Groups'!B40,"")</f>
        <v/>
      </c>
      <c r="N40" s="140" t="str">
        <f>IF(EXACT('Security Roles'!C43,"Batch Upload Configuration"),'Security Roles'!D43,"")</f>
        <v/>
      </c>
    </row>
    <row r="41" spans="6:14" ht="21.75" customHeight="1" x14ac:dyDescent="0.2">
      <c r="K41" s="140" t="str">
        <f>IF(EXACT('Security Roles'!C44,"Architect Project"),'Security Roles'!D44,"")</f>
        <v/>
      </c>
      <c r="L41" s="140" t="str">
        <f>IF(EXACT('Security Roles'!C44,"Architect Global Library"),'Security Roles'!D44,"")</f>
        <v/>
      </c>
      <c r="M41" s="140" t="str">
        <f>IF(LEN('Security Groups'!B41)&gt;0,'Security Groups'!B41,"")</f>
        <v/>
      </c>
      <c r="N41" s="140" t="str">
        <f>IF(EXACT('Security Roles'!C44,"Batch Upload Configuration"),'Security Roles'!D44,"")</f>
        <v/>
      </c>
    </row>
    <row r="42" spans="6:14" ht="21.75" customHeight="1" x14ac:dyDescent="0.2">
      <c r="K42" s="140" t="str">
        <f>IF(EXACT('Security Roles'!C45,"Architect Project"),'Security Roles'!D45,"")</f>
        <v/>
      </c>
      <c r="L42" s="140" t="str">
        <f>IF(EXACT('Security Roles'!C45,"Architect Global Library"),'Security Roles'!D45,"")</f>
        <v/>
      </c>
      <c r="M42" s="140" t="str">
        <f>IF(LEN('Security Groups'!B42)&gt;0,'Security Groups'!B42,"")</f>
        <v/>
      </c>
      <c r="N42" s="140" t="str">
        <f>IF(EXACT('Security Roles'!C45,"Batch Upload Configuration"),'Security Roles'!D45,"")</f>
        <v/>
      </c>
    </row>
    <row r="43" spans="6:14" ht="21.75" customHeight="1" x14ac:dyDescent="0.2">
      <c r="K43" s="140" t="str">
        <f>IF(EXACT('Security Roles'!C46,"Architect Project"),'Security Roles'!D46,"")</f>
        <v/>
      </c>
      <c r="L43" s="140" t="str">
        <f>IF(EXACT('Security Roles'!C46,"Architect Global Library"),'Security Roles'!D46,"")</f>
        <v/>
      </c>
      <c r="M43" s="140" t="str">
        <f>IF(LEN('Security Groups'!B43)&gt;0,'Security Groups'!B43,"")</f>
        <v/>
      </c>
      <c r="N43" s="140" t="str">
        <f>IF(EXACT('Security Roles'!C46,"Batch Upload Configuration"),'Security Roles'!D46,"")</f>
        <v/>
      </c>
    </row>
    <row r="44" spans="6:14" ht="21.75" customHeight="1" x14ac:dyDescent="0.2">
      <c r="K44" s="140" t="str">
        <f>IF(EXACT('Security Roles'!C47,"Architect Project"),'Security Roles'!D47,"")</f>
        <v/>
      </c>
      <c r="L44" s="140" t="str">
        <f>IF(EXACT('Security Roles'!C47,"Architect Global Library"),'Security Roles'!D47,"")</f>
        <v/>
      </c>
      <c r="M44" s="140" t="str">
        <f>IF(LEN('Security Groups'!B44)&gt;0,'Security Groups'!B44,"")</f>
        <v/>
      </c>
      <c r="N44" s="140" t="str">
        <f>IF(EXACT('Security Roles'!C47,"Batch Upload Configuration"),'Security Roles'!D47,"")</f>
        <v/>
      </c>
    </row>
    <row r="45" spans="6:14" ht="21.75" customHeight="1" x14ac:dyDescent="0.2">
      <c r="K45" s="140" t="str">
        <f>IF(EXACT('Security Roles'!C48,"Architect Project"),'Security Roles'!D48,"")</f>
        <v/>
      </c>
      <c r="L45" s="140" t="str">
        <f>IF(EXACT('Security Roles'!C48,"Architect Global Library"),'Security Roles'!D48,"")</f>
        <v/>
      </c>
      <c r="M45" s="140" t="str">
        <f>IF(LEN('Security Groups'!B45)&gt;0,'Security Groups'!B45,"")</f>
        <v/>
      </c>
      <c r="N45" s="140" t="str">
        <f>IF(EXACT('Security Roles'!C48,"Batch Upload Configuration"),'Security Roles'!D48,"")</f>
        <v/>
      </c>
    </row>
    <row r="46" spans="6:14" ht="21.75" customHeight="1" x14ac:dyDescent="0.2">
      <c r="K46" s="140" t="str">
        <f>IF(EXACT('Security Roles'!C49,"Architect Project"),'Security Roles'!D49,"")</f>
        <v/>
      </c>
      <c r="L46" s="140" t="str">
        <f>IF(EXACT('Security Roles'!C49,"Architect Global Library"),'Security Roles'!D49,"")</f>
        <v/>
      </c>
      <c r="M46" s="140" t="str">
        <f>IF(LEN('Security Groups'!B46)&gt;0,'Security Groups'!B46,"")</f>
        <v/>
      </c>
      <c r="N46" s="140" t="str">
        <f>IF(EXACT('Security Roles'!C49,"Batch Upload Configuration"),'Security Roles'!D49,"")</f>
        <v/>
      </c>
    </row>
    <row r="47" spans="6:14" ht="21.75" customHeight="1" x14ac:dyDescent="0.2">
      <c r="K47" s="140" t="str">
        <f>IF(EXACT('Security Roles'!C50,"Architect Project"),'Security Roles'!D50,"")</f>
        <v/>
      </c>
      <c r="L47" s="140" t="str">
        <f>IF(EXACT('Security Roles'!C50,"Architect Global Library"),'Security Roles'!D50,"")</f>
        <v/>
      </c>
      <c r="M47" s="140" t="str">
        <f>IF(LEN('Security Groups'!B47)&gt;0,'Security Groups'!B47,"")</f>
        <v/>
      </c>
      <c r="N47" s="140" t="str">
        <f>IF(EXACT('Security Roles'!C50,"Batch Upload Configuration"),'Security Roles'!D50,"")</f>
        <v/>
      </c>
    </row>
    <row r="48" spans="6:14" ht="21.75" customHeight="1" x14ac:dyDescent="0.2">
      <c r="K48" s="140" t="str">
        <f>IF(EXACT('Security Roles'!C51,"Architect Project"),'Security Roles'!D51,"")</f>
        <v/>
      </c>
      <c r="L48" s="140" t="str">
        <f>IF(EXACT('Security Roles'!C51,"Architect Global Library"),'Security Roles'!D51,"")</f>
        <v/>
      </c>
      <c r="M48" s="140" t="str">
        <f>IF(LEN('Security Groups'!B48)&gt;0,'Security Groups'!B48,"")</f>
        <v/>
      </c>
      <c r="N48" s="140" t="str">
        <f>IF(EXACT('Security Roles'!C51,"Batch Upload Configuration"),'Security Roles'!D51,"")</f>
        <v/>
      </c>
    </row>
    <row r="49" spans="1:14" ht="21.75" customHeight="1" x14ac:dyDescent="0.2">
      <c r="K49" s="140" t="str">
        <f>IF(EXACT('Security Roles'!C52,"Architect Project"),'Security Roles'!D52,"")</f>
        <v/>
      </c>
      <c r="L49" s="140" t="str">
        <f>IF(EXACT('Security Roles'!C52,"Architect Global Library"),'Security Roles'!D52,"")</f>
        <v/>
      </c>
      <c r="M49" s="140" t="str">
        <f>IF(LEN('Security Groups'!B49)&gt;0,'Security Groups'!B49,"")</f>
        <v/>
      </c>
      <c r="N49" s="140" t="str">
        <f>IF(EXACT('Security Roles'!C52,"Batch Upload Configuration"),'Security Roles'!D52,"")</f>
        <v/>
      </c>
    </row>
    <row r="50" spans="1:14" ht="21.75" customHeight="1" x14ac:dyDescent="0.2">
      <c r="K50" s="140" t="str">
        <f>IF(EXACT('Security Roles'!C53,"Architect Project"),'Security Roles'!D53,"")</f>
        <v/>
      </c>
      <c r="L50" s="140" t="str">
        <f>IF(EXACT('Security Roles'!C53,"Architect Global Library"),'Security Roles'!D53,"")</f>
        <v/>
      </c>
      <c r="M50" s="140" t="str">
        <f>IF(LEN('Security Groups'!B50)&gt;0,'Security Groups'!B50,"")</f>
        <v/>
      </c>
      <c r="N50" s="140" t="str">
        <f>IF(EXACT('Security Roles'!C53,"Batch Upload Configuration"),'Security Roles'!D53,"")</f>
        <v/>
      </c>
    </row>
    <row r="51" spans="1:14" ht="21.75" customHeight="1" x14ac:dyDescent="0.2">
      <c r="K51" s="140" t="str">
        <f>IF(EXACT('Security Roles'!C54,"Architect Project"),'Security Roles'!D54,"")</f>
        <v/>
      </c>
      <c r="L51" s="140" t="str">
        <f>IF(EXACT('Security Roles'!C54,"Architect Global Library"),'Security Roles'!D54,"")</f>
        <v/>
      </c>
      <c r="M51" s="140" t="str">
        <f>IF(LEN('Security Groups'!B51)&gt;0,'Security Groups'!B51,"")</f>
        <v/>
      </c>
      <c r="N51" s="140" t="str">
        <f>IF(EXACT('Security Roles'!C54,"Batch Upload Configuration"),'Security Roles'!D54,"")</f>
        <v/>
      </c>
    </row>
    <row r="52" spans="1:14" s="196" customFormat="1" ht="21.75" customHeight="1" x14ac:dyDescent="0.2">
      <c r="A52" s="111"/>
      <c r="B52" s="44"/>
      <c r="C52" s="44"/>
      <c r="D52" s="44"/>
      <c r="E52" s="44"/>
      <c r="F52" s="104"/>
      <c r="K52" s="196" t="str">
        <f>IF(EXACT('Security Roles'!C55,"Architect Project"),'Security Roles'!D55,"")</f>
        <v/>
      </c>
      <c r="L52" s="196" t="str">
        <f>IF(EXACT('Security Roles'!C55,"Architect Global Library"),'Security Roles'!D55,"")</f>
        <v/>
      </c>
      <c r="M52" s="196" t="str">
        <f>IF(LEN('Security Groups'!B52)&gt;0,'Security Groups'!B52,"")</f>
        <v/>
      </c>
      <c r="N52" s="140" t="str">
        <f>IF(EXACT('Security Roles'!C55,"Batch Upload Configuration"),'Security Roles'!D55,"")</f>
        <v/>
      </c>
    </row>
    <row r="53" spans="1:14" s="196" customFormat="1" ht="21.75" customHeight="1" x14ac:dyDescent="0.2">
      <c r="A53" s="111"/>
      <c r="B53" s="44"/>
      <c r="C53" s="44"/>
      <c r="D53" s="44"/>
      <c r="E53" s="44"/>
      <c r="F53" s="104"/>
      <c r="K53" s="140" t="str">
        <f>IF(EXACT('Security Roles'!C56,"Architect Project"),'Security Roles'!D56,"")</f>
        <v/>
      </c>
      <c r="L53" s="140" t="str">
        <f>IF(EXACT('Security Roles'!C56,"Architect Global Library"),'Security Roles'!D56,"")</f>
        <v/>
      </c>
      <c r="M53" s="140" t="str">
        <f>IF(LEN('Security Groups'!B53)&gt;0,'Security Groups'!B53,"")</f>
        <v/>
      </c>
      <c r="N53" s="140" t="str">
        <f>IF(EXACT('Security Roles'!C56,"Batch Upload Configuration"),'Security Roles'!D56,"")</f>
        <v/>
      </c>
    </row>
    <row r="54" spans="1:14" ht="21.75" customHeight="1" x14ac:dyDescent="0.2">
      <c r="K54" s="140" t="str">
        <f>IF(EXACT('Security Roles'!C57,"Architect Project"),'Security Roles'!D57,"")</f>
        <v/>
      </c>
      <c r="L54" s="140" t="str">
        <f>IF(EXACT('Security Roles'!C57,"Architect Global Library"),'Security Roles'!D57,"")</f>
        <v/>
      </c>
      <c r="M54" s="140" t="str">
        <f>IF(LEN('Security Groups'!B54)&gt;0,'Security Groups'!B54,"")</f>
        <v/>
      </c>
      <c r="N54" s="140" t="str">
        <f>IF(EXACT('Security Roles'!C57,"Batch Upload Configuration"),'Security Roles'!D57,"")</f>
        <v/>
      </c>
    </row>
    <row r="55" spans="1:14" ht="21.75" customHeight="1" x14ac:dyDescent="0.2">
      <c r="K55" s="140" t="str">
        <f>IF(EXACT('Security Roles'!C58,"Architect Project"),'Security Roles'!D58,"")</f>
        <v/>
      </c>
      <c r="L55" s="140" t="str">
        <f>IF(EXACT('Security Roles'!C58,"Architect Global Library"),'Security Roles'!D58,"")</f>
        <v/>
      </c>
      <c r="M55" s="140" t="str">
        <f>IF(LEN('Security Groups'!B55)&gt;0,'Security Groups'!B55,"")</f>
        <v/>
      </c>
      <c r="N55" s="140" t="str">
        <f>IF(EXACT('Security Roles'!C58,"Batch Upload Configuration"),'Security Roles'!D58,"")</f>
        <v/>
      </c>
    </row>
    <row r="56" spans="1:14" ht="21.75" customHeight="1" x14ac:dyDescent="0.2">
      <c r="K56" s="140" t="str">
        <f>IF(EXACT('Security Roles'!C59,"Architect Project"),'Security Roles'!D59,"")</f>
        <v/>
      </c>
      <c r="L56" s="140" t="str">
        <f>IF(EXACT('Security Roles'!C59,"Architect Global Library"),'Security Roles'!D59,"")</f>
        <v/>
      </c>
      <c r="M56" s="140" t="str">
        <f>IF(LEN('Security Groups'!B56)&gt;0,'Security Groups'!B56,"")</f>
        <v/>
      </c>
      <c r="N56" s="140" t="str">
        <f>IF(EXACT('Security Roles'!C59,"Batch Upload Configuration"),'Security Roles'!D59,"")</f>
        <v/>
      </c>
    </row>
    <row r="57" spans="1:14" ht="21.75" customHeight="1" x14ac:dyDescent="0.2">
      <c r="K57" s="140" t="str">
        <f>IF(EXACT('Security Roles'!C60,"Architect Project"),'Security Roles'!D60,"")</f>
        <v/>
      </c>
      <c r="L57" s="140" t="str">
        <f>IF(EXACT('Security Roles'!C60,"Architect Global Library"),'Security Roles'!D60,"")</f>
        <v/>
      </c>
      <c r="M57" s="140" t="str">
        <f>IF(LEN('Security Groups'!B57)&gt;0,'Security Groups'!B57,"")</f>
        <v/>
      </c>
      <c r="N57" s="140" t="str">
        <f>IF(EXACT('Security Roles'!C60,"Batch Upload Configuration"),'Security Roles'!D60,"")</f>
        <v/>
      </c>
    </row>
    <row r="58" spans="1:14" ht="21.75" customHeight="1" x14ac:dyDescent="0.2">
      <c r="K58" s="140" t="str">
        <f>IF(EXACT('Security Roles'!C61,"Architect Project"),'Security Roles'!D61,"")</f>
        <v/>
      </c>
      <c r="L58" s="140" t="str">
        <f>IF(EXACT('Security Roles'!C61,"Architect Global Library"),'Security Roles'!D61,"")</f>
        <v/>
      </c>
      <c r="M58" s="140" t="str">
        <f>IF(LEN('Security Groups'!B58)&gt;0,'Security Groups'!B58,"")</f>
        <v/>
      </c>
      <c r="N58" s="140" t="str">
        <f>IF(EXACT('Security Roles'!C61,"Batch Upload Configuration"),'Security Roles'!D61,"")</f>
        <v/>
      </c>
    </row>
    <row r="59" spans="1:14" ht="21.75" customHeight="1" x14ac:dyDescent="0.2">
      <c r="K59" s="140" t="str">
        <f>IF(EXACT('Security Roles'!C62,"Architect Project"),'Security Roles'!D62,"")</f>
        <v/>
      </c>
      <c r="L59" s="140" t="str">
        <f>IF(EXACT('Security Roles'!C62,"Architect Global Library"),'Security Roles'!D62,"")</f>
        <v/>
      </c>
      <c r="M59" s="140" t="str">
        <f>IF(LEN('Security Groups'!B59)&gt;0,'Security Groups'!B59,"")</f>
        <v/>
      </c>
      <c r="N59" s="140" t="str">
        <f>IF(EXACT('Security Roles'!C62,"Batch Upload Configuration"),'Security Roles'!D62,"")</f>
        <v/>
      </c>
    </row>
    <row r="60" spans="1:14" ht="21.75" customHeight="1" x14ac:dyDescent="0.2">
      <c r="K60" s="140" t="str">
        <f>IF(EXACT('Security Roles'!C63,"Architect Project"),'Security Roles'!D63,"")</f>
        <v/>
      </c>
      <c r="L60" s="140" t="str">
        <f>IF(EXACT('Security Roles'!C63,"Architect Global Library"),'Security Roles'!D63,"")</f>
        <v/>
      </c>
      <c r="M60" s="140" t="str">
        <f>IF(LEN('Security Groups'!B60)&gt;0,'Security Groups'!B60,"")</f>
        <v/>
      </c>
      <c r="N60" s="140" t="str">
        <f>IF(EXACT('Security Roles'!C63,"Batch Upload Configuration"),'Security Roles'!D63,"")</f>
        <v/>
      </c>
    </row>
    <row r="61" spans="1:14" ht="21.75" customHeight="1" x14ac:dyDescent="0.2">
      <c r="K61" s="140" t="str">
        <f>IF(EXACT('Security Roles'!C64,"Architect Project"),'Security Roles'!D64,"")</f>
        <v/>
      </c>
      <c r="L61" s="140" t="str">
        <f>IF(EXACT('Security Roles'!C64,"Architect Global Library"),'Security Roles'!D64,"")</f>
        <v/>
      </c>
      <c r="M61" s="140" t="str">
        <f>IF(LEN('Security Groups'!B61)&gt;0,'Security Groups'!B61,"")</f>
        <v/>
      </c>
      <c r="N61" s="140" t="str">
        <f>IF(EXACT('Security Roles'!C64,"Batch Upload Configuration"),'Security Roles'!D64,"")</f>
        <v/>
      </c>
    </row>
    <row r="62" spans="1:14" ht="21.75" customHeight="1" x14ac:dyDescent="0.2">
      <c r="K62" s="140" t="str">
        <f>IF(EXACT('Security Roles'!C65,"Architect Project"),'Security Roles'!D65,"")</f>
        <v/>
      </c>
      <c r="L62" s="140" t="str">
        <f>IF(EXACT('Security Roles'!C65,"Architect Global Library"),'Security Roles'!D65,"")</f>
        <v/>
      </c>
      <c r="M62" s="140" t="str">
        <f>IF(LEN('Security Groups'!B62)&gt;0,'Security Groups'!B62,"")</f>
        <v/>
      </c>
      <c r="N62" s="140" t="str">
        <f>IF(EXACT('Security Roles'!C65,"Batch Upload Configuration"),'Security Roles'!D65,"")</f>
        <v/>
      </c>
    </row>
    <row r="63" spans="1:14" ht="21.75" customHeight="1" x14ac:dyDescent="0.2">
      <c r="K63" s="140" t="str">
        <f>IF(EXACT('Security Roles'!C66,"Architect Project"),'Security Roles'!D66,"")</f>
        <v/>
      </c>
      <c r="L63" s="140" t="str">
        <f>IF(EXACT('Security Roles'!C66,"Architect Global Library"),'Security Roles'!D66,"")</f>
        <v/>
      </c>
      <c r="M63" s="140" t="str">
        <f>IF(LEN('Security Groups'!B63)&gt;0,'Security Groups'!B63,"")</f>
        <v/>
      </c>
      <c r="N63" s="140" t="str">
        <f>IF(EXACT('Security Roles'!C66,"Batch Upload Configuration"),'Security Roles'!D66,"")</f>
        <v/>
      </c>
    </row>
    <row r="64" spans="1:14" ht="21.75" customHeight="1" x14ac:dyDescent="0.2">
      <c r="K64" s="140" t="str">
        <f>IF(EXACT('Security Roles'!C67,"Architect Project"),'Security Roles'!D67,"")</f>
        <v/>
      </c>
      <c r="L64" s="140" t="str">
        <f>IF(EXACT('Security Roles'!C67,"Architect Global Library"),'Security Roles'!D67,"")</f>
        <v/>
      </c>
      <c r="M64" s="140" t="str">
        <f>IF(LEN('Security Groups'!B64)&gt;0,'Security Groups'!B64,"")</f>
        <v/>
      </c>
      <c r="N64" s="140" t="str">
        <f>IF(EXACT('Security Roles'!C67,"Batch Upload Configuration"),'Security Roles'!D67,"")</f>
        <v/>
      </c>
    </row>
    <row r="65" spans="11:14" ht="21.75" customHeight="1" x14ac:dyDescent="0.2">
      <c r="K65" s="140" t="str">
        <f>IF(EXACT('Security Roles'!C68,"Architect Project"),'Security Roles'!D68,"")</f>
        <v/>
      </c>
      <c r="L65" s="140" t="str">
        <f>IF(EXACT('Security Roles'!C68,"Architect Global Library"),'Security Roles'!D68,"")</f>
        <v/>
      </c>
      <c r="M65" s="140" t="str">
        <f>IF(LEN('Security Groups'!B65)&gt;0,'Security Groups'!B65,"")</f>
        <v/>
      </c>
      <c r="N65" s="140" t="str">
        <f>IF(EXACT('Security Roles'!C68,"Batch Upload Configuration"),'Security Roles'!D68,"")</f>
        <v/>
      </c>
    </row>
    <row r="66" spans="11:14" ht="21.75" customHeight="1" x14ac:dyDescent="0.2">
      <c r="K66" s="140" t="str">
        <f>IF(EXACT('Security Roles'!C69,"Architect Project"),'Security Roles'!D69,"")</f>
        <v/>
      </c>
      <c r="L66" s="140" t="str">
        <f>IF(EXACT('Security Roles'!C69,"Architect Global Library"),'Security Roles'!D69,"")</f>
        <v/>
      </c>
      <c r="M66" s="140" t="str">
        <f>IF(LEN('Security Groups'!B66)&gt;0,'Security Groups'!B66,"")</f>
        <v/>
      </c>
      <c r="N66" s="140" t="str">
        <f>IF(EXACT('Security Roles'!C69,"Batch Upload Configuration"),'Security Roles'!D69,"")</f>
        <v/>
      </c>
    </row>
    <row r="67" spans="11:14" ht="21.75" customHeight="1" x14ac:dyDescent="0.2">
      <c r="K67" s="140" t="str">
        <f>IF(EXACT('Security Roles'!C70,"Architect Project"),'Security Roles'!D70,"")</f>
        <v/>
      </c>
      <c r="L67" s="140" t="str">
        <f>IF(EXACT('Security Roles'!C70,"Architect Global Library"),'Security Roles'!D70,"")</f>
        <v/>
      </c>
      <c r="M67" s="140" t="str">
        <f>IF(LEN('Security Groups'!B67)&gt;0,'Security Groups'!B67,"")</f>
        <v/>
      </c>
      <c r="N67" s="140" t="str">
        <f>IF(EXACT('Security Roles'!C70,"Batch Upload Configuration"),'Security Roles'!D70,"")</f>
        <v/>
      </c>
    </row>
    <row r="68" spans="11:14" ht="21.75" customHeight="1" x14ac:dyDescent="0.2">
      <c r="K68" s="140" t="str">
        <f>IF(EXACT('Security Roles'!C71,"Architect Project"),'Security Roles'!D71,"")</f>
        <v/>
      </c>
      <c r="L68" s="140" t="str">
        <f>IF(EXACT('Security Roles'!C71,"Architect Global Library"),'Security Roles'!D71,"")</f>
        <v/>
      </c>
      <c r="M68" s="140" t="str">
        <f>IF(LEN('Security Groups'!B68)&gt;0,'Security Groups'!B68,"")</f>
        <v/>
      </c>
      <c r="N68" s="140" t="str">
        <f>IF(EXACT('Security Roles'!C71,"Batch Upload Configuration"),'Security Roles'!D71,"")</f>
        <v/>
      </c>
    </row>
    <row r="69" spans="11:14" ht="21.75" customHeight="1" x14ac:dyDescent="0.2">
      <c r="K69" s="140" t="str">
        <f>IF(EXACT('Security Roles'!C72,"Architect Project"),'Security Roles'!D72,"")</f>
        <v/>
      </c>
      <c r="L69" s="140" t="str">
        <f>IF(EXACT('Security Roles'!C72,"Architect Global Library"),'Security Roles'!D72,"")</f>
        <v/>
      </c>
      <c r="M69" s="140" t="str">
        <f>IF(LEN('Security Groups'!B69)&gt;0,'Security Groups'!B69,"")</f>
        <v/>
      </c>
      <c r="N69" s="140" t="str">
        <f>IF(EXACT('Security Roles'!C72,"Batch Upload Configuration"),'Security Roles'!D72,"")</f>
        <v/>
      </c>
    </row>
    <row r="70" spans="11:14" ht="21.75" customHeight="1" x14ac:dyDescent="0.2">
      <c r="K70" s="140" t="str">
        <f>IF(EXACT('Security Roles'!C73,"Architect Project"),'Security Roles'!D73,"")</f>
        <v/>
      </c>
      <c r="L70" s="140" t="str">
        <f>IF(EXACT('Security Roles'!C73,"Architect Global Library"),'Security Roles'!D73,"")</f>
        <v/>
      </c>
      <c r="M70" s="140" t="str">
        <f>IF(LEN('Security Groups'!B70)&gt;0,'Security Groups'!B70,"")</f>
        <v/>
      </c>
      <c r="N70" s="140" t="str">
        <f>IF(EXACT('Security Roles'!C73,"Batch Upload Configuration"),'Security Roles'!D73,"")</f>
        <v/>
      </c>
    </row>
    <row r="71" spans="11:14" ht="21.75" customHeight="1" x14ac:dyDescent="0.2">
      <c r="K71" s="140" t="str">
        <f>IF(EXACT('Security Roles'!C74,"Architect Project"),'Security Roles'!D74,"")</f>
        <v/>
      </c>
      <c r="L71" s="140" t="str">
        <f>IF(EXACT('Security Roles'!C74,"Architect Global Library"),'Security Roles'!D74,"")</f>
        <v/>
      </c>
      <c r="M71" s="140" t="str">
        <f>IF(LEN('Security Groups'!B71)&gt;0,'Security Groups'!B71,"")</f>
        <v/>
      </c>
      <c r="N71" s="140" t="str">
        <f>IF(EXACT('Security Roles'!C74,"Batch Upload Configuration"),'Security Roles'!D74,"")</f>
        <v/>
      </c>
    </row>
    <row r="72" spans="11:14" ht="21.75" customHeight="1" x14ac:dyDescent="0.2">
      <c r="K72" s="140" t="str">
        <f>IF(EXACT('Security Roles'!C75,"Architect Project"),'Security Roles'!D75,"")</f>
        <v/>
      </c>
      <c r="L72" s="140" t="str">
        <f>IF(EXACT('Security Roles'!C75,"Architect Global Library"),'Security Roles'!D75,"")</f>
        <v/>
      </c>
      <c r="M72" s="140" t="str">
        <f>IF(LEN('Security Groups'!B72)&gt;0,'Security Groups'!B72,"")</f>
        <v/>
      </c>
      <c r="N72" s="140" t="str">
        <f>IF(EXACT('Security Roles'!C75,"Batch Upload Configuration"),'Security Roles'!D75,"")</f>
        <v/>
      </c>
    </row>
    <row r="73" spans="11:14" ht="21.75" customHeight="1" x14ac:dyDescent="0.2">
      <c r="K73" s="140" t="str">
        <f>IF(EXACT('Security Roles'!C76,"Architect Project"),'Security Roles'!D76,"")</f>
        <v/>
      </c>
      <c r="L73" s="140" t="str">
        <f>IF(EXACT('Security Roles'!C76,"Architect Global Library"),'Security Roles'!D76,"")</f>
        <v/>
      </c>
      <c r="M73" s="140" t="str">
        <f>IF(LEN('Security Groups'!B73)&gt;0,'Security Groups'!B73,"")</f>
        <v/>
      </c>
      <c r="N73" s="140" t="str">
        <f>IF(EXACT('Security Roles'!C76,"Batch Upload Configuration"),'Security Roles'!D76,"")</f>
        <v/>
      </c>
    </row>
    <row r="74" spans="11:14" ht="21.75" customHeight="1" x14ac:dyDescent="0.2">
      <c r="K74" s="140" t="str">
        <f>IF(EXACT('Security Roles'!C77,"Architect Project"),'Security Roles'!D77,"")</f>
        <v/>
      </c>
      <c r="L74" s="140" t="str">
        <f>IF(EXACT('Security Roles'!C77,"Architect Global Library"),'Security Roles'!D77,"")</f>
        <v/>
      </c>
      <c r="M74" s="140" t="str">
        <f>IF(LEN('Security Groups'!B74)&gt;0,'Security Groups'!B74,"")</f>
        <v/>
      </c>
      <c r="N74" s="140" t="str">
        <f>IF(EXACT('Security Roles'!C77,"Batch Upload Configuration"),'Security Roles'!D77,"")</f>
        <v/>
      </c>
    </row>
    <row r="75" spans="11:14" ht="21.75" customHeight="1" x14ac:dyDescent="0.2">
      <c r="K75" s="140" t="str">
        <f>IF(EXACT('Security Roles'!C78,"Architect Project"),'Security Roles'!D78,"")</f>
        <v/>
      </c>
      <c r="L75" s="140" t="str">
        <f>IF(EXACT('Security Roles'!C78,"Architect Global Library"),'Security Roles'!D78,"")</f>
        <v/>
      </c>
      <c r="M75" s="140" t="str">
        <f>IF(LEN('Security Groups'!B75)&gt;0,'Security Groups'!B75,"")</f>
        <v/>
      </c>
      <c r="N75" s="140" t="str">
        <f>IF(EXACT('Security Roles'!C78,"Batch Upload Configuration"),'Security Roles'!D78,"")</f>
        <v/>
      </c>
    </row>
    <row r="76" spans="11:14" ht="21.75" customHeight="1" x14ac:dyDescent="0.2">
      <c r="K76" s="140" t="str">
        <f>IF(EXACT('Security Roles'!C79,"Architect Project"),'Security Roles'!D79,"")</f>
        <v/>
      </c>
      <c r="L76" s="140" t="str">
        <f>IF(EXACT('Security Roles'!C79,"Architect Global Library"),'Security Roles'!D79,"")</f>
        <v/>
      </c>
      <c r="M76" s="140" t="str">
        <f>IF(LEN('Security Groups'!B76)&gt;0,'Security Groups'!B76,"")</f>
        <v/>
      </c>
      <c r="N76" s="140" t="str">
        <f>IF(EXACT('Security Roles'!C79,"Batch Upload Configuration"),'Security Roles'!D79,"")</f>
        <v/>
      </c>
    </row>
    <row r="77" spans="11:14" ht="21.75" customHeight="1" x14ac:dyDescent="0.2">
      <c r="K77" s="140" t="str">
        <f>IF(EXACT('Security Roles'!C80,"Architect Project"),'Security Roles'!D80,"")</f>
        <v/>
      </c>
      <c r="L77" s="140" t="str">
        <f>IF(EXACT('Security Roles'!C80,"Architect Global Library"),'Security Roles'!D80,"")</f>
        <v/>
      </c>
      <c r="M77" s="140" t="str">
        <f>IF(LEN('Security Groups'!B77)&gt;0,'Security Groups'!B77,"")</f>
        <v/>
      </c>
      <c r="N77" s="140" t="str">
        <f>IF(EXACT('Security Roles'!C80,"Batch Upload Configuration"),'Security Roles'!D80,"")</f>
        <v/>
      </c>
    </row>
    <row r="78" spans="11:14" ht="21.75" customHeight="1" x14ac:dyDescent="0.2">
      <c r="K78" s="140" t="str">
        <f>IF(EXACT('Security Roles'!C81,"Architect Project"),'Security Roles'!D81,"")</f>
        <v/>
      </c>
      <c r="L78" s="140" t="str">
        <f>IF(EXACT('Security Roles'!C81,"Architect Global Library"),'Security Roles'!D81,"")</f>
        <v/>
      </c>
      <c r="M78" s="140" t="str">
        <f>IF(LEN('Security Groups'!B78)&gt;0,'Security Groups'!B78,"")</f>
        <v/>
      </c>
      <c r="N78" s="140" t="str">
        <f>IF(EXACT('Security Roles'!C81,"Batch Upload Configuration"),'Security Roles'!D81,"")</f>
        <v/>
      </c>
    </row>
    <row r="79" spans="11:14" ht="21.75" customHeight="1" x14ac:dyDescent="0.2">
      <c r="K79" s="140" t="str">
        <f>IF(EXACT('Security Roles'!C82,"Architect Project"),'Security Roles'!D82,"")</f>
        <v/>
      </c>
      <c r="L79" s="140" t="str">
        <f>IF(EXACT('Security Roles'!C82,"Architect Global Library"),'Security Roles'!D82,"")</f>
        <v/>
      </c>
      <c r="M79" s="140" t="str">
        <f>IF(LEN('Security Groups'!B79)&gt;0,'Security Groups'!B79,"")</f>
        <v/>
      </c>
      <c r="N79" s="140" t="str">
        <f>IF(EXACT('Security Roles'!C82,"Batch Upload Configuration"),'Security Roles'!D82,"")</f>
        <v/>
      </c>
    </row>
    <row r="80" spans="11:14" ht="21.75" customHeight="1" x14ac:dyDescent="0.2">
      <c r="K80" s="140" t="str">
        <f>IF(EXACT('Security Roles'!C83,"Architect Project"),'Security Roles'!D83,"")</f>
        <v/>
      </c>
      <c r="L80" s="140" t="str">
        <f>IF(EXACT('Security Roles'!C83,"Architect Global Library"),'Security Roles'!D83,"")</f>
        <v/>
      </c>
      <c r="M80" s="140" t="str">
        <f>IF(LEN('Security Groups'!B80)&gt;0,'Security Groups'!B80,"")</f>
        <v/>
      </c>
      <c r="N80" s="140" t="str">
        <f>IF(EXACT('Security Roles'!C83,"Batch Upload Configuration"),'Security Roles'!D83,"")</f>
        <v/>
      </c>
    </row>
    <row r="81" spans="11:14" ht="21.75" customHeight="1" x14ac:dyDescent="0.2">
      <c r="K81" s="140" t="str">
        <f>IF(EXACT('Security Roles'!C84,"Architect Project"),'Security Roles'!D84,"")</f>
        <v/>
      </c>
      <c r="L81" s="140" t="str">
        <f>IF(EXACT('Security Roles'!C84,"Architect Global Library"),'Security Roles'!D84,"")</f>
        <v/>
      </c>
      <c r="M81" s="140" t="str">
        <f>IF(LEN('Security Groups'!B81)&gt;0,'Security Groups'!B81,"")</f>
        <v/>
      </c>
      <c r="N81" s="140" t="str">
        <f>IF(EXACT('Security Roles'!C84,"Batch Upload Configuration"),'Security Roles'!D84,"")</f>
        <v/>
      </c>
    </row>
    <row r="82" spans="11:14" ht="21.75" customHeight="1" x14ac:dyDescent="0.2">
      <c r="K82" s="140" t="str">
        <f>IF(EXACT('Security Roles'!C85,"Architect Project"),'Security Roles'!D85,"")</f>
        <v/>
      </c>
      <c r="L82" s="140" t="str">
        <f>IF(EXACT('Security Roles'!C85,"Architect Global Library"),'Security Roles'!D85,"")</f>
        <v/>
      </c>
      <c r="M82" s="140" t="str">
        <f>IF(LEN('Security Groups'!B82)&gt;0,'Security Groups'!B82,"")</f>
        <v/>
      </c>
      <c r="N82" s="140" t="str">
        <f>IF(EXACT('Security Roles'!C85,"Batch Upload Configuration"),'Security Roles'!D85,"")</f>
        <v/>
      </c>
    </row>
    <row r="83" spans="11:14" ht="21.75" customHeight="1" x14ac:dyDescent="0.2">
      <c r="K83" s="140" t="str">
        <f>IF(EXACT('Security Roles'!C86,"Architect Project"),'Security Roles'!D86,"")</f>
        <v/>
      </c>
      <c r="L83" s="140" t="str">
        <f>IF(EXACT('Security Roles'!C86,"Architect Global Library"),'Security Roles'!D86,"")</f>
        <v/>
      </c>
      <c r="M83" s="140" t="str">
        <f>IF(LEN('Security Groups'!B83)&gt;0,'Security Groups'!B83,"")</f>
        <v/>
      </c>
      <c r="N83" s="140" t="str">
        <f>IF(EXACT('Security Roles'!C86,"Batch Upload Configuration"),'Security Roles'!D86,"")</f>
        <v/>
      </c>
    </row>
    <row r="84" spans="11:14" ht="21.75" customHeight="1" x14ac:dyDescent="0.2">
      <c r="K84" s="140" t="str">
        <f>IF(EXACT('Security Roles'!C87,"Architect Project"),'Security Roles'!D87,"")</f>
        <v/>
      </c>
      <c r="L84" s="140" t="str">
        <f>IF(EXACT('Security Roles'!C87,"Architect Global Library"),'Security Roles'!D87,"")</f>
        <v/>
      </c>
      <c r="M84" s="140" t="str">
        <f>IF(LEN('Security Groups'!B84)&gt;0,'Security Groups'!B84,"")</f>
        <v/>
      </c>
      <c r="N84" s="140" t="str">
        <f>IF(EXACT('Security Roles'!C87,"Batch Upload Configuration"),'Security Roles'!D87,"")</f>
        <v/>
      </c>
    </row>
    <row r="85" spans="11:14" ht="21.75" customHeight="1" x14ac:dyDescent="0.2">
      <c r="K85" s="140" t="str">
        <f>IF(EXACT('Security Roles'!C88,"Architect Project"),'Security Roles'!D88,"")</f>
        <v/>
      </c>
      <c r="L85" s="140" t="str">
        <f>IF(EXACT('Security Roles'!C88,"Architect Global Library"),'Security Roles'!D88,"")</f>
        <v/>
      </c>
      <c r="M85" s="140" t="str">
        <f>IF(LEN('Security Groups'!B85)&gt;0,'Security Groups'!B85,"")</f>
        <v/>
      </c>
      <c r="N85" s="140" t="str">
        <f>IF(EXACT('Security Roles'!C88,"Batch Upload Configuration"),'Security Roles'!D88,"")</f>
        <v/>
      </c>
    </row>
    <row r="86" spans="11:14" ht="21.75" customHeight="1" x14ac:dyDescent="0.2">
      <c r="K86" s="140" t="str">
        <f>IF(EXACT('Security Roles'!C89,"Architect Project"),'Security Roles'!D89,"")</f>
        <v/>
      </c>
      <c r="L86" s="140" t="str">
        <f>IF(EXACT('Security Roles'!C89,"Architect Global Library"),'Security Roles'!D89,"")</f>
        <v/>
      </c>
      <c r="M86" s="140" t="str">
        <f>IF(LEN('Security Groups'!B86)&gt;0,'Security Groups'!B86,"")</f>
        <v/>
      </c>
      <c r="N86" s="140" t="str">
        <f>IF(EXACT('Security Roles'!C89,"Batch Upload Configuration"),'Security Roles'!D89,"")</f>
        <v/>
      </c>
    </row>
    <row r="87" spans="11:14" ht="21.75" customHeight="1" x14ac:dyDescent="0.2">
      <c r="K87" s="140" t="str">
        <f>IF(EXACT('Security Roles'!C90,"Architect Project"),'Security Roles'!D90,"")</f>
        <v/>
      </c>
      <c r="L87" s="140" t="str">
        <f>IF(EXACT('Security Roles'!C90,"Architect Global Library"),'Security Roles'!D90,"")</f>
        <v/>
      </c>
      <c r="M87" s="140" t="str">
        <f>IF(LEN('Security Groups'!B87)&gt;0,'Security Groups'!B87,"")</f>
        <v/>
      </c>
      <c r="N87" s="140" t="str">
        <f>IF(EXACT('Security Roles'!C90,"Batch Upload Configuration"),'Security Roles'!D90,"")</f>
        <v/>
      </c>
    </row>
    <row r="88" spans="11:14" ht="21.75" customHeight="1" x14ac:dyDescent="0.2">
      <c r="K88" s="140" t="str">
        <f>IF(EXACT('Security Roles'!C91,"Architect Project"),'Security Roles'!D91,"")</f>
        <v/>
      </c>
      <c r="L88" s="140" t="str">
        <f>IF(EXACT('Security Roles'!C91,"Architect Global Library"),'Security Roles'!D91,"")</f>
        <v/>
      </c>
      <c r="M88" s="140" t="str">
        <f>IF(LEN('Security Groups'!B88)&gt;0,'Security Groups'!B88,"")</f>
        <v/>
      </c>
      <c r="N88" s="140" t="str">
        <f>IF(EXACT('Security Roles'!C91,"Batch Upload Configuration"),'Security Roles'!D91,"")</f>
        <v/>
      </c>
    </row>
    <row r="89" spans="11:14" ht="21.75" customHeight="1" x14ac:dyDescent="0.2">
      <c r="K89" s="140" t="str">
        <f>IF(EXACT('Security Roles'!C92,"Architect Project"),'Security Roles'!D92,"")</f>
        <v/>
      </c>
      <c r="L89" s="140" t="str">
        <f>IF(EXACT('Security Roles'!C92,"Architect Global Library"),'Security Roles'!D92,"")</f>
        <v/>
      </c>
      <c r="M89" s="140" t="str">
        <f>IF(LEN('Security Groups'!B89)&gt;0,'Security Groups'!B89,"")</f>
        <v/>
      </c>
      <c r="N89" s="140" t="str">
        <f>IF(EXACT('Security Roles'!C92,"Batch Upload Configuration"),'Security Roles'!D92,"")</f>
        <v/>
      </c>
    </row>
    <row r="90" spans="11:14" ht="21.75" customHeight="1" x14ac:dyDescent="0.2">
      <c r="K90" s="140" t="str">
        <f>IF(EXACT('Security Roles'!C93,"Architect Project"),'Security Roles'!D93,"")</f>
        <v/>
      </c>
      <c r="L90" s="140" t="str">
        <f>IF(EXACT('Security Roles'!C93,"Architect Global Library"),'Security Roles'!D93,"")</f>
        <v/>
      </c>
      <c r="M90" s="140" t="str">
        <f>IF(LEN('Security Groups'!B90)&gt;0,'Security Groups'!B90,"")</f>
        <v/>
      </c>
      <c r="N90" s="140" t="str">
        <f>IF(EXACT('Security Roles'!C93,"Batch Upload Configuration"),'Security Roles'!D93,"")</f>
        <v/>
      </c>
    </row>
    <row r="91" spans="11:14" ht="21.75" customHeight="1" x14ac:dyDescent="0.2">
      <c r="K91" s="140" t="str">
        <f>IF(EXACT('Security Roles'!C94,"Architect Project"),'Security Roles'!D94,"")</f>
        <v/>
      </c>
      <c r="L91" s="140" t="str">
        <f>IF(EXACT('Security Roles'!C94,"Architect Global Library"),'Security Roles'!D94,"")</f>
        <v/>
      </c>
      <c r="M91" s="140" t="str">
        <f>IF(LEN('Security Groups'!B91)&gt;0,'Security Groups'!B91,"")</f>
        <v/>
      </c>
      <c r="N91" s="140" t="str">
        <f>IF(EXACT('Security Roles'!C94,"Batch Upload Configuration"),'Security Roles'!D94,"")</f>
        <v/>
      </c>
    </row>
    <row r="92" spans="11:14" ht="21.75" customHeight="1" x14ac:dyDescent="0.2">
      <c r="K92" s="140" t="str">
        <f>IF(EXACT('Security Roles'!C95,"Architect Project"),'Security Roles'!D95,"")</f>
        <v/>
      </c>
      <c r="L92" s="140" t="str">
        <f>IF(EXACT('Security Roles'!C95,"Architect Global Library"),'Security Roles'!D95,"")</f>
        <v/>
      </c>
      <c r="M92" s="140" t="str">
        <f>IF(LEN('Security Groups'!B92)&gt;0,'Security Groups'!B92,"")</f>
        <v/>
      </c>
      <c r="N92" s="140" t="str">
        <f>IF(EXACT('Security Roles'!C95,"Batch Upload Configuration"),'Security Roles'!D95,"")</f>
        <v/>
      </c>
    </row>
    <row r="93" spans="11:14" ht="21.75" customHeight="1" x14ac:dyDescent="0.2">
      <c r="K93" s="140" t="str">
        <f>IF(EXACT('Security Roles'!C96,"Architect Project"),'Security Roles'!D96,"")</f>
        <v/>
      </c>
      <c r="L93" s="140" t="str">
        <f>IF(EXACT('Security Roles'!C96,"Architect Global Library"),'Security Roles'!D96,"")</f>
        <v/>
      </c>
      <c r="M93" s="140" t="str">
        <f>IF(LEN('Security Groups'!B93)&gt;0,'Security Groups'!B93,"")</f>
        <v/>
      </c>
      <c r="N93" s="140" t="str">
        <f>IF(EXACT('Security Roles'!C96,"Batch Upload Configuration"),'Security Roles'!D96,"")</f>
        <v/>
      </c>
    </row>
    <row r="94" spans="11:14" ht="21.75" customHeight="1" x14ac:dyDescent="0.2">
      <c r="K94" s="140" t="str">
        <f>IF(EXACT('Security Roles'!C97,"Architect Project"),'Security Roles'!D97,"")</f>
        <v/>
      </c>
      <c r="L94" s="140" t="str">
        <f>IF(EXACT('Security Roles'!C97,"Architect Global Library"),'Security Roles'!D97,"")</f>
        <v/>
      </c>
      <c r="M94" s="140" t="str">
        <f>IF(LEN('Security Groups'!B94)&gt;0,'Security Groups'!B94,"")</f>
        <v/>
      </c>
      <c r="N94" s="140" t="str">
        <f>IF(EXACT('Security Roles'!C97,"Batch Upload Configuration"),'Security Roles'!D97,"")</f>
        <v/>
      </c>
    </row>
    <row r="95" spans="11:14" ht="21.75" customHeight="1" x14ac:dyDescent="0.2">
      <c r="K95" s="140" t="str">
        <f>IF(EXACT('Security Roles'!C98,"Architect Project"),'Security Roles'!D98,"")</f>
        <v/>
      </c>
      <c r="L95" s="140" t="str">
        <f>IF(EXACT('Security Roles'!C98,"Architect Global Library"),'Security Roles'!D98,"")</f>
        <v/>
      </c>
      <c r="M95" s="140" t="str">
        <f>IF(LEN('Security Groups'!B95)&gt;0,'Security Groups'!B95,"")</f>
        <v/>
      </c>
      <c r="N95" s="140" t="str">
        <f>IF(EXACT('Security Roles'!C98,"Batch Upload Configuration"),'Security Roles'!D98,"")</f>
        <v/>
      </c>
    </row>
    <row r="96" spans="11:14" ht="21.75" customHeight="1" x14ac:dyDescent="0.2">
      <c r="K96" s="140" t="str">
        <f>IF(EXACT('Security Roles'!C99,"Architect Project"),'Security Roles'!D99,"")</f>
        <v/>
      </c>
      <c r="L96" s="140" t="str">
        <f>IF(EXACT('Security Roles'!C99,"Architect Global Library"),'Security Roles'!D99,"")</f>
        <v/>
      </c>
      <c r="M96" s="140" t="str">
        <f>IF(LEN('Security Groups'!B96)&gt;0,'Security Groups'!B96,"")</f>
        <v/>
      </c>
      <c r="N96" s="140" t="str">
        <f>IF(EXACT('Security Roles'!C99,"Batch Upload Configuration"),'Security Roles'!D99,"")</f>
        <v/>
      </c>
    </row>
    <row r="97" spans="11:14" ht="21.75" customHeight="1" x14ac:dyDescent="0.2">
      <c r="K97" s="140" t="str">
        <f>IF(EXACT('Security Roles'!C100,"Architect Project"),'Security Roles'!D100,"")</f>
        <v/>
      </c>
      <c r="L97" s="140" t="str">
        <f>IF(EXACT('Security Roles'!C100,"Architect Global Library"),'Security Roles'!D100,"")</f>
        <v/>
      </c>
      <c r="M97" s="140" t="str">
        <f>IF(LEN('Security Groups'!B97)&gt;0,'Security Groups'!B97,"")</f>
        <v/>
      </c>
      <c r="N97" s="140" t="str">
        <f>IF(EXACT('Security Roles'!C100,"Batch Upload Configuration"),'Security Roles'!D100,"")</f>
        <v/>
      </c>
    </row>
    <row r="98" spans="11:14" ht="21.75" customHeight="1" x14ac:dyDescent="0.2">
      <c r="K98" s="140" t="str">
        <f>IF(EXACT('Security Roles'!C101,"Architect Project"),'Security Roles'!D101,"")</f>
        <v/>
      </c>
      <c r="L98" s="140" t="str">
        <f>IF(EXACT('Security Roles'!C101,"Architect Global Library"),'Security Roles'!D101,"")</f>
        <v/>
      </c>
      <c r="M98" s="140" t="str">
        <f>IF(LEN('Security Groups'!B98)&gt;0,'Security Groups'!B98,"")</f>
        <v/>
      </c>
      <c r="N98" s="140" t="str">
        <f>IF(EXACT('Security Roles'!C101,"Batch Upload Configuration"),'Security Roles'!D101,"")</f>
        <v/>
      </c>
    </row>
    <row r="99" spans="11:14" ht="21.75" customHeight="1" x14ac:dyDescent="0.2">
      <c r="K99" s="140" t="str">
        <f>IF(EXACT('Security Roles'!C102,"Architect Project"),'Security Roles'!D102,"")</f>
        <v/>
      </c>
      <c r="L99" s="140" t="str">
        <f>IF(EXACT('Security Roles'!C102,"Architect Global Library"),'Security Roles'!D102,"")</f>
        <v/>
      </c>
      <c r="M99" s="140" t="str">
        <f>IF(LEN('Security Groups'!B99)&gt;0,'Security Groups'!B99,"")</f>
        <v/>
      </c>
      <c r="N99" s="140" t="str">
        <f>IF(EXACT('Security Roles'!C102,"Batch Upload Configuration"),'Security Roles'!D102,"")</f>
        <v/>
      </c>
    </row>
    <row r="100" spans="11:14" ht="21.75" customHeight="1" x14ac:dyDescent="0.2">
      <c r="K100" s="140" t="str">
        <f>IF(EXACT('Security Roles'!C103,"Architect Project"),'Security Roles'!D103,"")</f>
        <v/>
      </c>
      <c r="L100" s="140" t="str">
        <f>IF(EXACT('Security Roles'!C103,"Architect Global Library"),'Security Roles'!D103,"")</f>
        <v/>
      </c>
      <c r="M100" s="140" t="str">
        <f>IF(LEN('Security Groups'!B100)&gt;0,'Security Groups'!B100,"")</f>
        <v/>
      </c>
      <c r="N100" s="140" t="str">
        <f>IF(EXACT('Security Roles'!C103,"Batch Upload Configuration"),'Security Roles'!D103,"")</f>
        <v/>
      </c>
    </row>
    <row r="101" spans="11:14" ht="21.75" customHeight="1" x14ac:dyDescent="0.2">
      <c r="K101" s="140" t="str">
        <f>IF(EXACT('Security Roles'!C104,"Architect Project"),'Security Roles'!D104,"")</f>
        <v/>
      </c>
      <c r="L101" s="140" t="str">
        <f>IF(EXACT('Security Roles'!C104,"Architect Global Library"),'Security Roles'!D104,"")</f>
        <v/>
      </c>
      <c r="M101" s="140" t="str">
        <f>IF(LEN('Security Groups'!B101)&gt;0,'Security Groups'!B101,"")</f>
        <v/>
      </c>
      <c r="N101" s="140" t="str">
        <f>IF(EXACT('Security Roles'!C104,"Batch Upload Configuration"),'Security Roles'!D104,"")</f>
        <v/>
      </c>
    </row>
    <row r="102" spans="11:14" ht="21.75" customHeight="1" x14ac:dyDescent="0.2">
      <c r="K102" s="140" t="str">
        <f>IF(EXACT('Security Roles'!C105,"Architect Project"),'Security Roles'!D105,"")</f>
        <v/>
      </c>
      <c r="L102" s="140" t="str">
        <f>IF(EXACT('Security Roles'!C105,"Architect Global Library"),'Security Roles'!D105,"")</f>
        <v/>
      </c>
      <c r="M102" s="140" t="str">
        <f>IF(LEN('Security Groups'!B102)&gt;0,'Security Groups'!B102,"")</f>
        <v/>
      </c>
      <c r="N102" s="140" t="str">
        <f>IF(EXACT('Security Roles'!C105,"Batch Upload Configuration"),'Security Roles'!D105,"")</f>
        <v/>
      </c>
    </row>
    <row r="103" spans="11:14" ht="21.75" customHeight="1" x14ac:dyDescent="0.2">
      <c r="K103" s="140" t="str">
        <f>IF(EXACT('Security Roles'!C106,"Architect Project"),'Security Roles'!D106,"")</f>
        <v/>
      </c>
      <c r="L103" s="140" t="str">
        <f>IF(EXACT('Security Roles'!C106,"Architect Global Library"),'Security Roles'!D106,"")</f>
        <v/>
      </c>
      <c r="M103" s="140" t="str">
        <f>IF(LEN('Security Groups'!B103)&gt;0,'Security Groups'!B103,"")</f>
        <v/>
      </c>
      <c r="N103" s="140" t="str">
        <f>IF(EXACT('Security Roles'!C106,"Batch Upload Configuration"),'Security Roles'!D106,"")</f>
        <v/>
      </c>
    </row>
    <row r="104" spans="11:14" ht="21.75" customHeight="1" x14ac:dyDescent="0.2">
      <c r="K104" s="140" t="str">
        <f>IF(EXACT('Security Roles'!C107,"Architect Project"),'Security Roles'!D107,"")</f>
        <v/>
      </c>
      <c r="L104" s="140" t="str">
        <f>IF(EXACT('Security Roles'!C107,"Architect Global Library"),'Security Roles'!D107,"")</f>
        <v/>
      </c>
      <c r="M104" s="140" t="str">
        <f>IF(LEN('Security Groups'!B104)&gt;0,'Security Groups'!B104,"")</f>
        <v/>
      </c>
      <c r="N104" s="140" t="str">
        <f>IF(EXACT('Security Roles'!C107,"Batch Upload Configuration"),'Security Roles'!D107,"")</f>
        <v/>
      </c>
    </row>
    <row r="105" spans="11:14" ht="21.75" customHeight="1" x14ac:dyDescent="0.2">
      <c r="K105" s="140" t="str">
        <f>IF(EXACT('Security Roles'!C108,"Architect Project"),'Security Roles'!D108,"")</f>
        <v/>
      </c>
      <c r="L105" s="140" t="str">
        <f>IF(EXACT('Security Roles'!C108,"Architect Global Library"),'Security Roles'!D108,"")</f>
        <v/>
      </c>
      <c r="M105" s="140" t="str">
        <f>IF(LEN('Security Groups'!B105)&gt;0,'Security Groups'!B105,"")</f>
        <v/>
      </c>
      <c r="N105" s="140" t="str">
        <f>IF(EXACT('Security Roles'!C108,"Batch Upload Configuration"),'Security Roles'!D108,"")</f>
        <v/>
      </c>
    </row>
    <row r="106" spans="11:14" ht="21.75" customHeight="1" x14ac:dyDescent="0.2">
      <c r="K106" s="140" t="str">
        <f>IF(EXACT('Security Roles'!C109,"Architect Project"),'Security Roles'!D109,"")</f>
        <v/>
      </c>
      <c r="L106" s="140" t="str">
        <f>IF(EXACT('Security Roles'!C109,"Architect Global Library"),'Security Roles'!D109,"")</f>
        <v/>
      </c>
      <c r="M106" s="140" t="str">
        <f>IF(LEN('Security Groups'!B106)&gt;0,'Security Groups'!B106,"")</f>
        <v/>
      </c>
      <c r="N106" s="140" t="str">
        <f>IF(EXACT('Security Roles'!C109,"Batch Upload Configuration"),'Security Roles'!D109,"")</f>
        <v/>
      </c>
    </row>
    <row r="107" spans="11:14" ht="21.75" customHeight="1" x14ac:dyDescent="0.2">
      <c r="K107" s="140" t="str">
        <f>IF(EXACT('Security Roles'!C110,"Architect Project"),'Security Roles'!D110,"")</f>
        <v/>
      </c>
      <c r="L107" s="140" t="str">
        <f>IF(EXACT('Security Roles'!C110,"Architect Global Library"),'Security Roles'!D110,"")</f>
        <v/>
      </c>
      <c r="M107" s="140" t="str">
        <f>IF(LEN('Security Groups'!B107)&gt;0,'Security Groups'!B107,"")</f>
        <v/>
      </c>
      <c r="N107" s="140" t="str">
        <f>IF(EXACT('Security Roles'!C110,"Batch Upload Configuration"),'Security Roles'!D110,"")</f>
        <v/>
      </c>
    </row>
    <row r="108" spans="11:14" ht="21.75" customHeight="1" x14ac:dyDescent="0.2">
      <c r="K108" s="140" t="str">
        <f>IF(EXACT('Security Roles'!C111,"Architect Project"),'Security Roles'!D111,"")</f>
        <v/>
      </c>
      <c r="L108" s="140" t="str">
        <f>IF(EXACT('Security Roles'!C111,"Architect Global Library"),'Security Roles'!D111,"")</f>
        <v/>
      </c>
      <c r="M108" s="140" t="str">
        <f>IF(LEN('Security Groups'!B108)&gt;0,'Security Groups'!B108,"")</f>
        <v/>
      </c>
      <c r="N108" s="140" t="str">
        <f>IF(EXACT('Security Roles'!C111,"Batch Upload Configuration"),'Security Roles'!D111,"")</f>
        <v/>
      </c>
    </row>
    <row r="109" spans="11:14" ht="21.75" customHeight="1" x14ac:dyDescent="0.2">
      <c r="K109" s="140" t="str">
        <f>IF(EXACT('Security Roles'!C112,"Architect Project"),'Security Roles'!D112,"")</f>
        <v/>
      </c>
      <c r="L109" s="140" t="str">
        <f>IF(EXACT('Security Roles'!C112,"Architect Global Library"),'Security Roles'!D112,"")</f>
        <v/>
      </c>
      <c r="M109" s="140" t="str">
        <f>IF(LEN('Security Groups'!B109)&gt;0,'Security Groups'!B109,"")</f>
        <v/>
      </c>
      <c r="N109" s="140" t="str">
        <f>IF(EXACT('Security Roles'!C112,"Batch Upload Configuration"),'Security Roles'!D112,"")</f>
        <v/>
      </c>
    </row>
    <row r="110" spans="11:14" ht="21.75" customHeight="1" x14ac:dyDescent="0.2">
      <c r="K110" s="140" t="str">
        <f>IF(EXACT('Security Roles'!C113,"Architect Project"),'Security Roles'!D113,"")</f>
        <v/>
      </c>
      <c r="L110" s="140" t="str">
        <f>IF(EXACT('Security Roles'!C113,"Architect Global Library"),'Security Roles'!D113,"")</f>
        <v/>
      </c>
      <c r="M110" s="140" t="str">
        <f>IF(LEN('Security Groups'!B110)&gt;0,'Security Groups'!B110,"")</f>
        <v/>
      </c>
      <c r="N110" s="140" t="str">
        <f>IF(EXACT('Security Roles'!C113,"Batch Upload Configuration"),'Security Roles'!D113,"")</f>
        <v/>
      </c>
    </row>
    <row r="111" spans="11:14" ht="21.75" customHeight="1" x14ac:dyDescent="0.2">
      <c r="K111" s="140" t="str">
        <f>IF(EXACT('Security Roles'!C114,"Architect Project"),'Security Roles'!D114,"")</f>
        <v/>
      </c>
      <c r="L111" s="140" t="str">
        <f>IF(EXACT('Security Roles'!C114,"Architect Global Library"),'Security Roles'!D114,"")</f>
        <v/>
      </c>
      <c r="M111" s="140" t="str">
        <f>IF(LEN('Security Groups'!B111)&gt;0,'Security Groups'!B111,"")</f>
        <v/>
      </c>
      <c r="N111" s="140" t="str">
        <f>IF(EXACT('Security Roles'!C114,"Batch Upload Configuration"),'Security Roles'!D114,"")</f>
        <v/>
      </c>
    </row>
    <row r="112" spans="11:14" ht="21.75" customHeight="1" x14ac:dyDescent="0.2">
      <c r="K112" s="140" t="str">
        <f>IF(EXACT('Security Roles'!C115,"Architect Project"),'Security Roles'!D115,"")</f>
        <v/>
      </c>
      <c r="L112" s="140" t="str">
        <f>IF(EXACT('Security Roles'!C115,"Architect Global Library"),'Security Roles'!D115,"")</f>
        <v/>
      </c>
      <c r="M112" s="140" t="str">
        <f>IF(LEN('Security Groups'!B112)&gt;0,'Security Groups'!B112,"")</f>
        <v/>
      </c>
      <c r="N112" s="140" t="str">
        <f>IF(EXACT('Security Roles'!C115,"Batch Upload Configuration"),'Security Roles'!D115,"")</f>
        <v/>
      </c>
    </row>
    <row r="113" spans="11:14" ht="21.75" customHeight="1" x14ac:dyDescent="0.2">
      <c r="K113" s="140" t="str">
        <f>IF(EXACT('Security Roles'!C116,"Architect Project"),'Security Roles'!D116,"")</f>
        <v/>
      </c>
      <c r="L113" s="140" t="str">
        <f>IF(EXACT('Security Roles'!C116,"Architect Global Library"),'Security Roles'!D116,"")</f>
        <v/>
      </c>
      <c r="M113" s="140" t="str">
        <f>IF(LEN('Security Groups'!B113)&gt;0,'Security Groups'!B113,"")</f>
        <v/>
      </c>
      <c r="N113" s="140" t="str">
        <f>IF(EXACT('Security Roles'!C116,"Batch Upload Configuration"),'Security Roles'!D116,"")</f>
        <v/>
      </c>
    </row>
    <row r="114" spans="11:14" ht="21.75" customHeight="1" x14ac:dyDescent="0.2">
      <c r="K114" s="140" t="str">
        <f>IF(EXACT('Security Roles'!C117,"Architect Project"),'Security Roles'!D117,"")</f>
        <v/>
      </c>
      <c r="L114" s="140" t="str">
        <f>IF(EXACT('Security Roles'!C117,"Architect Global Library"),'Security Roles'!D117,"")</f>
        <v/>
      </c>
      <c r="M114" s="140" t="str">
        <f>IF(LEN('Security Groups'!B114)&gt;0,'Security Groups'!B114,"")</f>
        <v/>
      </c>
      <c r="N114" s="140" t="str">
        <f>IF(EXACT('Security Roles'!C117,"Batch Upload Configuration"),'Security Roles'!D117,"")</f>
        <v/>
      </c>
    </row>
    <row r="115" spans="11:14" ht="21.75" customHeight="1" x14ac:dyDescent="0.2">
      <c r="K115" s="140" t="str">
        <f>IF(EXACT('Security Roles'!C118,"Architect Project"),'Security Roles'!D118,"")</f>
        <v/>
      </c>
      <c r="L115" s="140" t="str">
        <f>IF(EXACT('Security Roles'!C118,"Architect Global Library"),'Security Roles'!D118,"")</f>
        <v/>
      </c>
      <c r="M115" s="140" t="str">
        <f>IF(LEN('Security Groups'!B115)&gt;0,'Security Groups'!B115,"")</f>
        <v/>
      </c>
      <c r="N115" s="140" t="str">
        <f>IF(EXACT('Security Roles'!C118,"Batch Upload Configuration"),'Security Roles'!D118,"")</f>
        <v/>
      </c>
    </row>
    <row r="116" spans="11:14" ht="21.75" customHeight="1" x14ac:dyDescent="0.2">
      <c r="K116" s="140" t="str">
        <f>IF(EXACT('Security Roles'!C119,"Architect Project"),'Security Roles'!D119,"")</f>
        <v/>
      </c>
      <c r="L116" s="140" t="str">
        <f>IF(EXACT('Security Roles'!C119,"Architect Global Library"),'Security Roles'!D119,"")</f>
        <v/>
      </c>
      <c r="M116" s="140" t="str">
        <f>IF(LEN('Security Groups'!B116)&gt;0,'Security Groups'!B116,"")</f>
        <v/>
      </c>
      <c r="N116" s="140" t="str">
        <f>IF(EXACT('Security Roles'!C119,"Batch Upload Configuration"),'Security Roles'!D119,"")</f>
        <v/>
      </c>
    </row>
    <row r="117" spans="11:14" ht="21.75" customHeight="1" x14ac:dyDescent="0.2">
      <c r="K117" s="140" t="str">
        <f>IF(EXACT('Security Roles'!C120,"Architect Project"),'Security Roles'!D120,"")</f>
        <v/>
      </c>
      <c r="L117" s="140" t="str">
        <f>IF(EXACT('Security Roles'!C120,"Architect Global Library"),'Security Roles'!D120,"")</f>
        <v/>
      </c>
      <c r="M117" s="140" t="str">
        <f>IF(LEN('Security Groups'!B117)&gt;0,'Security Groups'!B117,"")</f>
        <v/>
      </c>
      <c r="N117" s="140" t="str">
        <f>IF(EXACT('Security Roles'!C120,"Batch Upload Configuration"),'Security Roles'!D120,"")</f>
        <v/>
      </c>
    </row>
    <row r="118" spans="11:14" ht="21.75" customHeight="1" x14ac:dyDescent="0.2">
      <c r="K118" s="140" t="str">
        <f>IF(EXACT('Security Roles'!C121,"Architect Project"),'Security Roles'!D121,"")</f>
        <v/>
      </c>
      <c r="L118" s="140" t="str">
        <f>IF(EXACT('Security Roles'!C121,"Architect Global Library"),'Security Roles'!D121,"")</f>
        <v/>
      </c>
      <c r="M118" s="140" t="str">
        <f>IF(LEN('Security Groups'!B118)&gt;0,'Security Groups'!B118,"")</f>
        <v/>
      </c>
      <c r="N118" s="140" t="str">
        <f>IF(EXACT('Security Roles'!C121,"Batch Upload Configuration"),'Security Roles'!D121,"")</f>
        <v/>
      </c>
    </row>
    <row r="119" spans="11:14" ht="21.75" customHeight="1" x14ac:dyDescent="0.2">
      <c r="K119" s="140" t="str">
        <f>IF(EXACT('Security Roles'!C122,"Architect Project"),'Security Roles'!D122,"")</f>
        <v/>
      </c>
      <c r="L119" s="140" t="str">
        <f>IF(EXACT('Security Roles'!C122,"Architect Global Library"),'Security Roles'!D122,"")</f>
        <v/>
      </c>
      <c r="M119" s="140" t="str">
        <f>IF(LEN('Security Groups'!B119)&gt;0,'Security Groups'!B119,"")</f>
        <v/>
      </c>
      <c r="N119" s="140" t="str">
        <f>IF(EXACT('Security Roles'!C122,"Batch Upload Configuration"),'Security Roles'!D122,"")</f>
        <v/>
      </c>
    </row>
    <row r="120" spans="11:14" ht="21.75" customHeight="1" x14ac:dyDescent="0.2">
      <c r="K120" s="140" t="str">
        <f>IF(EXACT('Security Roles'!C123,"Architect Project"),'Security Roles'!D123,"")</f>
        <v/>
      </c>
      <c r="L120" s="140" t="str">
        <f>IF(EXACT('Security Roles'!C123,"Architect Global Library"),'Security Roles'!D123,"")</f>
        <v/>
      </c>
      <c r="M120" s="140" t="str">
        <f>IF(LEN('Security Groups'!B120)&gt;0,'Security Groups'!B120,"")</f>
        <v/>
      </c>
      <c r="N120" s="140" t="str">
        <f>IF(EXACT('Security Roles'!C123,"Batch Upload Configuration"),'Security Roles'!D123,"")</f>
        <v/>
      </c>
    </row>
    <row r="121" spans="11:14" ht="21.75" customHeight="1" x14ac:dyDescent="0.2">
      <c r="K121" s="140" t="str">
        <f>IF(EXACT('Security Roles'!C124,"Architect Project"),'Security Roles'!D124,"")</f>
        <v/>
      </c>
      <c r="L121" s="140" t="str">
        <f>IF(EXACT('Security Roles'!C124,"Architect Global Library"),'Security Roles'!D124,"")</f>
        <v/>
      </c>
      <c r="M121" s="140" t="str">
        <f>IF(LEN('Security Groups'!B121)&gt;0,'Security Groups'!B121,"")</f>
        <v/>
      </c>
      <c r="N121" s="140" t="str">
        <f>IF(EXACT('Security Roles'!C124,"Batch Upload Configuration"),'Security Roles'!D124,"")</f>
        <v/>
      </c>
    </row>
    <row r="122" spans="11:14" ht="21.75" customHeight="1" x14ac:dyDescent="0.2">
      <c r="K122" s="140" t="str">
        <f>IF(EXACT('Security Roles'!C125,"Architect Project"),'Security Roles'!D125,"")</f>
        <v/>
      </c>
      <c r="L122" s="140" t="str">
        <f>IF(EXACT('Security Roles'!C125,"Architect Global Library"),'Security Roles'!D125,"")</f>
        <v/>
      </c>
      <c r="M122" s="140" t="str">
        <f>IF(LEN('Security Groups'!B122)&gt;0,'Security Groups'!B122,"")</f>
        <v/>
      </c>
      <c r="N122" s="140" t="str">
        <f>IF(EXACT('Security Roles'!C125,"Batch Upload Configuration"),'Security Roles'!D125,"")</f>
        <v/>
      </c>
    </row>
    <row r="123" spans="11:14" ht="21.75" customHeight="1" x14ac:dyDescent="0.2">
      <c r="K123" s="140" t="str">
        <f>IF(EXACT('Security Roles'!C126,"Architect Project"),'Security Roles'!D126,"")</f>
        <v/>
      </c>
      <c r="L123" s="140" t="str">
        <f>IF(EXACT('Security Roles'!C126,"Architect Global Library"),'Security Roles'!D126,"")</f>
        <v/>
      </c>
      <c r="M123" s="140" t="str">
        <f>IF(LEN('Security Groups'!B123)&gt;0,'Security Groups'!B123,"")</f>
        <v/>
      </c>
      <c r="N123" s="140" t="str">
        <f>IF(EXACT('Security Roles'!C126,"Batch Upload Configuration"),'Security Roles'!D126,"")</f>
        <v/>
      </c>
    </row>
    <row r="124" spans="11:14" ht="21.75" customHeight="1" x14ac:dyDescent="0.2">
      <c r="K124" s="140" t="str">
        <f>IF(EXACT('Security Roles'!C127,"Architect Project"),'Security Roles'!D127,"")</f>
        <v/>
      </c>
      <c r="L124" s="140" t="str">
        <f>IF(EXACT('Security Roles'!C127,"Architect Global Library"),'Security Roles'!D127,"")</f>
        <v/>
      </c>
      <c r="M124" s="140" t="str">
        <f>IF(LEN('Security Groups'!B124)&gt;0,'Security Groups'!B124,"")</f>
        <v/>
      </c>
      <c r="N124" s="140" t="str">
        <f>IF(EXACT('Security Roles'!C127,"Batch Upload Configuration"),'Security Roles'!D127,"")</f>
        <v/>
      </c>
    </row>
    <row r="125" spans="11:14" ht="21.75" customHeight="1" x14ac:dyDescent="0.2">
      <c r="K125" s="140" t="str">
        <f>IF(EXACT('Security Roles'!C128,"Architect Project"),'Security Roles'!D128,"")</f>
        <v/>
      </c>
      <c r="L125" s="140" t="str">
        <f>IF(EXACT('Security Roles'!C128,"Architect Global Library"),'Security Roles'!D128,"")</f>
        <v/>
      </c>
      <c r="M125" s="140" t="str">
        <f>IF(LEN('Security Groups'!B125)&gt;0,'Security Groups'!B125,"")</f>
        <v/>
      </c>
      <c r="N125" s="140" t="str">
        <f>IF(EXACT('Security Roles'!C128,"Batch Upload Configuration"),'Security Roles'!D128,"")</f>
        <v/>
      </c>
    </row>
    <row r="126" spans="11:14" ht="21.75" customHeight="1" x14ac:dyDescent="0.2">
      <c r="K126" s="140" t="str">
        <f>IF(EXACT('Security Roles'!C129,"Architect Project"),'Security Roles'!D129,"")</f>
        <v/>
      </c>
      <c r="L126" s="140" t="str">
        <f>IF(EXACT('Security Roles'!C129,"Architect Global Library"),'Security Roles'!D129,"")</f>
        <v/>
      </c>
      <c r="M126" s="140" t="str">
        <f>IF(LEN('Security Groups'!B126)&gt;0,'Security Groups'!B126,"")</f>
        <v/>
      </c>
      <c r="N126" s="140" t="str">
        <f>IF(EXACT('Security Roles'!C129,"Batch Upload Configuration"),'Security Roles'!D129,"")</f>
        <v/>
      </c>
    </row>
    <row r="127" spans="11:14" ht="21.75" customHeight="1" x14ac:dyDescent="0.2">
      <c r="K127" s="140" t="str">
        <f>IF(EXACT('Security Roles'!C130,"Architect Project"),'Security Roles'!D130,"")</f>
        <v/>
      </c>
      <c r="L127" s="140" t="str">
        <f>IF(EXACT('Security Roles'!C130,"Architect Global Library"),'Security Roles'!D130,"")</f>
        <v/>
      </c>
      <c r="M127" s="140" t="str">
        <f>IF(LEN('Security Groups'!B127)&gt;0,'Security Groups'!B127,"")</f>
        <v/>
      </c>
      <c r="N127" s="140" t="str">
        <f>IF(EXACT('Security Roles'!C130,"Batch Upload Configuration"),'Security Roles'!D130,"")</f>
        <v/>
      </c>
    </row>
    <row r="128" spans="11:14" ht="21.75" customHeight="1" x14ac:dyDescent="0.2">
      <c r="K128" s="140" t="str">
        <f>IF(EXACT('Security Roles'!C131,"Architect Project"),'Security Roles'!D131,"")</f>
        <v/>
      </c>
      <c r="L128" s="140" t="str">
        <f>IF(EXACT('Security Roles'!C131,"Architect Global Library"),'Security Roles'!D131,"")</f>
        <v/>
      </c>
      <c r="M128" s="140" t="str">
        <f>IF(LEN('Security Groups'!B128)&gt;0,'Security Groups'!B128,"")</f>
        <v/>
      </c>
      <c r="N128" s="140" t="str">
        <f>IF(EXACT('Security Roles'!C131,"Batch Upload Configuration"),'Security Roles'!D131,"")</f>
        <v/>
      </c>
    </row>
    <row r="129" spans="11:14" ht="30.95" customHeight="1" x14ac:dyDescent="0.2">
      <c r="K129" s="140" t="str">
        <f>IF(EXACT('Security Roles'!C132,"Architect Project"),'Security Roles'!D132,"")</f>
        <v/>
      </c>
      <c r="L129" s="140" t="str">
        <f>IF(EXACT('Security Roles'!C132,"Architect Global Library"),'Security Roles'!D132,"")</f>
        <v/>
      </c>
      <c r="M129" s="140" t="str">
        <f>IF(LEN('Security Groups'!B129)&gt;0,'Security Groups'!B129,"")</f>
        <v/>
      </c>
      <c r="N129" s="140" t="str">
        <f>IF(EXACT('Security Roles'!C132,"Batch Upload Configuration"),'Security Roles'!D132,"")</f>
        <v/>
      </c>
    </row>
    <row r="130" spans="11:14" ht="30.95" customHeight="1" x14ac:dyDescent="0.2">
      <c r="K130" s="140" t="str">
        <f>IF(EXACT('Security Roles'!C133,"Architect Project"),'Security Roles'!D133,"")</f>
        <v/>
      </c>
      <c r="L130" s="140" t="str">
        <f>IF(EXACT('Security Roles'!C133,"Architect Global Library"),'Security Roles'!D133,"")</f>
        <v/>
      </c>
      <c r="M130" s="140" t="str">
        <f>IF(LEN('Security Groups'!B130)&gt;0,'Security Groups'!B130,"")</f>
        <v/>
      </c>
      <c r="N130" s="140" t="str">
        <f>IF(EXACT('Security Roles'!C133,"Batch Upload Configuration"),'Security Roles'!D133,"")</f>
        <v/>
      </c>
    </row>
    <row r="131" spans="11:14" ht="30.95" customHeight="1" x14ac:dyDescent="0.2">
      <c r="K131" s="140" t="str">
        <f>IF(EXACT('Security Roles'!C134,"Architect Project"),'Security Roles'!D134,"")</f>
        <v/>
      </c>
      <c r="L131" s="140" t="str">
        <f>IF(EXACT('Security Roles'!C134,"Architect Global Library"),'Security Roles'!D134,"")</f>
        <v/>
      </c>
      <c r="M131" s="140" t="str">
        <f>IF(LEN('Security Groups'!B131)&gt;0,'Security Groups'!B131,"")</f>
        <v/>
      </c>
      <c r="N131" s="140" t="str">
        <f>IF(EXACT('Security Roles'!C134,"Batch Upload Configuration"),'Security Roles'!D134,"")</f>
        <v/>
      </c>
    </row>
    <row r="132" spans="11:14" ht="30.95" customHeight="1" x14ac:dyDescent="0.2">
      <c r="K132" s="140" t="str">
        <f>IF(EXACT('Security Roles'!C135,"Architect Project"),'Security Roles'!D135,"")</f>
        <v/>
      </c>
      <c r="L132" s="140" t="str">
        <f>IF(EXACT('Security Roles'!C135,"Architect Global Library"),'Security Roles'!D135,"")</f>
        <v/>
      </c>
      <c r="M132" s="140" t="str">
        <f>IF(LEN('Security Groups'!B132)&gt;0,'Security Groups'!B132,"")</f>
        <v/>
      </c>
      <c r="N132" s="140" t="str">
        <f>IF(EXACT('Security Roles'!C135,"Batch Upload Configuration"),'Security Roles'!D135,"")</f>
        <v/>
      </c>
    </row>
    <row r="133" spans="11:14" ht="30.95" customHeight="1" x14ac:dyDescent="0.2">
      <c r="K133" s="140" t="str">
        <f>IF(EXACT('Security Roles'!C136,"Architect Project"),'Security Roles'!D136,"")</f>
        <v/>
      </c>
      <c r="L133" s="140" t="str">
        <f>IF(EXACT('Security Roles'!C136,"Architect Global Library"),'Security Roles'!D136,"")</f>
        <v/>
      </c>
      <c r="M133" s="140" t="str">
        <f>IF(LEN('Security Groups'!B133)&gt;0,'Security Groups'!B133,"")</f>
        <v/>
      </c>
      <c r="N133" s="140" t="str">
        <f>IF(EXACT('Security Roles'!C136,"Batch Upload Configuration"),'Security Roles'!D136,"")</f>
        <v/>
      </c>
    </row>
    <row r="134" spans="11:14" ht="30.95" customHeight="1" x14ac:dyDescent="0.2">
      <c r="K134" s="140" t="str">
        <f>IF(EXACT('Security Roles'!C137,"Architect Project"),'Security Roles'!D137,"")</f>
        <v/>
      </c>
      <c r="L134" s="140" t="str">
        <f>IF(EXACT('Security Roles'!C137,"Architect Global Library"),'Security Roles'!D137,"")</f>
        <v/>
      </c>
      <c r="M134" s="140" t="str">
        <f>IF(LEN('Security Groups'!B134)&gt;0,'Security Groups'!B134,"")</f>
        <v/>
      </c>
      <c r="N134" s="140" t="str">
        <f>IF(EXACT('Security Roles'!C137,"Batch Upload Configuration"),'Security Roles'!D137,"")</f>
        <v/>
      </c>
    </row>
    <row r="135" spans="11:14" ht="30.95" customHeight="1" x14ac:dyDescent="0.2">
      <c r="K135" s="140" t="str">
        <f>IF(EXACT('Security Roles'!C138,"Architect Project"),'Security Roles'!D138,"")</f>
        <v/>
      </c>
      <c r="L135" s="140" t="str">
        <f>IF(EXACT('Security Roles'!C138,"Architect Global Library"),'Security Roles'!D138,"")</f>
        <v/>
      </c>
      <c r="M135" s="140" t="str">
        <f>IF(LEN('Security Groups'!B135)&gt;0,'Security Groups'!B135,"")</f>
        <v/>
      </c>
      <c r="N135" s="140" t="str">
        <f>IF(EXACT('Security Roles'!C138,"Batch Upload Configuration"),'Security Roles'!D138,"")</f>
        <v/>
      </c>
    </row>
    <row r="136" spans="11:14" ht="30.95" customHeight="1" x14ac:dyDescent="0.2">
      <c r="K136" s="140" t="str">
        <f>IF(EXACT('Security Roles'!C139,"Architect Project"),'Security Roles'!D139,"")</f>
        <v/>
      </c>
      <c r="L136" s="140" t="str">
        <f>IF(EXACT('Security Roles'!C139,"Architect Global Library"),'Security Roles'!D139,"")</f>
        <v/>
      </c>
      <c r="M136" s="140" t="str">
        <f>IF(LEN('Security Groups'!B136)&gt;0,'Security Groups'!B136,"")</f>
        <v/>
      </c>
      <c r="N136" s="140" t="str">
        <f>IF(EXACT('Security Roles'!C139,"Batch Upload Configuration"),'Security Roles'!D139,"")</f>
        <v/>
      </c>
    </row>
    <row r="137" spans="11:14" ht="30.95" customHeight="1" x14ac:dyDescent="0.2">
      <c r="K137" s="140" t="str">
        <f>IF(EXACT('Security Roles'!C140,"Architect Project"),'Security Roles'!D140,"")</f>
        <v/>
      </c>
      <c r="L137" s="140" t="str">
        <f>IF(EXACT('Security Roles'!C140,"Architect Global Library"),'Security Roles'!D140,"")</f>
        <v/>
      </c>
      <c r="M137" s="140" t="str">
        <f>IF(LEN('Security Groups'!B137)&gt;0,'Security Groups'!B137,"")</f>
        <v/>
      </c>
      <c r="N137" s="140" t="str">
        <f>IF(EXACT('Security Roles'!C140,"Batch Upload Configuration"),'Security Roles'!D140,"")</f>
        <v/>
      </c>
    </row>
    <row r="138" spans="11:14" ht="30.95" customHeight="1" x14ac:dyDescent="0.2">
      <c r="K138" s="140" t="str">
        <f>IF(EXACT('Security Roles'!C141,"Architect Project"),'Security Roles'!D141,"")</f>
        <v/>
      </c>
      <c r="L138" s="140" t="str">
        <f>IF(EXACT('Security Roles'!C141,"Architect Global Library"),'Security Roles'!D141,"")</f>
        <v/>
      </c>
      <c r="M138" s="140" t="str">
        <f>IF(LEN('Security Groups'!B138)&gt;0,'Security Groups'!B138,"")</f>
        <v/>
      </c>
      <c r="N138" s="140" t="str">
        <f>IF(EXACT('Security Roles'!C141,"Batch Upload Configuration"),'Security Roles'!D141,"")</f>
        <v/>
      </c>
    </row>
    <row r="139" spans="11:14" ht="30.95" customHeight="1" x14ac:dyDescent="0.2">
      <c r="K139" s="140" t="str">
        <f>IF(EXACT('Security Roles'!C142,"Architect Project"),'Security Roles'!D142,"")</f>
        <v/>
      </c>
      <c r="L139" s="140" t="str">
        <f>IF(EXACT('Security Roles'!C142,"Architect Global Library"),'Security Roles'!D142,"")</f>
        <v/>
      </c>
      <c r="M139" s="140" t="str">
        <f>IF(LEN('Security Groups'!B139)&gt;0,'Security Groups'!B139,"")</f>
        <v/>
      </c>
      <c r="N139" s="140" t="str">
        <f>IF(EXACT('Security Roles'!C142,"Batch Upload Configuration"),'Security Roles'!D142,"")</f>
        <v/>
      </c>
    </row>
    <row r="140" spans="11:14" ht="30.95" customHeight="1" x14ac:dyDescent="0.2">
      <c r="K140" s="140" t="str">
        <f>IF(EXACT('Security Roles'!C143,"Architect Project"),'Security Roles'!D143,"")</f>
        <v/>
      </c>
      <c r="L140" s="140" t="str">
        <f>IF(EXACT('Security Roles'!C143,"Architect Global Library"),'Security Roles'!D143,"")</f>
        <v/>
      </c>
      <c r="M140" s="140" t="str">
        <f>IF(LEN('Security Groups'!B140)&gt;0,'Security Groups'!B140,"")</f>
        <v/>
      </c>
      <c r="N140" s="140" t="str">
        <f>IF(EXACT('Security Roles'!C143,"Batch Upload Configuration"),'Security Roles'!D143,"")</f>
        <v/>
      </c>
    </row>
    <row r="141" spans="11:14" ht="30.95" customHeight="1" x14ac:dyDescent="0.2">
      <c r="K141" s="140" t="str">
        <f>IF(EXACT('Security Roles'!C144,"Architect Project"),'Security Roles'!D144,"")</f>
        <v/>
      </c>
      <c r="L141" s="140" t="str">
        <f>IF(EXACT('Security Roles'!C144,"Architect Global Library"),'Security Roles'!D144,"")</f>
        <v/>
      </c>
      <c r="M141" s="140" t="str">
        <f>IF(LEN('Security Groups'!B141)&gt;0,'Security Groups'!B141,"")</f>
        <v/>
      </c>
      <c r="N141" s="140" t="str">
        <f>IF(EXACT('Security Roles'!C144,"Batch Upload Configuration"),'Security Roles'!D144,"")</f>
        <v/>
      </c>
    </row>
    <row r="142" spans="11:14" ht="30.95" customHeight="1" x14ac:dyDescent="0.2">
      <c r="K142" s="140" t="str">
        <f>IF(EXACT('Security Roles'!C145,"Architect Project"),'Security Roles'!D145,"")</f>
        <v/>
      </c>
      <c r="L142" s="140" t="str">
        <f>IF(EXACT('Security Roles'!C145,"Architect Global Library"),'Security Roles'!D145,"")</f>
        <v/>
      </c>
      <c r="M142" s="140" t="str">
        <f>IF(LEN('Security Groups'!B142)&gt;0,'Security Groups'!B142,"")</f>
        <v/>
      </c>
      <c r="N142" s="140" t="str">
        <f>IF(EXACT('Security Roles'!C145,"Batch Upload Configuration"),'Security Roles'!D145,"")</f>
        <v/>
      </c>
    </row>
    <row r="143" spans="11:14" ht="30.95" customHeight="1" x14ac:dyDescent="0.2">
      <c r="K143" s="140" t="str">
        <f>IF(EXACT('Security Roles'!C146,"Architect Project"),'Security Roles'!D146,"")</f>
        <v/>
      </c>
      <c r="L143" s="140" t="str">
        <f>IF(EXACT('Security Roles'!C146,"Architect Global Library"),'Security Roles'!D146,"")</f>
        <v/>
      </c>
      <c r="M143" s="140" t="str">
        <f>IF(LEN('Security Groups'!B143)&gt;0,'Security Groups'!B143,"")</f>
        <v/>
      </c>
      <c r="N143" s="140" t="str">
        <f>IF(EXACT('Security Roles'!C146,"Batch Upload Configuration"),'Security Roles'!D146,"")</f>
        <v/>
      </c>
    </row>
    <row r="144" spans="11:14" ht="30.95" customHeight="1" x14ac:dyDescent="0.2">
      <c r="K144" s="140" t="str">
        <f>IF(EXACT('Security Roles'!C147,"Architect Project"),'Security Roles'!D147,"")</f>
        <v/>
      </c>
      <c r="L144" s="140" t="str">
        <f>IF(EXACT('Security Roles'!C147,"Architect Global Library"),'Security Roles'!D147,"")</f>
        <v/>
      </c>
      <c r="M144" s="140" t="str">
        <f>IF(LEN('Security Groups'!B144)&gt;0,'Security Groups'!B144,"")</f>
        <v/>
      </c>
      <c r="N144" s="140" t="str">
        <f>IF(EXACT('Security Roles'!C147,"Batch Upload Configuration"),'Security Roles'!D147,"")</f>
        <v/>
      </c>
    </row>
    <row r="145" spans="11:14" ht="30.95" customHeight="1" x14ac:dyDescent="0.2">
      <c r="K145" s="140" t="str">
        <f>IF(EXACT('Security Roles'!C148,"Architect Project"),'Security Roles'!D148,"")</f>
        <v/>
      </c>
      <c r="L145" s="140" t="str">
        <f>IF(EXACT('Security Roles'!C148,"Architect Global Library"),'Security Roles'!D148,"")</f>
        <v/>
      </c>
      <c r="M145" s="140" t="str">
        <f>IF(LEN('Security Groups'!B145)&gt;0,'Security Groups'!B145,"")</f>
        <v/>
      </c>
      <c r="N145" s="140" t="str">
        <f>IF(EXACT('Security Roles'!C148,"Batch Upload Configuration"),'Security Roles'!D148,"")</f>
        <v/>
      </c>
    </row>
    <row r="146" spans="11:14" ht="30.95" customHeight="1" x14ac:dyDescent="0.2">
      <c r="K146" s="140" t="str">
        <f>IF(EXACT('Security Roles'!C149,"Architect Project"),'Security Roles'!D149,"")</f>
        <v/>
      </c>
      <c r="L146" s="140" t="str">
        <f>IF(EXACT('Security Roles'!C149,"Architect Global Library"),'Security Roles'!D149,"")</f>
        <v/>
      </c>
      <c r="M146" s="140" t="str">
        <f>IF(LEN('Security Groups'!B146)&gt;0,'Security Groups'!B146,"")</f>
        <v/>
      </c>
      <c r="N146" s="140" t="str">
        <f>IF(EXACT('Security Roles'!C149,"Batch Upload Configuration"),'Security Roles'!D149,"")</f>
        <v/>
      </c>
    </row>
    <row r="147" spans="11:14" ht="30.95" customHeight="1" x14ac:dyDescent="0.2">
      <c r="K147" s="140" t="str">
        <f>IF(EXACT('Security Roles'!C150,"Architect Project"),'Security Roles'!D150,"")</f>
        <v/>
      </c>
      <c r="L147" s="140" t="str">
        <f>IF(EXACT('Security Roles'!C150,"Architect Global Library"),'Security Roles'!D150,"")</f>
        <v/>
      </c>
      <c r="M147" s="140" t="str">
        <f>IF(LEN('Security Groups'!B147)&gt;0,'Security Groups'!B147,"")</f>
        <v/>
      </c>
      <c r="N147" s="140" t="str">
        <f>IF(EXACT('Security Roles'!C150,"Batch Upload Configuration"),'Security Roles'!D150,"")</f>
        <v/>
      </c>
    </row>
    <row r="148" spans="11:14" ht="30.95" customHeight="1" x14ac:dyDescent="0.2">
      <c r="K148" s="140" t="str">
        <f>IF(EXACT('Security Roles'!C151,"Architect Project"),'Security Roles'!D151,"")</f>
        <v/>
      </c>
      <c r="L148" s="140" t="str">
        <f>IF(EXACT('Security Roles'!C151,"Architect Global Library"),'Security Roles'!D151,"")</f>
        <v/>
      </c>
      <c r="M148" s="140" t="str">
        <f>IF(LEN('Security Groups'!B148)&gt;0,'Security Groups'!B148,"")</f>
        <v/>
      </c>
      <c r="N148" s="140" t="str">
        <f>IF(EXACT('Security Roles'!C151,"Batch Upload Configuration"),'Security Roles'!D151,"")</f>
        <v/>
      </c>
    </row>
    <row r="149" spans="11:14" ht="30.95" customHeight="1" x14ac:dyDescent="0.2">
      <c r="K149" s="140" t="str">
        <f>IF(EXACT('Security Roles'!C152,"Architect Project"),'Security Roles'!D152,"")</f>
        <v/>
      </c>
      <c r="L149" s="140" t="str">
        <f>IF(EXACT('Security Roles'!C152,"Architect Global Library"),'Security Roles'!D152,"")</f>
        <v/>
      </c>
      <c r="M149" s="140" t="str">
        <f>IF(LEN('Security Groups'!B149)&gt;0,'Security Groups'!B149,"")</f>
        <v/>
      </c>
      <c r="N149" s="140" t="str">
        <f>IF(EXACT('Security Roles'!C152,"Batch Upload Configuration"),'Security Roles'!D152,"")</f>
        <v/>
      </c>
    </row>
    <row r="150" spans="11:14" ht="30.95" customHeight="1" x14ac:dyDescent="0.2">
      <c r="K150" s="140" t="str">
        <f>IF(EXACT('Security Roles'!C153,"Architect Project"),'Security Roles'!D153,"")</f>
        <v/>
      </c>
      <c r="L150" s="140" t="str">
        <f>IF(EXACT('Security Roles'!C153,"Architect Global Library"),'Security Roles'!D153,"")</f>
        <v/>
      </c>
      <c r="M150" s="140" t="str">
        <f>IF(LEN('Security Groups'!B150)&gt;0,'Security Groups'!B150,"")</f>
        <v/>
      </c>
      <c r="N150" s="140" t="str">
        <f>IF(EXACT('Security Roles'!C153,"Batch Upload Configuration"),'Security Roles'!D153,"")</f>
        <v/>
      </c>
    </row>
    <row r="151" spans="11:14" ht="30.95" customHeight="1" x14ac:dyDescent="0.2">
      <c r="K151" s="140" t="str">
        <f>IF(EXACT('Security Roles'!C154,"Architect Project"),'Security Roles'!D154,"")</f>
        <v/>
      </c>
    </row>
    <row r="152" spans="11:14" ht="30.95" customHeight="1" x14ac:dyDescent="0.2">
      <c r="K152" s="140" t="str">
        <f>IF(EXACT('Security Roles'!C155,"Architect Project"),'Security Roles'!D155,"")</f>
        <v/>
      </c>
    </row>
    <row r="153" spans="11:14" ht="30.95" customHeight="1" x14ac:dyDescent="0.2">
      <c r="K153" s="140" t="str">
        <f>IF(EXACT('Security Roles'!C156,"Architect Project"),'Security Roles'!D156,"")</f>
        <v/>
      </c>
    </row>
    <row r="154" spans="11:14" ht="30.95" customHeight="1" x14ac:dyDescent="0.2">
      <c r="K154" s="140" t="str">
        <f>IF(EXACT('Security Roles'!C157,"Architect Project"),'Security Roles'!D157,"")</f>
        <v/>
      </c>
    </row>
    <row r="155" spans="11:14" ht="30.95" customHeight="1" x14ac:dyDescent="0.2">
      <c r="K155" s="140" t="str">
        <f>IF(EXACT('Security Roles'!C158,"Architect Project"),'Security Roles'!D158,"")</f>
        <v/>
      </c>
    </row>
    <row r="156" spans="11:14" ht="30.95" customHeight="1" x14ac:dyDescent="0.2">
      <c r="K156" s="140" t="str">
        <f>IF(EXACT('Security Roles'!C159,"Architect Project"),'Security Roles'!D159,"")</f>
        <v/>
      </c>
    </row>
    <row r="157" spans="11:14" ht="30.95" customHeight="1" x14ac:dyDescent="0.2">
      <c r="K157" s="140" t="str">
        <f>IF(EXACT('Security Roles'!C160,"Architect Project"),'Security Roles'!D160,"")</f>
        <v/>
      </c>
    </row>
    <row r="158" spans="11:14" ht="30.95" customHeight="1" x14ac:dyDescent="0.2">
      <c r="K158" s="140" t="str">
        <f>IF(EXACT('Security Roles'!C161,"Architect Project"),'Security Roles'!D161,"")</f>
        <v/>
      </c>
    </row>
    <row r="159" spans="11:14" ht="30.95" customHeight="1" x14ac:dyDescent="0.2">
      <c r="K159" s="140" t="str">
        <f>IF(EXACT('Security Roles'!C162,"Architect Project"),'Security Roles'!D162,"")</f>
        <v/>
      </c>
    </row>
    <row r="160" spans="11:14" ht="30.95" customHeight="1" x14ac:dyDescent="0.2">
      <c r="K160" s="140" t="str">
        <f>IF(EXACT('Security Roles'!C163,"Architect Project"),'Security Roles'!D163,"")</f>
        <v/>
      </c>
    </row>
    <row r="161" spans="11:11" ht="30.95" customHeight="1" x14ac:dyDescent="0.2">
      <c r="K161" s="140" t="str">
        <f>IF(EXACT('Security Roles'!C164,"Architect Project"),'Security Roles'!D164,"")</f>
        <v/>
      </c>
    </row>
    <row r="162" spans="11:11" ht="30.95" customHeight="1" x14ac:dyDescent="0.2">
      <c r="K162" s="140" t="str">
        <f>IF(EXACT('Security Roles'!C165,"Architect Project"),'Security Roles'!D165,"")</f>
        <v/>
      </c>
    </row>
    <row r="163" spans="11:11" ht="30.95" customHeight="1" x14ac:dyDescent="0.2">
      <c r="K163" s="140" t="str">
        <f>IF(EXACT('Security Roles'!C166,"Architect Project"),'Security Roles'!D166,"")</f>
        <v/>
      </c>
    </row>
    <row r="164" spans="11:11" ht="30.95" customHeight="1" x14ac:dyDescent="0.2">
      <c r="K164" s="140" t="str">
        <f>IF(EXACT('Security Roles'!C167,"Architect Project"),'Security Roles'!D167,"")</f>
        <v/>
      </c>
    </row>
    <row r="165" spans="11:11" ht="30.95" customHeight="1" x14ac:dyDescent="0.2">
      <c r="K165" s="140" t="str">
        <f>IF(EXACT('Security Roles'!C168,"Architect Project"),'Security Roles'!D168,"")</f>
        <v/>
      </c>
    </row>
    <row r="166" spans="11:11" ht="30.95" customHeight="1" x14ac:dyDescent="0.2">
      <c r="K166" s="140" t="str">
        <f>IF(EXACT('Security Roles'!C169,"Architect Project"),'Security Roles'!D169,"")</f>
        <v/>
      </c>
    </row>
    <row r="167" spans="11:11" ht="30.95" customHeight="1" x14ac:dyDescent="0.2">
      <c r="K167" s="140" t="str">
        <f>IF(EXACT('Security Roles'!C170,"Architect Project"),'Security Roles'!D170,"")</f>
        <v/>
      </c>
    </row>
    <row r="168" spans="11:11" ht="30.95" customHeight="1" x14ac:dyDescent="0.2">
      <c r="K168" s="140" t="str">
        <f>IF(EXACT('Security Roles'!C171,"Architect Project"),'Security Roles'!D171,"")</f>
        <v/>
      </c>
    </row>
    <row r="169" spans="11:11" ht="30.95" customHeight="1" x14ac:dyDescent="0.2">
      <c r="K169" s="140" t="str">
        <f>IF(EXACT('Security Roles'!C172,"Architect Project"),'Security Roles'!D172,"")</f>
        <v/>
      </c>
    </row>
    <row r="170" spans="11:11" ht="30.95" customHeight="1" x14ac:dyDescent="0.2">
      <c r="K170" s="140" t="str">
        <f>IF(EXACT('Security Roles'!C173,"Architect Project"),'Security Roles'!D173,"")</f>
        <v/>
      </c>
    </row>
    <row r="171" spans="11:11" ht="30.95" customHeight="1" x14ac:dyDescent="0.2">
      <c r="K171" s="140" t="str">
        <f>IF(EXACT('Security Roles'!C174,"Architect Project"),'Security Roles'!D174,"")</f>
        <v/>
      </c>
    </row>
    <row r="172" spans="11:11" ht="30.95" customHeight="1" x14ac:dyDescent="0.2">
      <c r="K172" s="140" t="str">
        <f>IF(EXACT('Security Roles'!C175,"Architect Project"),'Security Roles'!D175,"")</f>
        <v/>
      </c>
    </row>
    <row r="173" spans="11:11" ht="30.95" customHeight="1" x14ac:dyDescent="0.2">
      <c r="K173" s="140" t="str">
        <f>IF(EXACT('Security Roles'!C176,"Architect Project"),'Security Roles'!D176,"")</f>
        <v/>
      </c>
    </row>
    <row r="174" spans="11:11" ht="30.95" customHeight="1" x14ac:dyDescent="0.2">
      <c r="K174" s="140" t="str">
        <f>IF(EXACT('Security Roles'!C177,"Architect Project"),'Security Roles'!D177,"")</f>
        <v/>
      </c>
    </row>
    <row r="175" spans="11:11" ht="30.95" customHeight="1" x14ac:dyDescent="0.2">
      <c r="K175" s="140" t="str">
        <f>IF(EXACT('Security Roles'!C178,"Architect Project"),'Security Roles'!D178,"")</f>
        <v/>
      </c>
    </row>
    <row r="176" spans="11:11" ht="30.95" customHeight="1" x14ac:dyDescent="0.2">
      <c r="K176" s="140" t="str">
        <f>IF(EXACT('Security Roles'!C179,"Architect Project"),'Security Roles'!D179,"")</f>
        <v/>
      </c>
    </row>
    <row r="177" spans="11:11" ht="30.95" customHeight="1" x14ac:dyDescent="0.2">
      <c r="K177" s="140" t="str">
        <f>IF(EXACT('Security Roles'!C180,"Architect Project"),'Security Roles'!D180,"")</f>
        <v/>
      </c>
    </row>
    <row r="178" spans="11:11" ht="30.95" customHeight="1" x14ac:dyDescent="0.2">
      <c r="K178" s="140" t="str">
        <f>IF(EXACT('Security Roles'!C181,"Architect Project"),'Security Roles'!D181,"")</f>
        <v/>
      </c>
    </row>
    <row r="179" spans="11:11" ht="30.95" customHeight="1" x14ac:dyDescent="0.2">
      <c r="K179" s="140" t="str">
        <f>IF(EXACT('Security Roles'!C182,"Architect Project"),'Security Roles'!D182,"")</f>
        <v/>
      </c>
    </row>
    <row r="180" spans="11:11" ht="30.95" customHeight="1" x14ac:dyDescent="0.2">
      <c r="K180" s="140" t="str">
        <f>IF(EXACT('Security Roles'!C183,"Architect Project"),'Security Roles'!D183,"")</f>
        <v/>
      </c>
    </row>
    <row r="181" spans="11:11" ht="30.95" customHeight="1" x14ac:dyDescent="0.2">
      <c r="K181" s="140" t="str">
        <f>IF(EXACT('Security Roles'!C184,"Architect Project"),'Security Roles'!D184,"")</f>
        <v/>
      </c>
    </row>
    <row r="182" spans="11:11" ht="30.95" customHeight="1" x14ac:dyDescent="0.2">
      <c r="K182" s="140" t="str">
        <f>IF(EXACT('Security Roles'!C185,"Architect Project"),'Security Roles'!D185,"")</f>
        <v/>
      </c>
    </row>
    <row r="183" spans="11:11" ht="30.95" customHeight="1" x14ac:dyDescent="0.2">
      <c r="K183" s="140" t="str">
        <f>IF(EXACT('Security Roles'!C186,"Architect Project"),'Security Roles'!D186,"")</f>
        <v/>
      </c>
    </row>
    <row r="184" spans="11:11" ht="30.95" customHeight="1" x14ac:dyDescent="0.2">
      <c r="K184" s="140" t="str">
        <f>IF(EXACT('Security Roles'!C187,"Architect Project"),'Security Roles'!D187,"")</f>
        <v/>
      </c>
    </row>
    <row r="185" spans="11:11" ht="30.95" customHeight="1" x14ac:dyDescent="0.2">
      <c r="K185" s="140" t="str">
        <f>IF(EXACT('Security Roles'!C188,"Architect Project"),'Security Roles'!D188,"")</f>
        <v/>
      </c>
    </row>
    <row r="186" spans="11:11" ht="30.95" customHeight="1" x14ac:dyDescent="0.2">
      <c r="K186" s="140" t="str">
        <f>IF(EXACT('Security Roles'!C189,"Architect Project"),'Security Roles'!D189,"")</f>
        <v/>
      </c>
    </row>
    <row r="187" spans="11:11" ht="30.95" customHeight="1" x14ac:dyDescent="0.2">
      <c r="K187" s="140" t="str">
        <f>IF(EXACT('Security Roles'!C190,"Architect Project"),'Security Roles'!D190,"")</f>
        <v/>
      </c>
    </row>
    <row r="188" spans="11:11" ht="30.95" customHeight="1" x14ac:dyDescent="0.2">
      <c r="K188" s="140" t="str">
        <f>IF(EXACT('Security Roles'!C191,"Architect Project"),'Security Roles'!D191,"")</f>
        <v/>
      </c>
    </row>
    <row r="189" spans="11:11" ht="30.95" customHeight="1" x14ac:dyDescent="0.2">
      <c r="K189" s="140" t="str">
        <f>IF(EXACT('Security Roles'!C192,"Architect Project"),'Security Roles'!D192,"")</f>
        <v/>
      </c>
    </row>
    <row r="190" spans="11:11" ht="30.95" customHeight="1" x14ac:dyDescent="0.2">
      <c r="K190" s="140" t="str">
        <f>IF(EXACT('Security Roles'!C193,"Architect Project"),'Security Roles'!D193,"")</f>
        <v/>
      </c>
    </row>
    <row r="191" spans="11:11" ht="30.95" customHeight="1" x14ac:dyDescent="0.2">
      <c r="K191" s="140" t="str">
        <f>IF(EXACT('Security Roles'!C194,"Architect Project"),'Security Roles'!D194,"")</f>
        <v/>
      </c>
    </row>
    <row r="192" spans="11:11" ht="30.95" customHeight="1" x14ac:dyDescent="0.2">
      <c r="K192" s="140" t="str">
        <f>IF(EXACT('Security Roles'!C195,"Architect Project"),'Security Roles'!D195,"")</f>
        <v/>
      </c>
    </row>
    <row r="193" spans="11:11" ht="30.95" customHeight="1" x14ac:dyDescent="0.2">
      <c r="K193" s="140" t="str">
        <f>IF(EXACT('Security Roles'!C196,"Architect Project"),'Security Roles'!D196,"")</f>
        <v/>
      </c>
    </row>
    <row r="194" spans="11:11" ht="30.95" customHeight="1" x14ac:dyDescent="0.2">
      <c r="K194" s="140" t="str">
        <f>IF(EXACT('Security Roles'!C197,"Architect Project"),'Security Roles'!D197,"")</f>
        <v/>
      </c>
    </row>
    <row r="195" spans="11:11" ht="30.95" customHeight="1" x14ac:dyDescent="0.2">
      <c r="K195" s="140" t="str">
        <f>IF(EXACT('Security Roles'!C198,"Architect Project"),'Security Roles'!D198,"")</f>
        <v/>
      </c>
    </row>
    <row r="196" spans="11:11" ht="30.95" customHeight="1" x14ac:dyDescent="0.2">
      <c r="K196" s="140" t="str">
        <f>IF(EXACT('Security Roles'!C199,"Architect Project"),'Security Roles'!D199,"")</f>
        <v/>
      </c>
    </row>
    <row r="197" spans="11:11" ht="30.95" customHeight="1" x14ac:dyDescent="0.2">
      <c r="K197" s="140" t="str">
        <f>IF(EXACT('Security Roles'!C200,"Architect Project"),'Security Roles'!D200,"")</f>
        <v/>
      </c>
    </row>
    <row r="198" spans="11:11" ht="30.95" customHeight="1" x14ac:dyDescent="0.2">
      <c r="K198" s="140" t="str">
        <f>IF(EXACT('Security Roles'!C201,"Architect Project"),'Security Roles'!D201,"")</f>
        <v/>
      </c>
    </row>
    <row r="199" spans="11:11" ht="30.95" customHeight="1" x14ac:dyDescent="0.2">
      <c r="K199" s="140" t="str">
        <f>IF(EXACT('Security Roles'!C202,"Architect Project"),'Security Roles'!D202,"")</f>
        <v/>
      </c>
    </row>
    <row r="200" spans="11:11" ht="30.95" customHeight="1" x14ac:dyDescent="0.2">
      <c r="K200" s="140" t="str">
        <f>IF(EXACT('Security Roles'!C203,"Architect Project"),'Security Roles'!D203,"")</f>
        <v/>
      </c>
    </row>
    <row r="201" spans="11:11" ht="30.95" customHeight="1" x14ac:dyDescent="0.2">
      <c r="K201" s="140" t="str">
        <f>IF(EXACT('Security Roles'!C204,"Architect Project"),'Security Roles'!D204,"")</f>
        <v/>
      </c>
    </row>
    <row r="202" spans="11:11" ht="30.95" customHeight="1" x14ac:dyDescent="0.2">
      <c r="K202" s="140" t="str">
        <f>IF(EXACT('Security Roles'!C205,"Architect Project"),'Security Roles'!D205,"")</f>
        <v/>
      </c>
    </row>
    <row r="203" spans="11:11" ht="30.95" customHeight="1" x14ac:dyDescent="0.2">
      <c r="K203" s="140" t="str">
        <f>IF(EXACT('Security Roles'!C206,"Architect Project"),'Security Roles'!D206,"")</f>
        <v/>
      </c>
    </row>
    <row r="204" spans="11:11" ht="30.95" customHeight="1" x14ac:dyDescent="0.2">
      <c r="K204" s="140" t="str">
        <f>IF(EXACT('Security Roles'!C207,"Architect Project"),'Security Roles'!D207,"")</f>
        <v/>
      </c>
    </row>
    <row r="205" spans="11:11" ht="30.95" customHeight="1" x14ac:dyDescent="0.2">
      <c r="K205" s="140" t="str">
        <f>IF(EXACT('Security Roles'!C208,"Architect Project"),'Security Roles'!D208,"")</f>
        <v/>
      </c>
    </row>
    <row r="206" spans="11:11" ht="30.95" customHeight="1" x14ac:dyDescent="0.2">
      <c r="K206" s="140" t="str">
        <f>IF(EXACT('Security Roles'!C209,"Architect Project"),'Security Roles'!D209,"")</f>
        <v/>
      </c>
    </row>
    <row r="207" spans="11:11" ht="30.95" customHeight="1" x14ac:dyDescent="0.2">
      <c r="K207" s="140" t="str">
        <f>IF(EXACT('Security Roles'!C210,"Architect Project"),'Security Roles'!D210,"")</f>
        <v/>
      </c>
    </row>
    <row r="208" spans="11:11" ht="30.95" customHeight="1" x14ac:dyDescent="0.2">
      <c r="K208" s="140" t="str">
        <f>IF(EXACT('Security Roles'!C211,"Architect Project"),'Security Roles'!D211,"")</f>
        <v/>
      </c>
    </row>
    <row r="209" spans="11:11" ht="30.95" customHeight="1" x14ac:dyDescent="0.2">
      <c r="K209" s="140" t="str">
        <f>IF(EXACT('Security Roles'!C212,"Architect Project"),'Security Roles'!D212,"")</f>
        <v/>
      </c>
    </row>
    <row r="210" spans="11:11" ht="30.95" customHeight="1" x14ac:dyDescent="0.2">
      <c r="K210" s="140" t="str">
        <f>IF(EXACT('Security Roles'!C213,"Architect Project"),'Security Roles'!D213,"")</f>
        <v/>
      </c>
    </row>
    <row r="211" spans="11:11" ht="30.95" customHeight="1" x14ac:dyDescent="0.2">
      <c r="K211" s="140" t="str">
        <f>IF(EXACT('Security Roles'!C214,"Architect Project"),'Security Roles'!D214,"")</f>
        <v/>
      </c>
    </row>
    <row r="212" spans="11:11" ht="30.95" customHeight="1" x14ac:dyDescent="0.2">
      <c r="K212" s="140" t="str">
        <f>IF(EXACT('Security Roles'!C215,"Architect Project"),'Security Roles'!D215,"")</f>
        <v/>
      </c>
    </row>
    <row r="213" spans="11:11" ht="30.95" customHeight="1" x14ac:dyDescent="0.2">
      <c r="K213" s="140" t="str">
        <f>IF(EXACT('Security Roles'!C216,"Architect Project"),'Security Roles'!D216,"")</f>
        <v/>
      </c>
    </row>
    <row r="214" spans="11:11" ht="30.95" customHeight="1" x14ac:dyDescent="0.2">
      <c r="K214" s="140" t="str">
        <f>IF(EXACT('Security Roles'!C217,"Architect Project"),'Security Roles'!D217,"")</f>
        <v/>
      </c>
    </row>
    <row r="215" spans="11:11" ht="30.95" customHeight="1" x14ac:dyDescent="0.2">
      <c r="K215" s="140" t="str">
        <f>IF(EXACT('Security Roles'!C218,"Architect Project"),'Security Roles'!D218,"")</f>
        <v/>
      </c>
    </row>
    <row r="216" spans="11:11" ht="30.95" customHeight="1" x14ac:dyDescent="0.2">
      <c r="K216" s="140" t="str">
        <f>IF(EXACT('Security Roles'!C219,"Architect Project"),'Security Roles'!D219,"")</f>
        <v/>
      </c>
    </row>
    <row r="217" spans="11:11" ht="30.95" customHeight="1" x14ac:dyDescent="0.2">
      <c r="K217" s="140" t="str">
        <f>IF(EXACT('Security Roles'!C220,"Architect Project"),'Security Roles'!D220,"")</f>
        <v/>
      </c>
    </row>
    <row r="218" spans="11:11" ht="30.95" customHeight="1" x14ac:dyDescent="0.2">
      <c r="K218" s="140" t="str">
        <f>IF(EXACT('Security Roles'!C221,"Architect Project"),'Security Roles'!D221,"")</f>
        <v/>
      </c>
    </row>
    <row r="219" spans="11:11" ht="30.95" customHeight="1" x14ac:dyDescent="0.2">
      <c r="K219" s="140" t="str">
        <f>IF(EXACT('Security Roles'!C222,"Architect Project"),'Security Roles'!D222,"")</f>
        <v/>
      </c>
    </row>
    <row r="220" spans="11:11" ht="30.95" customHeight="1" x14ac:dyDescent="0.2">
      <c r="K220" s="140" t="str">
        <f>IF(EXACT('Security Roles'!C223,"Architect Project"),'Security Roles'!D223,"")</f>
        <v/>
      </c>
    </row>
    <row r="221" spans="11:11" ht="30.95" customHeight="1" x14ac:dyDescent="0.2">
      <c r="K221" s="140" t="str">
        <f>IF(EXACT('Security Roles'!C224,"Architect Project"),'Security Roles'!D224,"")</f>
        <v/>
      </c>
    </row>
    <row r="222" spans="11:11" ht="30.95" customHeight="1" x14ac:dyDescent="0.2">
      <c r="K222" s="140" t="str">
        <f>IF(EXACT('Security Roles'!C225,"Architect Project"),'Security Roles'!D225,"")</f>
        <v/>
      </c>
    </row>
    <row r="223" spans="11:11" ht="30.95" customHeight="1" x14ac:dyDescent="0.2">
      <c r="K223" s="140" t="str">
        <f>IF(EXACT('Security Roles'!C226,"Architect Project"),'Security Roles'!D226,"")</f>
        <v/>
      </c>
    </row>
    <row r="224" spans="11:11" ht="30.95" customHeight="1" x14ac:dyDescent="0.2">
      <c r="K224" s="140" t="str">
        <f>IF(EXACT('Security Roles'!C227,"Architect Project"),'Security Roles'!D227,"")</f>
        <v/>
      </c>
    </row>
    <row r="225" spans="11:11" ht="30.95" customHeight="1" x14ac:dyDescent="0.2">
      <c r="K225" s="140" t="str">
        <f>IF(EXACT('Security Roles'!C228,"Architect Project"),'Security Roles'!D228,"")</f>
        <v/>
      </c>
    </row>
    <row r="226" spans="11:11" ht="30.95" customHeight="1" x14ac:dyDescent="0.2">
      <c r="K226" s="140" t="str">
        <f>IF(EXACT('Security Roles'!C229,"Architect Project"),'Security Roles'!D229,"")</f>
        <v/>
      </c>
    </row>
    <row r="227" spans="11:11" ht="30.95" customHeight="1" x14ac:dyDescent="0.2">
      <c r="K227" s="140" t="str">
        <f>IF(EXACT('Security Roles'!C230,"Architect Project"),'Security Roles'!D230,"")</f>
        <v/>
      </c>
    </row>
    <row r="228" spans="11:11" ht="30.95" customHeight="1" x14ac:dyDescent="0.2">
      <c r="K228" s="140" t="str">
        <f>IF(EXACT('Security Roles'!C231,"Architect Project"),'Security Roles'!D231,"")</f>
        <v/>
      </c>
    </row>
    <row r="229" spans="11:11" ht="30.95" customHeight="1" x14ac:dyDescent="0.2">
      <c r="K229" s="140" t="str">
        <f>IF(EXACT('Security Roles'!C232,"Architect Project"),'Security Roles'!D232,"")</f>
        <v/>
      </c>
    </row>
    <row r="230" spans="11:11" ht="30.95" customHeight="1" x14ac:dyDescent="0.2">
      <c r="K230" s="140" t="str">
        <f>IF(EXACT('Security Roles'!C233,"Architect Project"),'Security Roles'!D233,"")</f>
        <v/>
      </c>
    </row>
    <row r="231" spans="11:11" ht="30.95" customHeight="1" x14ac:dyDescent="0.2">
      <c r="K231" s="140" t="str">
        <f>IF(EXACT('Security Roles'!C234,"Architect Project"),'Security Roles'!D234,"")</f>
        <v/>
      </c>
    </row>
    <row r="232" spans="11:11" ht="30.95" customHeight="1" x14ac:dyDescent="0.2">
      <c r="K232" s="140" t="str">
        <f>IF(EXACT('Security Roles'!C235,"Architect Project"),'Security Roles'!D235,"")</f>
        <v/>
      </c>
    </row>
    <row r="233" spans="11:11" ht="30.95" customHeight="1" x14ac:dyDescent="0.2">
      <c r="K233" s="140" t="str">
        <f>IF(EXACT('Security Roles'!C236,"Architect Project"),'Security Roles'!D236,"")</f>
        <v/>
      </c>
    </row>
    <row r="234" spans="11:11" ht="30.95" customHeight="1" x14ac:dyDescent="0.2">
      <c r="K234" s="140" t="str">
        <f>IF(EXACT('Security Roles'!C237,"Architect Project"),'Security Roles'!D237,"")</f>
        <v/>
      </c>
    </row>
    <row r="235" spans="11:11" ht="30.95" customHeight="1" x14ac:dyDescent="0.2">
      <c r="K235" s="140" t="str">
        <f>IF(EXACT('Security Roles'!C238,"Architect Project"),'Security Roles'!D238,"")</f>
        <v/>
      </c>
    </row>
    <row r="236" spans="11:11" ht="30.95" customHeight="1" x14ac:dyDescent="0.2">
      <c r="K236" s="140" t="str">
        <f>IF(EXACT('Security Roles'!C239,"Architect Project"),'Security Roles'!D239,"")</f>
        <v/>
      </c>
    </row>
    <row r="237" spans="11:11" ht="30.95" customHeight="1" x14ac:dyDescent="0.2">
      <c r="K237" s="140" t="str">
        <f>IF(EXACT('Security Roles'!C240,"Architect Project"),'Security Roles'!D240,"")</f>
        <v/>
      </c>
    </row>
    <row r="238" spans="11:11" ht="30.95" customHeight="1" x14ac:dyDescent="0.2">
      <c r="K238" s="140" t="str">
        <f>IF(EXACT('Security Roles'!C241,"Architect Project"),'Security Roles'!D241,"")</f>
        <v/>
      </c>
    </row>
    <row r="239" spans="11:11" ht="30.95" customHeight="1" x14ac:dyDescent="0.2">
      <c r="K239" s="140" t="str">
        <f>IF(EXACT('Security Roles'!C242,"Architect Project"),'Security Roles'!D242,"")</f>
        <v/>
      </c>
    </row>
    <row r="240" spans="11:11" ht="30.95" customHeight="1" x14ac:dyDescent="0.2">
      <c r="K240" s="140" t="str">
        <f>IF(EXACT('Security Roles'!C243,"Architect Project"),'Security Roles'!D243,"")</f>
        <v/>
      </c>
    </row>
    <row r="241" spans="11:11" ht="30.95" customHeight="1" x14ac:dyDescent="0.2">
      <c r="K241" s="140" t="str">
        <f>IF(EXACT('Security Roles'!C244,"Architect Project"),'Security Roles'!D244,"")</f>
        <v/>
      </c>
    </row>
    <row r="242" spans="11:11" ht="30.95" customHeight="1" x14ac:dyDescent="0.2">
      <c r="K242" s="140" t="str">
        <f>IF(EXACT('Security Roles'!C245,"Architect Project"),'Security Roles'!D245,"")</f>
        <v/>
      </c>
    </row>
    <row r="243" spans="11:11" ht="30.95" customHeight="1" x14ac:dyDescent="0.2">
      <c r="K243" s="140" t="str">
        <f>IF(EXACT('Security Roles'!C246,"Architect Project"),'Security Roles'!D246,"")</f>
        <v/>
      </c>
    </row>
    <row r="244" spans="11:11" ht="30.95" customHeight="1" x14ac:dyDescent="0.2">
      <c r="K244" s="140" t="str">
        <f>IF(EXACT('Security Roles'!C247,"Architect Project"),'Security Roles'!D247,"")</f>
        <v/>
      </c>
    </row>
    <row r="245" spans="11:11" ht="30.95" customHeight="1" x14ac:dyDescent="0.2">
      <c r="K245" s="140" t="str">
        <f>IF(EXACT('Security Roles'!C248,"Architect Project"),'Security Roles'!D248,"")</f>
        <v/>
      </c>
    </row>
    <row r="246" spans="11:11" ht="30.95" customHeight="1" x14ac:dyDescent="0.2">
      <c r="K246" s="140" t="str">
        <f>IF(EXACT('Security Roles'!C249,"Architect Project"),'Security Roles'!D249,"")</f>
        <v/>
      </c>
    </row>
    <row r="247" spans="11:11" ht="30.95" customHeight="1" x14ac:dyDescent="0.2">
      <c r="K247" s="140" t="str">
        <f>IF(EXACT('Security Roles'!C250,"Architect Project"),'Security Roles'!D250,"")</f>
        <v/>
      </c>
    </row>
    <row r="248" spans="11:11" ht="30.95" customHeight="1" x14ac:dyDescent="0.2">
      <c r="K248" s="140" t="str">
        <f>IF(EXACT('Security Roles'!C251,"Architect Project"),'Security Roles'!D251,"")</f>
        <v/>
      </c>
    </row>
    <row r="249" spans="11:11" ht="30.95" customHeight="1" x14ac:dyDescent="0.2">
      <c r="K249" s="140" t="str">
        <f>IF(EXACT('Security Roles'!C252,"Architect Project"),'Security Roles'!D252,"")</f>
        <v/>
      </c>
    </row>
    <row r="250" spans="11:11" ht="30.95" customHeight="1" x14ac:dyDescent="0.2">
      <c r="K250" s="140" t="str">
        <f>IF(EXACT('Security Roles'!C253,"Architect Project"),'Security Roles'!D253,"")</f>
        <v/>
      </c>
    </row>
  </sheetData>
  <sheetProtection sheet="1" formatColumns="0" formatRows="0" insertColumns="0"/>
  <mergeCells count="9">
    <mergeCell ref="F15:F16"/>
    <mergeCell ref="F17:F19"/>
    <mergeCell ref="F37:F38"/>
    <mergeCell ref="F2:F3"/>
    <mergeCell ref="F4:F5"/>
    <mergeCell ref="F6:F7"/>
    <mergeCell ref="F8:F10"/>
    <mergeCell ref="F11:F12"/>
    <mergeCell ref="F13:F14"/>
  </mergeCells>
  <dataValidations count="5">
    <dataValidation type="list" allowBlank="1" showInputMessage="1" showErrorMessage="1" sqref="D2:D65536">
      <formula1>$M$2:$M$150</formula1>
    </dataValidation>
    <dataValidation type="list" errorStyle="information" allowBlank="1" showInputMessage="1" sqref="B2:B65536">
      <formula1>"Architect Project,Architect Global Library,Batch Upload Configuration"</formula1>
    </dataValidation>
    <dataValidation errorStyle="information" allowBlank="1" showInputMessage="1" sqref="B1"/>
    <dataValidation type="list" allowBlank="1" showInputMessage="1" sqref="E2:E65536">
      <formula1>IF(EXACT(B2,"Architect Project"),$K$2:$K$150,IF(EXACT(B2,"Batch Upload Configuration"),$N$2:$N$150,$L$2:$L$150))</formula1>
    </dataValidation>
    <dataValidation allowBlank="1" showInputMessage="1" sqref="E1"/>
  </dataValidations>
  <pageMargins left="0.75" right="0.75" top="1" bottom="1" header="0.5" footer="0.5"/>
  <pageSetup scale="52" orientation="portrait"/>
  <headerFooter>
    <oddHeader>&amp;L&amp;"Verdana,Regular"Medidata Rave 5.6&amp;RCore Configuration Worksheet - &amp;A</oddHeader>
    <oddFooter>&amp;L&amp;"Verdana,Regular"Effective:&amp;C&amp;"Verdana,Regular"PROPRIETARY - LIMITED DISTRIBUTION&amp;RPage &amp;P of &amp;N</oddFooter>
  </headerFooter>
  <colBreaks count="1" manualBreakCount="1">
    <brk id="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pane ySplit="1" topLeftCell="A2" activePane="bottomLeft" state="frozen"/>
      <selection pane="bottomLeft"/>
    </sheetView>
  </sheetViews>
  <sheetFormatPr defaultRowHeight="30.95" customHeight="1" x14ac:dyDescent="0.2"/>
  <cols>
    <col min="1" max="1" width="10" style="215" customWidth="1"/>
    <col min="2" max="2" width="22.7109375" style="196" customWidth="1"/>
    <col min="3" max="3" width="17.7109375" style="216" customWidth="1"/>
    <col min="4" max="4" width="53.140625" style="119" customWidth="1"/>
    <col min="5" max="16384" width="9.140625" style="196"/>
  </cols>
  <sheetData>
    <row r="1" spans="1:4" s="217" customFormat="1" ht="18.75" customHeight="1" x14ac:dyDescent="0.2">
      <c r="A1" s="113" t="s">
        <v>15</v>
      </c>
      <c r="B1" s="218" t="s">
        <v>16</v>
      </c>
      <c r="C1" s="154" t="s">
        <v>17</v>
      </c>
      <c r="D1" s="144" t="s">
        <v>18</v>
      </c>
    </row>
    <row r="2" spans="1:4" ht="53.25" customHeight="1" x14ac:dyDescent="0.2">
      <c r="A2" s="42"/>
      <c r="B2" s="157" t="s">
        <v>491</v>
      </c>
      <c r="C2" s="44" t="s">
        <v>492</v>
      </c>
      <c r="D2" s="141" t="s">
        <v>493</v>
      </c>
    </row>
    <row r="3" spans="1:4" ht="27.75" customHeight="1" x14ac:dyDescent="0.2">
      <c r="A3" s="42"/>
      <c r="B3" s="157" t="s">
        <v>494</v>
      </c>
      <c r="C3" s="44"/>
      <c r="D3" s="141" t="s">
        <v>495</v>
      </c>
    </row>
    <row r="4" spans="1:4" ht="29.25" customHeight="1" x14ac:dyDescent="0.2">
      <c r="A4" s="42"/>
      <c r="B4" s="157" t="s">
        <v>496</v>
      </c>
      <c r="C4" s="44"/>
      <c r="D4" s="141" t="s">
        <v>497</v>
      </c>
    </row>
    <row r="5" spans="1:4" ht="30.75" customHeight="1" x14ac:dyDescent="0.2">
      <c r="A5" s="42"/>
      <c r="B5" s="157" t="s">
        <v>498</v>
      </c>
      <c r="C5" s="44"/>
      <c r="D5" s="141" t="s">
        <v>499</v>
      </c>
    </row>
    <row r="6" spans="1:4" ht="29.25" customHeight="1" x14ac:dyDescent="0.2">
      <c r="A6" s="42"/>
      <c r="B6" s="157" t="s">
        <v>500</v>
      </c>
      <c r="C6" s="44"/>
      <c r="D6" s="141" t="s">
        <v>501</v>
      </c>
    </row>
    <row r="7" spans="1:4" ht="35.1" customHeight="1" x14ac:dyDescent="0.2">
      <c r="A7" s="42"/>
      <c r="B7" s="157" t="s">
        <v>502</v>
      </c>
      <c r="C7" s="44"/>
      <c r="D7" s="141" t="s">
        <v>503</v>
      </c>
    </row>
    <row r="8" spans="1:4" ht="27.75" customHeight="1" x14ac:dyDescent="0.2">
      <c r="A8" s="42"/>
      <c r="B8" s="157" t="s">
        <v>504</v>
      </c>
      <c r="C8" s="44"/>
      <c r="D8" s="141" t="s">
        <v>505</v>
      </c>
    </row>
    <row r="9" spans="1:4" ht="41.25" customHeight="1" x14ac:dyDescent="0.2">
      <c r="A9" s="42"/>
      <c r="B9" s="157" t="s">
        <v>506</v>
      </c>
      <c r="C9" s="44"/>
      <c r="D9" s="141" t="s">
        <v>507</v>
      </c>
    </row>
    <row r="10" spans="1:4" ht="35.1" customHeight="1" x14ac:dyDescent="0.2">
      <c r="A10" s="42"/>
      <c r="B10" s="157" t="s">
        <v>508</v>
      </c>
      <c r="C10" s="44"/>
      <c r="D10" s="141" t="s">
        <v>509</v>
      </c>
    </row>
    <row r="11" spans="1:4" ht="30.75" customHeight="1" x14ac:dyDescent="0.2">
      <c r="A11" s="42"/>
      <c r="B11" s="157" t="s">
        <v>510</v>
      </c>
      <c r="C11" s="44"/>
      <c r="D11" s="141" t="s">
        <v>511</v>
      </c>
    </row>
    <row r="12" spans="1:4" ht="42" customHeight="1" x14ac:dyDescent="0.2">
      <c r="A12" s="42"/>
      <c r="B12" s="157" t="s">
        <v>512</v>
      </c>
      <c r="C12" s="44"/>
      <c r="D12" s="141" t="s">
        <v>513</v>
      </c>
    </row>
    <row r="13" spans="1:4" ht="41.25" customHeight="1" x14ac:dyDescent="0.2">
      <c r="A13" s="42"/>
      <c r="B13" s="157" t="s">
        <v>514</v>
      </c>
      <c r="C13" s="44" t="s">
        <v>515</v>
      </c>
      <c r="D13" s="141" t="s">
        <v>516</v>
      </c>
    </row>
    <row r="14" spans="1:4" ht="55.5" customHeight="1" x14ac:dyDescent="0.2">
      <c r="A14" s="42"/>
      <c r="B14" s="157" t="s">
        <v>517</v>
      </c>
      <c r="C14" s="44"/>
      <c r="D14" s="141" t="s">
        <v>518</v>
      </c>
    </row>
    <row r="15" spans="1:4" ht="53.25" customHeight="1" x14ac:dyDescent="0.2">
      <c r="A15" s="42"/>
      <c r="B15" s="157" t="s">
        <v>519</v>
      </c>
      <c r="C15" s="44"/>
      <c r="D15" s="141" t="s">
        <v>520</v>
      </c>
    </row>
    <row r="16" spans="1:4" ht="35.1" customHeight="1" x14ac:dyDescent="0.2">
      <c r="A16" s="42"/>
      <c r="B16" s="157" t="s">
        <v>521</v>
      </c>
      <c r="C16" s="44"/>
      <c r="D16" s="141" t="s">
        <v>522</v>
      </c>
    </row>
    <row r="17" spans="1:4" ht="43.5" customHeight="1" x14ac:dyDescent="0.2">
      <c r="A17" s="42"/>
      <c r="B17" s="157" t="s">
        <v>523</v>
      </c>
      <c r="C17" s="44"/>
      <c r="D17" s="141" t="s">
        <v>524</v>
      </c>
    </row>
    <row r="18" spans="1:4" ht="50.25" customHeight="1" x14ac:dyDescent="0.2">
      <c r="A18" s="42"/>
      <c r="B18" s="157" t="s">
        <v>525</v>
      </c>
      <c r="C18" s="44"/>
      <c r="D18" s="141" t="s">
        <v>526</v>
      </c>
    </row>
    <row r="19" spans="1:4" ht="44.25" customHeight="1" thickBot="1" x14ac:dyDescent="0.25">
      <c r="A19" s="52"/>
      <c r="B19" s="177" t="s">
        <v>527</v>
      </c>
      <c r="C19" s="54"/>
      <c r="D19" s="219" t="s">
        <v>528</v>
      </c>
    </row>
    <row r="20" spans="1:4" ht="30.95" customHeight="1" x14ac:dyDescent="0.2">
      <c r="B20" s="119"/>
      <c r="C20" s="30"/>
    </row>
    <row r="21" spans="1:4" ht="30.95" customHeight="1" x14ac:dyDescent="0.2">
      <c r="B21" s="119"/>
      <c r="C21" s="30"/>
    </row>
    <row r="22" spans="1:4" ht="30.95" customHeight="1" x14ac:dyDescent="0.2">
      <c r="B22" s="119"/>
      <c r="C22" s="30"/>
    </row>
    <row r="23" spans="1:4" ht="30.95" customHeight="1" x14ac:dyDescent="0.2">
      <c r="B23" s="119"/>
      <c r="C23" s="30"/>
    </row>
    <row r="24" spans="1:4" ht="30.95" customHeight="1" x14ac:dyDescent="0.2">
      <c r="B24" s="119"/>
      <c r="C24" s="30"/>
    </row>
    <row r="25" spans="1:4" ht="30.95" customHeight="1" x14ac:dyDescent="0.2">
      <c r="B25" s="119"/>
      <c r="C25" s="30"/>
    </row>
    <row r="26" spans="1:4" ht="30.95" customHeight="1" x14ac:dyDescent="0.2">
      <c r="B26" s="119"/>
      <c r="C26" s="30"/>
    </row>
    <row r="27" spans="1:4" ht="30.95" customHeight="1" x14ac:dyDescent="0.2">
      <c r="B27" s="119"/>
      <c r="C27" s="30"/>
    </row>
    <row r="28" spans="1:4" ht="30.95" customHeight="1" x14ac:dyDescent="0.2">
      <c r="B28" s="119"/>
      <c r="C28" s="30"/>
    </row>
    <row r="29" spans="1:4" ht="30.95" customHeight="1" x14ac:dyDescent="0.2">
      <c r="B29" s="119"/>
      <c r="C29" s="30"/>
    </row>
    <row r="30" spans="1:4" ht="30.95" customHeight="1" x14ac:dyDescent="0.2">
      <c r="B30" s="119"/>
      <c r="C30" s="30"/>
    </row>
    <row r="31" spans="1:4" ht="30.95" customHeight="1" x14ac:dyDescent="0.2">
      <c r="B31" s="119"/>
      <c r="C31" s="30"/>
    </row>
    <row r="32" spans="1:4" ht="30.95" customHeight="1" x14ac:dyDescent="0.2">
      <c r="B32" s="119"/>
      <c r="C32" s="30"/>
    </row>
    <row r="33" spans="2:4" ht="30.95" customHeight="1" x14ac:dyDescent="0.2">
      <c r="B33" s="119"/>
      <c r="C33" s="30"/>
    </row>
    <row r="34" spans="2:4" ht="30.95" customHeight="1" x14ac:dyDescent="0.2">
      <c r="B34" s="119"/>
      <c r="C34" s="30"/>
    </row>
    <row r="35" spans="2:4" ht="30.95" customHeight="1" x14ac:dyDescent="0.2">
      <c r="B35" s="119"/>
      <c r="C35" s="30"/>
    </row>
    <row r="36" spans="2:4" ht="30.95" customHeight="1" x14ac:dyDescent="0.2">
      <c r="B36" s="119"/>
      <c r="C36" s="30"/>
    </row>
    <row r="37" spans="2:4" ht="30.95" customHeight="1" x14ac:dyDescent="0.2">
      <c r="B37" s="220"/>
      <c r="C37" s="221"/>
      <c r="D37" s="220"/>
    </row>
    <row r="38" spans="2:4" ht="30.95" customHeight="1" x14ac:dyDescent="0.2">
      <c r="B38" s="119"/>
      <c r="C38" s="30"/>
    </row>
    <row r="39" spans="2:4" ht="30.95" customHeight="1" x14ac:dyDescent="0.2">
      <c r="B39" s="222"/>
      <c r="C39" s="63"/>
    </row>
    <row r="40" spans="2:4" ht="30.95" customHeight="1" x14ac:dyDescent="0.2">
      <c r="B40" s="222"/>
      <c r="C40" s="63"/>
    </row>
    <row r="41" spans="2:4" ht="30.95" customHeight="1" x14ac:dyDescent="0.2">
      <c r="B41" s="222"/>
      <c r="C41" s="63"/>
    </row>
    <row r="42" spans="2:4" ht="30.95" customHeight="1" x14ac:dyDescent="0.2">
      <c r="B42" s="222"/>
      <c r="C42" s="63"/>
    </row>
    <row r="43" spans="2:4" ht="30.95" customHeight="1" x14ac:dyDescent="0.2">
      <c r="B43" s="222"/>
      <c r="C43" s="63"/>
    </row>
    <row r="44" spans="2:4" ht="30.95" customHeight="1" x14ac:dyDescent="0.2">
      <c r="B44" s="222"/>
      <c r="C44" s="63"/>
    </row>
  </sheetData>
  <sheetProtection sheet="1" formatColumns="0" formatRows="0" insertColumns="0"/>
  <dataValidations count="2">
    <dataValidation type="list" allowBlank="1" showInputMessage="1" showErrorMessage="1" sqref="C38">
      <formula1>"List Display,Dropdown Display"</formula1>
    </dataValidation>
    <dataValidation allowBlank="1" showInputMessage="1" sqref="C2:C19"/>
  </dataValidations>
  <pageMargins left="0.75" right="0.75" top="1" bottom="1" header="0.5" footer="0.5"/>
  <pageSetup scale="85"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pane ySplit="1" topLeftCell="A2" activePane="bottomLeft" state="frozen"/>
      <selection pane="bottomLeft"/>
    </sheetView>
  </sheetViews>
  <sheetFormatPr defaultRowHeight="20.100000000000001" customHeight="1" x14ac:dyDescent="0.2"/>
  <cols>
    <col min="1" max="1" width="10.42578125" style="215" customWidth="1"/>
    <col min="2" max="2" width="5.7109375" style="223" customWidth="1"/>
    <col min="3" max="3" width="32.140625" style="216" customWidth="1"/>
    <col min="4" max="4" width="11" style="216" customWidth="1"/>
    <col min="5" max="5" width="78.85546875" style="119" customWidth="1"/>
    <col min="6" max="16384" width="9.140625" style="196"/>
  </cols>
  <sheetData>
    <row r="1" spans="1:5" s="224" customFormat="1" ht="18" customHeight="1" x14ac:dyDescent="0.2">
      <c r="A1" s="113" t="s">
        <v>15</v>
      </c>
      <c r="B1" s="225" t="s">
        <v>529</v>
      </c>
      <c r="C1" s="143" t="s">
        <v>423</v>
      </c>
      <c r="D1" s="143" t="s">
        <v>530</v>
      </c>
      <c r="E1" s="125" t="s">
        <v>18</v>
      </c>
    </row>
    <row r="2" spans="1:5" ht="21.95" customHeight="1" x14ac:dyDescent="0.2">
      <c r="A2" s="42"/>
      <c r="B2" s="226" t="s">
        <v>147</v>
      </c>
      <c r="C2" s="44" t="s">
        <v>531</v>
      </c>
      <c r="D2" s="44" t="s">
        <v>88</v>
      </c>
      <c r="E2" s="145" t="s">
        <v>532</v>
      </c>
    </row>
    <row r="3" spans="1:5" ht="21.95" customHeight="1" x14ac:dyDescent="0.2">
      <c r="A3" s="42"/>
      <c r="B3" s="226" t="s">
        <v>422</v>
      </c>
      <c r="C3" s="44" t="s">
        <v>533</v>
      </c>
      <c r="D3" s="44" t="s">
        <v>88</v>
      </c>
      <c r="E3" s="146"/>
    </row>
    <row r="4" spans="1:5" ht="21.95" customHeight="1" x14ac:dyDescent="0.2">
      <c r="A4" s="42"/>
      <c r="B4" s="226" t="s">
        <v>534</v>
      </c>
      <c r="C4" s="44" t="s">
        <v>535</v>
      </c>
      <c r="D4" s="44" t="s">
        <v>88</v>
      </c>
      <c r="E4" s="146"/>
    </row>
    <row r="5" spans="1:5" ht="21.95" customHeight="1" x14ac:dyDescent="0.2">
      <c r="A5" s="42"/>
      <c r="B5" s="226" t="s">
        <v>536</v>
      </c>
      <c r="C5" s="44" t="s">
        <v>537</v>
      </c>
      <c r="D5" s="44" t="s">
        <v>88</v>
      </c>
      <c r="E5" s="146"/>
    </row>
    <row r="6" spans="1:5" ht="21.95" customHeight="1" x14ac:dyDescent="0.2">
      <c r="A6" s="42"/>
      <c r="B6" s="226" t="s">
        <v>333</v>
      </c>
      <c r="C6" s="44" t="s">
        <v>538</v>
      </c>
      <c r="D6" s="44" t="s">
        <v>88</v>
      </c>
      <c r="E6" s="146"/>
    </row>
    <row r="7" spans="1:5" ht="21.95" customHeight="1" x14ac:dyDescent="0.2">
      <c r="A7" s="42"/>
      <c r="B7" s="226" t="s">
        <v>539</v>
      </c>
      <c r="C7" s="44" t="s">
        <v>540</v>
      </c>
      <c r="D7" s="44" t="s">
        <v>88</v>
      </c>
      <c r="E7" s="146"/>
    </row>
    <row r="8" spans="1:5" ht="21.95" customHeight="1" x14ac:dyDescent="0.2">
      <c r="A8" s="42"/>
      <c r="B8" s="226" t="s">
        <v>541</v>
      </c>
      <c r="C8" s="44" t="s">
        <v>542</v>
      </c>
      <c r="D8" s="44" t="s">
        <v>88</v>
      </c>
      <c r="E8" s="146"/>
    </row>
    <row r="9" spans="1:5" ht="21.95" customHeight="1" x14ac:dyDescent="0.2">
      <c r="A9" s="42"/>
      <c r="B9" s="226" t="s">
        <v>105</v>
      </c>
      <c r="C9" s="44" t="s">
        <v>543</v>
      </c>
      <c r="D9" s="44" t="s">
        <v>52</v>
      </c>
      <c r="E9" s="146"/>
    </row>
    <row r="10" spans="1:5" ht="21.95" customHeight="1" x14ac:dyDescent="0.2">
      <c r="A10" s="42"/>
      <c r="B10" s="226" t="s">
        <v>544</v>
      </c>
      <c r="C10" s="44" t="s">
        <v>545</v>
      </c>
      <c r="D10" s="44" t="s">
        <v>52</v>
      </c>
      <c r="E10" s="146"/>
    </row>
    <row r="11" spans="1:5" ht="21.95" customHeight="1" thickBot="1" x14ac:dyDescent="0.25">
      <c r="A11" s="52"/>
      <c r="B11" s="228" t="s">
        <v>312</v>
      </c>
      <c r="C11" s="54" t="s">
        <v>546</v>
      </c>
      <c r="D11" s="54" t="s">
        <v>52</v>
      </c>
      <c r="E11" s="227"/>
    </row>
    <row r="12" spans="1:5" ht="20.100000000000001" customHeight="1" x14ac:dyDescent="0.2">
      <c r="D12" s="30"/>
    </row>
    <row r="13" spans="1:5" ht="20.100000000000001" customHeight="1" x14ac:dyDescent="0.2">
      <c r="D13" s="30"/>
    </row>
    <row r="14" spans="1:5" ht="20.100000000000001" customHeight="1" x14ac:dyDescent="0.2">
      <c r="D14" s="30"/>
    </row>
    <row r="15" spans="1:5" ht="20.100000000000001" customHeight="1" x14ac:dyDescent="0.2">
      <c r="D15" s="30"/>
    </row>
    <row r="16" spans="1:5" ht="20.100000000000001" customHeight="1" x14ac:dyDescent="0.2">
      <c r="D16" s="30"/>
    </row>
    <row r="17" spans="4:4" ht="20.100000000000001" customHeight="1" x14ac:dyDescent="0.2">
      <c r="D17" s="30"/>
    </row>
    <row r="18" spans="4:4" ht="20.100000000000001" customHeight="1" x14ac:dyDescent="0.2">
      <c r="D18" s="30"/>
    </row>
    <row r="19" spans="4:4" ht="20.100000000000001" customHeight="1" x14ac:dyDescent="0.2">
      <c r="D19" s="30"/>
    </row>
    <row r="20" spans="4:4" ht="20.100000000000001" customHeight="1" x14ac:dyDescent="0.2">
      <c r="D20" s="30"/>
    </row>
    <row r="21" spans="4:4" ht="20.100000000000001" customHeight="1" x14ac:dyDescent="0.2">
      <c r="D21" s="30"/>
    </row>
    <row r="22" spans="4:4" ht="20.100000000000001" customHeight="1" x14ac:dyDescent="0.2">
      <c r="D22" s="30"/>
    </row>
    <row r="23" spans="4:4" ht="20.100000000000001" customHeight="1" x14ac:dyDescent="0.2">
      <c r="D23" s="30"/>
    </row>
    <row r="24" spans="4:4" ht="20.100000000000001" customHeight="1" x14ac:dyDescent="0.2">
      <c r="D24" s="30"/>
    </row>
    <row r="25" spans="4:4" ht="20.100000000000001" customHeight="1" x14ac:dyDescent="0.2">
      <c r="D25" s="30"/>
    </row>
    <row r="26" spans="4:4" ht="20.100000000000001" customHeight="1" x14ac:dyDescent="0.2">
      <c r="D26" s="30"/>
    </row>
    <row r="27" spans="4:4" ht="20.100000000000001" customHeight="1" x14ac:dyDescent="0.2">
      <c r="D27" s="30"/>
    </row>
    <row r="28" spans="4:4" ht="20.100000000000001" customHeight="1" x14ac:dyDescent="0.2">
      <c r="D28" s="30"/>
    </row>
    <row r="29" spans="4:4" ht="20.100000000000001" customHeight="1" x14ac:dyDescent="0.2">
      <c r="D29" s="30"/>
    </row>
    <row r="30" spans="4:4" ht="20.100000000000001" customHeight="1" x14ac:dyDescent="0.2">
      <c r="D30" s="30"/>
    </row>
    <row r="31" spans="4:4" ht="20.100000000000001" customHeight="1" x14ac:dyDescent="0.2">
      <c r="D31" s="30"/>
    </row>
    <row r="32" spans="4:4" ht="20.100000000000001" customHeight="1" x14ac:dyDescent="0.2">
      <c r="D32" s="30"/>
    </row>
    <row r="33" spans="4:4" ht="20.100000000000001" customHeight="1" x14ac:dyDescent="0.2">
      <c r="D33" s="30"/>
    </row>
    <row r="34" spans="4:4" ht="20.100000000000001" customHeight="1" x14ac:dyDescent="0.2">
      <c r="D34" s="30"/>
    </row>
    <row r="35" spans="4:4" ht="20.100000000000001" customHeight="1" x14ac:dyDescent="0.2">
      <c r="D35" s="30"/>
    </row>
    <row r="36" spans="4:4" ht="20.100000000000001" customHeight="1" x14ac:dyDescent="0.2">
      <c r="D36" s="30"/>
    </row>
    <row r="37" spans="4:4" ht="20.100000000000001" customHeight="1" x14ac:dyDescent="0.2">
      <c r="D37" s="30"/>
    </row>
    <row r="38" spans="4:4" ht="20.100000000000001" customHeight="1" x14ac:dyDescent="0.2">
      <c r="D38" s="30"/>
    </row>
    <row r="39" spans="4:4" ht="20.100000000000001" customHeight="1" x14ac:dyDescent="0.2">
      <c r="D39" s="63"/>
    </row>
    <row r="40" spans="4:4" ht="20.100000000000001" customHeight="1" x14ac:dyDescent="0.2">
      <c r="D40" s="63"/>
    </row>
    <row r="41" spans="4:4" ht="20.100000000000001" customHeight="1" x14ac:dyDescent="0.2">
      <c r="D41" s="63"/>
    </row>
    <row r="42" spans="4:4" ht="20.100000000000001" customHeight="1" x14ac:dyDescent="0.2">
      <c r="D42" s="63"/>
    </row>
    <row r="43" spans="4:4" ht="20.100000000000001" customHeight="1" x14ac:dyDescent="0.2">
      <c r="D43" s="63"/>
    </row>
    <row r="44" spans="4:4" ht="20.100000000000001" customHeight="1" x14ac:dyDescent="0.2">
      <c r="D44" s="63"/>
    </row>
  </sheetData>
  <sheetProtection sheet="1" objects="1" scenarios="1" formatColumns="0" formatRows="0" insertColumns="0"/>
  <mergeCells count="1">
    <mergeCell ref="E2:E11"/>
  </mergeCells>
  <dataValidations count="1">
    <dataValidation type="list" allowBlank="1" showInputMessage="1" showErrorMessage="1" promptTitle="Review Group Status" prompt="Select 'TRUE' to activate Review Group, or 'FALSE' to keep inactive" sqref="D2:D11">
      <formula1>"TRUE, FALSE"</formula1>
    </dataValidation>
  </dataValidations>
  <pageMargins left="0.75" right="0.75" top="1" bottom="1" header="0.5" footer="0.5"/>
  <pageSetup scale="65" orientation="portrait" horizontalDpi="1200" verticalDpi="1200"/>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sheetView>
  </sheetViews>
  <sheetFormatPr defaultRowHeight="20.100000000000001" customHeight="1" x14ac:dyDescent="0.2"/>
  <cols>
    <col min="1" max="1" width="10" style="215" customWidth="1"/>
    <col min="2" max="2" width="5.7109375" style="196" customWidth="1"/>
    <col min="3" max="3" width="32.5703125" style="216" customWidth="1"/>
    <col min="4" max="4" width="17.5703125" style="216" customWidth="1"/>
    <col min="5" max="5" width="42.140625" style="216" customWidth="1"/>
    <col min="6" max="6" width="79.85546875" style="119" customWidth="1"/>
    <col min="7" max="16384" width="9.140625" style="196"/>
  </cols>
  <sheetData>
    <row r="1" spans="1:6" s="224" customFormat="1" ht="18" customHeight="1" x14ac:dyDescent="0.2">
      <c r="A1" s="113" t="s">
        <v>15</v>
      </c>
      <c r="B1" s="225" t="s">
        <v>529</v>
      </c>
      <c r="C1" s="143" t="s">
        <v>423</v>
      </c>
      <c r="D1" s="143" t="s">
        <v>530</v>
      </c>
      <c r="E1" s="143" t="s">
        <v>547</v>
      </c>
      <c r="F1" s="125" t="s">
        <v>18</v>
      </c>
    </row>
    <row r="2" spans="1:6" ht="21.95" customHeight="1" x14ac:dyDescent="0.2">
      <c r="A2" s="42"/>
      <c r="B2" s="226" t="s">
        <v>147</v>
      </c>
      <c r="C2" s="44" t="s">
        <v>548</v>
      </c>
      <c r="D2" s="44" t="s">
        <v>88</v>
      </c>
      <c r="E2" s="44" t="s">
        <v>549</v>
      </c>
      <c r="F2" s="229" t="s">
        <v>550</v>
      </c>
    </row>
    <row r="3" spans="1:6" ht="21.95" customHeight="1" x14ac:dyDescent="0.2">
      <c r="A3" s="42"/>
      <c r="B3" s="226" t="s">
        <v>422</v>
      </c>
      <c r="C3" s="44" t="s">
        <v>551</v>
      </c>
      <c r="D3" s="44" t="s">
        <v>88</v>
      </c>
      <c r="E3" s="44" t="s">
        <v>552</v>
      </c>
      <c r="F3" s="230"/>
    </row>
    <row r="4" spans="1:6" ht="21.95" customHeight="1" x14ac:dyDescent="0.2">
      <c r="A4" s="42"/>
      <c r="B4" s="226" t="s">
        <v>534</v>
      </c>
      <c r="C4" s="44" t="s">
        <v>553</v>
      </c>
      <c r="D4" s="44" t="s">
        <v>88</v>
      </c>
      <c r="E4" s="44" t="s">
        <v>554</v>
      </c>
      <c r="F4" s="230"/>
    </row>
    <row r="5" spans="1:6" ht="21.95" customHeight="1" x14ac:dyDescent="0.2">
      <c r="A5" s="42"/>
      <c r="B5" s="226" t="s">
        <v>536</v>
      </c>
      <c r="C5" s="44" t="s">
        <v>555</v>
      </c>
      <c r="D5" s="44" t="s">
        <v>88</v>
      </c>
      <c r="E5" s="44" t="s">
        <v>554</v>
      </c>
      <c r="F5" s="230"/>
    </row>
    <row r="6" spans="1:6" ht="21.95" customHeight="1" x14ac:dyDescent="0.2">
      <c r="A6" s="42"/>
      <c r="B6" s="226" t="s">
        <v>333</v>
      </c>
      <c r="C6" s="44" t="s">
        <v>556</v>
      </c>
      <c r="D6" s="44" t="s">
        <v>88</v>
      </c>
      <c r="E6" s="44" t="s">
        <v>557</v>
      </c>
      <c r="F6" s="230"/>
    </row>
    <row r="7" spans="1:6" ht="21.95" customHeight="1" x14ac:dyDescent="0.2">
      <c r="A7" s="42"/>
      <c r="B7" s="226" t="s">
        <v>539</v>
      </c>
      <c r="C7" s="44" t="s">
        <v>558</v>
      </c>
      <c r="D7" s="44" t="s">
        <v>88</v>
      </c>
      <c r="E7" s="44" t="s">
        <v>559</v>
      </c>
      <c r="F7" s="230"/>
    </row>
    <row r="8" spans="1:6" ht="21.95" customHeight="1" x14ac:dyDescent="0.2">
      <c r="A8" s="42"/>
      <c r="B8" s="226" t="s">
        <v>541</v>
      </c>
      <c r="C8" s="44" t="s">
        <v>155</v>
      </c>
      <c r="D8" s="44" t="s">
        <v>88</v>
      </c>
      <c r="E8" s="44" t="s">
        <v>557</v>
      </c>
      <c r="F8" s="230"/>
    </row>
    <row r="9" spans="1:6" ht="21.95" customHeight="1" x14ac:dyDescent="0.2">
      <c r="A9" s="42"/>
      <c r="B9" s="226" t="s">
        <v>105</v>
      </c>
      <c r="C9" s="44" t="s">
        <v>560</v>
      </c>
      <c r="D9" s="44" t="s">
        <v>88</v>
      </c>
      <c r="E9" s="44" t="s">
        <v>561</v>
      </c>
      <c r="F9" s="230"/>
    </row>
    <row r="10" spans="1:6" ht="21.95" customHeight="1" x14ac:dyDescent="0.2">
      <c r="A10" s="42"/>
      <c r="B10" s="226" t="s">
        <v>544</v>
      </c>
      <c r="C10" s="44" t="s">
        <v>562</v>
      </c>
      <c r="D10" s="44" t="s">
        <v>88</v>
      </c>
      <c r="E10" s="44" t="s">
        <v>549</v>
      </c>
      <c r="F10" s="230"/>
    </row>
    <row r="11" spans="1:6" ht="21.95" customHeight="1" x14ac:dyDescent="0.2">
      <c r="A11" s="42"/>
      <c r="B11" s="231" t="s">
        <v>312</v>
      </c>
      <c r="C11" s="44" t="s">
        <v>563</v>
      </c>
      <c r="D11" s="44" t="s">
        <v>88</v>
      </c>
      <c r="E11" s="44" t="s">
        <v>554</v>
      </c>
      <c r="F11" s="230"/>
    </row>
    <row r="12" spans="1:6" ht="18" customHeight="1" x14ac:dyDescent="0.2">
      <c r="A12" s="42"/>
      <c r="B12" s="226" t="s">
        <v>564</v>
      </c>
      <c r="C12" s="44"/>
      <c r="D12" s="44"/>
      <c r="E12" s="44"/>
    </row>
    <row r="13" spans="1:6" ht="18" customHeight="1" x14ac:dyDescent="0.2">
      <c r="A13" s="42"/>
      <c r="B13" s="226" t="s">
        <v>565</v>
      </c>
      <c r="C13" s="44"/>
      <c r="D13" s="44"/>
      <c r="E13" s="44"/>
    </row>
    <row r="14" spans="1:6" ht="18" customHeight="1" x14ac:dyDescent="0.2">
      <c r="A14" s="42"/>
      <c r="B14" s="226" t="s">
        <v>566</v>
      </c>
      <c r="C14" s="44"/>
      <c r="D14" s="44"/>
      <c r="E14" s="44"/>
    </row>
    <row r="15" spans="1:6" ht="18" customHeight="1" x14ac:dyDescent="0.2">
      <c r="A15" s="42"/>
      <c r="B15" s="226" t="s">
        <v>567</v>
      </c>
      <c r="C15" s="44"/>
      <c r="D15" s="44"/>
      <c r="E15" s="44"/>
    </row>
    <row r="16" spans="1:6" ht="18" customHeight="1" x14ac:dyDescent="0.2">
      <c r="A16" s="42"/>
      <c r="B16" s="226" t="s">
        <v>416</v>
      </c>
      <c r="C16" s="44"/>
      <c r="D16" s="44"/>
      <c r="E16" s="44"/>
    </row>
    <row r="17" spans="1:5" ht="18" customHeight="1" x14ac:dyDescent="0.2">
      <c r="A17" s="42"/>
      <c r="B17" s="226" t="s">
        <v>568</v>
      </c>
      <c r="C17" s="44"/>
      <c r="D17" s="44"/>
      <c r="E17" s="44"/>
    </row>
    <row r="18" spans="1:5" ht="18" customHeight="1" x14ac:dyDescent="0.2">
      <c r="A18" s="42"/>
      <c r="B18" s="226" t="s">
        <v>569</v>
      </c>
      <c r="C18" s="44"/>
      <c r="D18" s="44"/>
      <c r="E18" s="44"/>
    </row>
    <row r="19" spans="1:5" ht="18" customHeight="1" x14ac:dyDescent="0.2">
      <c r="A19" s="42"/>
      <c r="B19" s="226" t="s">
        <v>570</v>
      </c>
      <c r="C19" s="44"/>
      <c r="D19" s="44"/>
      <c r="E19" s="44"/>
    </row>
    <row r="20" spans="1:5" ht="18" customHeight="1" x14ac:dyDescent="0.2">
      <c r="A20" s="42"/>
      <c r="B20" s="226" t="s">
        <v>571</v>
      </c>
      <c r="C20" s="44"/>
      <c r="D20" s="44"/>
      <c r="E20" s="44"/>
    </row>
    <row r="21" spans="1:5" ht="18" customHeight="1" x14ac:dyDescent="0.2">
      <c r="A21" s="42"/>
      <c r="B21" s="231" t="s">
        <v>572</v>
      </c>
      <c r="C21" s="44"/>
      <c r="D21" s="44"/>
      <c r="E21" s="44"/>
    </row>
    <row r="22" spans="1:5" ht="18" customHeight="1" x14ac:dyDescent="0.2">
      <c r="A22" s="42"/>
      <c r="B22" s="226" t="s">
        <v>573</v>
      </c>
      <c r="C22" s="44"/>
      <c r="D22" s="44"/>
      <c r="E22" s="44"/>
    </row>
    <row r="23" spans="1:5" ht="18" customHeight="1" x14ac:dyDescent="0.2">
      <c r="A23" s="42"/>
      <c r="B23" s="226" t="s">
        <v>574</v>
      </c>
      <c r="C23" s="44"/>
      <c r="D23" s="44"/>
      <c r="E23" s="44"/>
    </row>
    <row r="24" spans="1:5" ht="18" customHeight="1" x14ac:dyDescent="0.2">
      <c r="A24" s="42"/>
      <c r="B24" s="226" t="s">
        <v>575</v>
      </c>
      <c r="C24" s="44"/>
      <c r="D24" s="44"/>
      <c r="E24" s="44"/>
    </row>
    <row r="25" spans="1:5" ht="18" customHeight="1" x14ac:dyDescent="0.2">
      <c r="A25" s="42"/>
      <c r="B25" s="226" t="s">
        <v>576</v>
      </c>
      <c r="C25" s="44"/>
      <c r="D25" s="44"/>
      <c r="E25" s="44"/>
    </row>
    <row r="26" spans="1:5" ht="18" customHeight="1" x14ac:dyDescent="0.2">
      <c r="A26" s="42"/>
      <c r="B26" s="226" t="s">
        <v>577</v>
      </c>
      <c r="C26" s="44"/>
      <c r="D26" s="44"/>
      <c r="E26" s="44"/>
    </row>
    <row r="27" spans="1:5" ht="18" customHeight="1" x14ac:dyDescent="0.2">
      <c r="A27" s="42"/>
      <c r="B27" s="226" t="s">
        <v>578</v>
      </c>
      <c r="C27" s="44"/>
      <c r="D27" s="44"/>
      <c r="E27" s="44"/>
    </row>
    <row r="28" spans="1:5" ht="18" customHeight="1" x14ac:dyDescent="0.2">
      <c r="A28" s="42"/>
      <c r="B28" s="226" t="s">
        <v>579</v>
      </c>
      <c r="C28" s="44"/>
      <c r="D28" s="44"/>
      <c r="E28" s="44"/>
    </row>
    <row r="29" spans="1:5" ht="18" customHeight="1" x14ac:dyDescent="0.2">
      <c r="A29" s="42"/>
      <c r="B29" s="226" t="s">
        <v>580</v>
      </c>
      <c r="C29" s="44"/>
      <c r="D29" s="44"/>
      <c r="E29" s="44"/>
    </row>
    <row r="30" spans="1:5" ht="18" customHeight="1" x14ac:dyDescent="0.2">
      <c r="A30" s="42"/>
      <c r="B30" s="226" t="s">
        <v>581</v>
      </c>
      <c r="C30" s="44"/>
      <c r="D30" s="44"/>
      <c r="E30" s="44"/>
    </row>
  </sheetData>
  <sheetProtection sheet="1" objects="1" scenarios="1" formatColumns="0" formatRows="0" insertColumns="0"/>
  <mergeCells count="1">
    <mergeCell ref="F2:F11"/>
  </mergeCells>
  <dataValidations count="2">
    <dataValidation type="list" allowBlank="1" showInputMessage="1" showErrorMessage="1" promptTitle="Marking Group Status" prompt="Select 'TRUE' to activate Marking Group, or 'FALSE' to keep inactive" sqref="D2:D30">
      <formula1>"TRUE, FALSE"</formula1>
    </dataValidation>
    <dataValidation type="list" allowBlank="1" showInputMessage="1" showErrorMessage="1" sqref="E2:E30">
      <formula1>"MGC_QueryFromDataManagementToSite,MGC_QueryFromDictionaryCodingToSite,MGC_QueryFromSafetyReviewerToSite,MGC_QueryFromSiteMonitorToSite,MGC_AutoQueryToSite,MGC_QueryFromOtherToSite,MGC_NonSiteQuery,MGC_Stickies"</formula1>
    </dataValidation>
  </dataValidations>
  <pageMargins left="0.75" right="0.75" top="1" bottom="1" header="0.5" footer="0.5"/>
  <pageSetup scale="65" orientation="portrait" horizontalDpi="1200" verticalDpi="1200"/>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pane ySplit="1" topLeftCell="A2" activePane="bottomLeft" state="frozen"/>
      <selection pane="bottomLeft"/>
    </sheetView>
  </sheetViews>
  <sheetFormatPr defaultRowHeight="12.75" x14ac:dyDescent="0.2"/>
  <cols>
    <col min="1" max="1" width="10.140625" style="111" customWidth="1"/>
    <col min="2" max="2" width="21.5703125" style="44" customWidth="1"/>
    <col min="3" max="3" width="9.42578125" style="44" customWidth="1"/>
    <col min="4" max="4" width="20.28515625" style="44" customWidth="1"/>
    <col min="5" max="5" width="28.7109375" style="44" customWidth="1"/>
    <col min="6" max="6" width="20.42578125" style="44" customWidth="1"/>
    <col min="7" max="7" width="47.7109375" style="141" customWidth="1"/>
    <col min="8" max="8" width="22.7109375" style="140" customWidth="1"/>
    <col min="9" max="10" width="9.140625" style="140"/>
    <col min="11" max="12" width="20.5703125" style="140" customWidth="1"/>
    <col min="13" max="16384" width="9.140625" style="140"/>
  </cols>
  <sheetData>
    <row r="1" spans="1:11" s="232" customFormat="1" ht="18" customHeight="1" x14ac:dyDescent="0.2">
      <c r="A1" s="113" t="s">
        <v>15</v>
      </c>
      <c r="B1" s="143" t="s">
        <v>582</v>
      </c>
      <c r="C1" s="143" t="s">
        <v>530</v>
      </c>
      <c r="D1" s="143" t="s">
        <v>583</v>
      </c>
      <c r="E1" s="143" t="s">
        <v>584</v>
      </c>
      <c r="F1" s="143" t="s">
        <v>585</v>
      </c>
      <c r="G1" s="200" t="s">
        <v>18</v>
      </c>
    </row>
    <row r="2" spans="1:11" ht="93" customHeight="1" x14ac:dyDescent="0.2">
      <c r="B2" s="44" t="s">
        <v>586</v>
      </c>
      <c r="C2" s="44" t="s">
        <v>88</v>
      </c>
      <c r="D2" s="44" t="s">
        <v>587</v>
      </c>
      <c r="E2" s="44" t="s">
        <v>588</v>
      </c>
      <c r="F2" s="44" t="s">
        <v>589</v>
      </c>
      <c r="G2" s="145" t="s">
        <v>590</v>
      </c>
    </row>
    <row r="3" spans="1:11" ht="240" customHeight="1" x14ac:dyDescent="0.2">
      <c r="B3" s="44" t="s">
        <v>591</v>
      </c>
      <c r="C3" s="44" t="s">
        <v>88</v>
      </c>
      <c r="D3" s="44" t="s">
        <v>587</v>
      </c>
      <c r="E3" s="44" t="s">
        <v>588</v>
      </c>
      <c r="F3" s="44" t="s">
        <v>589</v>
      </c>
      <c r="G3" s="147"/>
    </row>
    <row r="4" spans="1:11" ht="171.75" customHeight="1" x14ac:dyDescent="0.2">
      <c r="B4" s="44" t="s">
        <v>592</v>
      </c>
      <c r="C4" s="44" t="s">
        <v>88</v>
      </c>
      <c r="D4" s="44" t="s">
        <v>587</v>
      </c>
      <c r="E4" s="44" t="s">
        <v>588</v>
      </c>
      <c r="F4" s="44" t="s">
        <v>589</v>
      </c>
      <c r="G4" s="202" t="s">
        <v>593</v>
      </c>
    </row>
    <row r="5" spans="1:11" ht="140.25" customHeight="1" x14ac:dyDescent="0.2">
      <c r="B5" s="44" t="s">
        <v>594</v>
      </c>
      <c r="C5" s="44" t="s">
        <v>88</v>
      </c>
      <c r="D5" s="44" t="s">
        <v>587</v>
      </c>
      <c r="E5" s="44" t="s">
        <v>588</v>
      </c>
      <c r="F5" s="44" t="s">
        <v>589</v>
      </c>
      <c r="G5" s="202" t="s">
        <v>595</v>
      </c>
    </row>
    <row r="6" spans="1:11" ht="140.25" customHeight="1" x14ac:dyDescent="0.2">
      <c r="B6" s="44" t="s">
        <v>596</v>
      </c>
      <c r="C6" s="44" t="s">
        <v>88</v>
      </c>
      <c r="D6" s="44" t="s">
        <v>587</v>
      </c>
      <c r="E6" s="44" t="s">
        <v>588</v>
      </c>
      <c r="F6" s="44" t="s">
        <v>589</v>
      </c>
      <c r="G6" s="202" t="s">
        <v>597</v>
      </c>
    </row>
    <row r="7" spans="1:11" ht="204" customHeight="1" x14ac:dyDescent="0.2">
      <c r="B7" s="44" t="s">
        <v>598</v>
      </c>
      <c r="C7" s="44" t="s">
        <v>88</v>
      </c>
      <c r="D7" s="44" t="s">
        <v>587</v>
      </c>
      <c r="E7" s="44" t="s">
        <v>588</v>
      </c>
      <c r="F7" s="44" t="s">
        <v>589</v>
      </c>
      <c r="G7" s="202" t="s">
        <v>599</v>
      </c>
    </row>
    <row r="8" spans="1:11" ht="197.25" customHeight="1" x14ac:dyDescent="0.2">
      <c r="B8" s="44" t="s">
        <v>600</v>
      </c>
      <c r="C8" s="44" t="s">
        <v>88</v>
      </c>
      <c r="E8" s="44" t="s">
        <v>588</v>
      </c>
      <c r="F8" s="44" t="s">
        <v>589</v>
      </c>
      <c r="G8" s="202" t="s">
        <v>601</v>
      </c>
    </row>
    <row r="9" spans="1:11" ht="216.75" customHeight="1" x14ac:dyDescent="0.2">
      <c r="B9" s="44" t="s">
        <v>602</v>
      </c>
      <c r="C9" s="44" t="s">
        <v>88</v>
      </c>
      <c r="D9" s="44" t="s">
        <v>603</v>
      </c>
      <c r="E9" s="44" t="s">
        <v>604</v>
      </c>
      <c r="F9" s="44" t="s">
        <v>589</v>
      </c>
      <c r="G9" s="202" t="s">
        <v>605</v>
      </c>
    </row>
    <row r="10" spans="1:11" ht="204" customHeight="1" x14ac:dyDescent="0.2">
      <c r="B10" s="44" t="s">
        <v>606</v>
      </c>
      <c r="C10" s="44" t="s">
        <v>88</v>
      </c>
      <c r="E10" s="44" t="s">
        <v>607</v>
      </c>
      <c r="F10" s="44" t="s">
        <v>589</v>
      </c>
      <c r="G10" s="202" t="s">
        <v>608</v>
      </c>
      <c r="K10" s="140" t="s">
        <v>609</v>
      </c>
    </row>
    <row r="11" spans="1:11" ht="78.95" customHeight="1" x14ac:dyDescent="0.2">
      <c r="B11" s="44" t="s">
        <v>610</v>
      </c>
      <c r="C11" s="44" t="s">
        <v>52</v>
      </c>
      <c r="E11" s="44" t="s">
        <v>607</v>
      </c>
      <c r="F11" s="44" t="s">
        <v>589</v>
      </c>
      <c r="G11" s="233"/>
      <c r="K11" s="140" t="s">
        <v>609</v>
      </c>
    </row>
    <row r="12" spans="1:11" ht="78.95" customHeight="1" x14ac:dyDescent="0.2">
      <c r="B12" s="44" t="s">
        <v>611</v>
      </c>
      <c r="C12" s="44" t="s">
        <v>88</v>
      </c>
      <c r="E12" s="44" t="s">
        <v>607</v>
      </c>
      <c r="F12" s="44" t="s">
        <v>589</v>
      </c>
      <c r="G12" s="233"/>
      <c r="K12" s="140" t="s">
        <v>609</v>
      </c>
    </row>
    <row r="13" spans="1:11" ht="123" customHeight="1" x14ac:dyDescent="0.2">
      <c r="B13" s="44" t="s">
        <v>537</v>
      </c>
      <c r="C13" s="44" t="s">
        <v>88</v>
      </c>
      <c r="D13" s="44" t="s">
        <v>587</v>
      </c>
      <c r="E13" s="44" t="s">
        <v>612</v>
      </c>
      <c r="F13" s="44" t="s">
        <v>589</v>
      </c>
      <c r="K13" s="140" t="s">
        <v>609</v>
      </c>
    </row>
    <row r="14" spans="1:11" ht="152.1" customHeight="1" x14ac:dyDescent="0.2">
      <c r="B14" s="44" t="s">
        <v>613</v>
      </c>
      <c r="C14" s="44" t="s">
        <v>88</v>
      </c>
      <c r="D14" s="44" t="s">
        <v>587</v>
      </c>
      <c r="E14" s="44" t="s">
        <v>614</v>
      </c>
      <c r="F14" s="44" t="s">
        <v>589</v>
      </c>
      <c r="K14" s="140" t="s">
        <v>609</v>
      </c>
    </row>
    <row r="15" spans="1:11" ht="138" customHeight="1" x14ac:dyDescent="0.2">
      <c r="B15" s="44" t="s">
        <v>615</v>
      </c>
      <c r="C15" s="44" t="s">
        <v>88</v>
      </c>
      <c r="D15" s="44" t="s">
        <v>587</v>
      </c>
      <c r="E15" s="44" t="s">
        <v>616</v>
      </c>
      <c r="F15" s="44" t="s">
        <v>589</v>
      </c>
      <c r="K15" s="140" t="s">
        <v>609</v>
      </c>
    </row>
    <row r="16" spans="1:11" ht="93" customHeight="1" x14ac:dyDescent="0.2">
      <c r="B16" s="44" t="s">
        <v>617</v>
      </c>
      <c r="C16" s="44" t="s">
        <v>88</v>
      </c>
      <c r="D16" s="44" t="s">
        <v>587</v>
      </c>
      <c r="E16" s="44" t="s">
        <v>588</v>
      </c>
      <c r="F16" s="44" t="s">
        <v>589</v>
      </c>
      <c r="K16" s="140" t="s">
        <v>609</v>
      </c>
    </row>
    <row r="17" spans="2:11" ht="267.95" customHeight="1" x14ac:dyDescent="0.2">
      <c r="B17" s="44" t="s">
        <v>618</v>
      </c>
      <c r="C17" s="44" t="s">
        <v>88</v>
      </c>
      <c r="D17" s="44" t="s">
        <v>619</v>
      </c>
      <c r="E17" s="44" t="s">
        <v>620</v>
      </c>
      <c r="F17" s="44" t="s">
        <v>589</v>
      </c>
      <c r="K17" s="140" t="s">
        <v>609</v>
      </c>
    </row>
    <row r="18" spans="2:11" ht="93" customHeight="1" x14ac:dyDescent="0.2">
      <c r="B18" s="44" t="s">
        <v>621</v>
      </c>
      <c r="C18" s="44" t="s">
        <v>88</v>
      </c>
      <c r="D18" s="44" t="s">
        <v>587</v>
      </c>
      <c r="E18" s="44" t="s">
        <v>588</v>
      </c>
      <c r="F18" s="44" t="s">
        <v>589</v>
      </c>
      <c r="K18" s="140" t="s">
        <v>609</v>
      </c>
    </row>
    <row r="19" spans="2:11" ht="93" customHeight="1" x14ac:dyDescent="0.2">
      <c r="B19" s="44" t="s">
        <v>622</v>
      </c>
      <c r="C19" s="44" t="s">
        <v>52</v>
      </c>
      <c r="D19" s="44" t="s">
        <v>587</v>
      </c>
      <c r="E19" s="44" t="s">
        <v>588</v>
      </c>
      <c r="F19" s="44" t="s">
        <v>589</v>
      </c>
      <c r="K19" s="140" t="s">
        <v>609</v>
      </c>
    </row>
    <row r="20" spans="2:11" ht="93" customHeight="1" x14ac:dyDescent="0.2">
      <c r="B20" s="44" t="s">
        <v>623</v>
      </c>
      <c r="C20" s="44" t="s">
        <v>52</v>
      </c>
      <c r="D20" s="44" t="s">
        <v>587</v>
      </c>
      <c r="E20" s="44" t="s">
        <v>588</v>
      </c>
      <c r="F20" s="44" t="s">
        <v>589</v>
      </c>
      <c r="K20" s="140" t="s">
        <v>609</v>
      </c>
    </row>
    <row r="21" spans="2:11" ht="93" customHeight="1" x14ac:dyDescent="0.2">
      <c r="B21" s="44" t="s">
        <v>624</v>
      </c>
      <c r="C21" s="44" t="s">
        <v>88</v>
      </c>
      <c r="D21" s="44" t="s">
        <v>587</v>
      </c>
      <c r="E21" s="44" t="s">
        <v>588</v>
      </c>
      <c r="F21" s="44" t="s">
        <v>589</v>
      </c>
      <c r="K21" s="140" t="s">
        <v>609</v>
      </c>
    </row>
    <row r="22" spans="2:11" ht="93" customHeight="1" x14ac:dyDescent="0.2">
      <c r="B22" s="44" t="s">
        <v>625</v>
      </c>
      <c r="C22" s="44" t="s">
        <v>88</v>
      </c>
      <c r="D22" s="44" t="s">
        <v>587</v>
      </c>
      <c r="E22" s="44" t="s">
        <v>588</v>
      </c>
      <c r="F22" s="44" t="s">
        <v>589</v>
      </c>
      <c r="K22" s="140" t="s">
        <v>609</v>
      </c>
    </row>
    <row r="23" spans="2:11" ht="93" customHeight="1" x14ac:dyDescent="0.2">
      <c r="B23" s="44" t="s">
        <v>626</v>
      </c>
      <c r="C23" s="44" t="s">
        <v>88</v>
      </c>
      <c r="D23" s="44" t="s">
        <v>587</v>
      </c>
      <c r="E23" s="44" t="s">
        <v>588</v>
      </c>
      <c r="F23" s="44" t="s">
        <v>589</v>
      </c>
      <c r="K23" s="140" t="s">
        <v>609</v>
      </c>
    </row>
    <row r="24" spans="2:11" ht="93" customHeight="1" x14ac:dyDescent="0.2">
      <c r="B24" s="44" t="s">
        <v>627</v>
      </c>
      <c r="C24" s="44" t="s">
        <v>88</v>
      </c>
      <c r="D24" s="44" t="s">
        <v>587</v>
      </c>
      <c r="E24" s="44" t="s">
        <v>588</v>
      </c>
      <c r="F24" s="44" t="s">
        <v>589</v>
      </c>
      <c r="K24" s="140" t="s">
        <v>609</v>
      </c>
    </row>
    <row r="25" spans="2:11" ht="93" customHeight="1" x14ac:dyDescent="0.2">
      <c r="B25" s="44" t="s">
        <v>628</v>
      </c>
      <c r="C25" s="44" t="s">
        <v>88</v>
      </c>
      <c r="D25" s="44" t="s">
        <v>587</v>
      </c>
      <c r="E25" s="44" t="s">
        <v>588</v>
      </c>
      <c r="F25" s="44" t="s">
        <v>589</v>
      </c>
      <c r="K25" s="140" t="s">
        <v>609</v>
      </c>
    </row>
    <row r="26" spans="2:11" ht="93" customHeight="1" x14ac:dyDescent="0.2">
      <c r="B26" s="44" t="s">
        <v>629</v>
      </c>
      <c r="C26" s="44" t="s">
        <v>52</v>
      </c>
      <c r="D26" s="44" t="s">
        <v>587</v>
      </c>
      <c r="E26" s="44" t="s">
        <v>588</v>
      </c>
      <c r="F26" s="44" t="s">
        <v>589</v>
      </c>
      <c r="K26" s="140" t="s">
        <v>609</v>
      </c>
    </row>
    <row r="27" spans="2:11" ht="93" customHeight="1" x14ac:dyDescent="0.2">
      <c r="B27" s="44" t="s">
        <v>630</v>
      </c>
      <c r="C27" s="44" t="s">
        <v>88</v>
      </c>
      <c r="D27" s="44" t="s">
        <v>587</v>
      </c>
      <c r="E27" s="44" t="s">
        <v>588</v>
      </c>
      <c r="F27" s="44" t="s">
        <v>589</v>
      </c>
      <c r="K27" s="140" t="s">
        <v>609</v>
      </c>
    </row>
    <row r="28" spans="2:11" ht="93" customHeight="1" x14ac:dyDescent="0.2">
      <c r="B28" s="44" t="s">
        <v>631</v>
      </c>
      <c r="C28" s="44" t="s">
        <v>88</v>
      </c>
      <c r="D28" s="44" t="s">
        <v>587</v>
      </c>
      <c r="E28" s="44" t="s">
        <v>588</v>
      </c>
      <c r="F28" s="44" t="s">
        <v>589</v>
      </c>
    </row>
    <row r="29" spans="2:11" ht="93" customHeight="1" x14ac:dyDescent="0.2">
      <c r="B29" s="44" t="s">
        <v>632</v>
      </c>
      <c r="C29" s="44" t="s">
        <v>52</v>
      </c>
      <c r="D29" s="44" t="s">
        <v>587</v>
      </c>
      <c r="E29" s="44" t="s">
        <v>588</v>
      </c>
      <c r="F29" s="44" t="s">
        <v>589</v>
      </c>
    </row>
    <row r="30" spans="2:11" ht="93" customHeight="1" x14ac:dyDescent="0.2">
      <c r="B30" s="44" t="s">
        <v>633</v>
      </c>
      <c r="C30" s="44" t="s">
        <v>88</v>
      </c>
      <c r="D30" s="44" t="s">
        <v>587</v>
      </c>
      <c r="E30" s="44" t="s">
        <v>588</v>
      </c>
      <c r="F30" s="44" t="s">
        <v>589</v>
      </c>
    </row>
    <row r="31" spans="2:11" ht="93" customHeight="1" x14ac:dyDescent="0.2">
      <c r="B31" s="44" t="s">
        <v>634</v>
      </c>
      <c r="C31" s="44" t="s">
        <v>88</v>
      </c>
      <c r="D31" s="44" t="s">
        <v>587</v>
      </c>
      <c r="E31" s="44" t="s">
        <v>588</v>
      </c>
      <c r="F31" s="44" t="s">
        <v>589</v>
      </c>
    </row>
    <row r="32" spans="2:11" ht="138" customHeight="1" x14ac:dyDescent="0.2">
      <c r="B32" s="44" t="s">
        <v>635</v>
      </c>
      <c r="C32" s="44" t="s">
        <v>88</v>
      </c>
      <c r="D32" s="44" t="s">
        <v>587</v>
      </c>
      <c r="E32" s="44" t="s">
        <v>636</v>
      </c>
      <c r="F32" s="44" t="s">
        <v>589</v>
      </c>
    </row>
    <row r="33" spans="2:6" ht="138" customHeight="1" x14ac:dyDescent="0.2">
      <c r="B33" s="44" t="s">
        <v>637</v>
      </c>
      <c r="C33" s="44" t="s">
        <v>88</v>
      </c>
      <c r="D33" s="44" t="s">
        <v>587</v>
      </c>
      <c r="E33" s="44" t="s">
        <v>638</v>
      </c>
      <c r="F33" s="44" t="s">
        <v>589</v>
      </c>
    </row>
    <row r="34" spans="2:6" ht="123" customHeight="1" x14ac:dyDescent="0.2">
      <c r="B34" s="44" t="s">
        <v>639</v>
      </c>
      <c r="C34" s="44" t="s">
        <v>88</v>
      </c>
      <c r="D34" s="44" t="s">
        <v>587</v>
      </c>
      <c r="E34" s="44" t="s">
        <v>640</v>
      </c>
      <c r="F34" s="44" t="s">
        <v>589</v>
      </c>
    </row>
    <row r="35" spans="2:6" ht="165.95" customHeight="1" x14ac:dyDescent="0.2">
      <c r="B35" s="44" t="s">
        <v>641</v>
      </c>
      <c r="C35" s="44" t="s">
        <v>88</v>
      </c>
      <c r="D35" s="44" t="s">
        <v>587</v>
      </c>
      <c r="E35" s="44" t="s">
        <v>642</v>
      </c>
      <c r="F35" s="44" t="s">
        <v>589</v>
      </c>
    </row>
    <row r="36" spans="2:6" ht="165.95" customHeight="1" x14ac:dyDescent="0.2">
      <c r="B36" s="44" t="s">
        <v>643</v>
      </c>
      <c r="C36" s="44" t="s">
        <v>88</v>
      </c>
      <c r="D36" s="44" t="s">
        <v>587</v>
      </c>
      <c r="E36" s="44" t="s">
        <v>644</v>
      </c>
      <c r="F36" s="44" t="s">
        <v>589</v>
      </c>
    </row>
    <row r="37" spans="2:6" ht="152.1" customHeight="1" x14ac:dyDescent="0.2">
      <c r="B37" s="44" t="s">
        <v>645</v>
      </c>
      <c r="C37" s="44" t="s">
        <v>88</v>
      </c>
      <c r="D37" s="44" t="s">
        <v>587</v>
      </c>
      <c r="E37" s="44" t="s">
        <v>646</v>
      </c>
      <c r="F37" s="44" t="s">
        <v>589</v>
      </c>
    </row>
    <row r="38" spans="2:6" ht="210.95" customHeight="1" x14ac:dyDescent="0.2">
      <c r="B38" s="44" t="s">
        <v>647</v>
      </c>
      <c r="C38" s="44" t="s">
        <v>88</v>
      </c>
      <c r="D38" s="44" t="s">
        <v>587</v>
      </c>
      <c r="E38" s="44" t="s">
        <v>648</v>
      </c>
      <c r="F38" s="44" t="s">
        <v>589</v>
      </c>
    </row>
    <row r="39" spans="2:6" ht="78.95" customHeight="1" x14ac:dyDescent="0.2">
      <c r="B39" s="44" t="s">
        <v>451</v>
      </c>
      <c r="C39" s="44" t="s">
        <v>88</v>
      </c>
      <c r="E39" s="44" t="s">
        <v>649</v>
      </c>
      <c r="F39" s="44" t="s">
        <v>589</v>
      </c>
    </row>
    <row r="40" spans="2:6" ht="93" customHeight="1" x14ac:dyDescent="0.2">
      <c r="B40" s="44" t="s">
        <v>650</v>
      </c>
      <c r="C40" s="44" t="s">
        <v>88</v>
      </c>
      <c r="E40" s="44" t="s">
        <v>588</v>
      </c>
      <c r="F40" s="44" t="s">
        <v>589</v>
      </c>
    </row>
    <row r="41" spans="2:6" ht="93" customHeight="1" x14ac:dyDescent="0.2">
      <c r="B41" s="44" t="s">
        <v>651</v>
      </c>
      <c r="C41" s="44" t="s">
        <v>88</v>
      </c>
      <c r="E41" s="44" t="s">
        <v>588</v>
      </c>
      <c r="F41" s="44" t="s">
        <v>589</v>
      </c>
    </row>
    <row r="42" spans="2:6" ht="78.95" customHeight="1" x14ac:dyDescent="0.2">
      <c r="B42" s="44" t="s">
        <v>652</v>
      </c>
      <c r="C42" s="44" t="s">
        <v>88</v>
      </c>
      <c r="E42" s="44" t="s">
        <v>649</v>
      </c>
      <c r="F42" s="44" t="s">
        <v>589</v>
      </c>
    </row>
    <row r="43" spans="2:6" ht="123" customHeight="1" x14ac:dyDescent="0.2">
      <c r="B43" s="44" t="s">
        <v>653</v>
      </c>
      <c r="C43" s="44" t="s">
        <v>88</v>
      </c>
      <c r="E43" s="44" t="s">
        <v>654</v>
      </c>
      <c r="F43" s="44" t="s">
        <v>589</v>
      </c>
    </row>
    <row r="44" spans="2:6" ht="108.95" customHeight="1" x14ac:dyDescent="0.2">
      <c r="B44" s="44" t="s">
        <v>655</v>
      </c>
      <c r="C44" s="44" t="s">
        <v>88</v>
      </c>
      <c r="D44" s="44" t="s">
        <v>587</v>
      </c>
      <c r="E44" s="44" t="s">
        <v>656</v>
      </c>
      <c r="F44" s="44" t="s">
        <v>589</v>
      </c>
    </row>
    <row r="45" spans="2:6" ht="78.95" customHeight="1" x14ac:dyDescent="0.2">
      <c r="B45" s="44" t="s">
        <v>657</v>
      </c>
      <c r="C45" s="44" t="s">
        <v>88</v>
      </c>
      <c r="E45" s="44" t="s">
        <v>658</v>
      </c>
      <c r="F45" s="44" t="s">
        <v>589</v>
      </c>
    </row>
  </sheetData>
  <sheetProtection sheet="1" objects="1" scenarios="1" formatColumns="0" formatRows="0" insertColumns="0"/>
  <mergeCells count="1">
    <mergeCell ref="G2:G3"/>
  </mergeCells>
  <dataValidations count="2">
    <dataValidation type="list" allowBlank="1" showInputMessage="1" showErrorMessage="1" promptTitle="Role Status" prompt="Select 'TRUE' for an active Role, 'FALSE' to inactivate a Role" sqref="C2:C65536">
      <formula1>"TRUE, FALSE"</formula1>
    </dataValidation>
    <dataValidation allowBlank="1" showInputMessage="1" showErrorMessage="1" promptTitle="Role Status" prompt="Select 'TRUE' for an active Role, 'FALSE' to inactivate a Role" sqref="C1"/>
  </dataValidations>
  <pageMargins left="0.75" right="0.75" top="1" bottom="1" header="0.5" footer="0.5"/>
  <pageSetup scale="57" orientation="portrait" horizontalDpi="1200" verticalDpi="1200"/>
  <headerFooter>
    <oddHeader>&amp;L&amp;"Verdana,Regular"Medidata Rave 5.6&amp;RCore Configuration Worksheet - &amp;A</oddHeader>
    <oddFooter>&amp;L&amp;"Verdana,Regular"Effective:&amp;C&amp;"Verdana,Regular"PROPRIETARY - LIMITED DISTRIBUTION&amp;RPage &amp;P of &amp;N</oddFooter>
  </headerFooter>
  <colBreaks count="1" manualBreakCount="1">
    <brk id="7" max="36"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pane ySplit="1" topLeftCell="A2" activePane="bottomLeft" state="frozen"/>
      <selection pane="bottomLeft"/>
    </sheetView>
  </sheetViews>
  <sheetFormatPr defaultRowHeight="20.100000000000001" customHeight="1" x14ac:dyDescent="0.2"/>
  <cols>
    <col min="1" max="1" width="10.140625" style="111" customWidth="1"/>
    <col min="2" max="2" width="24.7109375" style="44" customWidth="1"/>
    <col min="3" max="3" width="19.42578125" style="44" customWidth="1"/>
    <col min="4" max="4" width="24.7109375" style="44" customWidth="1"/>
    <col min="5" max="5" width="9.5703125" style="44" customWidth="1"/>
    <col min="6" max="6" width="54" style="141" customWidth="1"/>
    <col min="7" max="10" width="9.140625" style="140"/>
    <col min="11" max="11" width="14.140625" style="140" hidden="1" customWidth="1"/>
    <col min="12" max="16384" width="9.140625" style="140"/>
  </cols>
  <sheetData>
    <row r="1" spans="1:11" s="232" customFormat="1" ht="18" customHeight="1" x14ac:dyDescent="0.2">
      <c r="A1" s="113" t="s">
        <v>15</v>
      </c>
      <c r="B1" s="143" t="s">
        <v>430</v>
      </c>
      <c r="C1" s="143" t="s">
        <v>659</v>
      </c>
      <c r="D1" s="143" t="s">
        <v>168</v>
      </c>
      <c r="E1" s="143" t="s">
        <v>530</v>
      </c>
      <c r="F1" s="200" t="s">
        <v>18</v>
      </c>
      <c r="K1" s="232" t="s">
        <v>660</v>
      </c>
    </row>
    <row r="2" spans="1:11" ht="21.95" customHeight="1" x14ac:dyDescent="0.2">
      <c r="F2" s="145" t="s">
        <v>661</v>
      </c>
      <c r="K2" s="140" t="str">
        <f>IF(LEN('EDC Roles'!B2)&gt;0,'EDC Roles'!B2,"")</f>
        <v>AE Adjudicator I</v>
      </c>
    </row>
    <row r="3" spans="1:11" ht="21.95" customHeight="1" x14ac:dyDescent="0.2">
      <c r="F3" s="146"/>
      <c r="K3" s="140" t="str">
        <f>IF(LEN('EDC Roles'!B3)&gt;0,'EDC Roles'!B3,"")</f>
        <v>AE Adjudicator II</v>
      </c>
    </row>
    <row r="4" spans="1:11" ht="21.95" customHeight="1" x14ac:dyDescent="0.2">
      <c r="F4" s="146"/>
      <c r="K4" s="140" t="str">
        <f>IF(LEN('EDC Roles'!B4)&gt;0,'EDC Roles'!B4,"")</f>
        <v>AE Final Adjudicator</v>
      </c>
    </row>
    <row r="5" spans="1:11" ht="21.95" customHeight="1" x14ac:dyDescent="0.2">
      <c r="F5" s="146"/>
      <c r="K5" s="140" t="str">
        <f>IF(LEN('EDC Roles'!B5)&gt;0,'EDC Roles'!B5,"")</f>
        <v>Angina Adjudicator I</v>
      </c>
    </row>
    <row r="6" spans="1:11" ht="21.95" customHeight="1" x14ac:dyDescent="0.2">
      <c r="F6" s="146"/>
      <c r="K6" s="140" t="str">
        <f>IF(LEN('EDC Roles'!B6)&gt;0,'EDC Roles'!B6,"")</f>
        <v>Angina Adjudicator II</v>
      </c>
    </row>
    <row r="7" spans="1:11" ht="21.95" customHeight="1" x14ac:dyDescent="0.2">
      <c r="F7" s="146"/>
      <c r="K7" s="140" t="str">
        <f>IF(LEN('EDC Roles'!B7)&gt;0,'EDC Roles'!B7,"")</f>
        <v>Angina Final Adjudicator</v>
      </c>
    </row>
    <row r="8" spans="1:11" ht="21.95" customHeight="1" x14ac:dyDescent="0.2">
      <c r="F8" s="146"/>
      <c r="K8" s="140" t="str">
        <f>IF(LEN('EDC Roles'!B8)&gt;0,'EDC Roles'!B8,"")</f>
        <v>AV Interface</v>
      </c>
    </row>
    <row r="9" spans="1:11" ht="21.95" customHeight="1" x14ac:dyDescent="0.2">
      <c r="F9" s="146"/>
      <c r="K9" s="140" t="str">
        <f>IF(LEN('EDC Roles'!B9)&gt;0,'EDC Roles'!B9,"")</f>
        <v>Batch Upload</v>
      </c>
    </row>
    <row r="10" spans="1:11" ht="21.95" customHeight="1" x14ac:dyDescent="0.2">
      <c r="F10" s="146"/>
      <c r="K10" s="140" t="str">
        <f>IF(LEN('EDC Roles'!B10)&gt;0,'EDC Roles'!B10,"")</f>
        <v>Biostat - Blinded</v>
      </c>
    </row>
    <row r="11" spans="1:11" s="196" customFormat="1" ht="21.95" customHeight="1" x14ac:dyDescent="0.2">
      <c r="A11" s="111"/>
      <c r="B11" s="44"/>
      <c r="C11" s="44"/>
      <c r="D11" s="44"/>
      <c r="E11" s="44"/>
      <c r="F11" s="147"/>
      <c r="K11" s="140" t="str">
        <f>IF(LEN('EDC Roles'!B11)&gt;0,'EDC Roles'!B11,"")</f>
        <v>Biostat - Signed and Locked</v>
      </c>
    </row>
    <row r="12" spans="1:11" ht="20.100000000000001" customHeight="1" x14ac:dyDescent="0.2">
      <c r="K12" s="140" t="str">
        <f>IF(LEN('EDC Roles'!B12)&gt;0,'EDC Roles'!B12,"")</f>
        <v>Biostat - Unblinded</v>
      </c>
    </row>
    <row r="13" spans="1:11" ht="20.100000000000001" customHeight="1" x14ac:dyDescent="0.2">
      <c r="K13" s="140" t="str">
        <f>IF(LEN('EDC Roles'!B13)&gt;0,'EDC Roles'!B13,"")</f>
        <v>Clinical Research Associate</v>
      </c>
    </row>
    <row r="14" spans="1:11" ht="20.100000000000001" customHeight="1" x14ac:dyDescent="0.2">
      <c r="K14" s="140" t="str">
        <f>IF(LEN('EDC Roles'!B14)&gt;0,'EDC Roles'!B14,"")</f>
        <v>Clinical Research Coordinator</v>
      </c>
    </row>
    <row r="15" spans="1:11" ht="20.100000000000001" customHeight="1" x14ac:dyDescent="0.2">
      <c r="K15" s="140" t="str">
        <f>IF(LEN('EDC Roles'!B15)&gt;0,'EDC Roles'!B15,"")</f>
        <v>Clinical Research Coordinator - IVRS</v>
      </c>
    </row>
    <row r="16" spans="1:11" ht="20.100000000000001" customHeight="1" x14ac:dyDescent="0.2">
      <c r="K16" s="140" t="str">
        <f>IF(LEN('EDC Roles'!B16)&gt;0,'EDC Roles'!B16,"")</f>
        <v>Coder</v>
      </c>
    </row>
    <row r="17" spans="11:11" ht="20.100000000000001" customHeight="1" x14ac:dyDescent="0.2">
      <c r="K17" s="140" t="str">
        <f>IF(LEN('EDC Roles'!B17)&gt;0,'EDC Roles'!B17,"")</f>
        <v>Coder Import Role</v>
      </c>
    </row>
    <row r="18" spans="11:11" ht="20.100000000000001" customHeight="1" x14ac:dyDescent="0.2">
      <c r="K18" s="140" t="str">
        <f>IF(LEN('EDC Roles'!B18)&gt;0,'EDC Roles'!B18,"")</f>
        <v>Core Lab - Angio</v>
      </c>
    </row>
    <row r="19" spans="11:11" ht="20.100000000000001" customHeight="1" x14ac:dyDescent="0.2">
      <c r="K19" s="140" t="str">
        <f>IF(LEN('EDC Roles'!B19)&gt;0,'EDC Roles'!B19,"")</f>
        <v>Core Lab - Blood Analysis</v>
      </c>
    </row>
    <row r="20" spans="11:11" ht="20.100000000000001" customHeight="1" x14ac:dyDescent="0.2">
      <c r="K20" s="140" t="str">
        <f>IF(LEN('EDC Roles'!B20)&gt;0,'EDC Roles'!B20,"")</f>
        <v>Core Lab - CT</v>
      </c>
    </row>
    <row r="21" spans="11:11" ht="20.100000000000001" customHeight="1" x14ac:dyDescent="0.2">
      <c r="K21" s="140" t="str">
        <f>IF(LEN('EDC Roles'!B21)&gt;0,'EDC Roles'!B21,"")</f>
        <v>Core Lab - Duplex</v>
      </c>
    </row>
    <row r="22" spans="11:11" ht="20.100000000000001" customHeight="1" x14ac:dyDescent="0.2">
      <c r="K22" s="140" t="str">
        <f>IF(LEN('EDC Roles'!B22)&gt;0,'EDC Roles'!B22,"")</f>
        <v>Core Lab - ECG</v>
      </c>
    </row>
    <row r="23" spans="11:11" ht="20.100000000000001" customHeight="1" x14ac:dyDescent="0.2">
      <c r="K23" s="140" t="str">
        <f>IF(LEN('EDC Roles'!B23)&gt;0,'EDC Roles'!B23,"")</f>
        <v>Core Lab - Echo</v>
      </c>
    </row>
    <row r="24" spans="11:11" ht="20.100000000000001" customHeight="1" x14ac:dyDescent="0.2">
      <c r="K24" s="140" t="str">
        <f>IF(LEN('EDC Roles'!B24)&gt;0,'EDC Roles'!B24,"")</f>
        <v>Core Lab - Imaging</v>
      </c>
    </row>
    <row r="25" spans="11:11" ht="20.100000000000001" customHeight="1" x14ac:dyDescent="0.2">
      <c r="K25" s="140" t="str">
        <f>IF(LEN('EDC Roles'!B25)&gt;0,'EDC Roles'!B25,"")</f>
        <v>Core Lab - IVUS</v>
      </c>
    </row>
    <row r="26" spans="11:11" ht="20.100000000000001" customHeight="1" x14ac:dyDescent="0.2">
      <c r="K26" s="140" t="str">
        <f>IF(LEN('EDC Roles'!B26)&gt;0,'EDC Roles'!B26,"")</f>
        <v>Core Lab - MRI</v>
      </c>
    </row>
    <row r="27" spans="11:11" ht="20.100000000000001" customHeight="1" x14ac:dyDescent="0.2">
      <c r="K27" s="140" t="str">
        <f>IF(LEN('EDC Roles'!B27)&gt;0,'EDC Roles'!B27,"")</f>
        <v>Core Lab - OCT</v>
      </c>
    </row>
    <row r="28" spans="11:11" ht="20.100000000000001" customHeight="1" x14ac:dyDescent="0.2">
      <c r="K28" s="140" t="str">
        <f>IF(LEN('EDC Roles'!B28)&gt;0,'EDC Roles'!B28,"")</f>
        <v>Core Lab - Other</v>
      </c>
    </row>
    <row r="29" spans="11:11" ht="20.100000000000001" customHeight="1" x14ac:dyDescent="0.2">
      <c r="K29" s="140" t="str">
        <f>IF(LEN('EDC Roles'!B29)&gt;0,'EDC Roles'!B29,"")</f>
        <v>Core Lab - Palpography</v>
      </c>
    </row>
    <row r="30" spans="11:11" ht="20.100000000000001" customHeight="1" x14ac:dyDescent="0.2">
      <c r="K30" s="140" t="str">
        <f>IF(LEN('EDC Roles'!B30)&gt;0,'EDC Roles'!B30,"")</f>
        <v>Core Lab - PK</v>
      </c>
    </row>
    <row r="31" spans="11:11" ht="20.100000000000001" customHeight="1" x14ac:dyDescent="0.2">
      <c r="K31" s="140" t="str">
        <f>IF(LEN('EDC Roles'!B31)&gt;0,'EDC Roles'!B31,"")</f>
        <v>Core Lab - Xray</v>
      </c>
    </row>
    <row r="32" spans="11:11" ht="20.100000000000001" customHeight="1" x14ac:dyDescent="0.2">
      <c r="K32" s="140" t="str">
        <f>IF(LEN('EDC Roles'!B32)&gt;0,'EDC Roles'!B32,"")</f>
        <v>CRA - All Sites</v>
      </c>
    </row>
    <row r="33" spans="11:11" ht="20.100000000000001" customHeight="1" x14ac:dyDescent="0.2">
      <c r="K33" s="140" t="str">
        <f>IF(LEN('EDC Roles'!B33)&gt;0,'EDC Roles'!B33,"")</f>
        <v>Data Manager</v>
      </c>
    </row>
    <row r="34" spans="11:11" ht="20.100000000000001" customHeight="1" x14ac:dyDescent="0.2">
      <c r="K34" s="140" t="str">
        <f>IF(LEN('EDC Roles'!B34)&gt;0,'EDC Roles'!B34,"")</f>
        <v>Double Data Entry</v>
      </c>
    </row>
    <row r="35" spans="11:11" ht="20.100000000000001" customHeight="1" x14ac:dyDescent="0.2">
      <c r="K35" s="140" t="str">
        <f>IF(LEN('EDC Roles'!B35)&gt;0,'EDC Roles'!B35,"")</f>
        <v>Hybrid CRA - Data Manager</v>
      </c>
    </row>
    <row r="36" spans="11:11" ht="20.100000000000001" customHeight="1" x14ac:dyDescent="0.2">
      <c r="K36" s="140" t="str">
        <f>IF(LEN('EDC Roles'!B36)&gt;0,'EDC Roles'!B36,"")</f>
        <v>Investigator</v>
      </c>
    </row>
    <row r="37" spans="11:11" ht="20.100000000000001" customHeight="1" x14ac:dyDescent="0.2">
      <c r="K37" s="140" t="str">
        <f>IF(LEN('EDC Roles'!B37)&gt;0,'EDC Roles'!B37,"")</f>
        <v>Investigator - IVRS</v>
      </c>
    </row>
    <row r="38" spans="11:11" ht="20.100000000000001" customHeight="1" x14ac:dyDescent="0.2">
      <c r="K38" s="140" t="str">
        <f>IF(LEN('EDC Roles'!B38)&gt;0,'EDC Roles'!B38,"")</f>
        <v>Power User</v>
      </c>
    </row>
    <row r="39" spans="11:11" ht="20.100000000000001" customHeight="1" x14ac:dyDescent="0.2">
      <c r="K39" s="140" t="str">
        <f>IF(LEN('EDC Roles'!B39)&gt;0,'EDC Roles'!B39,"")</f>
        <v>Read Only</v>
      </c>
    </row>
    <row r="40" spans="11:11" ht="20.100000000000001" customHeight="1" x14ac:dyDescent="0.2">
      <c r="K40" s="140" t="str">
        <f>IF(LEN('EDC Roles'!B40)&gt;0,'EDC Roles'!B40,"")</f>
        <v>Read Only - All Sites</v>
      </c>
    </row>
    <row r="41" spans="11:11" ht="20.100000000000001" customHeight="1" x14ac:dyDescent="0.2">
      <c r="K41" s="140" t="str">
        <f>IF(LEN('EDC Roles'!B41)&gt;0,'EDC Roles'!B41,"")</f>
        <v>Read Only - All Sites Blinded</v>
      </c>
    </row>
    <row r="42" spans="11:11" ht="20.100000000000001" customHeight="1" x14ac:dyDescent="0.2">
      <c r="K42" s="140" t="str">
        <f>IF(LEN('EDC Roles'!B42)&gt;0,'EDC Roles'!B42,"")</f>
        <v>Read Only - Blinded</v>
      </c>
    </row>
    <row r="43" spans="11:11" ht="20.100000000000001" customHeight="1" x14ac:dyDescent="0.2">
      <c r="K43" s="140" t="str">
        <f>IF(LEN('EDC Roles'!B43)&gt;0,'EDC Roles'!B43,"")</f>
        <v>Reviewer</v>
      </c>
    </row>
    <row r="44" spans="11:11" ht="20.100000000000001" customHeight="1" x14ac:dyDescent="0.2">
      <c r="K44" s="140" t="str">
        <f>IF(LEN('EDC Roles'!B44)&gt;0,'EDC Roles'!B44,"")</f>
        <v>Safety Monitor</v>
      </c>
    </row>
    <row r="45" spans="11:11" ht="20.100000000000001" customHeight="1" x14ac:dyDescent="0.2">
      <c r="K45" s="140" t="str">
        <f>IF(LEN('EDC Roles'!B45)&gt;0,'EDC Roles'!B45,"")</f>
        <v>Translator</v>
      </c>
    </row>
    <row r="46" spans="11:11" ht="20.100000000000001" customHeight="1" x14ac:dyDescent="0.2">
      <c r="K46" s="140" t="str">
        <f>IF(LEN('EDC Roles'!B46)&gt;0,'EDC Roles'!B46,"")</f>
        <v/>
      </c>
    </row>
    <row r="47" spans="11:11" ht="20.100000000000001" customHeight="1" x14ac:dyDescent="0.2">
      <c r="K47" s="140" t="str">
        <f>IF(LEN('EDC Roles'!B47)&gt;0,'EDC Roles'!B47,"")</f>
        <v/>
      </c>
    </row>
    <row r="48" spans="11:11" ht="20.100000000000001" customHeight="1" x14ac:dyDescent="0.2">
      <c r="K48" s="140" t="str">
        <f>IF(LEN('EDC Roles'!B48)&gt;0,'EDC Roles'!B48,"")</f>
        <v/>
      </c>
    </row>
    <row r="49" spans="11:11" ht="20.100000000000001" customHeight="1" x14ac:dyDescent="0.2">
      <c r="K49" s="140" t="str">
        <f>IF(LEN('EDC Roles'!B49)&gt;0,'EDC Roles'!B49,"")</f>
        <v/>
      </c>
    </row>
    <row r="50" spans="11:11" ht="20.100000000000001" customHeight="1" x14ac:dyDescent="0.2">
      <c r="K50" s="140" t="str">
        <f>IF(LEN('EDC Roles'!B50)&gt;0,'EDC Roles'!B50,"")</f>
        <v/>
      </c>
    </row>
  </sheetData>
  <sheetProtection sheet="1" objects="1" scenarios="1" formatColumns="0" formatRows="0" insertColumns="0"/>
  <mergeCells count="1">
    <mergeCell ref="F2:F11"/>
  </mergeCells>
  <dataValidations count="2">
    <dataValidation type="list" allowBlank="1" showInputMessage="1" showErrorMessage="1" sqref="E2:E65536">
      <formula1>"TRUE, FALSE"</formula1>
    </dataValidation>
    <dataValidation type="list" allowBlank="1" showInputMessage="1" showErrorMessage="1" sqref="B2:B65536">
      <formula1>$K$2:$K$50</formula1>
    </dataValidation>
  </dataValidations>
  <pageMargins left="0.75" right="0.75" top="1" bottom="1" header="0.5" footer="0.5"/>
  <pageSetup scale="62" orientation="portrait"/>
  <headerFooter>
    <oddHeader>&amp;L&amp;"Verdana,Regular"Medidata Rave 5.6&amp;RCore Configuration Worksheet - &amp;A</oddHeader>
    <oddFooter>&amp;L&amp;"Verdana,Regular"Effective:&amp;C&amp;"Verdana,Regular"PROPRIETARY - LIMITED DISTRIBUTION&amp;RPage &amp;P of &amp;N</oddFooter>
  </headerFooter>
  <colBreaks count="1" manualBreakCount="1">
    <brk id="10" max="2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pane ySplit="1" topLeftCell="A2" activePane="bottomLeft" state="frozen"/>
      <selection pane="bottomLeft"/>
    </sheetView>
  </sheetViews>
  <sheetFormatPr defaultRowHeight="20.100000000000001" customHeight="1" x14ac:dyDescent="0.2"/>
  <cols>
    <col min="1" max="1" width="10.140625" style="111" customWidth="1"/>
    <col min="2" max="2" width="23.5703125" style="44" customWidth="1"/>
    <col min="3" max="3" width="16.5703125" style="44" customWidth="1"/>
    <col min="4" max="4" width="25.140625" style="44" customWidth="1"/>
    <col min="5" max="5" width="17" style="44" customWidth="1"/>
    <col min="6" max="6" width="8.28515625" style="44" customWidth="1"/>
    <col min="7" max="7" width="54" style="141" customWidth="1"/>
    <col min="8" max="10" width="9.140625" style="140"/>
    <col min="11" max="11" width="15.28515625" style="140" hidden="1" customWidth="1"/>
    <col min="12" max="16384" width="9.140625" style="140"/>
  </cols>
  <sheetData>
    <row r="1" spans="1:11" s="232" customFormat="1" ht="18" customHeight="1" x14ac:dyDescent="0.2">
      <c r="A1" s="113" t="s">
        <v>15</v>
      </c>
      <c r="B1" s="143" t="s">
        <v>430</v>
      </c>
      <c r="C1" s="143" t="s">
        <v>662</v>
      </c>
      <c r="D1" s="143" t="s">
        <v>168</v>
      </c>
      <c r="E1" s="143" t="s">
        <v>663</v>
      </c>
      <c r="F1" s="143" t="s">
        <v>530</v>
      </c>
      <c r="G1" s="200" t="s">
        <v>18</v>
      </c>
      <c r="K1" s="232" t="s">
        <v>660</v>
      </c>
    </row>
    <row r="2" spans="1:11" ht="36" customHeight="1" x14ac:dyDescent="0.2">
      <c r="B2" s="44" t="s">
        <v>602</v>
      </c>
      <c r="C2" s="44" t="s">
        <v>664</v>
      </c>
      <c r="D2" s="44" t="s">
        <v>664</v>
      </c>
      <c r="E2" s="44" t="s">
        <v>665</v>
      </c>
      <c r="F2" s="44" t="s">
        <v>88</v>
      </c>
      <c r="G2" s="145" t="s">
        <v>666</v>
      </c>
      <c r="K2" s="140" t="str">
        <f>IF(LEN('EDC Roles'!B2)&gt;0,'EDC Roles'!B2,"")</f>
        <v>AE Adjudicator I</v>
      </c>
    </row>
    <row r="3" spans="1:11" ht="50.1" customHeight="1" x14ac:dyDescent="0.2">
      <c r="B3" s="44" t="s">
        <v>602</v>
      </c>
      <c r="C3" s="44" t="s">
        <v>667</v>
      </c>
      <c r="D3" s="44" t="s">
        <v>667</v>
      </c>
      <c r="E3" s="44" t="s">
        <v>665</v>
      </c>
      <c r="F3" s="44" t="s">
        <v>88</v>
      </c>
      <c r="G3" s="146"/>
      <c r="K3" s="140" t="str">
        <f>IF(LEN('EDC Roles'!B3)&gt;0,'EDC Roles'!B3,"")</f>
        <v>AE Adjudicator II</v>
      </c>
    </row>
    <row r="4" spans="1:11" ht="36" customHeight="1" x14ac:dyDescent="0.2">
      <c r="B4" s="44" t="s">
        <v>602</v>
      </c>
      <c r="C4" s="44" t="s">
        <v>668</v>
      </c>
      <c r="D4" s="44" t="s">
        <v>668</v>
      </c>
      <c r="E4" s="44" t="s">
        <v>669</v>
      </c>
      <c r="F4" s="44" t="s">
        <v>88</v>
      </c>
      <c r="G4" s="146"/>
      <c r="K4" s="140" t="str">
        <f>IF(LEN('EDC Roles'!B4)&gt;0,'EDC Roles'!B4,"")</f>
        <v>AE Final Adjudicator</v>
      </c>
    </row>
    <row r="5" spans="1:11" ht="36" customHeight="1" x14ac:dyDescent="0.2">
      <c r="B5" s="44" t="s">
        <v>537</v>
      </c>
      <c r="C5" s="44" t="s">
        <v>670</v>
      </c>
      <c r="D5" s="44" t="s">
        <v>671</v>
      </c>
      <c r="E5" s="44" t="s">
        <v>669</v>
      </c>
      <c r="F5" s="44" t="s">
        <v>88</v>
      </c>
      <c r="G5" s="146"/>
      <c r="K5" s="140" t="str">
        <f>IF(LEN('EDC Roles'!B5)&gt;0,'EDC Roles'!B5,"")</f>
        <v>Angina Adjudicator I</v>
      </c>
    </row>
    <row r="6" spans="1:11" ht="36" customHeight="1" x14ac:dyDescent="0.2">
      <c r="B6" s="44" t="s">
        <v>537</v>
      </c>
      <c r="C6" s="44" t="s">
        <v>672</v>
      </c>
      <c r="D6" s="44" t="s">
        <v>673</v>
      </c>
      <c r="E6" s="44" t="s">
        <v>665</v>
      </c>
      <c r="F6" s="44" t="s">
        <v>88</v>
      </c>
      <c r="G6" s="146"/>
      <c r="K6" s="140" t="str">
        <f>IF(LEN('EDC Roles'!B6)&gt;0,'EDC Roles'!B6,"")</f>
        <v>Angina Adjudicator II</v>
      </c>
    </row>
    <row r="7" spans="1:11" ht="36" customHeight="1" x14ac:dyDescent="0.2">
      <c r="B7" s="44" t="s">
        <v>537</v>
      </c>
      <c r="C7" s="44" t="s">
        <v>674</v>
      </c>
      <c r="D7" s="44" t="s">
        <v>675</v>
      </c>
      <c r="E7" s="44" t="s">
        <v>669</v>
      </c>
      <c r="F7" s="44" t="s">
        <v>88</v>
      </c>
      <c r="G7" s="146"/>
      <c r="K7" s="140" t="str">
        <f>IF(LEN('EDC Roles'!B7)&gt;0,'EDC Roles'!B7,"")</f>
        <v>Angina Final Adjudicator</v>
      </c>
    </row>
    <row r="8" spans="1:11" ht="36" customHeight="1" x14ac:dyDescent="0.2">
      <c r="B8" s="44" t="s">
        <v>613</v>
      </c>
      <c r="C8" s="44" t="s">
        <v>672</v>
      </c>
      <c r="D8" s="44" t="s">
        <v>673</v>
      </c>
      <c r="E8" s="44" t="s">
        <v>665</v>
      </c>
      <c r="F8" s="44" t="s">
        <v>88</v>
      </c>
      <c r="G8" s="146"/>
      <c r="K8" s="140" t="str">
        <f>IF(LEN('EDC Roles'!B8)&gt;0,'EDC Roles'!B8,"")</f>
        <v>AV Interface</v>
      </c>
    </row>
    <row r="9" spans="1:11" ht="36" customHeight="1" x14ac:dyDescent="0.2">
      <c r="B9" s="44" t="s">
        <v>613</v>
      </c>
      <c r="C9" s="44" t="s">
        <v>674</v>
      </c>
      <c r="D9" s="44" t="s">
        <v>675</v>
      </c>
      <c r="E9" s="44" t="s">
        <v>669</v>
      </c>
      <c r="F9" s="44" t="s">
        <v>88</v>
      </c>
      <c r="G9" s="147"/>
      <c r="K9" s="140" t="str">
        <f>IF(LEN('EDC Roles'!B9)&gt;0,'EDC Roles'!B9,"")</f>
        <v>Batch Upload</v>
      </c>
    </row>
    <row r="10" spans="1:11" ht="36" customHeight="1" x14ac:dyDescent="0.2">
      <c r="B10" s="44" t="s">
        <v>613</v>
      </c>
      <c r="C10" s="44" t="s">
        <v>676</v>
      </c>
      <c r="D10" s="44" t="s">
        <v>677</v>
      </c>
      <c r="E10" s="44" t="s">
        <v>665</v>
      </c>
      <c r="F10" s="44" t="s">
        <v>88</v>
      </c>
      <c r="G10" s="202"/>
      <c r="K10" s="140" t="str">
        <f>IF(LEN('EDC Roles'!B10)&gt;0,'EDC Roles'!B10,"")</f>
        <v>Biostat - Blinded</v>
      </c>
    </row>
    <row r="11" spans="1:11" s="196" customFormat="1" ht="36" customHeight="1" x14ac:dyDescent="0.2">
      <c r="A11" s="111"/>
      <c r="B11" s="44" t="s">
        <v>613</v>
      </c>
      <c r="C11" s="44" t="s">
        <v>670</v>
      </c>
      <c r="D11" s="44" t="s">
        <v>671</v>
      </c>
      <c r="E11" s="44" t="s">
        <v>669</v>
      </c>
      <c r="F11" s="44" t="s">
        <v>88</v>
      </c>
      <c r="G11" s="202"/>
      <c r="K11" s="140" t="str">
        <f>IF(LEN('EDC Roles'!B11)&gt;0,'EDC Roles'!B11,"")</f>
        <v>Biostat - Signed and Locked</v>
      </c>
    </row>
    <row r="12" spans="1:11" ht="36" customHeight="1" x14ac:dyDescent="0.2">
      <c r="B12" s="44" t="s">
        <v>615</v>
      </c>
      <c r="C12" s="44" t="s">
        <v>672</v>
      </c>
      <c r="D12" s="44" t="s">
        <v>673</v>
      </c>
      <c r="E12" s="44" t="s">
        <v>665</v>
      </c>
      <c r="F12" s="44" t="s">
        <v>88</v>
      </c>
      <c r="G12" s="202"/>
      <c r="K12" s="140" t="str">
        <f>IF(LEN('EDC Roles'!B12)&gt;0,'EDC Roles'!B12,"")</f>
        <v>Biostat - Unblinded</v>
      </c>
    </row>
    <row r="13" spans="1:11" ht="36" customHeight="1" x14ac:dyDescent="0.2">
      <c r="B13" s="44" t="s">
        <v>615</v>
      </c>
      <c r="C13" s="44" t="s">
        <v>674</v>
      </c>
      <c r="D13" s="44" t="s">
        <v>675</v>
      </c>
      <c r="E13" s="44" t="s">
        <v>669</v>
      </c>
      <c r="F13" s="44" t="s">
        <v>88</v>
      </c>
      <c r="K13" s="140" t="str">
        <f>IF(LEN('EDC Roles'!B13)&gt;0,'EDC Roles'!B13,"")</f>
        <v>Clinical Research Associate</v>
      </c>
    </row>
    <row r="14" spans="1:11" ht="36" customHeight="1" x14ac:dyDescent="0.2">
      <c r="B14" s="44" t="s">
        <v>615</v>
      </c>
      <c r="C14" s="44" t="s">
        <v>676</v>
      </c>
      <c r="D14" s="44" t="s">
        <v>677</v>
      </c>
      <c r="E14" s="44" t="s">
        <v>665</v>
      </c>
      <c r="F14" s="44" t="s">
        <v>88</v>
      </c>
      <c r="K14" s="140" t="str">
        <f>IF(LEN('EDC Roles'!B14)&gt;0,'EDC Roles'!B14,"")</f>
        <v>Clinical Research Coordinator</v>
      </c>
    </row>
    <row r="15" spans="1:11" ht="36" customHeight="1" x14ac:dyDescent="0.2">
      <c r="B15" s="44" t="s">
        <v>615</v>
      </c>
      <c r="C15" s="44" t="s">
        <v>670</v>
      </c>
      <c r="D15" s="44" t="s">
        <v>671</v>
      </c>
      <c r="E15" s="44" t="s">
        <v>669</v>
      </c>
      <c r="F15" s="44" t="s">
        <v>88</v>
      </c>
      <c r="K15" s="140" t="str">
        <f>IF(LEN('EDC Roles'!B15)&gt;0,'EDC Roles'!B15,"")</f>
        <v>Clinical Research Coordinator - IVRS</v>
      </c>
    </row>
    <row r="16" spans="1:11" ht="30" customHeight="1" x14ac:dyDescent="0.2">
      <c r="B16" s="44" t="s">
        <v>635</v>
      </c>
      <c r="C16" s="44" t="s">
        <v>670</v>
      </c>
      <c r="D16" s="44" t="s">
        <v>671</v>
      </c>
      <c r="E16" s="44" t="s">
        <v>669</v>
      </c>
      <c r="F16" s="44" t="s">
        <v>88</v>
      </c>
      <c r="K16" s="140" t="str">
        <f>IF(LEN('EDC Roles'!B16)&gt;0,'EDC Roles'!B16,"")</f>
        <v>Coder</v>
      </c>
    </row>
    <row r="17" spans="2:12" ht="30" customHeight="1" x14ac:dyDescent="0.2">
      <c r="B17" s="44" t="s">
        <v>635</v>
      </c>
      <c r="C17" s="44" t="s">
        <v>672</v>
      </c>
      <c r="D17" s="44" t="s">
        <v>673</v>
      </c>
      <c r="E17" s="44" t="s">
        <v>665</v>
      </c>
      <c r="F17" s="44" t="s">
        <v>88</v>
      </c>
      <c r="K17" s="140" t="str">
        <f>IF(LEN('EDC Roles'!B17)&gt;0,'EDC Roles'!B17,"")</f>
        <v>Coder Import Role</v>
      </c>
    </row>
    <row r="18" spans="2:12" ht="30" customHeight="1" x14ac:dyDescent="0.2">
      <c r="B18" s="44" t="s">
        <v>635</v>
      </c>
      <c r="C18" s="44" t="s">
        <v>674</v>
      </c>
      <c r="D18" s="44" t="s">
        <v>675</v>
      </c>
      <c r="E18" s="44" t="s">
        <v>669</v>
      </c>
      <c r="F18" s="44" t="s">
        <v>88</v>
      </c>
      <c r="K18" s="140" t="str">
        <f>IF(LEN('EDC Roles'!B18)&gt;0,'EDC Roles'!B18,"")</f>
        <v>Core Lab - Angio</v>
      </c>
    </row>
    <row r="19" spans="2:12" ht="30" customHeight="1" x14ac:dyDescent="0.2">
      <c r="B19" s="44" t="s">
        <v>637</v>
      </c>
      <c r="C19" s="44" t="s">
        <v>676</v>
      </c>
      <c r="D19" s="44" t="s">
        <v>677</v>
      </c>
      <c r="E19" s="44" t="s">
        <v>665</v>
      </c>
      <c r="F19" s="44" t="s">
        <v>88</v>
      </c>
      <c r="K19" s="140" t="str">
        <f>IF(LEN('EDC Roles'!B19)&gt;0,'EDC Roles'!B19,"")</f>
        <v>Core Lab - Blood Analysis</v>
      </c>
      <c r="L19" s="140" t="s">
        <v>609</v>
      </c>
    </row>
    <row r="20" spans="2:12" ht="30" customHeight="1" x14ac:dyDescent="0.2">
      <c r="B20" s="44" t="s">
        <v>637</v>
      </c>
      <c r="C20" s="44" t="s">
        <v>670</v>
      </c>
      <c r="D20" s="44" t="s">
        <v>671</v>
      </c>
      <c r="E20" s="44" t="s">
        <v>669</v>
      </c>
      <c r="F20" s="44" t="s">
        <v>88</v>
      </c>
      <c r="K20" s="140" t="str">
        <f>IF(LEN('EDC Roles'!B20)&gt;0,'EDC Roles'!B20,"")</f>
        <v>Core Lab - CT</v>
      </c>
      <c r="L20" s="140" t="s">
        <v>609</v>
      </c>
    </row>
    <row r="21" spans="2:12" ht="30" customHeight="1" x14ac:dyDescent="0.2">
      <c r="B21" s="44" t="s">
        <v>637</v>
      </c>
      <c r="C21" s="44" t="s">
        <v>678</v>
      </c>
      <c r="D21" s="44" t="s">
        <v>673</v>
      </c>
      <c r="E21" s="44" t="s">
        <v>665</v>
      </c>
      <c r="F21" s="44" t="s">
        <v>88</v>
      </c>
      <c r="K21" s="140" t="str">
        <f>IF(LEN('EDC Roles'!B21)&gt;0,'EDC Roles'!B21,"")</f>
        <v>Core Lab - Duplex</v>
      </c>
      <c r="L21" s="140" t="s">
        <v>609</v>
      </c>
    </row>
    <row r="22" spans="2:12" ht="30" customHeight="1" x14ac:dyDescent="0.2">
      <c r="B22" s="44" t="s">
        <v>637</v>
      </c>
      <c r="C22" s="44" t="s">
        <v>674</v>
      </c>
      <c r="D22" s="44" t="s">
        <v>675</v>
      </c>
      <c r="E22" s="44" t="s">
        <v>669</v>
      </c>
      <c r="F22" s="44" t="s">
        <v>88</v>
      </c>
      <c r="K22" s="140" t="str">
        <f>IF(LEN('EDC Roles'!B22)&gt;0,'EDC Roles'!B22,"")</f>
        <v>Core Lab - ECG</v>
      </c>
      <c r="L22" s="140" t="s">
        <v>609</v>
      </c>
    </row>
    <row r="23" spans="2:12" ht="36" customHeight="1" x14ac:dyDescent="0.2">
      <c r="B23" s="44" t="s">
        <v>641</v>
      </c>
      <c r="C23" s="44" t="s">
        <v>676</v>
      </c>
      <c r="D23" s="44" t="s">
        <v>677</v>
      </c>
      <c r="E23" s="44" t="s">
        <v>665</v>
      </c>
      <c r="F23" s="44" t="s">
        <v>88</v>
      </c>
      <c r="K23" s="140" t="str">
        <f>IF(LEN('EDC Roles'!B23)&gt;0,'EDC Roles'!B23,"")</f>
        <v>Core Lab - Echo</v>
      </c>
      <c r="L23" s="140" t="s">
        <v>609</v>
      </c>
    </row>
    <row r="24" spans="2:12" ht="36" customHeight="1" x14ac:dyDescent="0.2">
      <c r="B24" s="44" t="s">
        <v>641</v>
      </c>
      <c r="C24" s="44" t="s">
        <v>670</v>
      </c>
      <c r="D24" s="44" t="s">
        <v>671</v>
      </c>
      <c r="E24" s="44" t="s">
        <v>669</v>
      </c>
      <c r="F24" s="44" t="s">
        <v>88</v>
      </c>
      <c r="K24" s="140" t="str">
        <f>IF(LEN('EDC Roles'!B24)&gt;0,'EDC Roles'!B24,"")</f>
        <v>Core Lab - Imaging</v>
      </c>
      <c r="L24" s="140" t="s">
        <v>609</v>
      </c>
    </row>
    <row r="25" spans="2:12" ht="36" customHeight="1" x14ac:dyDescent="0.2">
      <c r="B25" s="44" t="s">
        <v>641</v>
      </c>
      <c r="C25" s="44" t="s">
        <v>672</v>
      </c>
      <c r="D25" s="44" t="s">
        <v>673</v>
      </c>
      <c r="E25" s="44" t="s">
        <v>665</v>
      </c>
      <c r="F25" s="44" t="s">
        <v>88</v>
      </c>
      <c r="K25" s="140" t="str">
        <f>IF(LEN('EDC Roles'!B25)&gt;0,'EDC Roles'!B25,"")</f>
        <v>Core Lab - IVUS</v>
      </c>
      <c r="L25" s="140" t="s">
        <v>609</v>
      </c>
    </row>
    <row r="26" spans="2:12" ht="36" customHeight="1" x14ac:dyDescent="0.2">
      <c r="B26" s="44" t="s">
        <v>641</v>
      </c>
      <c r="C26" s="44" t="s">
        <v>674</v>
      </c>
      <c r="D26" s="44" t="s">
        <v>675</v>
      </c>
      <c r="E26" s="44" t="s">
        <v>669</v>
      </c>
      <c r="F26" s="44" t="s">
        <v>88</v>
      </c>
      <c r="K26" s="140" t="str">
        <f>IF(LEN('EDC Roles'!B26)&gt;0,'EDC Roles'!B26,"")</f>
        <v>Core Lab - MRI</v>
      </c>
      <c r="L26" s="140" t="s">
        <v>609</v>
      </c>
    </row>
    <row r="27" spans="2:12" ht="30" customHeight="1" x14ac:dyDescent="0.2">
      <c r="B27" s="44" t="s">
        <v>643</v>
      </c>
      <c r="C27" s="44" t="s">
        <v>672</v>
      </c>
      <c r="D27" s="44" t="s">
        <v>673</v>
      </c>
      <c r="E27" s="44" t="s">
        <v>665</v>
      </c>
      <c r="F27" s="44" t="s">
        <v>88</v>
      </c>
      <c r="K27" s="140" t="str">
        <f>IF(LEN('EDC Roles'!B27)&gt;0,'EDC Roles'!B27,"")</f>
        <v>Core Lab - OCT</v>
      </c>
    </row>
    <row r="28" spans="2:12" ht="18" customHeight="1" x14ac:dyDescent="0.2">
      <c r="B28" s="44" t="s">
        <v>643</v>
      </c>
      <c r="C28" s="44" t="s">
        <v>674</v>
      </c>
      <c r="D28" s="44" t="s">
        <v>675</v>
      </c>
      <c r="E28" s="44" t="s">
        <v>669</v>
      </c>
      <c r="F28" s="44" t="s">
        <v>88</v>
      </c>
      <c r="K28" s="140" t="str">
        <f>IF(LEN('EDC Roles'!B28)&gt;0,'EDC Roles'!B28,"")</f>
        <v>Core Lab - Other</v>
      </c>
    </row>
    <row r="29" spans="2:12" ht="18" customHeight="1" x14ac:dyDescent="0.2">
      <c r="B29" s="44" t="s">
        <v>643</v>
      </c>
      <c r="C29" s="44" t="s">
        <v>676</v>
      </c>
      <c r="D29" s="44" t="s">
        <v>677</v>
      </c>
      <c r="E29" s="44" t="s">
        <v>665</v>
      </c>
      <c r="F29" s="44" t="s">
        <v>88</v>
      </c>
      <c r="K29" s="140" t="str">
        <f>IF(LEN('EDC Roles'!B29)&gt;0,'EDC Roles'!B29,"")</f>
        <v>Core Lab - Palpography</v>
      </c>
    </row>
    <row r="30" spans="2:12" ht="18" customHeight="1" x14ac:dyDescent="0.2">
      <c r="B30" s="44" t="s">
        <v>643</v>
      </c>
      <c r="C30" s="44" t="s">
        <v>670</v>
      </c>
      <c r="D30" s="44" t="s">
        <v>671</v>
      </c>
      <c r="E30" s="44" t="s">
        <v>669</v>
      </c>
      <c r="F30" s="44" t="s">
        <v>88</v>
      </c>
      <c r="K30" s="140" t="str">
        <f>IF(LEN('EDC Roles'!B30)&gt;0,'EDC Roles'!B30,"")</f>
        <v>Core Lab - PK</v>
      </c>
    </row>
    <row r="31" spans="2:12" ht="18" customHeight="1" x14ac:dyDescent="0.2">
      <c r="B31" s="44" t="s">
        <v>645</v>
      </c>
      <c r="C31" s="44" t="s">
        <v>672</v>
      </c>
      <c r="D31" s="44" t="s">
        <v>673</v>
      </c>
      <c r="E31" s="44" t="s">
        <v>665</v>
      </c>
      <c r="F31" s="44" t="s">
        <v>88</v>
      </c>
      <c r="K31" s="140" t="str">
        <f>IF(LEN('EDC Roles'!B31)&gt;0,'EDC Roles'!B31,"")</f>
        <v>Core Lab - Xray</v>
      </c>
    </row>
    <row r="32" spans="2:12" ht="18" customHeight="1" x14ac:dyDescent="0.2">
      <c r="B32" s="44" t="s">
        <v>645</v>
      </c>
      <c r="C32" s="44" t="s">
        <v>674</v>
      </c>
      <c r="D32" s="44" t="s">
        <v>675</v>
      </c>
      <c r="E32" s="44" t="s">
        <v>669</v>
      </c>
      <c r="F32" s="44" t="s">
        <v>88</v>
      </c>
      <c r="K32" s="140" t="str">
        <f>IF(LEN('EDC Roles'!B32)&gt;0,'EDC Roles'!B32,"")</f>
        <v>CRA - All Sites</v>
      </c>
    </row>
    <row r="33" spans="2:11" ht="18" customHeight="1" x14ac:dyDescent="0.2">
      <c r="B33" s="44" t="s">
        <v>645</v>
      </c>
      <c r="C33" s="44" t="s">
        <v>676</v>
      </c>
      <c r="D33" s="44" t="s">
        <v>677</v>
      </c>
      <c r="E33" s="44" t="s">
        <v>665</v>
      </c>
      <c r="F33" s="44" t="s">
        <v>88</v>
      </c>
      <c r="K33" s="140" t="str">
        <f>IF(LEN('EDC Roles'!B33)&gt;0,'EDC Roles'!B33,"")</f>
        <v>Data Manager</v>
      </c>
    </row>
    <row r="34" spans="2:11" ht="18" customHeight="1" x14ac:dyDescent="0.2">
      <c r="B34" s="44" t="s">
        <v>645</v>
      </c>
      <c r="C34" s="44" t="s">
        <v>670</v>
      </c>
      <c r="D34" s="44" t="s">
        <v>671</v>
      </c>
      <c r="E34" s="44" t="s">
        <v>669</v>
      </c>
      <c r="F34" s="44" t="s">
        <v>88</v>
      </c>
      <c r="K34" s="140" t="str">
        <f>IF(LEN('EDC Roles'!B34)&gt;0,'EDC Roles'!B34,"")</f>
        <v>Double Data Entry</v>
      </c>
    </row>
    <row r="35" spans="2:11" ht="18" customHeight="1" x14ac:dyDescent="0.2">
      <c r="B35" s="44" t="s">
        <v>647</v>
      </c>
      <c r="C35" s="44" t="s">
        <v>676</v>
      </c>
      <c r="D35" s="44" t="s">
        <v>677</v>
      </c>
      <c r="E35" s="44" t="s">
        <v>665</v>
      </c>
      <c r="F35" s="44" t="s">
        <v>88</v>
      </c>
      <c r="K35" s="140" t="str">
        <f>IF(LEN('EDC Roles'!B35)&gt;0,'EDC Roles'!B35,"")</f>
        <v>Hybrid CRA - Data Manager</v>
      </c>
    </row>
    <row r="36" spans="2:11" ht="18" customHeight="1" x14ac:dyDescent="0.2">
      <c r="B36" s="44" t="s">
        <v>647</v>
      </c>
      <c r="C36" s="44" t="s">
        <v>670</v>
      </c>
      <c r="D36" s="44" t="s">
        <v>671</v>
      </c>
      <c r="E36" s="44" t="s">
        <v>669</v>
      </c>
      <c r="F36" s="44" t="s">
        <v>88</v>
      </c>
      <c r="K36" s="140" t="str">
        <f>IF(LEN('EDC Roles'!B36)&gt;0,'EDC Roles'!B36,"")</f>
        <v>Investigator</v>
      </c>
    </row>
    <row r="37" spans="2:11" ht="18" customHeight="1" x14ac:dyDescent="0.2">
      <c r="B37" s="44" t="s">
        <v>647</v>
      </c>
      <c r="C37" s="44" t="s">
        <v>672</v>
      </c>
      <c r="D37" s="44" t="s">
        <v>673</v>
      </c>
      <c r="E37" s="44" t="s">
        <v>665</v>
      </c>
      <c r="F37" s="44" t="s">
        <v>88</v>
      </c>
      <c r="K37" s="140" t="str">
        <f>IF(LEN('EDC Roles'!B37)&gt;0,'EDC Roles'!B37,"")</f>
        <v>Investigator - IVRS</v>
      </c>
    </row>
    <row r="38" spans="2:11" ht="18" customHeight="1" x14ac:dyDescent="0.2">
      <c r="B38" s="44" t="s">
        <v>647</v>
      </c>
      <c r="C38" s="44" t="s">
        <v>674</v>
      </c>
      <c r="D38" s="44" t="s">
        <v>675</v>
      </c>
      <c r="E38" s="44" t="s">
        <v>669</v>
      </c>
      <c r="F38" s="44" t="s">
        <v>88</v>
      </c>
      <c r="K38" s="140" t="str">
        <f>IF(LEN('EDC Roles'!B38)&gt;0,'EDC Roles'!B38,"")</f>
        <v>Power User</v>
      </c>
    </row>
    <row r="39" spans="2:11" ht="18" customHeight="1" x14ac:dyDescent="0.2">
      <c r="B39" s="44" t="s">
        <v>655</v>
      </c>
      <c r="C39" s="44" t="s">
        <v>670</v>
      </c>
      <c r="D39" s="44" t="s">
        <v>671</v>
      </c>
      <c r="E39" s="44" t="s">
        <v>669</v>
      </c>
      <c r="F39" s="44" t="s">
        <v>88</v>
      </c>
      <c r="K39" s="140" t="str">
        <f>IF(LEN('EDC Roles'!B39)&gt;0,'EDC Roles'!B39,"")</f>
        <v>Read Only</v>
      </c>
    </row>
    <row r="40" spans="2:11" ht="18" customHeight="1" x14ac:dyDescent="0.2">
      <c r="B40" s="44" t="s">
        <v>655</v>
      </c>
      <c r="C40" s="44" t="s">
        <v>672</v>
      </c>
      <c r="D40" s="44" t="s">
        <v>673</v>
      </c>
      <c r="E40" s="44" t="s">
        <v>665</v>
      </c>
      <c r="F40" s="44" t="s">
        <v>88</v>
      </c>
      <c r="K40" s="140" t="str">
        <f>IF(LEN('EDC Roles'!B40)&gt;0,'EDC Roles'!B40,"")</f>
        <v>Read Only - All Sites</v>
      </c>
    </row>
    <row r="41" spans="2:11" ht="18" customHeight="1" x14ac:dyDescent="0.2">
      <c r="B41" s="44" t="s">
        <v>655</v>
      </c>
      <c r="C41" s="44" t="s">
        <v>674</v>
      </c>
      <c r="D41" s="44" t="s">
        <v>675</v>
      </c>
      <c r="E41" s="44" t="s">
        <v>669</v>
      </c>
      <c r="F41" s="44" t="s">
        <v>88</v>
      </c>
      <c r="K41" s="140" t="str">
        <f>IF(LEN('EDC Roles'!B41)&gt;0,'EDC Roles'!B41,"")</f>
        <v>Read Only - All Sites Blinded</v>
      </c>
    </row>
    <row r="42" spans="2:11" ht="20.100000000000001" customHeight="1" x14ac:dyDescent="0.2">
      <c r="K42" s="140" t="str">
        <f>IF(LEN('EDC Roles'!B42)&gt;0,'EDC Roles'!B42,"")</f>
        <v>Read Only - Blinded</v>
      </c>
    </row>
    <row r="43" spans="2:11" ht="20.100000000000001" customHeight="1" x14ac:dyDescent="0.2">
      <c r="K43" s="140" t="str">
        <f>IF(LEN('EDC Roles'!B43)&gt;0,'EDC Roles'!B43,"")</f>
        <v>Reviewer</v>
      </c>
    </row>
    <row r="44" spans="2:11" ht="20.100000000000001" customHeight="1" x14ac:dyDescent="0.2">
      <c r="K44" s="140" t="str">
        <f>IF(LEN('EDC Roles'!B44)&gt;0,'EDC Roles'!B44,"")</f>
        <v>Safety Monitor</v>
      </c>
    </row>
    <row r="45" spans="2:11" ht="20.100000000000001" customHeight="1" x14ac:dyDescent="0.2">
      <c r="K45" s="140" t="str">
        <f>IF(LEN('EDC Roles'!B45)&gt;0,'EDC Roles'!B45,"")</f>
        <v>Translator</v>
      </c>
    </row>
    <row r="46" spans="2:11" ht="20.100000000000001" customHeight="1" x14ac:dyDescent="0.2">
      <c r="K46" s="140" t="str">
        <f>IF(LEN('EDC Roles'!B46)&gt;0,'EDC Roles'!B46,"")</f>
        <v/>
      </c>
    </row>
    <row r="47" spans="2:11" ht="20.100000000000001" customHeight="1" x14ac:dyDescent="0.2">
      <c r="K47" s="140" t="str">
        <f>IF(LEN('EDC Roles'!B47)&gt;0,'EDC Roles'!B47,"")</f>
        <v/>
      </c>
    </row>
    <row r="48" spans="2:11" ht="20.100000000000001" customHeight="1" x14ac:dyDescent="0.2">
      <c r="K48" s="140" t="str">
        <f>IF(LEN('EDC Roles'!B48)&gt;0,'EDC Roles'!B48,"")</f>
        <v/>
      </c>
    </row>
    <row r="49" spans="11:11" ht="20.100000000000001" customHeight="1" x14ac:dyDescent="0.2">
      <c r="K49" s="140" t="str">
        <f>IF(LEN('EDC Roles'!B49)&gt;0,'EDC Roles'!B49,"")</f>
        <v/>
      </c>
    </row>
    <row r="50" spans="11:11" ht="20.100000000000001" customHeight="1" x14ac:dyDescent="0.2">
      <c r="K50" s="140" t="str">
        <f>IF(LEN('EDC Roles'!B50)&gt;0,'EDC Roles'!B50,"")</f>
        <v/>
      </c>
    </row>
  </sheetData>
  <sheetProtection sheet="1" objects="1" scenarios="1" formatColumns="0" formatRows="0" insertColumns="0"/>
  <mergeCells count="1">
    <mergeCell ref="G2:G9"/>
  </mergeCells>
  <dataValidations count="3">
    <dataValidation type="list" allowBlank="1" showInputMessage="1" showErrorMessage="1" sqref="F2:F65536">
      <formula1>"TRUE, FALSE"</formula1>
    </dataValidation>
    <dataValidation type="list" allowBlank="1" showInputMessage="1" showErrorMessage="1" sqref="E2:E65536">
      <formula1>"Activation, Inactivation"</formula1>
    </dataValidation>
    <dataValidation type="list" allowBlank="1" showInputMessage="1" showErrorMessage="1" sqref="B2:B65536">
      <formula1>$K$2:$K$50</formula1>
    </dataValidation>
  </dataValidations>
  <pageMargins left="0.75" right="0.75" top="1" bottom="1" header="0.5" footer="0.5"/>
  <pageSetup scale="58"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pane ySplit="1" topLeftCell="A2" activePane="bottomLeft" state="frozen"/>
      <selection pane="bottomLeft"/>
    </sheetView>
  </sheetViews>
  <sheetFormatPr defaultRowHeight="12.75" x14ac:dyDescent="0.2"/>
  <cols>
    <col min="1" max="1" width="10.140625" style="111" customWidth="1"/>
    <col min="2" max="2" width="24.7109375" style="44" customWidth="1"/>
    <col min="3" max="3" width="62" style="44" customWidth="1"/>
    <col min="4" max="4" width="50.28515625" style="141" customWidth="1"/>
    <col min="5" max="5" width="9.140625" style="140"/>
    <col min="6" max="6" width="18.7109375" style="140" customWidth="1"/>
    <col min="7" max="7" width="36.85546875" style="140" hidden="1" customWidth="1"/>
    <col min="8" max="8" width="9.140625" style="153"/>
    <col min="9" max="16384" width="9.140625" style="140"/>
  </cols>
  <sheetData>
    <row r="1" spans="1:7" s="234" customFormat="1" ht="18" customHeight="1" x14ac:dyDescent="0.2">
      <c r="A1" s="113" t="s">
        <v>15</v>
      </c>
      <c r="B1" s="143" t="s">
        <v>430</v>
      </c>
      <c r="C1" s="143" t="s">
        <v>679</v>
      </c>
      <c r="D1" s="200" t="s">
        <v>18</v>
      </c>
      <c r="G1" s="234" t="s">
        <v>660</v>
      </c>
    </row>
    <row r="2" spans="1:7" ht="129" customHeight="1" x14ac:dyDescent="0.2">
      <c r="B2" s="44" t="s">
        <v>586</v>
      </c>
      <c r="C2" s="44" t="s">
        <v>680</v>
      </c>
      <c r="D2" s="145" t="s">
        <v>681</v>
      </c>
      <c r="G2" s="140" t="str">
        <f>IF(LEN('EDC Roles'!B2)&gt;0,'EDC Roles'!B2,"")</f>
        <v>AE Adjudicator I</v>
      </c>
    </row>
    <row r="3" spans="1:7" ht="139.5" customHeight="1" x14ac:dyDescent="0.2">
      <c r="B3" s="44" t="s">
        <v>591</v>
      </c>
      <c r="C3" s="44" t="s">
        <v>680</v>
      </c>
      <c r="D3" s="147"/>
      <c r="G3" s="140" t="str">
        <f>IF(LEN('EDC Roles'!B3)&gt;0,'EDC Roles'!B3,"")</f>
        <v>AE Adjudicator II</v>
      </c>
    </row>
    <row r="4" spans="1:7" ht="123" customHeight="1" x14ac:dyDescent="0.2">
      <c r="B4" s="44" t="s">
        <v>592</v>
      </c>
      <c r="C4" s="44" t="s">
        <v>680</v>
      </c>
      <c r="D4" s="145" t="s">
        <v>682</v>
      </c>
      <c r="G4" s="140" t="str">
        <f>IF(LEN('EDC Roles'!B4)&gt;0,'EDC Roles'!B4,"")</f>
        <v>AE Final Adjudicator</v>
      </c>
    </row>
    <row r="5" spans="1:7" ht="128.25" customHeight="1" x14ac:dyDescent="0.2">
      <c r="B5" s="44" t="s">
        <v>594</v>
      </c>
      <c r="C5" s="44" t="s">
        <v>680</v>
      </c>
      <c r="D5" s="147"/>
      <c r="G5" s="140" t="str">
        <f>IF(LEN('EDC Roles'!B5)&gt;0,'EDC Roles'!B5,"")</f>
        <v>Angina Adjudicator I</v>
      </c>
    </row>
    <row r="6" spans="1:7" ht="107.25" customHeight="1" x14ac:dyDescent="0.2">
      <c r="B6" s="44" t="s">
        <v>596</v>
      </c>
      <c r="C6" s="44" t="s">
        <v>680</v>
      </c>
      <c r="D6" s="145" t="s">
        <v>683</v>
      </c>
      <c r="G6" s="140" t="str">
        <f>IF(LEN('EDC Roles'!B6)&gt;0,'EDC Roles'!B6,"")</f>
        <v>Angina Adjudicator II</v>
      </c>
    </row>
    <row r="7" spans="1:7" ht="255" customHeight="1" x14ac:dyDescent="0.2">
      <c r="B7" s="44" t="s">
        <v>598</v>
      </c>
      <c r="C7" s="44" t="s">
        <v>680</v>
      </c>
      <c r="D7" s="147"/>
      <c r="G7" s="140" t="str">
        <f>IF(LEN('EDC Roles'!B7)&gt;0,'EDC Roles'!B7,"")</f>
        <v>Angina Final Adjudicator</v>
      </c>
    </row>
    <row r="8" spans="1:7" ht="121.5" customHeight="1" x14ac:dyDescent="0.2">
      <c r="B8" s="44" t="s">
        <v>600</v>
      </c>
      <c r="C8" s="44" t="s">
        <v>684</v>
      </c>
      <c r="D8" s="202" t="s">
        <v>685</v>
      </c>
      <c r="G8" s="140" t="str">
        <f>IF(LEN('EDC Roles'!B8)&gt;0,'EDC Roles'!B8,"")</f>
        <v>AV Interface</v>
      </c>
    </row>
    <row r="9" spans="1:7" ht="408.95" customHeight="1" x14ac:dyDescent="0.2">
      <c r="B9" s="44" t="s">
        <v>602</v>
      </c>
      <c r="C9" s="44" t="s">
        <v>686</v>
      </c>
      <c r="D9" s="145" t="s">
        <v>687</v>
      </c>
      <c r="G9" s="140" t="str">
        <f>IF(LEN('EDC Roles'!B9)&gt;0,'EDC Roles'!B9,"")</f>
        <v>Batch Upload</v>
      </c>
    </row>
    <row r="10" spans="1:7" ht="154.5" customHeight="1" x14ac:dyDescent="0.2">
      <c r="B10" s="44" t="s">
        <v>606</v>
      </c>
      <c r="C10" s="44" t="s">
        <v>688</v>
      </c>
      <c r="D10" s="147"/>
      <c r="G10" s="140" t="str">
        <f>IF(LEN('EDC Roles'!B10)&gt;0,'EDC Roles'!B10,"")</f>
        <v>Biostat - Blinded</v>
      </c>
    </row>
    <row r="11" spans="1:7" s="196" customFormat="1" ht="146.25" customHeight="1" x14ac:dyDescent="0.2">
      <c r="A11" s="111"/>
      <c r="B11" s="44" t="s">
        <v>610</v>
      </c>
      <c r="C11" s="44" t="s">
        <v>689</v>
      </c>
      <c r="D11" s="145" t="s">
        <v>690</v>
      </c>
      <c r="G11" s="140" t="str">
        <f>IF(LEN('EDC Roles'!B11)&gt;0,'EDC Roles'!B11,"")</f>
        <v>Biostat - Signed and Locked</v>
      </c>
    </row>
    <row r="12" spans="1:7" ht="158.25" customHeight="1" x14ac:dyDescent="0.2">
      <c r="B12" s="44" t="s">
        <v>611</v>
      </c>
      <c r="C12" s="44" t="s">
        <v>688</v>
      </c>
      <c r="D12" s="147"/>
      <c r="G12" s="140" t="str">
        <f>IF(LEN('EDC Roles'!B12)&gt;0,'EDC Roles'!B12,"")</f>
        <v>Biostat - Unblinded</v>
      </c>
    </row>
    <row r="13" spans="1:7" ht="254.1" customHeight="1" x14ac:dyDescent="0.2">
      <c r="B13" s="44" t="s">
        <v>537</v>
      </c>
      <c r="C13" s="44" t="s">
        <v>691</v>
      </c>
      <c r="D13" s="145" t="s">
        <v>692</v>
      </c>
      <c r="G13" s="140" t="str">
        <f>IF(LEN('EDC Roles'!B13)&gt;0,'EDC Roles'!B13,"")</f>
        <v>Clinical Research Associate</v>
      </c>
    </row>
    <row r="14" spans="1:7" ht="157.5" customHeight="1" x14ac:dyDescent="0.2">
      <c r="B14" s="44" t="s">
        <v>613</v>
      </c>
      <c r="C14" s="44" t="s">
        <v>693</v>
      </c>
      <c r="D14" s="147"/>
      <c r="G14" s="140" t="str">
        <f>IF(LEN('EDC Roles'!B14)&gt;0,'EDC Roles'!B14,"")</f>
        <v>Clinical Research Coordinator</v>
      </c>
    </row>
    <row r="15" spans="1:7" ht="63.95" customHeight="1" x14ac:dyDescent="0.2">
      <c r="B15" s="44" t="s">
        <v>615</v>
      </c>
      <c r="C15" s="44" t="s">
        <v>693</v>
      </c>
      <c r="G15" s="140" t="str">
        <f>IF(LEN('EDC Roles'!B15)&gt;0,'EDC Roles'!B15,"")</f>
        <v>Clinical Research Coordinator - IVRS</v>
      </c>
    </row>
    <row r="16" spans="1:7" ht="108.95" customHeight="1" x14ac:dyDescent="0.2">
      <c r="B16" s="44" t="s">
        <v>617</v>
      </c>
      <c r="C16" s="44" t="s">
        <v>694</v>
      </c>
      <c r="G16" s="140" t="str">
        <f>IF(LEN('EDC Roles'!B16)&gt;0,'EDC Roles'!B16,"")</f>
        <v>Coder</v>
      </c>
    </row>
    <row r="17" spans="2:7" ht="195" customHeight="1" x14ac:dyDescent="0.2">
      <c r="B17" s="44" t="s">
        <v>618</v>
      </c>
      <c r="C17" s="44" t="s">
        <v>695</v>
      </c>
      <c r="G17" s="140" t="str">
        <f>IF(LEN('EDC Roles'!B17)&gt;0,'EDC Roles'!B17,"")</f>
        <v>Coder Import Role</v>
      </c>
    </row>
    <row r="18" spans="2:7" ht="63.95" customHeight="1" x14ac:dyDescent="0.2">
      <c r="B18" s="44" t="s">
        <v>621</v>
      </c>
      <c r="C18" s="44" t="s">
        <v>696</v>
      </c>
      <c r="G18" s="140" t="str">
        <f>IF(LEN('EDC Roles'!B18)&gt;0,'EDC Roles'!B18,"")</f>
        <v>Core Lab - Angio</v>
      </c>
    </row>
    <row r="19" spans="2:7" ht="50.1" customHeight="1" x14ac:dyDescent="0.2">
      <c r="B19" s="44" t="s">
        <v>622</v>
      </c>
      <c r="C19" s="44" t="s">
        <v>680</v>
      </c>
      <c r="G19" s="140" t="str">
        <f>IF(LEN('EDC Roles'!B19)&gt;0,'EDC Roles'!B19,"")</f>
        <v>Core Lab - Blood Analysis</v>
      </c>
    </row>
    <row r="20" spans="2:7" ht="50.1" customHeight="1" x14ac:dyDescent="0.2">
      <c r="B20" s="44" t="s">
        <v>623</v>
      </c>
      <c r="C20" s="44" t="s">
        <v>680</v>
      </c>
      <c r="G20" s="140" t="str">
        <f>IF(LEN('EDC Roles'!B20)&gt;0,'EDC Roles'!B20,"")</f>
        <v>Core Lab - CT</v>
      </c>
    </row>
    <row r="21" spans="2:7" ht="63.95" customHeight="1" x14ac:dyDescent="0.2">
      <c r="B21" s="44" t="s">
        <v>624</v>
      </c>
      <c r="C21" s="44" t="s">
        <v>697</v>
      </c>
      <c r="G21" s="140" t="str">
        <f>IF(LEN('EDC Roles'!B21)&gt;0,'EDC Roles'!B21,"")</f>
        <v>Core Lab - Duplex</v>
      </c>
    </row>
    <row r="22" spans="2:7" ht="50.1" customHeight="1" x14ac:dyDescent="0.2">
      <c r="B22" s="44" t="s">
        <v>625</v>
      </c>
      <c r="C22" s="44" t="s">
        <v>680</v>
      </c>
      <c r="G22" s="140" t="str">
        <f>IF(LEN('EDC Roles'!B22)&gt;0,'EDC Roles'!B22,"")</f>
        <v>Core Lab - ECG</v>
      </c>
    </row>
    <row r="23" spans="2:7" ht="63.95" customHeight="1" x14ac:dyDescent="0.2">
      <c r="B23" s="44" t="s">
        <v>626</v>
      </c>
      <c r="C23" s="44" t="s">
        <v>698</v>
      </c>
      <c r="G23" s="140" t="str">
        <f>IF(LEN('EDC Roles'!B23)&gt;0,'EDC Roles'!B23,"")</f>
        <v>Core Lab - Echo</v>
      </c>
    </row>
    <row r="24" spans="2:7" ht="50.1" customHeight="1" x14ac:dyDescent="0.2">
      <c r="B24" s="44" t="s">
        <v>627</v>
      </c>
      <c r="C24" s="44" t="s">
        <v>680</v>
      </c>
      <c r="G24" s="140" t="str">
        <f>IF(LEN('EDC Roles'!B24)&gt;0,'EDC Roles'!B24,"")</f>
        <v>Core Lab - Imaging</v>
      </c>
    </row>
    <row r="25" spans="2:7" ht="50.1" customHeight="1" x14ac:dyDescent="0.2">
      <c r="B25" s="44" t="s">
        <v>628</v>
      </c>
      <c r="C25" s="44" t="s">
        <v>680</v>
      </c>
      <c r="G25" s="140" t="str">
        <f>IF(LEN('EDC Roles'!B25)&gt;0,'EDC Roles'!B25,"")</f>
        <v>Core Lab - IVUS</v>
      </c>
    </row>
    <row r="26" spans="2:7" ht="50.1" customHeight="1" x14ac:dyDescent="0.2">
      <c r="B26" s="44" t="s">
        <v>629</v>
      </c>
      <c r="C26" s="44" t="s">
        <v>680</v>
      </c>
      <c r="G26" s="140" t="str">
        <f>IF(LEN('EDC Roles'!B26)&gt;0,'EDC Roles'!B26,"")</f>
        <v>Core Lab - MRI</v>
      </c>
    </row>
    <row r="27" spans="2:7" ht="50.1" customHeight="1" x14ac:dyDescent="0.2">
      <c r="B27" s="44" t="s">
        <v>630</v>
      </c>
      <c r="C27" s="44" t="s">
        <v>680</v>
      </c>
      <c r="G27" s="140" t="str">
        <f>IF(LEN('EDC Roles'!B27)&gt;0,'EDC Roles'!B27,"")</f>
        <v>Core Lab - OCT</v>
      </c>
    </row>
    <row r="28" spans="2:7" ht="50.1" customHeight="1" x14ac:dyDescent="0.2">
      <c r="B28" s="44" t="s">
        <v>631</v>
      </c>
      <c r="C28" s="44" t="s">
        <v>699</v>
      </c>
      <c r="G28" s="140" t="str">
        <f>IF(LEN('EDC Roles'!B28)&gt;0,'EDC Roles'!B28,"")</f>
        <v>Core Lab - Other</v>
      </c>
    </row>
    <row r="29" spans="2:7" ht="50.1" customHeight="1" x14ac:dyDescent="0.2">
      <c r="B29" s="44" t="s">
        <v>632</v>
      </c>
      <c r="C29" s="44" t="s">
        <v>700</v>
      </c>
      <c r="G29" s="140" t="str">
        <f>IF(LEN('EDC Roles'!B29)&gt;0,'EDC Roles'!B29,"")</f>
        <v>Core Lab - Palpography</v>
      </c>
    </row>
    <row r="30" spans="2:7" ht="50.1" customHeight="1" x14ac:dyDescent="0.2">
      <c r="B30" s="44" t="s">
        <v>633</v>
      </c>
      <c r="C30" s="44" t="s">
        <v>700</v>
      </c>
      <c r="G30" s="140" t="str">
        <f>IF(LEN('EDC Roles'!B30)&gt;0,'EDC Roles'!B30,"")</f>
        <v>Core Lab - PK</v>
      </c>
    </row>
    <row r="31" spans="2:7" ht="63.95" customHeight="1" x14ac:dyDescent="0.2">
      <c r="B31" s="44" t="s">
        <v>634</v>
      </c>
      <c r="C31" s="44" t="s">
        <v>701</v>
      </c>
      <c r="G31" s="140" t="str">
        <f>IF(LEN('EDC Roles'!B31)&gt;0,'EDC Roles'!B31,"")</f>
        <v>Core Lab - Xray</v>
      </c>
    </row>
    <row r="32" spans="2:7" ht="254.1" customHeight="1" x14ac:dyDescent="0.2">
      <c r="B32" s="44" t="s">
        <v>635</v>
      </c>
      <c r="C32" s="44" t="s">
        <v>691</v>
      </c>
      <c r="G32" s="140" t="str">
        <f>IF(LEN('EDC Roles'!B32)&gt;0,'EDC Roles'!B32,"")</f>
        <v>CRA - All Sites</v>
      </c>
    </row>
    <row r="33" spans="2:7" ht="297.95" customHeight="1" x14ac:dyDescent="0.2">
      <c r="B33" s="44" t="s">
        <v>637</v>
      </c>
      <c r="C33" s="44" t="s">
        <v>702</v>
      </c>
      <c r="G33" s="140" t="str">
        <f>IF(LEN('EDC Roles'!B33)&gt;0,'EDC Roles'!B33,"")</f>
        <v>Data Manager</v>
      </c>
    </row>
    <row r="34" spans="2:7" ht="50.1" customHeight="1" x14ac:dyDescent="0.2">
      <c r="B34" s="44" t="s">
        <v>639</v>
      </c>
      <c r="C34" s="44" t="s">
        <v>703</v>
      </c>
      <c r="G34" s="140" t="str">
        <f>IF(LEN('EDC Roles'!B34)&gt;0,'EDC Roles'!B34,"")</f>
        <v>Double Data Entry</v>
      </c>
    </row>
    <row r="35" spans="2:7" ht="297.95" customHeight="1" x14ac:dyDescent="0.2">
      <c r="B35" s="44" t="s">
        <v>641</v>
      </c>
      <c r="C35" s="44" t="s">
        <v>704</v>
      </c>
      <c r="G35" s="140" t="str">
        <f>IF(LEN('EDC Roles'!B35)&gt;0,'EDC Roles'!B35,"")</f>
        <v>Hybrid CRA - Data Manager</v>
      </c>
    </row>
    <row r="36" spans="2:7" ht="63.95" customHeight="1" x14ac:dyDescent="0.2">
      <c r="B36" s="44" t="s">
        <v>643</v>
      </c>
      <c r="C36" s="44" t="s">
        <v>705</v>
      </c>
      <c r="G36" s="140" t="str">
        <f>IF(LEN('EDC Roles'!B36)&gt;0,'EDC Roles'!B36,"")</f>
        <v>Investigator</v>
      </c>
    </row>
    <row r="37" spans="2:7" ht="63.95" customHeight="1" x14ac:dyDescent="0.2">
      <c r="B37" s="44" t="s">
        <v>645</v>
      </c>
      <c r="C37" s="44" t="s">
        <v>705</v>
      </c>
      <c r="G37" s="140" t="str">
        <f>IF(LEN('EDC Roles'!B37)&gt;0,'EDC Roles'!B37,"")</f>
        <v>Investigator - IVRS</v>
      </c>
    </row>
    <row r="38" spans="2:7" ht="408.95" customHeight="1" x14ac:dyDescent="0.2">
      <c r="B38" s="44" t="s">
        <v>647</v>
      </c>
      <c r="C38" s="44" t="s">
        <v>706</v>
      </c>
      <c r="G38" s="140" t="str">
        <f>IF(LEN('EDC Roles'!B38)&gt;0,'EDC Roles'!B38,"")</f>
        <v>Power User</v>
      </c>
    </row>
    <row r="39" spans="2:7" ht="123" customHeight="1" x14ac:dyDescent="0.2">
      <c r="B39" s="44" t="s">
        <v>451</v>
      </c>
      <c r="C39" s="44" t="s">
        <v>707</v>
      </c>
      <c r="G39" s="140" t="str">
        <f>IF(LEN('EDC Roles'!B39)&gt;0,'EDC Roles'!B39,"")</f>
        <v>Read Only</v>
      </c>
    </row>
    <row r="40" spans="2:7" ht="123" customHeight="1" x14ac:dyDescent="0.2">
      <c r="B40" s="44" t="s">
        <v>650</v>
      </c>
      <c r="C40" s="44" t="s">
        <v>707</v>
      </c>
      <c r="G40" s="140" t="str">
        <f>IF(LEN('EDC Roles'!B40)&gt;0,'EDC Roles'!B40,"")</f>
        <v>Read Only - All Sites</v>
      </c>
    </row>
    <row r="41" spans="2:7" ht="36" customHeight="1" x14ac:dyDescent="0.2">
      <c r="B41" s="44" t="s">
        <v>651</v>
      </c>
      <c r="C41" s="44" t="s">
        <v>684</v>
      </c>
      <c r="G41" s="140" t="str">
        <f>IF(LEN('EDC Roles'!B41)&gt;0,'EDC Roles'!B41,"")</f>
        <v>Read Only - All Sites Blinded</v>
      </c>
    </row>
    <row r="42" spans="2:7" ht="36" customHeight="1" x14ac:dyDescent="0.2">
      <c r="B42" s="44" t="s">
        <v>652</v>
      </c>
      <c r="C42" s="44" t="s">
        <v>684</v>
      </c>
      <c r="G42" s="140" t="str">
        <f>IF(LEN('EDC Roles'!B42)&gt;0,'EDC Roles'!B42,"")</f>
        <v>Read Only - Blinded</v>
      </c>
    </row>
    <row r="43" spans="2:7" ht="93" customHeight="1" x14ac:dyDescent="0.2">
      <c r="B43" s="44" t="s">
        <v>653</v>
      </c>
      <c r="C43" s="44" t="s">
        <v>708</v>
      </c>
      <c r="G43" s="140" t="str">
        <f>IF(LEN('EDC Roles'!B43)&gt;0,'EDC Roles'!B43,"")</f>
        <v>Reviewer</v>
      </c>
    </row>
    <row r="44" spans="2:7" ht="254.1" customHeight="1" x14ac:dyDescent="0.2">
      <c r="B44" s="44" t="s">
        <v>655</v>
      </c>
      <c r="C44" s="44" t="s">
        <v>709</v>
      </c>
      <c r="G44" s="140" t="str">
        <f>IF(LEN('EDC Roles'!B44)&gt;0,'EDC Roles'!B44,"")</f>
        <v>Safety Monitor</v>
      </c>
    </row>
    <row r="45" spans="2:7" ht="36" customHeight="1" x14ac:dyDescent="0.2">
      <c r="B45" s="44" t="s">
        <v>657</v>
      </c>
      <c r="C45" s="44" t="s">
        <v>710</v>
      </c>
      <c r="G45" s="140" t="str">
        <f>IF(LEN('EDC Roles'!B45)&gt;0,'EDC Roles'!B45,"")</f>
        <v>Translator</v>
      </c>
    </row>
    <row r="46" spans="2:7" x14ac:dyDescent="0.2">
      <c r="G46" s="140" t="str">
        <f>IF(LEN('EDC Roles'!B46)&gt;0,'EDC Roles'!B46,"")</f>
        <v/>
      </c>
    </row>
    <row r="47" spans="2:7" x14ac:dyDescent="0.2">
      <c r="G47" s="140" t="str">
        <f>IF(LEN('EDC Roles'!B47)&gt;0,'EDC Roles'!B47,"")</f>
        <v/>
      </c>
    </row>
    <row r="48" spans="2:7" x14ac:dyDescent="0.2">
      <c r="G48" s="140" t="str">
        <f>IF(LEN('EDC Roles'!B48)&gt;0,'EDC Roles'!B48,"")</f>
        <v/>
      </c>
    </row>
    <row r="49" spans="7:7" x14ac:dyDescent="0.2">
      <c r="G49" s="140" t="str">
        <f>IF(LEN('EDC Roles'!B49)&gt;0,'EDC Roles'!B49,"")</f>
        <v/>
      </c>
    </row>
    <row r="50" spans="7:7" x14ac:dyDescent="0.2">
      <c r="G50" s="140" t="str">
        <f>IF(LEN('EDC Roles'!B50)&gt;0,'EDC Roles'!B50,"")</f>
        <v/>
      </c>
    </row>
  </sheetData>
  <sheetProtection sheet="1" objects="1" scenarios="1" formatColumns="0" formatRows="0" insertColumns="0"/>
  <mergeCells count="6">
    <mergeCell ref="D2:D3"/>
    <mergeCell ref="D4:D5"/>
    <mergeCell ref="D6:D7"/>
    <mergeCell ref="D9:D10"/>
    <mergeCell ref="D11:D12"/>
    <mergeCell ref="D13:D14"/>
  </mergeCells>
  <dataValidations count="1">
    <dataValidation type="list" allowBlank="1" showInputMessage="1" showErrorMessage="1" sqref="B2:B5 B7:B65536">
      <formula1>$G$2:$G$50</formula1>
    </dataValidation>
  </dataValidations>
  <pageMargins left="0.75" right="0.75" top="1" bottom="1" header="0.5" footer="0.5"/>
  <pageSetup scale="60" orientation="portrait"/>
  <headerFooter>
    <oddHeader>&amp;L&amp;"Verdana,Regular"Medidata Rave 5.6&amp;RCore Configuration Worksheet - &amp;A</oddHeader>
    <oddFooter>&amp;L&amp;"Verdana,Regular"Effective:&amp;C&amp;"Verdana,Regular"PROPRIETARY - LIMITED DISTRIBUTION&amp;RPage &amp;P of &amp;N</oddFooter>
  </headerFooter>
  <colBreaks count="1" manualBreakCount="1">
    <brk id="4" max="1048575" man="1"/>
  </colBreaks>
  <cellWatches>
    <cellWatch r="A2"/>
  </cellWatch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workbookViewId="0">
      <pane ySplit="1" topLeftCell="A2" activePane="bottomLeft" state="frozen"/>
      <selection pane="bottomLeft"/>
    </sheetView>
  </sheetViews>
  <sheetFormatPr defaultRowHeight="12.75" x14ac:dyDescent="0.2"/>
  <cols>
    <col min="1" max="1" width="10" style="28" customWidth="1"/>
    <col min="2" max="2" width="30" style="29" customWidth="1"/>
    <col min="3" max="3" width="56.7109375" style="30" customWidth="1"/>
    <col min="4" max="4" width="60.5703125" style="31" customWidth="1"/>
    <col min="5" max="16384" width="9.140625" style="27"/>
  </cols>
  <sheetData>
    <row r="1" spans="1:4" s="33" customFormat="1" ht="18" customHeight="1" thickBot="1" x14ac:dyDescent="0.25">
      <c r="A1" s="34" t="s">
        <v>15</v>
      </c>
      <c r="B1" s="35" t="s">
        <v>16</v>
      </c>
      <c r="C1" s="36" t="s">
        <v>17</v>
      </c>
      <c r="D1" s="37" t="s">
        <v>18</v>
      </c>
    </row>
    <row r="2" spans="1:4" ht="52.5" customHeight="1" x14ac:dyDescent="0.2">
      <c r="A2" s="38"/>
      <c r="B2" s="39" t="s">
        <v>19</v>
      </c>
      <c r="C2" s="40" t="s">
        <v>20</v>
      </c>
      <c r="D2" s="41" t="s">
        <v>21</v>
      </c>
    </row>
    <row r="3" spans="1:4" ht="54.75" customHeight="1" x14ac:dyDescent="0.2">
      <c r="A3" s="42"/>
      <c r="B3" s="43" t="s">
        <v>22</v>
      </c>
      <c r="C3" s="44" t="s">
        <v>20</v>
      </c>
      <c r="D3" s="45" t="s">
        <v>23</v>
      </c>
    </row>
    <row r="4" spans="1:4" ht="42" customHeight="1" x14ac:dyDescent="0.2">
      <c r="A4" s="42"/>
      <c r="B4" s="43" t="s">
        <v>24</v>
      </c>
      <c r="C4" s="44" t="s">
        <v>25</v>
      </c>
      <c r="D4" s="45" t="s">
        <v>26</v>
      </c>
    </row>
    <row r="5" spans="1:4" ht="42.75" customHeight="1" x14ac:dyDescent="0.2">
      <c r="A5" s="42"/>
      <c r="B5" s="43" t="s">
        <v>27</v>
      </c>
      <c r="C5" s="44" t="s">
        <v>28</v>
      </c>
      <c r="D5" s="45" t="s">
        <v>29</v>
      </c>
    </row>
    <row r="6" spans="1:4" ht="42" customHeight="1" x14ac:dyDescent="0.2">
      <c r="A6" s="42"/>
      <c r="B6" s="43" t="s">
        <v>30</v>
      </c>
      <c r="C6" s="44" t="s">
        <v>31</v>
      </c>
      <c r="D6" s="45" t="s">
        <v>32</v>
      </c>
    </row>
    <row r="7" spans="1:4" ht="42" customHeight="1" x14ac:dyDescent="0.2">
      <c r="A7" s="42"/>
      <c r="B7" s="43" t="s">
        <v>33</v>
      </c>
      <c r="C7" s="44" t="s">
        <v>34</v>
      </c>
      <c r="D7" s="45" t="s">
        <v>35</v>
      </c>
    </row>
    <row r="8" spans="1:4" ht="43.5" customHeight="1" x14ac:dyDescent="0.2">
      <c r="A8" s="42"/>
      <c r="B8" s="43" t="s">
        <v>36</v>
      </c>
      <c r="C8" s="44" t="s">
        <v>37</v>
      </c>
      <c r="D8" s="45" t="s">
        <v>38</v>
      </c>
    </row>
    <row r="9" spans="1:4" ht="42" customHeight="1" x14ac:dyDescent="0.2">
      <c r="A9" s="42"/>
      <c r="B9" s="43" t="s">
        <v>39</v>
      </c>
      <c r="C9" s="44" t="s">
        <v>40</v>
      </c>
      <c r="D9" s="45" t="s">
        <v>41</v>
      </c>
    </row>
    <row r="10" spans="1:4" ht="42.75" customHeight="1" x14ac:dyDescent="0.2">
      <c r="A10" s="42"/>
      <c r="B10" s="43" t="s">
        <v>42</v>
      </c>
      <c r="C10" s="44" t="s">
        <v>43</v>
      </c>
      <c r="D10" s="45" t="s">
        <v>44</v>
      </c>
    </row>
    <row r="11" spans="1:4" ht="42.75" customHeight="1" x14ac:dyDescent="0.2">
      <c r="A11" s="42"/>
      <c r="B11" s="43" t="s">
        <v>45</v>
      </c>
      <c r="C11" s="44" t="s">
        <v>46</v>
      </c>
      <c r="D11" s="45" t="s">
        <v>47</v>
      </c>
    </row>
    <row r="12" spans="1:4" ht="54.75" customHeight="1" x14ac:dyDescent="0.2">
      <c r="A12" s="42"/>
      <c r="B12" s="43" t="s">
        <v>48</v>
      </c>
      <c r="C12" s="44" t="s">
        <v>49</v>
      </c>
      <c r="D12" s="45" t="s">
        <v>50</v>
      </c>
    </row>
    <row r="13" spans="1:4" ht="29.25" customHeight="1" x14ac:dyDescent="0.2">
      <c r="A13" s="42"/>
      <c r="B13" s="46" t="s">
        <v>51</v>
      </c>
      <c r="C13" s="44" t="s">
        <v>52</v>
      </c>
      <c r="D13" s="45" t="s">
        <v>53</v>
      </c>
    </row>
    <row r="14" spans="1:4" ht="54.75" customHeight="1" x14ac:dyDescent="0.2">
      <c r="A14" s="42"/>
      <c r="B14" s="46" t="s">
        <v>54</v>
      </c>
      <c r="C14" s="44" t="s">
        <v>55</v>
      </c>
      <c r="D14" s="45" t="s">
        <v>56</v>
      </c>
    </row>
    <row r="15" spans="1:4" ht="54.75" customHeight="1" x14ac:dyDescent="0.2">
      <c r="A15" s="42"/>
      <c r="B15" s="46" t="s">
        <v>57</v>
      </c>
      <c r="C15" s="44" t="s">
        <v>58</v>
      </c>
      <c r="D15" s="45" t="s">
        <v>59</v>
      </c>
    </row>
    <row r="16" spans="1:4" ht="54.75" customHeight="1" x14ac:dyDescent="0.2">
      <c r="A16" s="42"/>
      <c r="B16" s="46" t="s">
        <v>60</v>
      </c>
      <c r="C16" s="44" t="s">
        <v>61</v>
      </c>
      <c r="D16" s="45" t="s">
        <v>62</v>
      </c>
    </row>
    <row r="17" spans="1:4" ht="54.75" customHeight="1" x14ac:dyDescent="0.2">
      <c r="A17" s="42"/>
      <c r="B17" s="46" t="s">
        <v>63</v>
      </c>
      <c r="C17" s="44" t="s">
        <v>64</v>
      </c>
      <c r="D17" s="45" t="s">
        <v>65</v>
      </c>
    </row>
    <row r="18" spans="1:4" ht="54" customHeight="1" x14ac:dyDescent="0.2">
      <c r="A18" s="42"/>
      <c r="B18" s="46" t="s">
        <v>66</v>
      </c>
      <c r="C18" s="44" t="s">
        <v>67</v>
      </c>
      <c r="D18" s="45" t="s">
        <v>68</v>
      </c>
    </row>
    <row r="19" spans="1:4" ht="54.75" customHeight="1" x14ac:dyDescent="0.2">
      <c r="A19" s="42"/>
      <c r="B19" s="47" t="s">
        <v>69</v>
      </c>
      <c r="C19" s="44" t="s">
        <v>70</v>
      </c>
      <c r="D19" s="45" t="s">
        <v>71</v>
      </c>
    </row>
    <row r="20" spans="1:4" ht="55.5" customHeight="1" x14ac:dyDescent="0.2">
      <c r="A20" s="42"/>
      <c r="B20" s="48" t="s">
        <v>72</v>
      </c>
      <c r="C20" s="44" t="s">
        <v>73</v>
      </c>
      <c r="D20" s="45" t="s">
        <v>74</v>
      </c>
    </row>
    <row r="21" spans="1:4" ht="54.75" customHeight="1" x14ac:dyDescent="0.2">
      <c r="A21" s="42"/>
      <c r="B21" s="46" t="s">
        <v>75</v>
      </c>
      <c r="C21" s="44" t="s">
        <v>76</v>
      </c>
      <c r="D21" s="45" t="s">
        <v>77</v>
      </c>
    </row>
    <row r="22" spans="1:4" ht="54.75" customHeight="1" x14ac:dyDescent="0.2">
      <c r="A22" s="42"/>
      <c r="B22" s="46" t="s">
        <v>78</v>
      </c>
      <c r="C22" s="44" t="s">
        <v>79</v>
      </c>
      <c r="D22" s="45" t="s">
        <v>80</v>
      </c>
    </row>
    <row r="23" spans="1:4" ht="55.5" customHeight="1" x14ac:dyDescent="0.2">
      <c r="A23" s="42"/>
      <c r="B23" s="46" t="s">
        <v>81</v>
      </c>
      <c r="C23" s="44" t="s">
        <v>82</v>
      </c>
      <c r="D23" s="45" t="s">
        <v>83</v>
      </c>
    </row>
    <row r="24" spans="1:4" ht="55.5" customHeight="1" x14ac:dyDescent="0.2">
      <c r="A24" s="49"/>
      <c r="B24" s="47" t="s">
        <v>84</v>
      </c>
      <c r="C24" s="50" t="s">
        <v>85</v>
      </c>
      <c r="D24" s="51" t="s">
        <v>86</v>
      </c>
    </row>
    <row r="25" spans="1:4" ht="51.75" customHeight="1" thickBot="1" x14ac:dyDescent="0.25">
      <c r="A25" s="52"/>
      <c r="B25" s="53" t="s">
        <v>87</v>
      </c>
      <c r="C25" s="54" t="s">
        <v>88</v>
      </c>
      <c r="D25" s="55" t="s">
        <v>89</v>
      </c>
    </row>
    <row r="26" spans="1:4" ht="76.5" customHeight="1" x14ac:dyDescent="0.2">
      <c r="A26" s="56"/>
      <c r="B26" s="57"/>
      <c r="C26" s="58"/>
      <c r="D26" s="59"/>
    </row>
    <row r="27" spans="1:4" ht="51" customHeight="1" x14ac:dyDescent="0.2">
      <c r="A27" s="60"/>
      <c r="B27" s="61"/>
      <c r="C27" s="62"/>
      <c r="D27" s="30"/>
    </row>
    <row r="28" spans="1:4" ht="51" customHeight="1" x14ac:dyDescent="0.2">
      <c r="A28" s="60"/>
      <c r="B28" s="61"/>
      <c r="C28" s="62"/>
      <c r="D28" s="30"/>
    </row>
    <row r="29" spans="1:4" ht="25.5" customHeight="1" x14ac:dyDescent="0.2">
      <c r="A29" s="60"/>
      <c r="B29" s="63"/>
      <c r="C29" s="62"/>
      <c r="D29" s="30"/>
    </row>
    <row r="30" spans="1:4" ht="54.75" customHeight="1" x14ac:dyDescent="0.2">
      <c r="A30" s="60"/>
      <c r="B30" s="61"/>
      <c r="C30" s="62"/>
      <c r="D30" s="30"/>
    </row>
    <row r="31" spans="1:4" ht="57" customHeight="1" x14ac:dyDescent="0.2">
      <c r="A31" s="60"/>
      <c r="B31" s="61"/>
      <c r="C31" s="62"/>
      <c r="D31" s="30"/>
    </row>
    <row r="32" spans="1:4" ht="56.25" customHeight="1" x14ac:dyDescent="0.2">
      <c r="A32" s="60"/>
      <c r="B32" s="61"/>
      <c r="C32" s="62"/>
      <c r="D32" s="30"/>
    </row>
    <row r="33" spans="1:4" ht="57.75" customHeight="1" x14ac:dyDescent="0.2">
      <c r="A33" s="60"/>
      <c r="B33" s="61"/>
      <c r="C33" s="62"/>
      <c r="D33" s="30"/>
    </row>
    <row r="34" spans="1:4" ht="55.5" customHeight="1" x14ac:dyDescent="0.2">
      <c r="A34" s="60"/>
      <c r="B34" s="61"/>
      <c r="C34" s="62"/>
      <c r="D34" s="30"/>
    </row>
    <row r="35" spans="1:4" ht="55.5" customHeight="1" x14ac:dyDescent="0.2">
      <c r="A35" s="60"/>
      <c r="B35" s="61"/>
      <c r="C35" s="62"/>
      <c r="D35" s="30"/>
    </row>
    <row r="36" spans="1:4" ht="57.75" customHeight="1" x14ac:dyDescent="0.2">
      <c r="A36" s="60"/>
      <c r="B36" s="61"/>
      <c r="C36" s="62"/>
      <c r="D36" s="30"/>
    </row>
    <row r="37" spans="1:4" ht="42" customHeight="1" x14ac:dyDescent="0.2">
      <c r="A37" s="60"/>
      <c r="B37" s="61"/>
      <c r="C37" s="62"/>
      <c r="D37" s="30"/>
    </row>
    <row r="38" spans="1:4" ht="43.5" customHeight="1" x14ac:dyDescent="0.2">
      <c r="A38" s="64"/>
      <c r="B38" s="61"/>
      <c r="C38" s="63"/>
      <c r="D38" s="30"/>
    </row>
    <row r="45" spans="1:4" x14ac:dyDescent="0.2">
      <c r="B45" s="65"/>
    </row>
    <row r="46" spans="1:4" x14ac:dyDescent="0.2">
      <c r="B46" s="65"/>
    </row>
    <row r="47" spans="1:4" x14ac:dyDescent="0.2">
      <c r="B47" s="65"/>
    </row>
    <row r="48" spans="1:4" x14ac:dyDescent="0.2">
      <c r="B48" s="65"/>
    </row>
    <row r="49" spans="2:2" x14ac:dyDescent="0.2">
      <c r="B49" s="65"/>
    </row>
    <row r="50" spans="2:2" x14ac:dyDescent="0.2">
      <c r="B50" s="65"/>
    </row>
    <row r="51" spans="2:2" x14ac:dyDescent="0.2">
      <c r="B51" s="65"/>
    </row>
    <row r="52" spans="2:2" x14ac:dyDescent="0.2">
      <c r="B52" s="65"/>
    </row>
    <row r="53" spans="2:2" x14ac:dyDescent="0.2">
      <c r="B53" s="65"/>
    </row>
    <row r="54" spans="2:2" x14ac:dyDescent="0.2">
      <c r="B54" s="65"/>
    </row>
    <row r="55" spans="2:2" x14ac:dyDescent="0.2">
      <c r="B55" s="65"/>
    </row>
    <row r="56" spans="2:2" x14ac:dyDescent="0.2">
      <c r="B56" s="65"/>
    </row>
    <row r="57" spans="2:2" x14ac:dyDescent="0.2">
      <c r="B57" s="65"/>
    </row>
  </sheetData>
  <sheetProtection sheet="1" objects="1" scenarios="1" formatColumns="0" formatRows="0" insertColumns="0"/>
  <dataValidations count="4">
    <dataValidation type="list" allowBlank="1" showInputMessage="1" showErrorMessage="1" sqref="C13 C25">
      <formula1>"TRUE, FALSE"</formula1>
    </dataValidation>
    <dataValidation allowBlank="1" showErrorMessage="1" promptTitle="Review Group Status" prompt="Select 'TRUE' to activate Review Group, or 'FALSE' to keep inactive" sqref="C26"/>
    <dataValidation allowBlank="1" showErrorMessage="1" sqref="C34"/>
    <dataValidation type="list" allowBlank="1" showInputMessage="1" showErrorMessage="1" sqref="C51">
      <formula1>"List Display,Dropdown Display"</formula1>
    </dataValidation>
  </dataValidations>
  <pageMargins left="0.75" right="0.75" top="1" bottom="1" header="0.5" footer="0.5"/>
  <pageSetup scale="56" fitToHeight="4"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pane ySplit="1" topLeftCell="A2" activePane="bottomLeft" state="frozen"/>
      <selection pane="bottomLeft"/>
    </sheetView>
  </sheetViews>
  <sheetFormatPr defaultRowHeight="30.95" customHeight="1" x14ac:dyDescent="0.2"/>
  <cols>
    <col min="1" max="1" width="9.85546875" style="148" customWidth="1"/>
    <col min="2" max="2" width="37.7109375" style="235" customWidth="1"/>
    <col min="3" max="3" width="15.5703125" style="236" customWidth="1"/>
    <col min="4" max="4" width="96" style="237" customWidth="1"/>
    <col min="5" max="16384" width="9.140625" style="140"/>
  </cols>
  <sheetData>
    <row r="1" spans="1:4" s="33" customFormat="1" ht="18" customHeight="1" x14ac:dyDescent="0.2">
      <c r="A1" s="113" t="s">
        <v>15</v>
      </c>
      <c r="B1" s="154" t="s">
        <v>16</v>
      </c>
      <c r="C1" s="143" t="s">
        <v>17</v>
      </c>
      <c r="D1" s="208" t="s">
        <v>18</v>
      </c>
    </row>
    <row r="2" spans="1:4" ht="29.25" customHeight="1" x14ac:dyDescent="0.2">
      <c r="A2" s="42"/>
      <c r="B2" s="157" t="s">
        <v>711</v>
      </c>
      <c r="C2" s="44" t="s">
        <v>105</v>
      </c>
      <c r="D2" s="141" t="s">
        <v>712</v>
      </c>
    </row>
    <row r="3" spans="1:4" ht="32.25" customHeight="1" x14ac:dyDescent="0.2">
      <c r="A3" s="42"/>
      <c r="B3" s="157" t="s">
        <v>713</v>
      </c>
      <c r="C3" s="44" t="s">
        <v>88</v>
      </c>
      <c r="D3" s="141" t="s">
        <v>714</v>
      </c>
    </row>
    <row r="4" spans="1:4" ht="33" customHeight="1" x14ac:dyDescent="0.2">
      <c r="A4" s="42"/>
      <c r="B4" s="157" t="s">
        <v>715</v>
      </c>
      <c r="C4" s="44" t="s">
        <v>88</v>
      </c>
      <c r="D4" s="141" t="s">
        <v>716</v>
      </c>
    </row>
    <row r="5" spans="1:4" ht="32.25" customHeight="1" x14ac:dyDescent="0.2">
      <c r="A5" s="42"/>
      <c r="B5" s="157" t="s">
        <v>717</v>
      </c>
      <c r="C5" s="44" t="s">
        <v>52</v>
      </c>
      <c r="D5" s="141" t="s">
        <v>718</v>
      </c>
    </row>
    <row r="6" spans="1:4" ht="27.75" customHeight="1" x14ac:dyDescent="0.2">
      <c r="A6" s="42"/>
      <c r="B6" s="157" t="s">
        <v>719</v>
      </c>
      <c r="C6" s="44" t="s">
        <v>720</v>
      </c>
      <c r="D6" s="141" t="s">
        <v>721</v>
      </c>
    </row>
    <row r="7" spans="1:4" ht="27.75" customHeight="1" x14ac:dyDescent="0.2">
      <c r="A7" s="42"/>
      <c r="B7" s="157" t="s">
        <v>722</v>
      </c>
      <c r="C7" s="44" t="s">
        <v>723</v>
      </c>
      <c r="D7" s="141" t="s">
        <v>724</v>
      </c>
    </row>
    <row r="8" spans="1:4" ht="31.5" customHeight="1" x14ac:dyDescent="0.2">
      <c r="A8" s="42"/>
      <c r="B8" s="157" t="s">
        <v>725</v>
      </c>
      <c r="C8" s="44" t="s">
        <v>539</v>
      </c>
      <c r="D8" s="141" t="s">
        <v>726</v>
      </c>
    </row>
    <row r="9" spans="1:4" ht="28.5" customHeight="1" x14ac:dyDescent="0.2">
      <c r="A9" s="42"/>
      <c r="B9" s="157" t="s">
        <v>727</v>
      </c>
      <c r="C9" s="44" t="s">
        <v>539</v>
      </c>
      <c r="D9" s="141" t="s">
        <v>728</v>
      </c>
    </row>
    <row r="10" spans="1:4" ht="29.25" customHeight="1" x14ac:dyDescent="0.2">
      <c r="A10" s="42"/>
      <c r="B10" s="157" t="s">
        <v>729</v>
      </c>
      <c r="C10" s="44" t="s">
        <v>52</v>
      </c>
      <c r="D10" s="141" t="s">
        <v>730</v>
      </c>
    </row>
    <row r="11" spans="1:4" ht="30" customHeight="1" x14ac:dyDescent="0.2">
      <c r="A11" s="42"/>
      <c r="B11" s="157" t="s">
        <v>731</v>
      </c>
      <c r="C11" s="44" t="s">
        <v>52</v>
      </c>
      <c r="D11" s="141" t="s">
        <v>732</v>
      </c>
    </row>
    <row r="12" spans="1:4" ht="29.25" customHeight="1" x14ac:dyDescent="0.2">
      <c r="A12" s="42"/>
      <c r="B12" s="157" t="s">
        <v>733</v>
      </c>
      <c r="C12" s="44" t="s">
        <v>534</v>
      </c>
      <c r="D12" s="141" t="s">
        <v>734</v>
      </c>
    </row>
    <row r="13" spans="1:4" ht="29.25" customHeight="1" x14ac:dyDescent="0.2">
      <c r="A13" s="42"/>
      <c r="B13" s="157" t="s">
        <v>735</v>
      </c>
      <c r="C13" s="44" t="s">
        <v>52</v>
      </c>
      <c r="D13" s="141" t="s">
        <v>736</v>
      </c>
    </row>
    <row r="14" spans="1:4" ht="29.25" customHeight="1" x14ac:dyDescent="0.2">
      <c r="A14" s="42"/>
      <c r="B14" s="238" t="s">
        <v>737</v>
      </c>
      <c r="C14" s="44" t="s">
        <v>738</v>
      </c>
      <c r="D14" s="141" t="s">
        <v>739</v>
      </c>
    </row>
    <row r="15" spans="1:4" ht="29.25" customHeight="1" x14ac:dyDescent="0.2">
      <c r="A15" s="42"/>
      <c r="B15" s="238" t="s">
        <v>740</v>
      </c>
      <c r="C15" s="44"/>
      <c r="D15" s="141" t="s">
        <v>741</v>
      </c>
    </row>
    <row r="16" spans="1:4" ht="43.5" customHeight="1" x14ac:dyDescent="0.2">
      <c r="A16" s="42"/>
      <c r="B16" s="157" t="s">
        <v>742</v>
      </c>
      <c r="C16" s="44" t="s">
        <v>88</v>
      </c>
      <c r="D16" s="141" t="s">
        <v>743</v>
      </c>
    </row>
    <row r="17" spans="1:4" ht="44.25" customHeight="1" x14ac:dyDescent="0.2">
      <c r="A17" s="42"/>
      <c r="B17" s="157" t="s">
        <v>744</v>
      </c>
      <c r="C17" s="44" t="s">
        <v>88</v>
      </c>
      <c r="D17" s="141" t="s">
        <v>745</v>
      </c>
    </row>
    <row r="18" spans="1:4" ht="54.75" customHeight="1" x14ac:dyDescent="0.2">
      <c r="A18" s="42"/>
      <c r="B18" s="157" t="s">
        <v>746</v>
      </c>
      <c r="C18" s="44" t="s">
        <v>747</v>
      </c>
      <c r="D18" s="141" t="s">
        <v>748</v>
      </c>
    </row>
    <row r="19" spans="1:4" ht="68.25" customHeight="1" x14ac:dyDescent="0.2">
      <c r="A19" s="42"/>
      <c r="B19" s="157" t="s">
        <v>749</v>
      </c>
      <c r="C19" s="44" t="s">
        <v>750</v>
      </c>
      <c r="D19" s="141" t="s">
        <v>751</v>
      </c>
    </row>
    <row r="20" spans="1:4" ht="31.5" customHeight="1" x14ac:dyDescent="0.2">
      <c r="A20" s="42"/>
      <c r="B20" s="157" t="s">
        <v>752</v>
      </c>
      <c r="C20" s="44" t="s">
        <v>88</v>
      </c>
      <c r="D20" s="141" t="s">
        <v>753</v>
      </c>
    </row>
    <row r="21" spans="1:4" ht="40.5" customHeight="1" x14ac:dyDescent="0.2">
      <c r="A21" s="42"/>
      <c r="B21" s="157" t="s">
        <v>754</v>
      </c>
      <c r="C21" s="44" t="s">
        <v>88</v>
      </c>
      <c r="D21" s="141" t="s">
        <v>755</v>
      </c>
    </row>
    <row r="22" spans="1:4" ht="38.25" customHeight="1" x14ac:dyDescent="0.2">
      <c r="A22" s="42"/>
      <c r="B22" s="157" t="s">
        <v>756</v>
      </c>
      <c r="C22" s="44" t="s">
        <v>88</v>
      </c>
      <c r="D22" s="141" t="s">
        <v>757</v>
      </c>
    </row>
    <row r="23" spans="1:4" ht="38.25" customHeight="1" x14ac:dyDescent="0.2">
      <c r="A23" s="42"/>
      <c r="B23" s="157" t="s">
        <v>758</v>
      </c>
      <c r="C23" s="44" t="s">
        <v>88</v>
      </c>
      <c r="D23" s="141" t="s">
        <v>759</v>
      </c>
    </row>
    <row r="24" spans="1:4" ht="29.25" customHeight="1" x14ac:dyDescent="0.2">
      <c r="A24" s="42"/>
      <c r="B24" s="157" t="s">
        <v>760</v>
      </c>
      <c r="C24" s="44" t="s">
        <v>761</v>
      </c>
      <c r="D24" s="141" t="s">
        <v>762</v>
      </c>
    </row>
    <row r="25" spans="1:4" ht="30" customHeight="1" x14ac:dyDescent="0.2">
      <c r="A25" s="42"/>
      <c r="B25" s="157" t="s">
        <v>763</v>
      </c>
      <c r="C25" s="44" t="s">
        <v>246</v>
      </c>
      <c r="D25" s="141" t="s">
        <v>764</v>
      </c>
    </row>
    <row r="26" spans="1:4" ht="32.25" customHeight="1" x14ac:dyDescent="0.2">
      <c r="A26" s="42"/>
      <c r="B26" s="157" t="s">
        <v>765</v>
      </c>
      <c r="C26" s="44" t="s">
        <v>246</v>
      </c>
      <c r="D26" s="141" t="s">
        <v>766</v>
      </c>
    </row>
    <row r="27" spans="1:4" ht="33" customHeight="1" x14ac:dyDescent="0.2">
      <c r="A27" s="42"/>
      <c r="B27" s="157" t="s">
        <v>767</v>
      </c>
      <c r="C27" s="44" t="s">
        <v>768</v>
      </c>
      <c r="D27" s="141" t="s">
        <v>769</v>
      </c>
    </row>
    <row r="28" spans="1:4" ht="33.75" customHeight="1" x14ac:dyDescent="0.2">
      <c r="A28" s="42"/>
      <c r="B28" s="157" t="s">
        <v>770</v>
      </c>
      <c r="C28" s="44" t="s">
        <v>771</v>
      </c>
      <c r="D28" s="141" t="s">
        <v>772</v>
      </c>
    </row>
    <row r="29" spans="1:4" ht="27.75" customHeight="1" x14ac:dyDescent="0.2">
      <c r="A29" s="42"/>
      <c r="B29" s="157" t="s">
        <v>773</v>
      </c>
      <c r="C29" s="44" t="s">
        <v>771</v>
      </c>
      <c r="D29" s="141" t="s">
        <v>774</v>
      </c>
    </row>
    <row r="30" spans="1:4" ht="32.25" customHeight="1" x14ac:dyDescent="0.2">
      <c r="A30" s="42"/>
      <c r="B30" s="157" t="s">
        <v>775</v>
      </c>
      <c r="C30" s="44" t="s">
        <v>771</v>
      </c>
      <c r="D30" s="141" t="s">
        <v>776</v>
      </c>
    </row>
    <row r="31" spans="1:4" ht="34.5" customHeight="1" x14ac:dyDescent="0.2">
      <c r="A31" s="42"/>
      <c r="B31" s="157" t="s">
        <v>777</v>
      </c>
      <c r="C31" s="44" t="s">
        <v>771</v>
      </c>
      <c r="D31" s="141" t="s">
        <v>778</v>
      </c>
    </row>
    <row r="32" spans="1:4" ht="31.5" customHeight="1" x14ac:dyDescent="0.2">
      <c r="A32" s="42"/>
      <c r="B32" s="157" t="s">
        <v>779</v>
      </c>
      <c r="C32" s="44" t="s">
        <v>103</v>
      </c>
      <c r="D32" s="141" t="s">
        <v>780</v>
      </c>
    </row>
    <row r="33" spans="1:4" ht="31.5" customHeight="1" x14ac:dyDescent="0.2">
      <c r="A33" s="42"/>
      <c r="B33" s="157" t="s">
        <v>781</v>
      </c>
      <c r="C33" s="44" t="s">
        <v>782</v>
      </c>
      <c r="D33" s="141" t="s">
        <v>783</v>
      </c>
    </row>
    <row r="34" spans="1:4" ht="31.5" customHeight="1" x14ac:dyDescent="0.2">
      <c r="A34" s="42"/>
      <c r="B34" s="157" t="s">
        <v>784</v>
      </c>
      <c r="C34" s="44" t="s">
        <v>785</v>
      </c>
      <c r="D34" s="141" t="s">
        <v>786</v>
      </c>
    </row>
    <row r="35" spans="1:4" ht="29.25" customHeight="1" x14ac:dyDescent="0.2">
      <c r="A35" s="42"/>
      <c r="B35" s="157" t="s">
        <v>787</v>
      </c>
      <c r="C35" s="44" t="s">
        <v>88</v>
      </c>
      <c r="D35" s="141" t="s">
        <v>788</v>
      </c>
    </row>
    <row r="36" spans="1:4" ht="29.25" customHeight="1" x14ac:dyDescent="0.2">
      <c r="A36" s="42"/>
      <c r="B36" s="157" t="s">
        <v>789</v>
      </c>
      <c r="C36" s="44" t="s">
        <v>738</v>
      </c>
      <c r="D36" s="141" t="s">
        <v>790</v>
      </c>
    </row>
    <row r="37" spans="1:4" ht="29.25" customHeight="1" x14ac:dyDescent="0.2">
      <c r="A37" s="42"/>
      <c r="B37" s="157" t="s">
        <v>791</v>
      </c>
      <c r="C37" s="44" t="s">
        <v>181</v>
      </c>
      <c r="D37" s="141" t="s">
        <v>792</v>
      </c>
    </row>
    <row r="38" spans="1:4" ht="36" customHeight="1" x14ac:dyDescent="0.2">
      <c r="A38" s="42"/>
      <c r="B38" s="157" t="s">
        <v>793</v>
      </c>
      <c r="C38" s="44" t="s">
        <v>182</v>
      </c>
      <c r="D38" s="141" t="s">
        <v>794</v>
      </c>
    </row>
    <row r="39" spans="1:4" ht="29.25" customHeight="1" x14ac:dyDescent="0.2">
      <c r="A39" s="42"/>
      <c r="B39" s="157" t="s">
        <v>795</v>
      </c>
      <c r="C39" s="44"/>
      <c r="D39" s="141" t="s">
        <v>796</v>
      </c>
    </row>
    <row r="40" spans="1:4" ht="42.75" customHeight="1" x14ac:dyDescent="0.2">
      <c r="A40" s="42"/>
      <c r="B40" s="157" t="s">
        <v>797</v>
      </c>
      <c r="C40" s="44" t="s">
        <v>798</v>
      </c>
      <c r="D40" s="141" t="s">
        <v>799</v>
      </c>
    </row>
    <row r="41" spans="1:4" ht="56.25" customHeight="1" x14ac:dyDescent="0.2">
      <c r="A41" s="42"/>
      <c r="B41" s="157" t="s">
        <v>800</v>
      </c>
      <c r="C41" s="44"/>
      <c r="D41" s="141" t="s">
        <v>801</v>
      </c>
    </row>
    <row r="42" spans="1:4" ht="42.75" customHeight="1" x14ac:dyDescent="0.2">
      <c r="A42" s="42"/>
      <c r="B42" s="157" t="s">
        <v>802</v>
      </c>
      <c r="C42" s="44"/>
      <c r="D42" s="239" t="s">
        <v>803</v>
      </c>
    </row>
    <row r="43" spans="1:4" ht="42.75" customHeight="1" x14ac:dyDescent="0.2">
      <c r="A43" s="42"/>
      <c r="B43" s="157" t="s">
        <v>804</v>
      </c>
      <c r="C43" s="44"/>
      <c r="D43" s="239" t="s">
        <v>805</v>
      </c>
    </row>
    <row r="44" spans="1:4" ht="28.5" customHeight="1" x14ac:dyDescent="0.2">
      <c r="A44" s="42"/>
      <c r="B44" s="157" t="s">
        <v>806</v>
      </c>
      <c r="C44" s="44" t="s">
        <v>807</v>
      </c>
      <c r="D44" s="141" t="s">
        <v>808</v>
      </c>
    </row>
    <row r="45" spans="1:4" ht="57" customHeight="1" x14ac:dyDescent="0.2">
      <c r="A45" s="42"/>
      <c r="B45" s="157" t="s">
        <v>809</v>
      </c>
      <c r="C45" s="44" t="s">
        <v>750</v>
      </c>
      <c r="D45" s="141" t="s">
        <v>810</v>
      </c>
    </row>
    <row r="46" spans="1:4" ht="33.75" customHeight="1" x14ac:dyDescent="0.2">
      <c r="A46" s="42"/>
      <c r="B46" s="157" t="s">
        <v>811</v>
      </c>
      <c r="C46" s="44" t="s">
        <v>812</v>
      </c>
      <c r="D46" s="141" t="s">
        <v>813</v>
      </c>
    </row>
    <row r="47" spans="1:4" s="240" customFormat="1" ht="53.25" customHeight="1" thickBot="1" x14ac:dyDescent="0.25">
      <c r="A47" s="241"/>
      <c r="B47" s="177" t="s">
        <v>814</v>
      </c>
      <c r="C47" s="54" t="s">
        <v>815</v>
      </c>
      <c r="D47" s="219" t="s">
        <v>816</v>
      </c>
    </row>
    <row r="48" spans="1:4" ht="18" customHeight="1" x14ac:dyDescent="0.2">
      <c r="A48" s="38"/>
      <c r="B48" s="242" t="s">
        <v>817</v>
      </c>
      <c r="C48" s="243" t="s">
        <v>572</v>
      </c>
      <c r="D48" s="244"/>
    </row>
    <row r="49" spans="1:4" ht="18" customHeight="1" x14ac:dyDescent="0.2">
      <c r="A49" s="42"/>
      <c r="B49" s="245" t="s">
        <v>818</v>
      </c>
      <c r="C49" s="179" t="s">
        <v>333</v>
      </c>
      <c r="D49" s="141"/>
    </row>
    <row r="50" spans="1:4" ht="45" customHeight="1" x14ac:dyDescent="0.2">
      <c r="A50" s="42"/>
      <c r="B50" s="245" t="s">
        <v>819</v>
      </c>
      <c r="C50" s="179" t="s">
        <v>820</v>
      </c>
      <c r="D50" s="141"/>
    </row>
    <row r="51" spans="1:4" ht="18" customHeight="1" x14ac:dyDescent="0.2">
      <c r="A51" s="42"/>
      <c r="B51" s="245" t="s">
        <v>821</v>
      </c>
      <c r="C51" s="179" t="s">
        <v>820</v>
      </c>
      <c r="D51" s="141"/>
    </row>
    <row r="52" spans="1:4" ht="18" customHeight="1" thickBot="1" x14ac:dyDescent="0.25">
      <c r="A52" s="52"/>
      <c r="B52" s="246" t="s">
        <v>822</v>
      </c>
      <c r="C52" s="247" t="s">
        <v>572</v>
      </c>
      <c r="D52" s="219"/>
    </row>
  </sheetData>
  <sheetProtection sheet="1" formatColumns="0" formatRows="0" insertColumns="0"/>
  <dataValidations count="4">
    <dataValidation type="list" allowBlank="1" showInputMessage="1" showErrorMessage="1" sqref="C47">
      <formula1>"Subject, Site, Study, User"</formula1>
    </dataValidation>
    <dataValidation type="list" allowBlank="1" showInputMessage="1" showErrorMessage="1" sqref="C44">
      <formula1>"List Display,Dropdown Display"</formula1>
    </dataValidation>
    <dataValidation type="list" allowBlank="1" showInputMessage="1" showErrorMessage="1" sqref="C46">
      <formula1>"User ID, PIN"</formula1>
    </dataValidation>
    <dataValidation type="list" allowBlank="1" showInputMessage="1" showErrorMessage="1" sqref="C35:C36 C3:C5 C20:C23 C10:C11 C13:C14 C16:C17">
      <formula1>"TRUE, FALSE, IGNORE"</formula1>
    </dataValidation>
  </dataValidations>
  <pageMargins left="0.75" right="0.75" top="1" bottom="1" header="0.5" footer="0.5"/>
  <pageSetup scale="55"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pane ySplit="1" topLeftCell="A2" activePane="bottomLeft" state="frozen"/>
      <selection pane="bottomLeft"/>
    </sheetView>
  </sheetViews>
  <sheetFormatPr defaultRowHeight="20.100000000000001" customHeight="1" x14ac:dyDescent="0.2"/>
  <cols>
    <col min="1" max="1" width="10.28515625" style="42" customWidth="1"/>
    <col min="2" max="2" width="49.140625" style="44" customWidth="1"/>
    <col min="3" max="3" width="73.7109375" style="141" customWidth="1"/>
    <col min="4" max="16384" width="9.140625" style="140"/>
  </cols>
  <sheetData>
    <row r="1" spans="1:3" s="232" customFormat="1" ht="18" customHeight="1" x14ac:dyDescent="0.2">
      <c r="A1" s="113" t="s">
        <v>15</v>
      </c>
      <c r="B1" s="143" t="s">
        <v>823</v>
      </c>
      <c r="C1" s="200" t="s">
        <v>18</v>
      </c>
    </row>
    <row r="2" spans="1:3" ht="18" customHeight="1" x14ac:dyDescent="0.2">
      <c r="B2" s="44" t="s">
        <v>603</v>
      </c>
      <c r="C2" s="145" t="s">
        <v>824</v>
      </c>
    </row>
    <row r="3" spans="1:3" ht="18" customHeight="1" x14ac:dyDescent="0.2">
      <c r="B3" s="44" t="s">
        <v>825</v>
      </c>
      <c r="C3" s="146"/>
    </row>
    <row r="4" spans="1:3" ht="18" customHeight="1" x14ac:dyDescent="0.2">
      <c r="B4" s="44" t="s">
        <v>826</v>
      </c>
      <c r="C4" s="146"/>
    </row>
    <row r="5" spans="1:3" ht="19.5" customHeight="1" x14ac:dyDescent="0.2">
      <c r="B5" s="44" t="s">
        <v>827</v>
      </c>
      <c r="C5" s="146"/>
    </row>
    <row r="6" spans="1:3" ht="20.100000000000001" customHeight="1" x14ac:dyDescent="0.2">
      <c r="C6" s="146"/>
    </row>
    <row r="7" spans="1:3" ht="20.100000000000001" customHeight="1" x14ac:dyDescent="0.2">
      <c r="C7" s="147"/>
    </row>
  </sheetData>
  <sheetProtection sheet="1" objects="1" scenarios="1" formatColumns="0" formatRows="0" insertColumns="0"/>
  <mergeCells count="1">
    <mergeCell ref="C2:C7"/>
  </mergeCells>
  <pageMargins left="0.75" right="0.75" top="1" bottom="1" header="0.5" footer="0.5"/>
  <pageSetup scale="67"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pane ySplit="1" topLeftCell="A2" activePane="bottomLeft" state="frozen"/>
      <selection pane="bottomLeft"/>
    </sheetView>
  </sheetViews>
  <sheetFormatPr defaultRowHeight="20.100000000000001" customHeight="1" x14ac:dyDescent="0.2"/>
  <cols>
    <col min="1" max="1" width="10.28515625" style="42" customWidth="1"/>
    <col min="2" max="2" width="32.140625" style="44" customWidth="1"/>
    <col min="3" max="3" width="23.42578125" style="44" customWidth="1"/>
    <col min="4" max="4" width="76.85546875" style="141" customWidth="1"/>
    <col min="5" max="16384" width="9.140625" style="140"/>
  </cols>
  <sheetData>
    <row r="1" spans="1:4" s="190" customFormat="1" ht="18" customHeight="1" x14ac:dyDescent="0.2">
      <c r="A1" s="113" t="s">
        <v>15</v>
      </c>
      <c r="B1" s="143" t="s">
        <v>585</v>
      </c>
      <c r="C1" s="143" t="s">
        <v>547</v>
      </c>
      <c r="D1" s="125" t="s">
        <v>18</v>
      </c>
    </row>
    <row r="2" spans="1:4" ht="18" customHeight="1" x14ac:dyDescent="0.2">
      <c r="B2" s="44" t="s">
        <v>828</v>
      </c>
      <c r="C2" s="44" t="s">
        <v>829</v>
      </c>
      <c r="D2" s="145" t="s">
        <v>830</v>
      </c>
    </row>
    <row r="3" spans="1:4" ht="18" customHeight="1" x14ac:dyDescent="0.2">
      <c r="B3" s="44" t="s">
        <v>831</v>
      </c>
      <c r="C3" s="44" t="s">
        <v>829</v>
      </c>
      <c r="D3" s="146"/>
    </row>
    <row r="4" spans="1:4" ht="18" customHeight="1" x14ac:dyDescent="0.2">
      <c r="B4" s="44" t="s">
        <v>832</v>
      </c>
      <c r="C4" s="44" t="s">
        <v>829</v>
      </c>
      <c r="D4" s="146"/>
    </row>
    <row r="5" spans="1:4" ht="18" customHeight="1" x14ac:dyDescent="0.2">
      <c r="B5" s="44" t="s">
        <v>833</v>
      </c>
      <c r="C5" s="44" t="s">
        <v>829</v>
      </c>
      <c r="D5" s="146"/>
    </row>
    <row r="6" spans="1:4" ht="18" customHeight="1" x14ac:dyDescent="0.2">
      <c r="B6" s="44" t="s">
        <v>834</v>
      </c>
      <c r="C6" s="44" t="s">
        <v>829</v>
      </c>
      <c r="D6" s="147"/>
    </row>
    <row r="7" spans="1:4" ht="18" customHeight="1" x14ac:dyDescent="0.2">
      <c r="B7" s="44" t="s">
        <v>835</v>
      </c>
      <c r="C7" s="44" t="s">
        <v>829</v>
      </c>
    </row>
    <row r="8" spans="1:4" ht="18" customHeight="1" x14ac:dyDescent="0.2">
      <c r="B8" s="44" t="s">
        <v>836</v>
      </c>
      <c r="C8" s="44" t="s">
        <v>829</v>
      </c>
    </row>
  </sheetData>
  <sheetProtection sheet="1" objects="1" scenarios="1" formatColumns="0" formatRows="0" insertColumns="0"/>
  <mergeCells count="1">
    <mergeCell ref="D2:D6"/>
  </mergeCells>
  <dataValidations count="1">
    <dataValidation type="list" allowBlank="1" showInputMessage="1" showErrorMessage="1" sqref="C2:C1048576">
      <formula1>"Screening,ScreenFailed,Enrolled,EarlyTerminated,Completed"</formula1>
    </dataValidation>
  </dataValidations>
  <pageMargins left="0.75" right="0.75" top="1" bottom="1" header="0.5" footer="0.5"/>
  <pageSetup scale="67"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1" topLeftCell="A2" activePane="bottomLeft" state="frozen"/>
      <selection pane="bottomLeft"/>
    </sheetView>
  </sheetViews>
  <sheetFormatPr defaultRowHeight="20.100000000000001" customHeight="1" x14ac:dyDescent="0.2"/>
  <cols>
    <col min="1" max="1" width="10.42578125" style="148" customWidth="1"/>
    <col min="2" max="2" width="33" style="119" customWidth="1"/>
    <col min="3" max="3" width="23.85546875" style="30" customWidth="1"/>
    <col min="4" max="4" width="80.28515625" style="237" customWidth="1"/>
    <col min="5" max="9" width="9.140625" style="140"/>
    <col min="10" max="10" width="11.140625" style="140" customWidth="1"/>
    <col min="11" max="11" width="4.42578125" style="140" hidden="1" customWidth="1"/>
    <col min="12" max="16384" width="9.140625" style="140"/>
  </cols>
  <sheetData>
    <row r="1" spans="1:11" s="190" customFormat="1" ht="18" customHeight="1" thickBot="1" x14ac:dyDescent="0.25">
      <c r="A1" s="248" t="s">
        <v>15</v>
      </c>
      <c r="B1" s="249" t="s">
        <v>837</v>
      </c>
      <c r="C1" s="250" t="s">
        <v>17</v>
      </c>
      <c r="D1" s="251" t="s">
        <v>18</v>
      </c>
      <c r="K1" s="190" t="s">
        <v>153</v>
      </c>
    </row>
    <row r="2" spans="1:11" ht="71.25" customHeight="1" x14ac:dyDescent="0.2">
      <c r="A2" s="79"/>
      <c r="B2" s="252" t="s">
        <v>838</v>
      </c>
      <c r="C2" s="81" t="s">
        <v>839</v>
      </c>
      <c r="D2" s="253" t="s">
        <v>840</v>
      </c>
      <c r="K2" s="140" t="str">
        <f>IF(LEN('Marking Groups'!C2)&gt;0,'Marking Groups'!C2,"")</f>
        <v>Site from System</v>
      </c>
    </row>
    <row r="3" spans="1:11" ht="30" customHeight="1" x14ac:dyDescent="0.2">
      <c r="A3" s="42"/>
      <c r="B3" s="254" t="s">
        <v>841</v>
      </c>
      <c r="C3" s="44" t="s">
        <v>88</v>
      </c>
      <c r="D3" s="255" t="s">
        <v>842</v>
      </c>
      <c r="K3" s="140" t="str">
        <f>IF(LEN('Marking Groups'!C3)&gt;0,'Marking Groups'!C3,"")</f>
        <v>Site from CRA</v>
      </c>
    </row>
    <row r="4" spans="1:11" ht="30.75" customHeight="1" x14ac:dyDescent="0.2">
      <c r="A4" s="42"/>
      <c r="B4" s="254" t="s">
        <v>843</v>
      </c>
      <c r="C4" s="44" t="s">
        <v>88</v>
      </c>
      <c r="D4" s="255" t="s">
        <v>844</v>
      </c>
      <c r="K4" s="140" t="str">
        <f>IF(LEN('Marking Groups'!C4)&gt;0,'Marking Groups'!C4,"")</f>
        <v>DM to Translator</v>
      </c>
    </row>
    <row r="5" spans="1:11" s="256" customFormat="1" ht="29.25" customHeight="1" thickBot="1" x14ac:dyDescent="0.25">
      <c r="A5" s="52"/>
      <c r="B5" s="257" t="s">
        <v>845</v>
      </c>
      <c r="C5" s="54" t="s">
        <v>548</v>
      </c>
      <c r="D5" s="258" t="s">
        <v>846</v>
      </c>
      <c r="K5" s="140" t="str">
        <f>IF(LEN('Marking Groups'!C5)&gt;0,'Marking Groups'!C5,"")</f>
        <v>Safety to Translator</v>
      </c>
    </row>
    <row r="6" spans="1:11" ht="84" customHeight="1" x14ac:dyDescent="0.2">
      <c r="A6" s="79"/>
      <c r="B6" s="252" t="s">
        <v>847</v>
      </c>
      <c r="C6" s="81" t="s">
        <v>848</v>
      </c>
      <c r="D6" s="253" t="s">
        <v>849</v>
      </c>
      <c r="K6" s="140" t="str">
        <f>IF(LEN('Marking Groups'!C6)&gt;0,'Marking Groups'!C6,"")</f>
        <v>Translator to Site</v>
      </c>
    </row>
    <row r="7" spans="1:11" ht="31.5" customHeight="1" x14ac:dyDescent="0.2">
      <c r="A7" s="42"/>
      <c r="B7" s="254" t="s">
        <v>850</v>
      </c>
      <c r="C7" s="44" t="s">
        <v>52</v>
      </c>
      <c r="D7" s="255" t="s">
        <v>851</v>
      </c>
      <c r="K7" s="140" t="str">
        <f>IF(LEN('Marking Groups'!C7)&gt;0,'Marking Groups'!C7,"")</f>
        <v>Site from Data Management</v>
      </c>
    </row>
    <row r="8" spans="1:11" ht="32.25" customHeight="1" x14ac:dyDescent="0.2">
      <c r="A8" s="42"/>
      <c r="B8" s="254" t="s">
        <v>852</v>
      </c>
      <c r="C8" s="44" t="s">
        <v>52</v>
      </c>
      <c r="D8" s="255" t="s">
        <v>853</v>
      </c>
      <c r="K8" s="140" t="str">
        <f>IF(LEN('Marking Groups'!C8)&gt;0,'Marking Groups'!C8,"")</f>
        <v>DDE Queries</v>
      </c>
    </row>
    <row r="9" spans="1:11" s="256" customFormat="1" ht="30.75" customHeight="1" thickBot="1" x14ac:dyDescent="0.25">
      <c r="A9" s="52"/>
      <c r="B9" s="257" t="s">
        <v>854</v>
      </c>
      <c r="C9" s="54" t="s">
        <v>548</v>
      </c>
      <c r="D9" s="258" t="s">
        <v>855</v>
      </c>
      <c r="K9" s="140" t="str">
        <f>IF(LEN('Marking Groups'!C9)&gt;0,'Marking Groups'!C9,"")</f>
        <v>Site from Safety</v>
      </c>
    </row>
    <row r="10" spans="1:11" ht="84" customHeight="1" x14ac:dyDescent="0.2">
      <c r="A10" s="79"/>
      <c r="B10" s="252" t="s">
        <v>856</v>
      </c>
      <c r="C10" s="81" t="s">
        <v>857</v>
      </c>
      <c r="D10" s="253" t="s">
        <v>858</v>
      </c>
      <c r="K10" s="140" t="str">
        <f>IF(LEN('Marking Groups'!C10)&gt;0,'Marking Groups'!C10,"")</f>
        <v>Site from Sponsor</v>
      </c>
    </row>
    <row r="11" spans="1:11" ht="31.5" customHeight="1" x14ac:dyDescent="0.2">
      <c r="A11" s="42"/>
      <c r="B11" s="254" t="s">
        <v>859</v>
      </c>
      <c r="C11" s="44" t="s">
        <v>52</v>
      </c>
      <c r="D11" s="255" t="s">
        <v>860</v>
      </c>
      <c r="K11" s="140" t="str">
        <f>IF(LEN('Marking Groups'!C11)&gt;0,'Marking Groups'!C11,"")</f>
        <v>Reviewer to Developer</v>
      </c>
    </row>
    <row r="12" spans="1:11" ht="36" customHeight="1" x14ac:dyDescent="0.2">
      <c r="A12" s="42"/>
      <c r="B12" s="254" t="s">
        <v>861</v>
      </c>
      <c r="C12" s="44" t="s">
        <v>52</v>
      </c>
      <c r="D12" s="255" t="s">
        <v>862</v>
      </c>
      <c r="K12" s="140" t="e">
        <f>IF(LEN('Marking Groups'!#REF!)&gt;0,'Marking Groups'!#REF!,"")</f>
        <v>#REF!</v>
      </c>
    </row>
    <row r="13" spans="1:11" s="256" customFormat="1" ht="30.75" customHeight="1" thickBot="1" x14ac:dyDescent="0.25">
      <c r="A13" s="52"/>
      <c r="B13" s="257" t="s">
        <v>863</v>
      </c>
      <c r="C13" s="54" t="s">
        <v>548</v>
      </c>
      <c r="D13" s="258" t="s">
        <v>864</v>
      </c>
      <c r="K13" s="140" t="e">
        <f>IF(LEN('Marking Groups'!#REF!)&gt;0,'Marking Groups'!#REF!,"")</f>
        <v>#REF!</v>
      </c>
    </row>
    <row r="14" spans="1:11" ht="73.5" customHeight="1" x14ac:dyDescent="0.2">
      <c r="A14" s="79"/>
      <c r="B14" s="252" t="s">
        <v>865</v>
      </c>
      <c r="C14" s="81" t="s">
        <v>866</v>
      </c>
      <c r="D14" s="253" t="s">
        <v>867</v>
      </c>
      <c r="K14" s="140" t="e">
        <f>IF(LEN('Marking Groups'!#REF!)&gt;0,'Marking Groups'!#REF!,"")</f>
        <v>#REF!</v>
      </c>
    </row>
    <row r="15" spans="1:11" ht="31.5" customHeight="1" x14ac:dyDescent="0.2">
      <c r="A15" s="42"/>
      <c r="B15" s="254" t="s">
        <v>868</v>
      </c>
      <c r="C15" s="44" t="s">
        <v>88</v>
      </c>
      <c r="D15" s="255" t="s">
        <v>869</v>
      </c>
      <c r="K15" s="140" t="e">
        <f>IF(LEN('Marking Groups'!#REF!)&gt;0,'Marking Groups'!#REF!,"")</f>
        <v>#REF!</v>
      </c>
    </row>
    <row r="16" spans="1:11" ht="36" customHeight="1" x14ac:dyDescent="0.2">
      <c r="A16" s="42"/>
      <c r="B16" s="254" t="s">
        <v>870</v>
      </c>
      <c r="C16" s="44" t="s">
        <v>88</v>
      </c>
      <c r="D16" s="255" t="s">
        <v>871</v>
      </c>
      <c r="K16" s="140" t="e">
        <f>IF(LEN('Marking Groups'!#REF!)&gt;0,'Marking Groups'!#REF!,"")</f>
        <v>#REF!</v>
      </c>
    </row>
    <row r="17" spans="1:11" s="256" customFormat="1" ht="24" customHeight="1" thickBot="1" x14ac:dyDescent="0.25">
      <c r="A17" s="52"/>
      <c r="B17" s="257" t="s">
        <v>872</v>
      </c>
      <c r="C17" s="54" t="s">
        <v>548</v>
      </c>
      <c r="D17" s="258" t="s">
        <v>873</v>
      </c>
      <c r="K17" s="140" t="e">
        <f>IF(LEN('Marking Groups'!#REF!)&gt;0,'Marking Groups'!#REF!,"")</f>
        <v>#REF!</v>
      </c>
    </row>
    <row r="18" spans="1:11" ht="20.100000000000001" customHeight="1" x14ac:dyDescent="0.2">
      <c r="K18" s="140" t="e">
        <f>IF(LEN('Marking Groups'!#REF!)&gt;0,'Marking Groups'!#REF!,"")</f>
        <v>#REF!</v>
      </c>
    </row>
    <row r="19" spans="1:11" ht="20.100000000000001" customHeight="1" x14ac:dyDescent="0.2">
      <c r="K19" s="140" t="e">
        <f>IF(LEN('Marking Groups'!#REF!)&gt;0,'Marking Groups'!#REF!,"")</f>
        <v>#REF!</v>
      </c>
    </row>
    <row r="20" spans="1:11" ht="20.100000000000001" customHeight="1" x14ac:dyDescent="0.2">
      <c r="K20" s="140" t="e">
        <f>IF(LEN('Marking Groups'!#REF!)&gt;0,'Marking Groups'!#REF!,"")</f>
        <v>#REF!</v>
      </c>
    </row>
    <row r="21" spans="1:11" ht="20.100000000000001" customHeight="1" x14ac:dyDescent="0.2">
      <c r="K21" s="140" t="e">
        <f>IF(LEN('Marking Groups'!#REF!)&gt;0,'Marking Groups'!#REF!,"")</f>
        <v>#REF!</v>
      </c>
    </row>
    <row r="22" spans="1:11" ht="20.100000000000001" customHeight="1" x14ac:dyDescent="0.2">
      <c r="K22" s="140" t="e">
        <f>IF(LEN('Marking Groups'!#REF!)&gt;0,'Marking Groups'!#REF!,"")</f>
        <v>#REF!</v>
      </c>
    </row>
    <row r="23" spans="1:11" ht="20.100000000000001" customHeight="1" x14ac:dyDescent="0.2">
      <c r="K23" s="140" t="e">
        <f>IF(LEN('Marking Groups'!#REF!)&gt;0,'Marking Groups'!#REF!,"")</f>
        <v>#REF!</v>
      </c>
    </row>
    <row r="24" spans="1:11" ht="20.100000000000001" customHeight="1" x14ac:dyDescent="0.2">
      <c r="K24" s="140" t="e">
        <f>IF(LEN('Marking Groups'!#REF!)&gt;0,'Marking Groups'!#REF!,"")</f>
        <v>#REF!</v>
      </c>
    </row>
    <row r="25" spans="1:11" ht="20.100000000000001" customHeight="1" x14ac:dyDescent="0.2">
      <c r="K25" s="140" t="e">
        <f>IF(LEN('Marking Groups'!#REF!)&gt;0,'Marking Groups'!#REF!,"")</f>
        <v>#REF!</v>
      </c>
    </row>
    <row r="26" spans="1:11" ht="20.100000000000001" customHeight="1" x14ac:dyDescent="0.2">
      <c r="K26" s="140" t="e">
        <f>IF(LEN('Marking Groups'!#REF!)&gt;0,'Marking Groups'!#REF!,"")</f>
        <v>#REF!</v>
      </c>
    </row>
    <row r="27" spans="1:11" ht="20.100000000000001" customHeight="1" x14ac:dyDescent="0.2">
      <c r="K27" s="140" t="e">
        <f>IF(LEN('Marking Groups'!#REF!)&gt;0,'Marking Groups'!#REF!,"")</f>
        <v>#REF!</v>
      </c>
    </row>
    <row r="28" spans="1:11" ht="20.100000000000001" customHeight="1" x14ac:dyDescent="0.2">
      <c r="K28" s="140" t="e">
        <f>IF(LEN('Marking Groups'!#REF!)&gt;0,'Marking Groups'!#REF!,"")</f>
        <v>#REF!</v>
      </c>
    </row>
    <row r="29" spans="1:11" ht="20.100000000000001" customHeight="1" x14ac:dyDescent="0.2">
      <c r="K29" s="140" t="e">
        <f>IF(LEN('Marking Groups'!#REF!)&gt;0,'Marking Groups'!#REF!,"")</f>
        <v>#REF!</v>
      </c>
    </row>
    <row r="30" spans="1:11" ht="20.100000000000001" customHeight="1" x14ac:dyDescent="0.2">
      <c r="K30" s="140" t="e">
        <f>IF(LEN('Marking Groups'!#REF!)&gt;0,'Marking Groups'!#REF!,"")</f>
        <v>#REF!</v>
      </c>
    </row>
  </sheetData>
  <sheetProtection sheet="1" objects="1" scenarios="1" formatColumns="0" formatRows="0" insertColumns="0"/>
  <dataValidations count="2">
    <dataValidation type="list" allowBlank="1" showInputMessage="1" showErrorMessage="1" sqref="C17 C5 C9 C13">
      <formula1>$K$2:$K$30</formula1>
    </dataValidation>
    <dataValidation type="list" allowBlank="1" showInputMessage="1" showErrorMessage="1" sqref="C3:C4 C7:C8 C11:C12 C15:C16">
      <formula1>"TRUE, FALSE"</formula1>
    </dataValidation>
  </dataValidations>
  <pageMargins left="0.75" right="0.75" top="1" bottom="1" header="0.5" footer="0.5"/>
  <pageSetup scale="61"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pane ySplit="1" topLeftCell="A2" activePane="bottomLeft" state="frozen"/>
      <selection pane="bottomLeft" sqref="A1:XFD1"/>
    </sheetView>
  </sheetViews>
  <sheetFormatPr defaultRowHeight="20.100000000000001" customHeight="1" x14ac:dyDescent="0.2"/>
  <cols>
    <col min="1" max="1" width="10" style="111" customWidth="1"/>
    <col min="2" max="3" width="28.7109375" style="44" customWidth="1"/>
    <col min="4" max="4" width="31.28515625" style="44" customWidth="1"/>
    <col min="5" max="5" width="31.28515625" style="259" customWidth="1"/>
    <col min="6" max="6" width="86.7109375" style="141" customWidth="1"/>
    <col min="7" max="16384" width="9.140625" style="140"/>
  </cols>
  <sheetData>
    <row r="1" spans="1:6" s="232" customFormat="1" ht="18" customHeight="1" x14ac:dyDescent="0.2">
      <c r="A1" s="113" t="s">
        <v>15</v>
      </c>
      <c r="B1" s="143" t="s">
        <v>874</v>
      </c>
      <c r="C1" s="143" t="s">
        <v>875</v>
      </c>
      <c r="D1" s="143" t="s">
        <v>876</v>
      </c>
      <c r="E1" s="260" t="s">
        <v>877</v>
      </c>
      <c r="F1" s="200" t="s">
        <v>18</v>
      </c>
    </row>
    <row r="2" spans="1:6" ht="18" customHeight="1" x14ac:dyDescent="0.2">
      <c r="B2" s="44" t="s">
        <v>312</v>
      </c>
      <c r="C2" s="44" t="s">
        <v>88</v>
      </c>
      <c r="D2" s="44" t="s">
        <v>878</v>
      </c>
      <c r="E2" s="261" t="s">
        <v>88</v>
      </c>
      <c r="F2" s="145" t="s">
        <v>879</v>
      </c>
    </row>
    <row r="3" spans="1:6" ht="18" customHeight="1" x14ac:dyDescent="0.2">
      <c r="B3" s="44" t="s">
        <v>572</v>
      </c>
      <c r="C3" s="44" t="s">
        <v>88</v>
      </c>
      <c r="D3" s="44" t="s">
        <v>880</v>
      </c>
      <c r="E3" s="259" t="s">
        <v>88</v>
      </c>
      <c r="F3" s="146"/>
    </row>
    <row r="4" spans="1:6" ht="18" customHeight="1" x14ac:dyDescent="0.2">
      <c r="B4" s="44" t="s">
        <v>881</v>
      </c>
      <c r="C4" s="44" t="s">
        <v>88</v>
      </c>
      <c r="D4" s="44" t="s">
        <v>882</v>
      </c>
      <c r="E4" s="259" t="s">
        <v>88</v>
      </c>
      <c r="F4" s="146"/>
    </row>
    <row r="5" spans="1:6" ht="36" customHeight="1" x14ac:dyDescent="0.2">
      <c r="B5" s="44" t="s">
        <v>883</v>
      </c>
      <c r="C5" s="44" t="s">
        <v>88</v>
      </c>
      <c r="F5" s="146"/>
    </row>
    <row r="6" spans="1:6" ht="36" customHeight="1" x14ac:dyDescent="0.2">
      <c r="B6" s="44" t="s">
        <v>884</v>
      </c>
      <c r="C6" s="44" t="s">
        <v>88</v>
      </c>
      <c r="F6" s="147"/>
    </row>
    <row r="7" spans="1:6" ht="18" customHeight="1" x14ac:dyDescent="0.2">
      <c r="B7" s="44" t="s">
        <v>885</v>
      </c>
      <c r="C7" s="44" t="s">
        <v>88</v>
      </c>
    </row>
  </sheetData>
  <sheetProtection sheet="1" objects="1" scenarios="1" formatColumns="0" formatRows="0" insertColumns="0"/>
  <mergeCells count="1">
    <mergeCell ref="F2:F6"/>
  </mergeCells>
  <dataValidations count="1">
    <dataValidation type="list" allowBlank="1" showInputMessage="1" showErrorMessage="1" sqref="C2:C1048576 E2:E1048576">
      <formula1>"TRUE, FALSE"</formula1>
    </dataValidation>
  </dataValidations>
  <pageMargins left="0.75" right="0.75" top="1" bottom="1" header="0.5" footer="0.5"/>
  <pageSetup scale="56"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pane ySplit="1" topLeftCell="A2" activePane="bottomLeft" state="frozen"/>
      <selection pane="bottomLeft"/>
    </sheetView>
  </sheetViews>
  <sheetFormatPr defaultRowHeight="12.75" x14ac:dyDescent="0.2"/>
  <cols>
    <col min="1" max="1" width="10.85546875" style="111" customWidth="1"/>
    <col min="2" max="2" width="23.85546875" style="44" customWidth="1"/>
    <col min="3" max="3" width="28.85546875" style="44" customWidth="1"/>
    <col min="4" max="4" width="26.7109375" style="44" customWidth="1"/>
    <col min="5" max="5" width="56.85546875" style="141" customWidth="1"/>
    <col min="6" max="6" width="9.140625" style="140"/>
    <col min="7" max="7" width="9.140625" style="153"/>
    <col min="8" max="8" width="9.140625" style="140"/>
    <col min="9" max="9" width="9.140625" style="140" hidden="1" customWidth="1"/>
    <col min="10" max="16384" width="9.140625" style="140"/>
  </cols>
  <sheetData>
    <row r="1" spans="1:9" s="232" customFormat="1" ht="18" customHeight="1" x14ac:dyDescent="0.2">
      <c r="A1" s="113" t="s">
        <v>15</v>
      </c>
      <c r="B1" s="143" t="s">
        <v>582</v>
      </c>
      <c r="C1" s="143" t="s">
        <v>584</v>
      </c>
      <c r="D1" s="143" t="s">
        <v>886</v>
      </c>
      <c r="E1" s="262" t="s">
        <v>18</v>
      </c>
    </row>
    <row r="2" spans="1:9" ht="134.25" customHeight="1" x14ac:dyDescent="0.2">
      <c r="B2" s="44" t="s">
        <v>887</v>
      </c>
      <c r="C2" s="44" t="s">
        <v>888</v>
      </c>
      <c r="D2" s="44" t="s">
        <v>889</v>
      </c>
      <c r="E2" s="202" t="s">
        <v>890</v>
      </c>
      <c r="I2" s="140" t="e">
        <f>IF(LEN(#REF!)&gt;0,#REF!,"")</f>
        <v>#REF!</v>
      </c>
    </row>
    <row r="3" spans="1:9" ht="183" customHeight="1" x14ac:dyDescent="0.2">
      <c r="B3" s="44" t="s">
        <v>891</v>
      </c>
      <c r="C3" s="44" t="s">
        <v>892</v>
      </c>
      <c r="D3" s="44" t="s">
        <v>893</v>
      </c>
      <c r="E3" s="202" t="s">
        <v>894</v>
      </c>
      <c r="I3" s="140" t="e">
        <f>IF(LEN(#REF!)&gt;0,#REF!,"")</f>
        <v>#REF!</v>
      </c>
    </row>
    <row r="4" spans="1:9" ht="240" customHeight="1" x14ac:dyDescent="0.2">
      <c r="B4" s="44" t="s">
        <v>895</v>
      </c>
      <c r="C4" s="44" t="s">
        <v>896</v>
      </c>
      <c r="E4" s="202" t="s">
        <v>897</v>
      </c>
      <c r="I4" s="140" t="e">
        <f>IF(LEN(#REF!)&gt;0,#REF!,"")</f>
        <v>#REF!</v>
      </c>
    </row>
    <row r="5" spans="1:9" ht="242.25" customHeight="1" x14ac:dyDescent="0.2">
      <c r="B5" s="44" t="s">
        <v>602</v>
      </c>
      <c r="D5" s="44" t="s">
        <v>898</v>
      </c>
      <c r="E5" s="202" t="s">
        <v>899</v>
      </c>
      <c r="I5" s="140" t="e">
        <f>IF(LEN(#REF!)&gt;0,#REF!,"")</f>
        <v>#REF!</v>
      </c>
    </row>
    <row r="6" spans="1:9" ht="191.25" customHeight="1" x14ac:dyDescent="0.2">
      <c r="B6" s="44" t="s">
        <v>900</v>
      </c>
      <c r="C6" s="44" t="s">
        <v>901</v>
      </c>
      <c r="E6" s="202" t="s">
        <v>902</v>
      </c>
    </row>
    <row r="7" spans="1:9" ht="216.75" customHeight="1" x14ac:dyDescent="0.2">
      <c r="B7" s="44" t="s">
        <v>903</v>
      </c>
      <c r="C7" s="44" t="s">
        <v>888</v>
      </c>
      <c r="D7" s="44" t="s">
        <v>889</v>
      </c>
      <c r="E7" s="202" t="s">
        <v>904</v>
      </c>
      <c r="I7" s="140" t="e">
        <f>IF(LEN(#REF!)&gt;0,#REF!,"")</f>
        <v>#REF!</v>
      </c>
    </row>
    <row r="8" spans="1:9" ht="44.25" customHeight="1" x14ac:dyDescent="0.2">
      <c r="B8" s="44" t="s">
        <v>905</v>
      </c>
      <c r="C8" s="44" t="s">
        <v>888</v>
      </c>
      <c r="D8" s="44" t="s">
        <v>906</v>
      </c>
      <c r="E8" s="202" t="s">
        <v>907</v>
      </c>
      <c r="F8" s="196"/>
      <c r="I8" s="140" t="e">
        <f>IF(LEN(#REF!)&gt;0,#REF!,"")</f>
        <v>#REF!</v>
      </c>
    </row>
    <row r="9" spans="1:9" ht="63.95" customHeight="1" x14ac:dyDescent="0.2">
      <c r="B9" s="44" t="s">
        <v>908</v>
      </c>
      <c r="C9" s="44" t="s">
        <v>892</v>
      </c>
      <c r="D9" s="44" t="s">
        <v>893</v>
      </c>
      <c r="E9" s="263"/>
      <c r="F9" s="196"/>
      <c r="I9" s="140" t="e">
        <f>IF(LEN(#REF!)&gt;0,#REF!,"")</f>
        <v>#REF!</v>
      </c>
    </row>
    <row r="10" spans="1:9" ht="18" customHeight="1" x14ac:dyDescent="0.2">
      <c r="B10" s="44" t="s">
        <v>909</v>
      </c>
      <c r="D10" s="44" t="s">
        <v>889</v>
      </c>
      <c r="E10" s="263"/>
      <c r="F10" s="196"/>
      <c r="I10" s="140" t="e">
        <f>IF(LEN(#REF!)&gt;0,#REF!,"")</f>
        <v>#REF!</v>
      </c>
    </row>
    <row r="11" spans="1:9" ht="50.1" customHeight="1" x14ac:dyDescent="0.2">
      <c r="B11" s="44" t="s">
        <v>910</v>
      </c>
      <c r="C11" s="44" t="s">
        <v>911</v>
      </c>
      <c r="D11" s="44" t="s">
        <v>912</v>
      </c>
      <c r="E11" s="202"/>
      <c r="F11" s="196"/>
      <c r="I11" s="140" t="e">
        <f>IF(LEN(#REF!)&gt;0,#REF!,"")</f>
        <v>#REF!</v>
      </c>
    </row>
    <row r="12" spans="1:9" ht="240" customHeight="1" x14ac:dyDescent="0.2">
      <c r="B12" s="44" t="s">
        <v>913</v>
      </c>
      <c r="C12" s="44" t="s">
        <v>896</v>
      </c>
      <c r="E12" s="202"/>
      <c r="F12" s="196"/>
      <c r="I12" s="140" t="e">
        <f>IF(LEN(#REF!)&gt;0,#REF!,"")</f>
        <v>#REF!</v>
      </c>
    </row>
    <row r="13" spans="1:9" ht="18" customHeight="1" x14ac:dyDescent="0.2">
      <c r="B13" s="44" t="s">
        <v>914</v>
      </c>
      <c r="C13" s="44" t="s">
        <v>888</v>
      </c>
      <c r="D13" s="44" t="s">
        <v>915</v>
      </c>
      <c r="E13" s="202"/>
      <c r="F13" s="196"/>
      <c r="I13" s="140" t="e">
        <f>IF(LEN(#REF!)&gt;0,#REF!,"")</f>
        <v>#REF!</v>
      </c>
    </row>
    <row r="14" spans="1:9" ht="138" customHeight="1" x14ac:dyDescent="0.2">
      <c r="B14" s="44" t="s">
        <v>916</v>
      </c>
      <c r="C14" s="44" t="s">
        <v>917</v>
      </c>
      <c r="D14" s="44" t="s">
        <v>918</v>
      </c>
      <c r="E14" s="202"/>
      <c r="F14" s="196"/>
      <c r="I14" s="140" t="e">
        <f>IF(LEN(#REF!)&gt;0,#REF!,"")</f>
        <v>#REF!</v>
      </c>
    </row>
    <row r="15" spans="1:9" ht="138" customHeight="1" x14ac:dyDescent="0.2">
      <c r="B15" s="44" t="s">
        <v>919</v>
      </c>
      <c r="C15" s="44" t="s">
        <v>920</v>
      </c>
      <c r="D15" s="44" t="s">
        <v>921</v>
      </c>
      <c r="E15" s="202"/>
      <c r="F15" s="196"/>
      <c r="I15" s="140" t="e">
        <f>IF(LEN(#REF!)&gt;0,#REF!,"")</f>
        <v>#REF!</v>
      </c>
    </row>
    <row r="16" spans="1:9" ht="18" customHeight="1" x14ac:dyDescent="0.2">
      <c r="B16" s="44" t="s">
        <v>922</v>
      </c>
      <c r="C16" s="44" t="s">
        <v>888</v>
      </c>
      <c r="D16" s="44" t="s">
        <v>889</v>
      </c>
      <c r="E16" s="202"/>
      <c r="F16" s="196"/>
      <c r="I16" s="140" t="e">
        <f>IF(LEN(#REF!)&gt;0,#REF!,"")</f>
        <v>#REF!</v>
      </c>
    </row>
    <row r="17" spans="2:9" ht="165.95" customHeight="1" x14ac:dyDescent="0.2">
      <c r="B17" s="44" t="s">
        <v>923</v>
      </c>
      <c r="C17" s="44" t="s">
        <v>924</v>
      </c>
      <c r="D17" s="44" t="s">
        <v>925</v>
      </c>
      <c r="E17" s="202"/>
      <c r="F17" s="196"/>
      <c r="I17" s="140" t="e">
        <f>IF(LEN(#REF!)&gt;0,#REF!,"")</f>
        <v>#REF!</v>
      </c>
    </row>
    <row r="18" spans="2:9" ht="93" customHeight="1" x14ac:dyDescent="0.2">
      <c r="B18" s="44" t="s">
        <v>926</v>
      </c>
      <c r="C18" s="44" t="s">
        <v>927</v>
      </c>
      <c r="D18" s="44" t="s">
        <v>928</v>
      </c>
      <c r="E18" s="202"/>
      <c r="F18" s="196"/>
      <c r="I18" s="140" t="e">
        <f>IF(LEN(#REF!)&gt;0,#REF!,"")</f>
        <v>#REF!</v>
      </c>
    </row>
    <row r="19" spans="2:9" ht="93" customHeight="1" x14ac:dyDescent="0.2">
      <c r="B19" s="44" t="s">
        <v>929</v>
      </c>
      <c r="C19" s="44" t="s">
        <v>927</v>
      </c>
      <c r="D19" s="44" t="s">
        <v>930</v>
      </c>
      <c r="E19" s="202"/>
      <c r="F19" s="196"/>
      <c r="I19" s="140" t="e">
        <f>IF(LEN(#REF!)&gt;0,#REF!,"")</f>
        <v>#REF!</v>
      </c>
    </row>
    <row r="20" spans="2:9" ht="36" customHeight="1" x14ac:dyDescent="0.2">
      <c r="B20" s="44" t="s">
        <v>931</v>
      </c>
      <c r="C20" s="44" t="s">
        <v>932</v>
      </c>
      <c r="D20" s="44" t="s">
        <v>933</v>
      </c>
      <c r="E20" s="202"/>
      <c r="F20" s="196"/>
      <c r="I20" s="140" t="e">
        <f>IF(LEN(#REF!)&gt;0,#REF!,"")</f>
        <v>#REF!</v>
      </c>
    </row>
    <row r="21" spans="2:9" ht="108.95" customHeight="1" x14ac:dyDescent="0.2">
      <c r="B21" s="44" t="s">
        <v>934</v>
      </c>
      <c r="C21" s="44" t="s">
        <v>892</v>
      </c>
      <c r="D21" s="44" t="s">
        <v>935</v>
      </c>
      <c r="E21" s="202"/>
      <c r="F21" s="196"/>
      <c r="I21" s="140" t="e">
        <f>IF(LEN(#REF!)&gt;0,#REF!,"")</f>
        <v>#REF!</v>
      </c>
    </row>
    <row r="22" spans="2:9" ht="138" customHeight="1" x14ac:dyDescent="0.2">
      <c r="B22" s="44" t="s">
        <v>936</v>
      </c>
      <c r="C22" s="44" t="s">
        <v>937</v>
      </c>
      <c r="D22" s="44" t="s">
        <v>938</v>
      </c>
      <c r="E22" s="202"/>
      <c r="F22" s="196"/>
      <c r="I22" s="140" t="e">
        <f>IF(LEN(#REF!)&gt;0,#REF!,"")</f>
        <v>#REF!</v>
      </c>
    </row>
    <row r="23" spans="2:9" ht="78.95" customHeight="1" x14ac:dyDescent="0.2">
      <c r="B23" s="44" t="s">
        <v>939</v>
      </c>
      <c r="C23" s="44" t="s">
        <v>940</v>
      </c>
      <c r="D23" s="44" t="s">
        <v>941</v>
      </c>
      <c r="E23" s="202"/>
      <c r="F23" s="196"/>
      <c r="I23" s="140" t="e">
        <f>IF(LEN(#REF!)&gt;0,#REF!,"")</f>
        <v>#REF!</v>
      </c>
    </row>
    <row r="24" spans="2:9" x14ac:dyDescent="0.2">
      <c r="E24" s="202"/>
      <c r="F24" s="196"/>
      <c r="I24" s="140" t="e">
        <f>IF(LEN(#REF!)&gt;0,#REF!,"")</f>
        <v>#REF!</v>
      </c>
    </row>
    <row r="25" spans="2:9" x14ac:dyDescent="0.2">
      <c r="E25" s="202"/>
      <c r="F25" s="196"/>
    </row>
    <row r="26" spans="2:9" x14ac:dyDescent="0.2">
      <c r="F26" s="196"/>
    </row>
    <row r="27" spans="2:9" x14ac:dyDescent="0.2">
      <c r="E27" s="264"/>
    </row>
    <row r="28" spans="2:9" x14ac:dyDescent="0.2">
      <c r="E28" s="264"/>
    </row>
    <row r="29" spans="2:9" x14ac:dyDescent="0.2">
      <c r="E29" s="264"/>
    </row>
    <row r="30" spans="2:9" x14ac:dyDescent="0.2">
      <c r="E30" s="264"/>
    </row>
    <row r="31" spans="2:9" x14ac:dyDescent="0.2">
      <c r="E31" s="264"/>
    </row>
    <row r="32" spans="2:9" x14ac:dyDescent="0.2">
      <c r="E32" s="264"/>
    </row>
    <row r="33" spans="5:5" x14ac:dyDescent="0.2">
      <c r="E33" s="264"/>
    </row>
    <row r="34" spans="5:5" x14ac:dyDescent="0.2">
      <c r="E34" s="264"/>
    </row>
    <row r="35" spans="5:5" x14ac:dyDescent="0.2">
      <c r="E35" s="264"/>
    </row>
    <row r="36" spans="5:5" x14ac:dyDescent="0.2">
      <c r="E36" s="264"/>
    </row>
    <row r="37" spans="5:5" x14ac:dyDescent="0.2">
      <c r="E37" s="264"/>
    </row>
    <row r="38" spans="5:5" x14ac:dyDescent="0.2">
      <c r="E38" s="264"/>
    </row>
    <row r="39" spans="5:5" x14ac:dyDescent="0.2">
      <c r="E39" s="264"/>
    </row>
    <row r="40" spans="5:5" x14ac:dyDescent="0.2">
      <c r="E40" s="264"/>
    </row>
    <row r="41" spans="5:5" x14ac:dyDescent="0.2">
      <c r="E41" s="264"/>
    </row>
    <row r="42" spans="5:5" x14ac:dyDescent="0.2">
      <c r="E42" s="264"/>
    </row>
    <row r="43" spans="5:5" x14ac:dyDescent="0.2">
      <c r="E43" s="264"/>
    </row>
    <row r="44" spans="5:5" x14ac:dyDescent="0.2">
      <c r="E44" s="264"/>
    </row>
    <row r="45" spans="5:5" x14ac:dyDescent="0.2">
      <c r="E45" s="264"/>
    </row>
    <row r="46" spans="5:5" x14ac:dyDescent="0.2">
      <c r="E46" s="264"/>
    </row>
    <row r="47" spans="5:5" x14ac:dyDescent="0.2">
      <c r="E47" s="264"/>
    </row>
    <row r="48" spans="5:5" x14ac:dyDescent="0.2">
      <c r="E48" s="264"/>
    </row>
    <row r="49" spans="5:5" x14ac:dyDescent="0.2">
      <c r="E49" s="264"/>
    </row>
    <row r="50" spans="5:5" x14ac:dyDescent="0.2">
      <c r="E50" s="264"/>
    </row>
    <row r="51" spans="5:5" x14ac:dyDescent="0.2">
      <c r="E51" s="264"/>
    </row>
    <row r="52" spans="5:5" x14ac:dyDescent="0.2">
      <c r="E52" s="264"/>
    </row>
    <row r="53" spans="5:5" x14ac:dyDescent="0.2">
      <c r="E53" s="264"/>
    </row>
    <row r="54" spans="5:5" x14ac:dyDescent="0.2">
      <c r="E54" s="264"/>
    </row>
    <row r="55" spans="5:5" x14ac:dyDescent="0.2">
      <c r="E55" s="264"/>
    </row>
  </sheetData>
  <sheetProtection sheet="1" formatColumns="0" formatRows="0" insertColumns="0"/>
  <pageMargins left="0.75" right="0.75" top="1" bottom="1" header="0.5" footer="0.5"/>
  <pageSetup scale="58"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pane ySplit="1" topLeftCell="A2" activePane="bottomLeft" state="frozen"/>
      <selection pane="bottomLeft"/>
    </sheetView>
  </sheetViews>
  <sheetFormatPr defaultRowHeight="12.75" x14ac:dyDescent="0.2"/>
  <cols>
    <col min="1" max="1" width="10.5703125" style="42" customWidth="1"/>
    <col min="2" max="2" width="22.5703125" style="44" customWidth="1"/>
    <col min="3" max="3" width="33.28515625" style="44" customWidth="1"/>
    <col min="4" max="4" width="9.140625" style="44"/>
    <col min="5" max="5" width="55.140625" style="141" customWidth="1"/>
    <col min="6" max="16384" width="9.140625" style="140"/>
  </cols>
  <sheetData>
    <row r="1" spans="1:5" s="142" customFormat="1" ht="18" customHeight="1" x14ac:dyDescent="0.2">
      <c r="A1" s="113" t="s">
        <v>15</v>
      </c>
      <c r="B1" s="143" t="s">
        <v>942</v>
      </c>
      <c r="C1" s="143" t="s">
        <v>943</v>
      </c>
      <c r="D1" s="143" t="s">
        <v>530</v>
      </c>
      <c r="E1" s="125" t="s">
        <v>18</v>
      </c>
    </row>
    <row r="2" spans="1:5" ht="19.5" customHeight="1" x14ac:dyDescent="0.2">
      <c r="E2" s="145" t="s">
        <v>944</v>
      </c>
    </row>
    <row r="3" spans="1:5" ht="22.5" customHeight="1" x14ac:dyDescent="0.2">
      <c r="E3" s="147"/>
    </row>
    <row r="4" spans="1:5" ht="19.5" customHeight="1" x14ac:dyDescent="0.2"/>
    <row r="5" spans="1:5" ht="18.75" customHeight="1" x14ac:dyDescent="0.2"/>
    <row r="6" spans="1:5" ht="18" customHeight="1" x14ac:dyDescent="0.2"/>
    <row r="7" spans="1:5" ht="18.75" customHeight="1" x14ac:dyDescent="0.2"/>
  </sheetData>
  <sheetProtection sheet="1" objects="1" scenarios="1" formatColumns="0" formatRows="0" insertColumns="0"/>
  <mergeCells count="1">
    <mergeCell ref="E2:E3"/>
  </mergeCells>
  <dataValidations count="1">
    <dataValidation type="list" allowBlank="1" showInputMessage="1" showErrorMessage="1" sqref="D2:D65536">
      <formula1>"TRUE,FALSE"</formula1>
    </dataValidation>
  </dataValidations>
  <pageMargins left="0.75" right="0.75" top="1" bottom="1" header="0.5" footer="0.5"/>
  <pageSetup scale="69"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4"/>
  <sheetViews>
    <sheetView workbookViewId="0">
      <pane ySplit="1" topLeftCell="A2" activePane="bottomLeft" state="frozen"/>
      <selection pane="bottomLeft"/>
    </sheetView>
  </sheetViews>
  <sheetFormatPr defaultRowHeight="20.100000000000001" customHeight="1" x14ac:dyDescent="0.2"/>
  <cols>
    <col min="1" max="1" width="10.7109375" style="148" customWidth="1"/>
    <col min="2" max="2" width="34.140625" style="196" customWidth="1"/>
    <col min="3" max="3" width="23.7109375" style="216" customWidth="1"/>
    <col min="4" max="4" width="73.7109375" style="237" customWidth="1"/>
    <col min="5" max="10" width="9.140625" style="140"/>
    <col min="11" max="11" width="10.28515625" style="140" hidden="1" customWidth="1"/>
    <col min="12" max="16384" width="9.140625" style="140"/>
  </cols>
  <sheetData>
    <row r="1" spans="1:12" s="142" customFormat="1" ht="18" customHeight="1" x14ac:dyDescent="0.2">
      <c r="A1" s="113" t="s">
        <v>15</v>
      </c>
      <c r="B1" s="218" t="s">
        <v>185</v>
      </c>
      <c r="C1" s="154" t="s">
        <v>945</v>
      </c>
      <c r="D1" s="125" t="s">
        <v>18</v>
      </c>
    </row>
    <row r="2" spans="1:12" ht="31.5" customHeight="1" x14ac:dyDescent="0.2">
      <c r="A2" s="42"/>
      <c r="B2" s="157" t="s">
        <v>946</v>
      </c>
      <c r="C2" s="44" t="s">
        <v>947</v>
      </c>
      <c r="D2" s="202" t="s">
        <v>948</v>
      </c>
      <c r="K2" s="140" t="s">
        <v>949</v>
      </c>
      <c r="L2" s="196"/>
    </row>
    <row r="3" spans="1:12" ht="29.25" customHeight="1" thickBot="1" x14ac:dyDescent="0.25">
      <c r="A3" s="52"/>
      <c r="B3" s="177" t="s">
        <v>950</v>
      </c>
      <c r="C3" s="54"/>
      <c r="D3" s="265" t="s">
        <v>951</v>
      </c>
      <c r="K3" s="196" t="str">
        <f>IF(LEN('Marking Groups'!C2)&gt;0,'Marking Groups'!C2,"")</f>
        <v>Site from System</v>
      </c>
      <c r="L3" s="196"/>
    </row>
    <row r="4" spans="1:12" ht="20.100000000000001" customHeight="1" x14ac:dyDescent="0.2">
      <c r="B4" s="119"/>
      <c r="C4" s="30"/>
      <c r="K4" s="196" t="str">
        <f>IF(LEN('Marking Groups'!C3)&gt;0,'Marking Groups'!C3,"")</f>
        <v>Site from CRA</v>
      </c>
      <c r="L4" s="196"/>
    </row>
    <row r="5" spans="1:12" ht="21.75" customHeight="1" x14ac:dyDescent="0.2">
      <c r="B5" s="119"/>
      <c r="C5" s="30"/>
      <c r="K5" s="196" t="str">
        <f>IF(LEN('Marking Groups'!C4)&gt;0,'Marking Groups'!C4,"")</f>
        <v>DM to Translator</v>
      </c>
      <c r="L5" s="196"/>
    </row>
    <row r="6" spans="1:12" ht="20.100000000000001" customHeight="1" x14ac:dyDescent="0.2">
      <c r="B6" s="119"/>
      <c r="C6" s="30"/>
      <c r="K6" s="196" t="str">
        <f>IF(LEN('Marking Groups'!C5)&gt;0,'Marking Groups'!C5,"")</f>
        <v>Safety to Translator</v>
      </c>
      <c r="L6" s="196"/>
    </row>
    <row r="7" spans="1:12" ht="20.100000000000001" customHeight="1" x14ac:dyDescent="0.2">
      <c r="B7" s="119"/>
      <c r="C7" s="30"/>
      <c r="K7" s="196" t="str">
        <f>IF(LEN('Marking Groups'!C6)&gt;0,'Marking Groups'!C6,"")</f>
        <v>Translator to Site</v>
      </c>
      <c r="L7" s="196"/>
    </row>
    <row r="8" spans="1:12" ht="20.100000000000001" customHeight="1" x14ac:dyDescent="0.2">
      <c r="B8" s="119"/>
      <c r="C8" s="30"/>
      <c r="K8" s="196" t="str">
        <f>IF(LEN('Marking Groups'!C7)&gt;0,'Marking Groups'!C7,"")</f>
        <v>Site from Data Management</v>
      </c>
      <c r="L8" s="196"/>
    </row>
    <row r="9" spans="1:12" ht="20.100000000000001" customHeight="1" x14ac:dyDescent="0.2">
      <c r="B9" s="119"/>
      <c r="C9" s="30"/>
      <c r="K9" s="196" t="str">
        <f>IF(LEN('Marking Groups'!C8)&gt;0,'Marking Groups'!C8,"")</f>
        <v>DDE Queries</v>
      </c>
      <c r="L9" s="196"/>
    </row>
    <row r="10" spans="1:12" ht="20.100000000000001" customHeight="1" x14ac:dyDescent="0.2">
      <c r="B10" s="119"/>
      <c r="C10" s="30"/>
      <c r="K10" s="196" t="str">
        <f>IF(LEN('Marking Groups'!C9)&gt;0,'Marking Groups'!C9,"")</f>
        <v>Site from Safety</v>
      </c>
      <c r="L10" s="196"/>
    </row>
    <row r="11" spans="1:12" ht="20.100000000000001" customHeight="1" x14ac:dyDescent="0.2">
      <c r="B11" s="119"/>
      <c r="C11" s="30"/>
      <c r="K11" s="196" t="str">
        <f>IF(LEN('Marking Groups'!C10)&gt;0,'Marking Groups'!C10,"")</f>
        <v>Site from Sponsor</v>
      </c>
      <c r="L11" s="196"/>
    </row>
    <row r="12" spans="1:12" ht="20.100000000000001" customHeight="1" x14ac:dyDescent="0.2">
      <c r="B12" s="119"/>
      <c r="C12" s="30"/>
      <c r="K12" s="196" t="str">
        <f>IF(LEN('Marking Groups'!C11)&gt;0,'Marking Groups'!C11,"")</f>
        <v>Reviewer to Developer</v>
      </c>
    </row>
    <row r="13" spans="1:12" ht="20.100000000000001" customHeight="1" x14ac:dyDescent="0.2">
      <c r="B13" s="119"/>
      <c r="C13" s="30"/>
      <c r="K13" s="196" t="e">
        <f>IF(LEN('Marking Groups'!#REF!)&gt;0,'Marking Groups'!#REF!,"")</f>
        <v>#REF!</v>
      </c>
    </row>
    <row r="14" spans="1:12" ht="20.100000000000001" customHeight="1" x14ac:dyDescent="0.2">
      <c r="B14" s="119"/>
      <c r="C14" s="30"/>
      <c r="K14" s="196" t="e">
        <f>IF(LEN('Marking Groups'!#REF!)&gt;0,'Marking Groups'!#REF!,"")</f>
        <v>#REF!</v>
      </c>
    </row>
    <row r="15" spans="1:12" ht="20.100000000000001" customHeight="1" x14ac:dyDescent="0.2">
      <c r="B15" s="119"/>
      <c r="C15" s="30"/>
      <c r="K15" s="196" t="e">
        <f>IF(LEN('Marking Groups'!#REF!)&gt;0,'Marking Groups'!#REF!,"")</f>
        <v>#REF!</v>
      </c>
    </row>
    <row r="16" spans="1:12" ht="20.100000000000001" customHeight="1" x14ac:dyDescent="0.2">
      <c r="B16" s="119"/>
      <c r="C16" s="30"/>
      <c r="K16" s="196" t="e">
        <f>IF(LEN('Marking Groups'!#REF!)&gt;0,'Marking Groups'!#REF!,"")</f>
        <v>#REF!</v>
      </c>
    </row>
    <row r="17" spans="2:11" ht="20.100000000000001" customHeight="1" x14ac:dyDescent="0.2">
      <c r="B17" s="119"/>
      <c r="C17" s="30"/>
      <c r="K17" s="196" t="e">
        <f>IF(LEN('Marking Groups'!#REF!)&gt;0,'Marking Groups'!#REF!,"")</f>
        <v>#REF!</v>
      </c>
    </row>
    <row r="18" spans="2:11" ht="20.100000000000001" customHeight="1" x14ac:dyDescent="0.2">
      <c r="B18" s="119"/>
      <c r="C18" s="30"/>
      <c r="K18" s="196" t="e">
        <f>IF(LEN('Marking Groups'!#REF!)&gt;0,'Marking Groups'!#REF!,"")</f>
        <v>#REF!</v>
      </c>
    </row>
    <row r="19" spans="2:11" ht="20.100000000000001" customHeight="1" x14ac:dyDescent="0.2">
      <c r="B19" s="119"/>
      <c r="C19" s="30"/>
      <c r="K19" s="196" t="e">
        <f>IF(LEN('Marking Groups'!#REF!)&gt;0,'Marking Groups'!#REF!,"")</f>
        <v>#REF!</v>
      </c>
    </row>
    <row r="20" spans="2:11" ht="20.100000000000001" customHeight="1" x14ac:dyDescent="0.2">
      <c r="B20" s="119"/>
      <c r="C20" s="30"/>
      <c r="K20" s="196" t="e">
        <f>IF(LEN('Marking Groups'!#REF!)&gt;0,'Marking Groups'!#REF!,"")</f>
        <v>#REF!</v>
      </c>
    </row>
    <row r="21" spans="2:11" ht="20.100000000000001" customHeight="1" x14ac:dyDescent="0.2">
      <c r="B21" s="119"/>
      <c r="C21" s="30"/>
      <c r="K21" s="196" t="e">
        <f>IF(LEN('Marking Groups'!#REF!)&gt;0,'Marking Groups'!#REF!,"")</f>
        <v>#REF!</v>
      </c>
    </row>
    <row r="22" spans="2:11" ht="20.100000000000001" customHeight="1" x14ac:dyDescent="0.2">
      <c r="B22" s="119"/>
      <c r="C22" s="30"/>
      <c r="K22" s="196" t="e">
        <f>IF(LEN('Marking Groups'!#REF!)&gt;0,'Marking Groups'!#REF!,"")</f>
        <v>#REF!</v>
      </c>
    </row>
    <row r="23" spans="2:11" ht="20.100000000000001" customHeight="1" x14ac:dyDescent="0.2">
      <c r="B23" s="119"/>
      <c r="C23" s="30"/>
      <c r="K23" s="196" t="e">
        <f>IF(LEN('Marking Groups'!#REF!)&gt;0,'Marking Groups'!#REF!,"")</f>
        <v>#REF!</v>
      </c>
    </row>
    <row r="24" spans="2:11" ht="20.100000000000001" customHeight="1" x14ac:dyDescent="0.2">
      <c r="B24" s="119"/>
      <c r="C24" s="30"/>
      <c r="K24" s="196" t="e">
        <f>IF(LEN('Marking Groups'!#REF!)&gt;0,'Marking Groups'!#REF!,"")</f>
        <v>#REF!</v>
      </c>
    </row>
    <row r="25" spans="2:11" ht="20.100000000000001" customHeight="1" x14ac:dyDescent="0.2">
      <c r="B25" s="119"/>
      <c r="C25" s="30"/>
      <c r="K25" s="196" t="e">
        <f>IF(LEN('Marking Groups'!#REF!)&gt;0,'Marking Groups'!#REF!,"")</f>
        <v>#REF!</v>
      </c>
    </row>
    <row r="26" spans="2:11" ht="20.100000000000001" customHeight="1" x14ac:dyDescent="0.2">
      <c r="B26" s="119"/>
      <c r="C26" s="30"/>
      <c r="K26" s="196" t="e">
        <f>IF(LEN('Marking Groups'!#REF!)&gt;0,'Marking Groups'!#REF!,"")</f>
        <v>#REF!</v>
      </c>
    </row>
    <row r="27" spans="2:11" ht="20.100000000000001" customHeight="1" x14ac:dyDescent="0.2">
      <c r="B27" s="119"/>
      <c r="C27" s="30"/>
      <c r="K27" s="196" t="e">
        <f>IF(LEN('Marking Groups'!#REF!)&gt;0,'Marking Groups'!#REF!,"")</f>
        <v>#REF!</v>
      </c>
    </row>
    <row r="28" spans="2:11" ht="20.100000000000001" customHeight="1" x14ac:dyDescent="0.2">
      <c r="B28" s="119"/>
      <c r="C28" s="30"/>
      <c r="K28" s="196" t="e">
        <f>IF(LEN('Marking Groups'!#REF!)&gt;0,'Marking Groups'!#REF!,"")</f>
        <v>#REF!</v>
      </c>
    </row>
    <row r="29" spans="2:11" ht="20.100000000000001" customHeight="1" x14ac:dyDescent="0.2">
      <c r="B29" s="119"/>
      <c r="C29" s="30"/>
      <c r="K29" s="196" t="e">
        <f>IF(LEN('Marking Groups'!#REF!)&gt;0,'Marking Groups'!#REF!,"")</f>
        <v>#REF!</v>
      </c>
    </row>
    <row r="30" spans="2:11" ht="20.100000000000001" customHeight="1" x14ac:dyDescent="0.2">
      <c r="B30" s="119"/>
      <c r="C30" s="30"/>
      <c r="K30" s="196" t="e">
        <f>IF(LEN('Marking Groups'!#REF!)&gt;0,'Marking Groups'!#REF!,"")</f>
        <v>#REF!</v>
      </c>
    </row>
    <row r="31" spans="2:11" ht="20.100000000000001" customHeight="1" x14ac:dyDescent="0.2">
      <c r="B31" s="119"/>
      <c r="C31" s="30"/>
      <c r="K31" s="196" t="e">
        <f>IF(LEN('Marking Groups'!#REF!)&gt;0,'Marking Groups'!#REF!,"")</f>
        <v>#REF!</v>
      </c>
    </row>
    <row r="32" spans="2:11" ht="20.100000000000001" customHeight="1" x14ac:dyDescent="0.2">
      <c r="B32" s="119"/>
      <c r="C32" s="30"/>
    </row>
    <row r="33" spans="2:3" ht="20.100000000000001" customHeight="1" x14ac:dyDescent="0.2">
      <c r="B33" s="119"/>
      <c r="C33" s="30"/>
    </row>
    <row r="34" spans="2:3" ht="20.100000000000001" customHeight="1" x14ac:dyDescent="0.2">
      <c r="B34" s="119"/>
      <c r="C34" s="30"/>
    </row>
    <row r="35" spans="2:3" ht="20.100000000000001" customHeight="1" x14ac:dyDescent="0.2">
      <c r="B35" s="119"/>
      <c r="C35" s="30"/>
    </row>
    <row r="36" spans="2:3" ht="20.100000000000001" customHeight="1" x14ac:dyDescent="0.2">
      <c r="B36" s="119"/>
      <c r="C36" s="30"/>
    </row>
    <row r="37" spans="2:3" ht="20.100000000000001" customHeight="1" x14ac:dyDescent="0.2">
      <c r="B37" s="119"/>
      <c r="C37" s="30"/>
    </row>
    <row r="38" spans="2:3" ht="20.100000000000001" customHeight="1" x14ac:dyDescent="0.2">
      <c r="B38" s="119"/>
      <c r="C38" s="30"/>
    </row>
    <row r="39" spans="2:3" ht="20.100000000000001" customHeight="1" x14ac:dyDescent="0.2">
      <c r="B39" s="222"/>
      <c r="C39" s="30"/>
    </row>
    <row r="40" spans="2:3" ht="20.100000000000001" customHeight="1" x14ac:dyDescent="0.2">
      <c r="B40" s="222"/>
      <c r="C40" s="30"/>
    </row>
    <row r="41" spans="2:3" ht="20.100000000000001" customHeight="1" x14ac:dyDescent="0.2">
      <c r="B41" s="222"/>
      <c r="C41" s="30"/>
    </row>
    <row r="42" spans="2:3" ht="20.100000000000001" customHeight="1" x14ac:dyDescent="0.2">
      <c r="B42" s="222"/>
      <c r="C42" s="30"/>
    </row>
    <row r="43" spans="2:3" ht="20.100000000000001" customHeight="1" x14ac:dyDescent="0.2">
      <c r="B43" s="222"/>
      <c r="C43" s="30"/>
    </row>
    <row r="44" spans="2:3" ht="20.100000000000001" customHeight="1" x14ac:dyDescent="0.2">
      <c r="B44" s="222"/>
      <c r="C44" s="30"/>
    </row>
  </sheetData>
  <sheetProtection sheet="1" objects="1" scenarios="1" formatColumns="0" formatRows="0" insertColumns="0"/>
  <dataValidations count="1">
    <dataValidation type="list" allowBlank="1" showInputMessage="1" showErrorMessage="1" sqref="C2">
      <formula1>$K$2:$K$31</formula1>
    </dataValidation>
  </dataValidations>
  <pageMargins left="0.75" right="0.75" top="1" bottom="1" header="0.5" footer="0.5"/>
  <pageSetup scale="64"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pane ySplit="1" topLeftCell="A2" activePane="bottomLeft" state="frozen"/>
      <selection pane="bottomLeft"/>
    </sheetView>
  </sheetViews>
  <sheetFormatPr defaultRowHeight="20.100000000000001" customHeight="1" x14ac:dyDescent="0.2"/>
  <cols>
    <col min="1" max="1" width="10.28515625" style="96" customWidth="1"/>
    <col min="2" max="2" width="28.85546875" style="29" customWidth="1"/>
    <col min="3" max="3" width="34.28515625" style="216" customWidth="1"/>
    <col min="4" max="4" width="71.28515625" style="65" customWidth="1"/>
    <col min="5" max="9" width="9.140625" style="29"/>
    <col min="10" max="10" width="9.140625" style="29" hidden="1" customWidth="1"/>
    <col min="11" max="16384" width="9.140625" style="29"/>
  </cols>
  <sheetData>
    <row r="1" spans="1:10" s="266" customFormat="1" ht="18" customHeight="1" thickBot="1" x14ac:dyDescent="0.25">
      <c r="A1" s="267" t="s">
        <v>15</v>
      </c>
      <c r="B1" s="268" t="s">
        <v>185</v>
      </c>
      <c r="C1" s="268" t="s">
        <v>945</v>
      </c>
      <c r="D1" s="269" t="s">
        <v>18</v>
      </c>
      <c r="J1" s="266" t="s">
        <v>952</v>
      </c>
    </row>
    <row r="2" spans="1:10" ht="31.5" customHeight="1" x14ac:dyDescent="0.2">
      <c r="A2" s="270"/>
      <c r="B2" s="271" t="s">
        <v>953</v>
      </c>
      <c r="C2" s="81" t="s">
        <v>52</v>
      </c>
      <c r="D2" s="272" t="s">
        <v>954</v>
      </c>
      <c r="J2" s="29" t="str">
        <f>IF(LEN(Locales!B2)&gt;0,Locales!B2,"")</f>
        <v>chi</v>
      </c>
    </row>
    <row r="3" spans="1:10" ht="31.5" customHeight="1" x14ac:dyDescent="0.2">
      <c r="A3" s="273"/>
      <c r="B3" s="103" t="s">
        <v>955</v>
      </c>
      <c r="C3" s="44" t="s">
        <v>178</v>
      </c>
      <c r="D3" s="104" t="s">
        <v>956</v>
      </c>
      <c r="J3" s="29" t="str">
        <f>IF(LEN(Locales!B3)&gt;0,Locales!B3,"")</f>
        <v>eng</v>
      </c>
    </row>
    <row r="4" spans="1:10" ht="31.5" customHeight="1" x14ac:dyDescent="0.2">
      <c r="A4" s="273"/>
      <c r="B4" s="103" t="s">
        <v>957</v>
      </c>
      <c r="C4" s="44" t="s">
        <v>958</v>
      </c>
      <c r="D4" s="104" t="s">
        <v>959</v>
      </c>
      <c r="J4" s="29" t="str">
        <f>IF(LEN(Locales!B4)&gt;0,Locales!B4,"")</f>
        <v>jpn</v>
      </c>
    </row>
    <row r="5" spans="1:10" ht="63.95" customHeight="1" x14ac:dyDescent="0.2">
      <c r="A5" s="273"/>
      <c r="B5" s="103" t="s">
        <v>960</v>
      </c>
      <c r="C5" s="44" t="s">
        <v>961</v>
      </c>
      <c r="D5" s="104" t="s">
        <v>962</v>
      </c>
      <c r="J5" s="29" t="str">
        <f>IF(LEN(Locales!B5)&gt;0,Locales!B5,"")</f>
        <v/>
      </c>
    </row>
    <row r="6" spans="1:10" ht="46.5" customHeight="1" x14ac:dyDescent="0.2">
      <c r="A6" s="273"/>
      <c r="B6" s="48" t="s">
        <v>963</v>
      </c>
      <c r="C6" s="44" t="s">
        <v>964</v>
      </c>
      <c r="D6" s="104" t="s">
        <v>965</v>
      </c>
      <c r="J6" s="29" t="str">
        <f>IF(LEN(Locales!B6)&gt;0,Locales!B6,"")</f>
        <v/>
      </c>
    </row>
    <row r="7" spans="1:10" ht="42" customHeight="1" x14ac:dyDescent="0.2">
      <c r="A7" s="273"/>
      <c r="B7" s="103" t="s">
        <v>966</v>
      </c>
      <c r="C7" s="44"/>
      <c r="D7" s="104" t="s">
        <v>967</v>
      </c>
      <c r="J7" s="29" t="str">
        <f>IF(LEN(Locales!B7)&gt;0,Locales!B7,"")</f>
        <v/>
      </c>
    </row>
    <row r="8" spans="1:10" ht="31.5" customHeight="1" x14ac:dyDescent="0.2">
      <c r="A8" s="273"/>
      <c r="B8" s="103" t="s">
        <v>968</v>
      </c>
      <c r="C8" s="44"/>
      <c r="D8" s="104" t="s">
        <v>969</v>
      </c>
      <c r="J8" s="29" t="str">
        <f>IF(LEN(Locales!B8)&gt;0,Locales!B8,"")</f>
        <v/>
      </c>
    </row>
    <row r="9" spans="1:10" ht="32.25" customHeight="1" x14ac:dyDescent="0.2">
      <c r="A9" s="273"/>
      <c r="B9" s="103" t="s">
        <v>970</v>
      </c>
      <c r="C9" s="44"/>
      <c r="D9" s="104" t="s">
        <v>971</v>
      </c>
      <c r="J9" s="29" t="str">
        <f>IF(LEN(Locales!B9)&gt;0,Locales!B9,"")</f>
        <v/>
      </c>
    </row>
    <row r="10" spans="1:10" ht="33" customHeight="1" x14ac:dyDescent="0.2">
      <c r="A10" s="273"/>
      <c r="B10" s="103" t="s">
        <v>972</v>
      </c>
      <c r="C10" s="44"/>
      <c r="D10" s="104" t="s">
        <v>973</v>
      </c>
      <c r="J10" s="29" t="str">
        <f>IF(LEN(Locales!B10)&gt;0,Locales!B10,"")</f>
        <v/>
      </c>
    </row>
    <row r="11" spans="1:10" ht="33.75" customHeight="1" x14ac:dyDescent="0.2">
      <c r="A11" s="274"/>
      <c r="B11" s="48" t="s">
        <v>974</v>
      </c>
      <c r="C11" s="275" t="s">
        <v>975</v>
      </c>
      <c r="D11" s="104" t="s">
        <v>976</v>
      </c>
      <c r="J11" s="29" t="str">
        <f>IF(LEN(Locales!B11)&gt;0,Locales!B11,"")</f>
        <v/>
      </c>
    </row>
    <row r="12" spans="1:10" ht="33" customHeight="1" x14ac:dyDescent="0.2">
      <c r="A12" s="274"/>
      <c r="B12" s="48" t="s">
        <v>977</v>
      </c>
      <c r="C12" s="275" t="s">
        <v>975</v>
      </c>
      <c r="D12" s="104" t="s">
        <v>978</v>
      </c>
      <c r="J12" s="29" t="str">
        <f>IF(LEN(Locales!B12)&gt;0,Locales!B12,"")</f>
        <v/>
      </c>
    </row>
    <row r="13" spans="1:10" ht="33" customHeight="1" x14ac:dyDescent="0.2">
      <c r="A13" s="274"/>
      <c r="B13" s="103" t="s">
        <v>979</v>
      </c>
      <c r="C13" s="44" t="s">
        <v>975</v>
      </c>
      <c r="D13" s="104" t="s">
        <v>980</v>
      </c>
      <c r="J13" s="29" t="str">
        <f>IF(LEN(Locales!B13)&gt;0,Locales!B13,"")</f>
        <v/>
      </c>
    </row>
    <row r="14" spans="1:10" ht="36" customHeight="1" x14ac:dyDescent="0.2">
      <c r="A14" s="274"/>
      <c r="B14" s="103" t="s">
        <v>981</v>
      </c>
      <c r="C14" s="44" t="s">
        <v>88</v>
      </c>
      <c r="D14" s="104" t="s">
        <v>982</v>
      </c>
      <c r="J14" s="29" t="str">
        <f>IF(LEN(Locales!B14)&gt;0,Locales!B14,"")</f>
        <v/>
      </c>
    </row>
    <row r="15" spans="1:10" ht="33.75" customHeight="1" thickBot="1" x14ac:dyDescent="0.25">
      <c r="A15" s="276"/>
      <c r="B15" s="53" t="s">
        <v>983</v>
      </c>
      <c r="C15" s="54" t="s">
        <v>88</v>
      </c>
      <c r="D15" s="277" t="s">
        <v>984</v>
      </c>
      <c r="J15" s="29" t="str">
        <f>IF(LEN(Locales!B15)&gt;0,Locales!B15,"")</f>
        <v/>
      </c>
    </row>
    <row r="16" spans="1:10" ht="20.100000000000001" customHeight="1" x14ac:dyDescent="0.2">
      <c r="B16" s="65"/>
      <c r="C16" s="30"/>
      <c r="J16" s="29" t="str">
        <f>IF(LEN(Locales!B16)&gt;0,Locales!B16,"")</f>
        <v/>
      </c>
    </row>
    <row r="17" spans="2:10" ht="20.100000000000001" customHeight="1" x14ac:dyDescent="0.2">
      <c r="B17" s="65"/>
      <c r="C17" s="30"/>
      <c r="J17" s="29" t="str">
        <f>IF(LEN(Locales!B17)&gt;0,Locales!B17,"")</f>
        <v/>
      </c>
    </row>
    <row r="18" spans="2:10" ht="20.100000000000001" customHeight="1" x14ac:dyDescent="0.2">
      <c r="B18" s="65"/>
      <c r="C18" s="30"/>
      <c r="J18" s="29" t="str">
        <f>IF(LEN(Locales!B18)&gt;0,Locales!B18,"")</f>
        <v/>
      </c>
    </row>
    <row r="19" spans="2:10" ht="20.100000000000001" customHeight="1" x14ac:dyDescent="0.2">
      <c r="B19" s="65"/>
      <c r="C19" s="30"/>
      <c r="J19" s="29" t="str">
        <f>IF(LEN(Locales!B19)&gt;0,Locales!B19,"")</f>
        <v/>
      </c>
    </row>
    <row r="20" spans="2:10" ht="20.100000000000001" customHeight="1" x14ac:dyDescent="0.2">
      <c r="B20" s="65"/>
      <c r="C20" s="30"/>
      <c r="J20" s="29" t="str">
        <f>IF(LEN(Locales!B20)&gt;0,Locales!B20,"")</f>
        <v/>
      </c>
    </row>
    <row r="21" spans="2:10" ht="20.100000000000001" customHeight="1" x14ac:dyDescent="0.2">
      <c r="B21" s="65"/>
      <c r="C21" s="30"/>
      <c r="J21" s="29" t="str">
        <f>IF(LEN(Locales!B21)&gt;0,Locales!B21,"")</f>
        <v/>
      </c>
    </row>
    <row r="22" spans="2:10" ht="20.100000000000001" customHeight="1" x14ac:dyDescent="0.2">
      <c r="B22" s="65"/>
      <c r="C22" s="30"/>
      <c r="J22" s="29" t="str">
        <f>IF(LEN(Locales!B22)&gt;0,Locales!B22,"")</f>
        <v/>
      </c>
    </row>
    <row r="23" spans="2:10" ht="20.100000000000001" customHeight="1" x14ac:dyDescent="0.2">
      <c r="B23" s="65"/>
      <c r="C23" s="30"/>
      <c r="J23" s="29" t="str">
        <f>IF(LEN(Locales!B23)&gt;0,Locales!B23,"")</f>
        <v/>
      </c>
    </row>
    <row r="24" spans="2:10" ht="20.100000000000001" customHeight="1" x14ac:dyDescent="0.2">
      <c r="B24" s="65"/>
      <c r="C24" s="30"/>
      <c r="J24" s="29" t="str">
        <f>IF(LEN(Locales!B24)&gt;0,Locales!B24,"")</f>
        <v/>
      </c>
    </row>
    <row r="25" spans="2:10" ht="20.100000000000001" customHeight="1" x14ac:dyDescent="0.2">
      <c r="B25" s="65"/>
      <c r="C25" s="30"/>
      <c r="J25" s="29" t="str">
        <f>IF(LEN(Locales!B25)&gt;0,Locales!B25,"")</f>
        <v/>
      </c>
    </row>
    <row r="26" spans="2:10" ht="20.100000000000001" customHeight="1" x14ac:dyDescent="0.2">
      <c r="B26" s="65"/>
      <c r="C26" s="30"/>
      <c r="J26" s="29" t="str">
        <f>IF(LEN(Locales!B26)&gt;0,Locales!B26,"")</f>
        <v/>
      </c>
    </row>
    <row r="27" spans="2:10" ht="20.100000000000001" customHeight="1" x14ac:dyDescent="0.2">
      <c r="B27" s="65"/>
      <c r="C27" s="30"/>
      <c r="J27" s="29" t="str">
        <f>IF(LEN(Locales!B27)&gt;0,Locales!B27,"")</f>
        <v/>
      </c>
    </row>
    <row r="28" spans="2:10" ht="20.100000000000001" customHeight="1" x14ac:dyDescent="0.2">
      <c r="B28" s="65"/>
      <c r="C28" s="30"/>
      <c r="J28" s="29" t="str">
        <f>IF(LEN(Locales!B28)&gt;0,Locales!B28,"")</f>
        <v/>
      </c>
    </row>
    <row r="29" spans="2:10" ht="20.100000000000001" customHeight="1" x14ac:dyDescent="0.2">
      <c r="B29" s="65"/>
      <c r="C29" s="30"/>
      <c r="J29" s="29" t="str">
        <f>IF(LEN(Locales!B29)&gt;0,Locales!B29,"")</f>
        <v/>
      </c>
    </row>
    <row r="30" spans="2:10" ht="20.100000000000001" customHeight="1" x14ac:dyDescent="0.2">
      <c r="B30" s="65"/>
      <c r="C30" s="30"/>
      <c r="J30" s="29" t="str">
        <f>IF(LEN(Locales!B30)&gt;0,Locales!B30,"")</f>
        <v/>
      </c>
    </row>
    <row r="31" spans="2:10" ht="20.100000000000001" customHeight="1" x14ac:dyDescent="0.2">
      <c r="B31" s="65"/>
      <c r="C31" s="30"/>
      <c r="J31" s="29" t="str">
        <f>IF(LEN(Locales!B31)&gt;0,Locales!B31,"")</f>
        <v/>
      </c>
    </row>
    <row r="32" spans="2:10" ht="20.100000000000001" customHeight="1" x14ac:dyDescent="0.2">
      <c r="B32" s="65"/>
      <c r="C32" s="30"/>
      <c r="J32" s="29" t="str">
        <f>IF(LEN(Locales!B32)&gt;0,Locales!B32,"")</f>
        <v/>
      </c>
    </row>
    <row r="33" spans="2:10" ht="20.100000000000001" customHeight="1" x14ac:dyDescent="0.2">
      <c r="B33" s="65"/>
      <c r="C33" s="30"/>
      <c r="J33" s="29" t="str">
        <f>IF(LEN(Locales!B33)&gt;0,Locales!B33,"")</f>
        <v/>
      </c>
    </row>
    <row r="34" spans="2:10" ht="20.100000000000001" customHeight="1" x14ac:dyDescent="0.2">
      <c r="B34" s="65"/>
      <c r="C34" s="30"/>
      <c r="J34" s="29" t="str">
        <f>IF(LEN(Locales!B34)&gt;0,Locales!B34,"")</f>
        <v/>
      </c>
    </row>
    <row r="35" spans="2:10" ht="20.100000000000001" customHeight="1" x14ac:dyDescent="0.2">
      <c r="B35" s="65"/>
      <c r="C35" s="30"/>
      <c r="J35" s="29" t="str">
        <f>IF(LEN(Locales!B35)&gt;0,Locales!B35,"")</f>
        <v/>
      </c>
    </row>
    <row r="36" spans="2:10" ht="20.100000000000001" customHeight="1" x14ac:dyDescent="0.2">
      <c r="B36" s="65"/>
      <c r="C36" s="30"/>
      <c r="J36" s="29" t="str">
        <f>IF(LEN(Locales!B36)&gt;0,Locales!B36,"")</f>
        <v/>
      </c>
    </row>
    <row r="37" spans="2:10" ht="20.100000000000001" customHeight="1" x14ac:dyDescent="0.2">
      <c r="B37" s="65"/>
      <c r="C37" s="30"/>
      <c r="J37" s="29" t="str">
        <f>IF(LEN(Locales!B37)&gt;0,Locales!B37,"")</f>
        <v/>
      </c>
    </row>
    <row r="38" spans="2:10" ht="20.100000000000001" customHeight="1" x14ac:dyDescent="0.2">
      <c r="B38" s="65"/>
      <c r="C38" s="30"/>
      <c r="J38" s="29" t="str">
        <f>IF(LEN(Locales!B38)&gt;0,Locales!B38,"")</f>
        <v/>
      </c>
    </row>
    <row r="39" spans="2:10" ht="20.100000000000001" customHeight="1" x14ac:dyDescent="0.2">
      <c r="B39" s="65"/>
      <c r="C39" s="30"/>
      <c r="J39" s="29" t="str">
        <f>IF(LEN(Locales!B39)&gt;0,Locales!B39,"")</f>
        <v/>
      </c>
    </row>
    <row r="40" spans="2:10" ht="20.100000000000001" customHeight="1" x14ac:dyDescent="0.2">
      <c r="B40" s="65"/>
      <c r="C40" s="30"/>
      <c r="J40" s="29" t="str">
        <f>IF(LEN(Locales!B40)&gt;0,Locales!B40,"")</f>
        <v/>
      </c>
    </row>
    <row r="41" spans="2:10" ht="20.100000000000001" customHeight="1" x14ac:dyDescent="0.2">
      <c r="B41" s="65"/>
      <c r="C41" s="30"/>
      <c r="J41" s="29" t="str">
        <f>IF(LEN(Locales!B41)&gt;0,Locales!B41,"")</f>
        <v/>
      </c>
    </row>
    <row r="42" spans="2:10" ht="20.100000000000001" customHeight="1" x14ac:dyDescent="0.2">
      <c r="B42" s="65"/>
      <c r="C42" s="30"/>
      <c r="J42" s="29" t="str">
        <f>IF(LEN(Locales!B42)&gt;0,Locales!B42,"")</f>
        <v/>
      </c>
    </row>
    <row r="43" spans="2:10" ht="20.100000000000001" customHeight="1" x14ac:dyDescent="0.2">
      <c r="B43" s="65"/>
      <c r="C43" s="30"/>
      <c r="J43" s="29" t="str">
        <f>IF(LEN(Locales!B43)&gt;0,Locales!B43,"")</f>
        <v/>
      </c>
    </row>
    <row r="44" spans="2:10" ht="20.100000000000001" customHeight="1" x14ac:dyDescent="0.2">
      <c r="B44" s="65"/>
      <c r="C44" s="30"/>
      <c r="J44" s="29" t="str">
        <f>IF(LEN(Locales!B44)&gt;0,Locales!B44,"")</f>
        <v/>
      </c>
    </row>
    <row r="45" spans="2:10" ht="20.100000000000001" customHeight="1" x14ac:dyDescent="0.2">
      <c r="J45" s="29" t="str">
        <f>IF(LEN(Locales!B45)&gt;0,Locales!B45,"")</f>
        <v/>
      </c>
    </row>
    <row r="46" spans="2:10" ht="20.100000000000001" customHeight="1" x14ac:dyDescent="0.2">
      <c r="J46" s="29" t="str">
        <f>IF(LEN(Locales!B46)&gt;0,Locales!B46,"")</f>
        <v/>
      </c>
    </row>
    <row r="47" spans="2:10" ht="20.100000000000001" customHeight="1" x14ac:dyDescent="0.2">
      <c r="J47" s="29" t="str">
        <f>IF(LEN(Locales!B47)&gt;0,Locales!B47,"")</f>
        <v/>
      </c>
    </row>
    <row r="48" spans="2:10" ht="20.100000000000001" customHeight="1" x14ac:dyDescent="0.2">
      <c r="J48" s="29" t="str">
        <f>IF(LEN(Locales!B48)&gt;0,Locales!B48,"")</f>
        <v/>
      </c>
    </row>
    <row r="49" spans="10:10" ht="20.100000000000001" customHeight="1" x14ac:dyDescent="0.2">
      <c r="J49" s="29" t="str">
        <f>IF(LEN(Locales!B49)&gt;0,Locales!B49,"")</f>
        <v/>
      </c>
    </row>
    <row r="50" spans="10:10" ht="20.100000000000001" customHeight="1" x14ac:dyDescent="0.2">
      <c r="J50" s="29" t="str">
        <f>IF(LEN(Locales!B50)&gt;0,Locales!B50,"")</f>
        <v/>
      </c>
    </row>
  </sheetData>
  <sheetProtection sheet="1" formatColumns="0" formatRows="0" insertColumns="0"/>
  <dataValidations count="3">
    <dataValidation type="list" allowBlank="1" showInputMessage="1" showErrorMessage="1" sqref="C2">
      <formula1>"TRUE, FALSE, IGNORE"</formula1>
    </dataValidation>
    <dataValidation type="list" allowBlank="1" showInputMessage="1" showErrorMessage="1" sqref="C3">
      <formula1>$J$2:$J$50</formula1>
    </dataValidation>
    <dataValidation type="list" allowBlank="1" showInputMessage="1" showErrorMessage="1" sqref="C14:C15">
      <formula1>"TRUE,FALSE"</formula1>
    </dataValidation>
  </dataValidations>
  <pageMargins left="0.75" right="0.75" top="1" bottom="1" header="0.5" footer="0.5"/>
  <pageSetup scale="60" orientation="portrait" horizontalDpi="1200" verticalDpi="1200"/>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workbookViewId="0">
      <pane ySplit="1" topLeftCell="A2" activePane="bottomLeft" state="frozen"/>
      <selection pane="bottomLeft" activeCell="D12" sqref="D12"/>
    </sheetView>
  </sheetViews>
  <sheetFormatPr defaultRowHeight="20.100000000000001" customHeight="1" x14ac:dyDescent="0.2"/>
  <cols>
    <col min="1" max="1" width="10.42578125" style="42" customWidth="1"/>
    <col min="2" max="2" width="31.5703125" style="180" customWidth="1"/>
    <col min="3" max="3" width="22.7109375" style="275" customWidth="1"/>
    <col min="4" max="4" width="75.5703125" style="141" customWidth="1"/>
    <col min="5" max="16384" width="9.140625" style="140"/>
  </cols>
  <sheetData>
    <row r="1" spans="1:4" s="33" customFormat="1" ht="18" customHeight="1" x14ac:dyDescent="0.2">
      <c r="A1" s="113" t="s">
        <v>15</v>
      </c>
      <c r="B1" s="154" t="s">
        <v>985</v>
      </c>
      <c r="C1" s="278" t="s">
        <v>168</v>
      </c>
      <c r="D1" s="279" t="s">
        <v>18</v>
      </c>
    </row>
    <row r="2" spans="1:4" ht="28.5" customHeight="1" x14ac:dyDescent="0.2">
      <c r="B2" s="280" t="s">
        <v>986</v>
      </c>
      <c r="C2" s="275" t="s">
        <v>987</v>
      </c>
      <c r="D2" s="202" t="s">
        <v>988</v>
      </c>
    </row>
    <row r="3" spans="1:4" ht="28.5" customHeight="1" thickBot="1" x14ac:dyDescent="0.25">
      <c r="A3" s="281"/>
      <c r="B3" s="282" t="s">
        <v>989</v>
      </c>
      <c r="C3" s="283" t="s">
        <v>990</v>
      </c>
      <c r="D3" s="284" t="s">
        <v>991</v>
      </c>
    </row>
    <row r="4" spans="1:4" ht="14.1" customHeight="1" thickTop="1" x14ac:dyDescent="0.2">
      <c r="A4" s="38"/>
      <c r="B4" s="285" t="s">
        <v>992</v>
      </c>
      <c r="C4" s="286" t="s">
        <v>990</v>
      </c>
      <c r="D4" s="287" t="s">
        <v>993</v>
      </c>
    </row>
    <row r="5" spans="1:4" ht="14.1" customHeight="1" x14ac:dyDescent="0.2">
      <c r="B5" s="180" t="s">
        <v>994</v>
      </c>
      <c r="C5" s="275" t="s">
        <v>987</v>
      </c>
      <c r="D5" s="146"/>
    </row>
    <row r="6" spans="1:4" ht="14.1" customHeight="1" x14ac:dyDescent="0.2">
      <c r="C6" s="286"/>
      <c r="D6" s="146"/>
    </row>
    <row r="7" spans="1:4" ht="14.1" customHeight="1" x14ac:dyDescent="0.2">
      <c r="D7" s="146"/>
    </row>
    <row r="8" spans="1:4" ht="14.1" customHeight="1" x14ac:dyDescent="0.2">
      <c r="C8" s="286"/>
      <c r="D8" s="146"/>
    </row>
    <row r="9" spans="1:4" ht="14.1" customHeight="1" x14ac:dyDescent="0.2">
      <c r="D9" s="147"/>
    </row>
    <row r="10" spans="1:4" ht="14.1" customHeight="1" x14ac:dyDescent="0.2">
      <c r="C10" s="286"/>
    </row>
    <row r="11" spans="1:4" ht="14.1" customHeight="1" x14ac:dyDescent="0.2"/>
    <row r="12" spans="1:4" ht="14.1" customHeight="1" x14ac:dyDescent="0.2">
      <c r="C12" s="286"/>
    </row>
    <row r="13" spans="1:4" ht="14.1" customHeight="1" x14ac:dyDescent="0.2"/>
    <row r="14" spans="1:4" ht="14.1" customHeight="1" x14ac:dyDescent="0.2">
      <c r="C14" s="286"/>
    </row>
    <row r="15" spans="1:4" ht="14.1" customHeight="1" x14ac:dyDescent="0.2"/>
    <row r="16" spans="1:4" ht="14.1" customHeight="1" x14ac:dyDescent="0.2">
      <c r="C16" s="286"/>
    </row>
    <row r="17" spans="3:3" ht="14.1" customHeight="1" x14ac:dyDescent="0.2"/>
    <row r="18" spans="3:3" ht="14.1" customHeight="1" x14ac:dyDescent="0.2">
      <c r="C18" s="286"/>
    </row>
    <row r="19" spans="3:3" ht="14.1" customHeight="1" x14ac:dyDescent="0.2"/>
    <row r="20" spans="3:3" ht="14.1" customHeight="1" x14ac:dyDescent="0.2">
      <c r="C20" s="286"/>
    </row>
    <row r="21" spans="3:3" ht="14.1" customHeight="1" x14ac:dyDescent="0.2"/>
    <row r="22" spans="3:3" ht="14.1" customHeight="1" x14ac:dyDescent="0.2">
      <c r="C22" s="286"/>
    </row>
    <row r="23" spans="3:3" ht="14.1" customHeight="1" x14ac:dyDescent="0.2"/>
    <row r="24" spans="3:3" ht="14.1" customHeight="1" x14ac:dyDescent="0.2">
      <c r="C24" s="286"/>
    </row>
    <row r="25" spans="3:3" ht="14.1" customHeight="1" x14ac:dyDescent="0.2"/>
    <row r="26" spans="3:3" ht="14.1" customHeight="1" x14ac:dyDescent="0.2">
      <c r="C26" s="286"/>
    </row>
    <row r="27" spans="3:3" ht="14.1" customHeight="1" x14ac:dyDescent="0.2"/>
    <row r="28" spans="3:3" ht="14.1" customHeight="1" x14ac:dyDescent="0.2">
      <c r="C28" s="286"/>
    </row>
    <row r="29" spans="3:3" ht="14.1" customHeight="1" x14ac:dyDescent="0.2"/>
    <row r="30" spans="3:3" ht="14.1" customHeight="1" x14ac:dyDescent="0.2">
      <c r="C30" s="286"/>
    </row>
    <row r="31" spans="3:3" ht="14.1" customHeight="1" x14ac:dyDescent="0.2"/>
    <row r="32" spans="3:3" ht="14.1" customHeight="1" x14ac:dyDescent="0.2">
      <c r="C32" s="286"/>
    </row>
    <row r="33" spans="3:3" ht="14.1" customHeight="1" x14ac:dyDescent="0.2"/>
    <row r="34" spans="3:3" ht="14.1" customHeight="1" x14ac:dyDescent="0.2">
      <c r="C34" s="286"/>
    </row>
    <row r="35" spans="3:3" ht="14.1" customHeight="1" x14ac:dyDescent="0.2"/>
    <row r="36" spans="3:3" ht="14.1" customHeight="1" x14ac:dyDescent="0.2">
      <c r="C36" s="286"/>
    </row>
    <row r="37" spans="3:3" ht="14.1" customHeight="1" x14ac:dyDescent="0.2"/>
    <row r="38" spans="3:3" ht="14.1" customHeight="1" x14ac:dyDescent="0.2">
      <c r="C38" s="286"/>
    </row>
    <row r="39" spans="3:3" ht="14.1" customHeight="1" x14ac:dyDescent="0.2"/>
    <row r="40" spans="3:3" ht="14.1" customHeight="1" x14ac:dyDescent="0.2">
      <c r="C40" s="286"/>
    </row>
    <row r="41" spans="3:3" ht="14.1" customHeight="1" x14ac:dyDescent="0.2"/>
    <row r="42" spans="3:3" ht="14.1" customHeight="1" x14ac:dyDescent="0.2">
      <c r="C42" s="286"/>
    </row>
    <row r="43" spans="3:3" ht="14.1" customHeight="1" x14ac:dyDescent="0.2"/>
    <row r="44" spans="3:3" ht="14.1" customHeight="1" x14ac:dyDescent="0.2">
      <c r="C44" s="286"/>
    </row>
    <row r="45" spans="3:3" ht="14.1" customHeight="1" x14ac:dyDescent="0.2"/>
    <row r="46" spans="3:3" ht="14.1" customHeight="1" x14ac:dyDescent="0.2">
      <c r="C46" s="286"/>
    </row>
    <row r="47" spans="3:3" ht="14.1" customHeight="1" x14ac:dyDescent="0.2"/>
    <row r="48" spans="3:3" ht="14.1" customHeight="1" x14ac:dyDescent="0.2">
      <c r="C48" s="286"/>
    </row>
    <row r="49" spans="3:3" ht="14.1" customHeight="1" x14ac:dyDescent="0.2"/>
    <row r="50" spans="3:3" ht="14.1" customHeight="1" x14ac:dyDescent="0.2">
      <c r="C50" s="286"/>
    </row>
    <row r="51" spans="3:3" ht="14.1" customHeight="1" x14ac:dyDescent="0.2"/>
    <row r="52" spans="3:3" ht="14.1" customHeight="1" x14ac:dyDescent="0.2">
      <c r="C52" s="286"/>
    </row>
    <row r="53" spans="3:3" ht="14.1" customHeight="1" x14ac:dyDescent="0.2"/>
    <row r="54" spans="3:3" ht="14.1" customHeight="1" x14ac:dyDescent="0.2">
      <c r="C54" s="286"/>
    </row>
    <row r="55" spans="3:3" ht="14.1" customHeight="1" x14ac:dyDescent="0.2"/>
    <row r="56" spans="3:3" ht="14.1" customHeight="1" x14ac:dyDescent="0.2">
      <c r="C56" s="286"/>
    </row>
    <row r="57" spans="3:3" ht="14.1" customHeight="1" x14ac:dyDescent="0.2"/>
    <row r="58" spans="3:3" ht="14.1" customHeight="1" x14ac:dyDescent="0.2">
      <c r="C58" s="286"/>
    </row>
    <row r="59" spans="3:3" ht="14.1" customHeight="1" x14ac:dyDescent="0.2"/>
    <row r="60" spans="3:3" ht="14.1" customHeight="1" x14ac:dyDescent="0.2">
      <c r="C60" s="286"/>
    </row>
    <row r="61" spans="3:3" ht="14.1" customHeight="1" x14ac:dyDescent="0.2"/>
    <row r="62" spans="3:3" ht="14.1" customHeight="1" x14ac:dyDescent="0.2">
      <c r="C62" s="286"/>
    </row>
    <row r="63" spans="3:3" ht="14.1" customHeight="1" x14ac:dyDescent="0.2"/>
    <row r="64" spans="3:3" ht="14.1" customHeight="1" x14ac:dyDescent="0.2">
      <c r="C64" s="286"/>
    </row>
    <row r="65" spans="3:3" ht="14.1" customHeight="1" x14ac:dyDescent="0.2"/>
    <row r="66" spans="3:3" ht="14.1" customHeight="1" x14ac:dyDescent="0.2">
      <c r="C66" s="286"/>
    </row>
    <row r="67" spans="3:3" ht="14.1" customHeight="1" x14ac:dyDescent="0.2"/>
    <row r="68" spans="3:3" ht="14.1" customHeight="1" x14ac:dyDescent="0.2">
      <c r="C68" s="286"/>
    </row>
    <row r="69" spans="3:3" ht="14.1" customHeight="1" x14ac:dyDescent="0.2"/>
    <row r="70" spans="3:3" ht="14.1" customHeight="1" x14ac:dyDescent="0.2">
      <c r="C70" s="286"/>
    </row>
    <row r="71" spans="3:3" ht="14.1" customHeight="1" x14ac:dyDescent="0.2"/>
    <row r="72" spans="3:3" ht="14.1" customHeight="1" x14ac:dyDescent="0.2">
      <c r="C72" s="286"/>
    </row>
    <row r="73" spans="3:3" ht="14.1" customHeight="1" x14ac:dyDescent="0.2"/>
    <row r="74" spans="3:3" ht="14.1" customHeight="1" x14ac:dyDescent="0.2">
      <c r="C74" s="286"/>
    </row>
    <row r="75" spans="3:3" ht="14.1" customHeight="1" x14ac:dyDescent="0.2"/>
    <row r="76" spans="3:3" ht="14.1" customHeight="1" x14ac:dyDescent="0.2">
      <c r="C76" s="286"/>
    </row>
    <row r="77" spans="3:3" ht="14.1" customHeight="1" x14ac:dyDescent="0.2"/>
    <row r="78" spans="3:3" ht="14.1" customHeight="1" x14ac:dyDescent="0.2">
      <c r="C78" s="286"/>
    </row>
    <row r="79" spans="3:3" ht="14.1" customHeight="1" x14ac:dyDescent="0.2"/>
    <row r="80" spans="3:3" ht="14.1" customHeight="1" x14ac:dyDescent="0.2">
      <c r="C80" s="286"/>
    </row>
    <row r="81" spans="3:3" ht="14.1" customHeight="1" x14ac:dyDescent="0.2"/>
    <row r="82" spans="3:3" ht="14.1" customHeight="1" x14ac:dyDescent="0.2">
      <c r="C82" s="286"/>
    </row>
    <row r="83" spans="3:3" ht="14.1" customHeight="1" x14ac:dyDescent="0.2"/>
    <row r="84" spans="3:3" ht="14.1" customHeight="1" x14ac:dyDescent="0.2">
      <c r="C84" s="286"/>
    </row>
    <row r="85" spans="3:3" ht="14.1" customHeight="1" x14ac:dyDescent="0.2"/>
    <row r="86" spans="3:3" ht="14.1" customHeight="1" x14ac:dyDescent="0.2">
      <c r="C86" s="286"/>
    </row>
    <row r="87" spans="3:3" ht="14.1" customHeight="1" x14ac:dyDescent="0.2"/>
    <row r="88" spans="3:3" ht="14.1" customHeight="1" x14ac:dyDescent="0.2">
      <c r="C88" s="286"/>
    </row>
    <row r="89" spans="3:3" ht="14.1" customHeight="1" x14ac:dyDescent="0.2"/>
    <row r="90" spans="3:3" ht="14.1" customHeight="1" x14ac:dyDescent="0.2">
      <c r="C90" s="286"/>
    </row>
    <row r="91" spans="3:3" ht="14.1" customHeight="1" x14ac:dyDescent="0.2"/>
    <row r="92" spans="3:3" ht="14.1" customHeight="1" x14ac:dyDescent="0.2">
      <c r="C92" s="286"/>
    </row>
    <row r="93" spans="3:3" ht="14.1" customHeight="1" x14ac:dyDescent="0.2"/>
    <row r="94" spans="3:3" ht="14.1" customHeight="1" x14ac:dyDescent="0.2">
      <c r="C94" s="286"/>
    </row>
    <row r="95" spans="3:3" ht="14.1" customHeight="1" x14ac:dyDescent="0.2"/>
    <row r="96" spans="3:3" ht="14.1" customHeight="1" x14ac:dyDescent="0.2">
      <c r="C96" s="286"/>
    </row>
    <row r="97" spans="3:3" ht="14.1" customHeight="1" x14ac:dyDescent="0.2"/>
    <row r="98" spans="3:3" ht="14.1" customHeight="1" x14ac:dyDescent="0.2">
      <c r="C98" s="286"/>
    </row>
    <row r="99" spans="3:3" ht="14.1" customHeight="1" x14ac:dyDescent="0.2"/>
    <row r="100" spans="3:3" ht="14.1" customHeight="1" x14ac:dyDescent="0.2"/>
  </sheetData>
  <sheetProtection sheet="1" objects="1" scenarios="1" formatColumns="0" formatRows="0" insertColumns="0"/>
  <mergeCells count="1">
    <mergeCell ref="D4:D9"/>
  </mergeCells>
  <dataValidations count="1">
    <dataValidation type="list" allowBlank="1" showInputMessage="1" showErrorMessage="1" sqref="C2:C3">
      <formula1>$C$4:$C$560</formula1>
    </dataValidation>
  </dataValidations>
  <pageMargins left="0.75" right="0.75" top="1" bottom="1" header="0.5" footer="0.5"/>
  <pageSetup scale="63" orientation="portrait" horizontalDpi="1200" verticalDpi="1200"/>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workbookViewId="0">
      <selection activeCell="D1" sqref="D1:D1048576"/>
    </sheetView>
  </sheetViews>
  <sheetFormatPr defaultRowHeight="12.75" x14ac:dyDescent="0.2"/>
  <cols>
    <col min="1" max="1" width="10.28515625" style="67" customWidth="1"/>
    <col min="2" max="2" width="23.7109375" style="68" customWidth="1"/>
    <col min="3" max="3" width="24" style="68" customWidth="1"/>
    <col min="4" max="4" width="14.85546875" style="68" customWidth="1"/>
    <col min="5" max="5" width="20.28515625" style="68" customWidth="1"/>
    <col min="6" max="6" width="16.5703125" style="68" customWidth="1"/>
    <col min="7" max="7" width="14.7109375" style="68" customWidth="1"/>
    <col min="8" max="8" width="20.5703125" style="68" customWidth="1"/>
    <col min="9" max="9" width="16.5703125" style="68" customWidth="1"/>
    <col min="10" max="10" width="39.28515625" style="69" customWidth="1"/>
    <col min="11" max="14" width="9.140625" style="66"/>
    <col min="15" max="15" width="30.5703125" style="66" hidden="1" customWidth="1"/>
    <col min="16" max="16" width="15.85546875" style="66" hidden="1" customWidth="1"/>
    <col min="17" max="16384" width="9.140625" style="66"/>
  </cols>
  <sheetData>
    <row r="1" spans="1:16" s="32" customFormat="1" ht="18.75" customHeight="1" thickBot="1" x14ac:dyDescent="0.25">
      <c r="A1" s="34" t="s">
        <v>15</v>
      </c>
      <c r="B1" s="70" t="s">
        <v>90</v>
      </c>
      <c r="C1" s="70" t="s">
        <v>91</v>
      </c>
      <c r="D1" s="70" t="s">
        <v>92</v>
      </c>
      <c r="E1" s="71" t="s">
        <v>93</v>
      </c>
      <c r="F1" s="71" t="s">
        <v>94</v>
      </c>
      <c r="G1" s="71" t="s">
        <v>95</v>
      </c>
      <c r="H1" s="71" t="s">
        <v>96</v>
      </c>
      <c r="I1" s="71" t="s">
        <v>97</v>
      </c>
      <c r="J1" s="72" t="s">
        <v>18</v>
      </c>
      <c r="O1" s="32" t="s">
        <v>98</v>
      </c>
      <c r="P1" s="32" t="s">
        <v>99</v>
      </c>
    </row>
    <row r="2" spans="1:16" ht="36" customHeight="1" x14ac:dyDescent="0.2">
      <c r="A2" s="73"/>
      <c r="B2" s="74" t="s">
        <v>100</v>
      </c>
      <c r="C2" s="74" t="s">
        <v>101</v>
      </c>
      <c r="D2" s="74" t="s">
        <v>102</v>
      </c>
      <c r="E2" s="74" t="s">
        <v>102</v>
      </c>
      <c r="F2" s="74" t="s">
        <v>103</v>
      </c>
      <c r="G2" s="74" t="s">
        <v>104</v>
      </c>
      <c r="H2" s="74" t="s">
        <v>104</v>
      </c>
      <c r="I2" s="74" t="s">
        <v>105</v>
      </c>
      <c r="J2" s="75" t="s">
        <v>106</v>
      </c>
      <c r="O2" s="66" t="s">
        <v>100</v>
      </c>
      <c r="P2" s="66" t="s">
        <v>101</v>
      </c>
    </row>
    <row r="3" spans="1:16" ht="36" customHeight="1" x14ac:dyDescent="0.2">
      <c r="B3" s="68" t="s">
        <v>100</v>
      </c>
      <c r="C3" s="68" t="s">
        <v>107</v>
      </c>
      <c r="D3" s="68" t="s">
        <v>108</v>
      </c>
      <c r="E3" s="68" t="s">
        <v>108</v>
      </c>
      <c r="F3" s="68" t="s">
        <v>103</v>
      </c>
      <c r="G3" s="68" t="s">
        <v>109</v>
      </c>
      <c r="H3" s="68" t="s">
        <v>109</v>
      </c>
      <c r="I3" s="68" t="s">
        <v>105</v>
      </c>
      <c r="J3" s="76"/>
      <c r="O3" s="66" t="s">
        <v>110</v>
      </c>
      <c r="P3" s="66" t="s">
        <v>107</v>
      </c>
    </row>
    <row r="4" spans="1:16" ht="36" customHeight="1" x14ac:dyDescent="0.2">
      <c r="B4" s="68" t="s">
        <v>100</v>
      </c>
      <c r="C4" s="68" t="s">
        <v>111</v>
      </c>
      <c r="D4" s="68" t="s">
        <v>112</v>
      </c>
      <c r="E4" s="68" t="s">
        <v>112</v>
      </c>
      <c r="F4" s="68" t="s">
        <v>103</v>
      </c>
      <c r="G4" s="68" t="s">
        <v>113</v>
      </c>
      <c r="H4" s="68" t="s">
        <v>113</v>
      </c>
      <c r="I4" s="68" t="s">
        <v>105</v>
      </c>
      <c r="J4" s="76"/>
      <c r="O4" s="66" t="s">
        <v>114</v>
      </c>
      <c r="P4" s="66" t="s">
        <v>111</v>
      </c>
    </row>
    <row r="5" spans="1:16" ht="18" customHeight="1" x14ac:dyDescent="0.2">
      <c r="B5" s="68" t="s">
        <v>100</v>
      </c>
      <c r="C5" s="68" t="s">
        <v>115</v>
      </c>
      <c r="D5" s="68" t="s">
        <v>116</v>
      </c>
      <c r="E5" s="68" t="s">
        <v>116</v>
      </c>
      <c r="F5" s="68" t="s">
        <v>103</v>
      </c>
      <c r="G5" s="68" t="s">
        <v>117</v>
      </c>
      <c r="H5" s="68" t="s">
        <v>117</v>
      </c>
      <c r="I5" s="68" t="s">
        <v>105</v>
      </c>
      <c r="J5" s="76"/>
      <c r="O5" s="66" t="s">
        <v>118</v>
      </c>
      <c r="P5" s="66" t="s">
        <v>115</v>
      </c>
    </row>
    <row r="6" spans="1:16" ht="18" customHeight="1" x14ac:dyDescent="0.2">
      <c r="B6" s="68" t="s">
        <v>100</v>
      </c>
      <c r="C6" s="68" t="s">
        <v>119</v>
      </c>
      <c r="D6" s="68" t="s">
        <v>120</v>
      </c>
      <c r="E6" s="68" t="s">
        <v>120</v>
      </c>
      <c r="F6" s="68" t="s">
        <v>103</v>
      </c>
      <c r="G6" s="68" t="s">
        <v>121</v>
      </c>
      <c r="H6" s="68" t="s">
        <v>121</v>
      </c>
      <c r="I6" s="68" t="s">
        <v>105</v>
      </c>
      <c r="J6" s="76"/>
      <c r="O6" s="66" t="s">
        <v>122</v>
      </c>
      <c r="P6" s="66" t="s">
        <v>119</v>
      </c>
    </row>
    <row r="7" spans="1:16" ht="36" customHeight="1" x14ac:dyDescent="0.2">
      <c r="B7" s="68" t="s">
        <v>110</v>
      </c>
      <c r="C7" s="68" t="s">
        <v>101</v>
      </c>
      <c r="D7" s="68" t="s">
        <v>102</v>
      </c>
      <c r="E7" s="68" t="s">
        <v>102</v>
      </c>
      <c r="F7" s="68" t="s">
        <v>103</v>
      </c>
      <c r="G7" s="68" t="s">
        <v>104</v>
      </c>
      <c r="H7" s="68" t="s">
        <v>104</v>
      </c>
      <c r="I7" s="68" t="s">
        <v>105</v>
      </c>
      <c r="J7" s="76"/>
      <c r="O7" s="66" t="s">
        <v>123</v>
      </c>
      <c r="P7" s="66" t="s">
        <v>101</v>
      </c>
    </row>
    <row r="8" spans="1:16" ht="36" customHeight="1" x14ac:dyDescent="0.2">
      <c r="B8" s="68" t="s">
        <v>110</v>
      </c>
      <c r="C8" s="68" t="s">
        <v>107</v>
      </c>
      <c r="D8" s="68" t="s">
        <v>108</v>
      </c>
      <c r="E8" s="68" t="s">
        <v>108</v>
      </c>
      <c r="F8" s="68" t="s">
        <v>103</v>
      </c>
      <c r="G8" s="68" t="s">
        <v>109</v>
      </c>
      <c r="H8" s="68" t="s">
        <v>109</v>
      </c>
      <c r="I8" s="68" t="s">
        <v>105</v>
      </c>
      <c r="J8" s="76"/>
      <c r="O8" s="66" t="s">
        <v>124</v>
      </c>
      <c r="P8" s="66" t="s">
        <v>107</v>
      </c>
    </row>
    <row r="9" spans="1:16" ht="36" customHeight="1" x14ac:dyDescent="0.2">
      <c r="B9" s="68" t="s">
        <v>110</v>
      </c>
      <c r="C9" s="68" t="s">
        <v>111</v>
      </c>
      <c r="D9" s="68" t="s">
        <v>112</v>
      </c>
      <c r="E9" s="68" t="s">
        <v>112</v>
      </c>
      <c r="F9" s="68" t="s">
        <v>103</v>
      </c>
      <c r="G9" s="68" t="s">
        <v>113</v>
      </c>
      <c r="H9" s="68" t="s">
        <v>113</v>
      </c>
      <c r="I9" s="68" t="s">
        <v>105</v>
      </c>
      <c r="J9" s="76"/>
      <c r="O9" s="66" t="s">
        <v>125</v>
      </c>
      <c r="P9" s="66" t="s">
        <v>111</v>
      </c>
    </row>
    <row r="10" spans="1:16" ht="36" customHeight="1" x14ac:dyDescent="0.2">
      <c r="B10" s="68" t="s">
        <v>110</v>
      </c>
      <c r="C10" s="68" t="s">
        <v>115</v>
      </c>
      <c r="D10" s="68" t="s">
        <v>116</v>
      </c>
      <c r="E10" s="68" t="s">
        <v>116</v>
      </c>
      <c r="F10" s="68" t="s">
        <v>103</v>
      </c>
      <c r="G10" s="68" t="s">
        <v>117</v>
      </c>
      <c r="H10" s="68" t="s">
        <v>117</v>
      </c>
      <c r="I10" s="68" t="s">
        <v>105</v>
      </c>
      <c r="J10" s="76"/>
      <c r="P10" s="66" t="s">
        <v>115</v>
      </c>
    </row>
    <row r="11" spans="1:16" ht="36" customHeight="1" x14ac:dyDescent="0.2">
      <c r="B11" s="68" t="s">
        <v>110</v>
      </c>
      <c r="C11" s="68" t="s">
        <v>119</v>
      </c>
      <c r="D11" s="68" t="s">
        <v>120</v>
      </c>
      <c r="E11" s="68" t="s">
        <v>120</v>
      </c>
      <c r="F11" s="68" t="s">
        <v>103</v>
      </c>
      <c r="G11" s="68" t="s">
        <v>121</v>
      </c>
      <c r="H11" s="68" t="s">
        <v>121</v>
      </c>
      <c r="I11" s="68" t="s">
        <v>105</v>
      </c>
      <c r="J11" s="76"/>
      <c r="P11" s="66" t="s">
        <v>119</v>
      </c>
    </row>
    <row r="12" spans="1:16" ht="36" customHeight="1" x14ac:dyDescent="0.2">
      <c r="B12" s="68" t="s">
        <v>114</v>
      </c>
      <c r="C12" s="68" t="s">
        <v>101</v>
      </c>
      <c r="D12" s="68" t="s">
        <v>102</v>
      </c>
      <c r="E12" s="68" t="s">
        <v>102</v>
      </c>
      <c r="F12" s="68" t="s">
        <v>103</v>
      </c>
      <c r="G12" s="68" t="s">
        <v>104</v>
      </c>
      <c r="H12" s="68" t="s">
        <v>104</v>
      </c>
      <c r="I12" s="68" t="s">
        <v>105</v>
      </c>
      <c r="J12" s="76"/>
      <c r="P12" s="66" t="s">
        <v>101</v>
      </c>
    </row>
    <row r="13" spans="1:16" ht="36" customHeight="1" x14ac:dyDescent="0.2">
      <c r="B13" s="68" t="s">
        <v>114</v>
      </c>
      <c r="C13" s="68" t="s">
        <v>107</v>
      </c>
      <c r="D13" s="68" t="s">
        <v>108</v>
      </c>
      <c r="E13" s="68" t="s">
        <v>108</v>
      </c>
      <c r="F13" s="68" t="s">
        <v>103</v>
      </c>
      <c r="G13" s="68" t="s">
        <v>109</v>
      </c>
      <c r="H13" s="68" t="s">
        <v>109</v>
      </c>
      <c r="I13" s="68" t="s">
        <v>105</v>
      </c>
      <c r="J13" s="76"/>
      <c r="P13" s="66" t="s">
        <v>107</v>
      </c>
    </row>
    <row r="14" spans="1:16" ht="36" customHeight="1" x14ac:dyDescent="0.2">
      <c r="B14" s="68" t="s">
        <v>114</v>
      </c>
      <c r="C14" s="68" t="s">
        <v>111</v>
      </c>
      <c r="D14" s="68" t="s">
        <v>112</v>
      </c>
      <c r="E14" s="68" t="s">
        <v>112</v>
      </c>
      <c r="F14" s="68" t="s">
        <v>103</v>
      </c>
      <c r="G14" s="68" t="s">
        <v>113</v>
      </c>
      <c r="H14" s="68" t="s">
        <v>113</v>
      </c>
      <c r="I14" s="68" t="s">
        <v>105</v>
      </c>
      <c r="J14" s="76"/>
      <c r="P14" s="66" t="s">
        <v>111</v>
      </c>
    </row>
    <row r="15" spans="1:16" ht="36" customHeight="1" x14ac:dyDescent="0.2">
      <c r="B15" s="68" t="s">
        <v>114</v>
      </c>
      <c r="C15" s="68" t="s">
        <v>115</v>
      </c>
      <c r="D15" s="68" t="s">
        <v>116</v>
      </c>
      <c r="E15" s="68" t="s">
        <v>116</v>
      </c>
      <c r="F15" s="68" t="s">
        <v>103</v>
      </c>
      <c r="G15" s="68" t="s">
        <v>117</v>
      </c>
      <c r="H15" s="68" t="s">
        <v>117</v>
      </c>
      <c r="I15" s="68" t="s">
        <v>105</v>
      </c>
      <c r="J15" s="76"/>
      <c r="P15" s="66" t="s">
        <v>115</v>
      </c>
    </row>
    <row r="16" spans="1:16" ht="36" customHeight="1" x14ac:dyDescent="0.2">
      <c r="B16" s="68" t="s">
        <v>114</v>
      </c>
      <c r="C16" s="68" t="s">
        <v>119</v>
      </c>
      <c r="D16" s="68" t="s">
        <v>120</v>
      </c>
      <c r="E16" s="68" t="s">
        <v>120</v>
      </c>
      <c r="F16" s="68" t="s">
        <v>103</v>
      </c>
      <c r="G16" s="68" t="s">
        <v>121</v>
      </c>
      <c r="H16" s="68" t="s">
        <v>121</v>
      </c>
      <c r="I16" s="68" t="s">
        <v>105</v>
      </c>
      <c r="J16" s="76"/>
      <c r="P16" s="66" t="s">
        <v>119</v>
      </c>
    </row>
    <row r="17" spans="2:16" ht="36" customHeight="1" x14ac:dyDescent="0.2">
      <c r="B17" s="68" t="s">
        <v>118</v>
      </c>
      <c r="C17" s="68" t="s">
        <v>101</v>
      </c>
      <c r="D17" s="68" t="s">
        <v>102</v>
      </c>
      <c r="E17" s="68" t="s">
        <v>102</v>
      </c>
      <c r="F17" s="68" t="s">
        <v>103</v>
      </c>
      <c r="G17" s="68" t="s">
        <v>104</v>
      </c>
      <c r="H17" s="68" t="s">
        <v>104</v>
      </c>
      <c r="I17" s="68" t="s">
        <v>105</v>
      </c>
      <c r="J17" s="76"/>
      <c r="P17" s="66" t="s">
        <v>101</v>
      </c>
    </row>
    <row r="18" spans="2:16" ht="36" customHeight="1" x14ac:dyDescent="0.2">
      <c r="B18" s="68" t="s">
        <v>118</v>
      </c>
      <c r="C18" s="68" t="s">
        <v>107</v>
      </c>
      <c r="D18" s="68" t="s">
        <v>108</v>
      </c>
      <c r="E18" s="68" t="s">
        <v>108</v>
      </c>
      <c r="F18" s="68" t="s">
        <v>103</v>
      </c>
      <c r="G18" s="68" t="s">
        <v>109</v>
      </c>
      <c r="H18" s="68" t="s">
        <v>109</v>
      </c>
      <c r="I18" s="68" t="s">
        <v>105</v>
      </c>
      <c r="J18" s="76"/>
      <c r="P18" s="66" t="s">
        <v>107</v>
      </c>
    </row>
    <row r="19" spans="2:16" ht="36" customHeight="1" x14ac:dyDescent="0.2">
      <c r="B19" s="68" t="s">
        <v>118</v>
      </c>
      <c r="C19" s="68" t="s">
        <v>111</v>
      </c>
      <c r="D19" s="68" t="s">
        <v>112</v>
      </c>
      <c r="E19" s="68" t="s">
        <v>112</v>
      </c>
      <c r="F19" s="68" t="s">
        <v>103</v>
      </c>
      <c r="G19" s="68" t="s">
        <v>113</v>
      </c>
      <c r="H19" s="68" t="s">
        <v>113</v>
      </c>
      <c r="I19" s="68" t="s">
        <v>105</v>
      </c>
      <c r="J19" s="76"/>
      <c r="P19" s="66" t="s">
        <v>111</v>
      </c>
    </row>
    <row r="20" spans="2:16" ht="36" customHeight="1" x14ac:dyDescent="0.2">
      <c r="B20" s="68" t="s">
        <v>118</v>
      </c>
      <c r="C20" s="68" t="s">
        <v>115</v>
      </c>
      <c r="D20" s="68" t="s">
        <v>116</v>
      </c>
      <c r="E20" s="68" t="s">
        <v>116</v>
      </c>
      <c r="F20" s="68" t="s">
        <v>103</v>
      </c>
      <c r="G20" s="68" t="s">
        <v>117</v>
      </c>
      <c r="H20" s="68" t="s">
        <v>117</v>
      </c>
      <c r="I20" s="68" t="s">
        <v>105</v>
      </c>
      <c r="J20" s="76"/>
      <c r="P20" s="66" t="s">
        <v>115</v>
      </c>
    </row>
    <row r="21" spans="2:16" ht="36" customHeight="1" x14ac:dyDescent="0.2">
      <c r="B21" s="68" t="s">
        <v>118</v>
      </c>
      <c r="C21" s="68" t="s">
        <v>119</v>
      </c>
      <c r="D21" s="68" t="s">
        <v>120</v>
      </c>
      <c r="E21" s="68" t="s">
        <v>120</v>
      </c>
      <c r="F21" s="68" t="s">
        <v>103</v>
      </c>
      <c r="G21" s="68" t="s">
        <v>121</v>
      </c>
      <c r="H21" s="68" t="s">
        <v>121</v>
      </c>
      <c r="I21" s="68" t="s">
        <v>105</v>
      </c>
      <c r="J21" s="76"/>
      <c r="P21" s="66" t="s">
        <v>119</v>
      </c>
    </row>
    <row r="22" spans="2:16" ht="36" customHeight="1" x14ac:dyDescent="0.2">
      <c r="B22" s="68" t="s">
        <v>122</v>
      </c>
      <c r="C22" s="68" t="s">
        <v>101</v>
      </c>
      <c r="D22" s="68" t="s">
        <v>102</v>
      </c>
      <c r="E22" s="68" t="s">
        <v>102</v>
      </c>
      <c r="F22" s="68" t="s">
        <v>103</v>
      </c>
      <c r="G22" s="68" t="s">
        <v>104</v>
      </c>
      <c r="H22" s="68" t="s">
        <v>104</v>
      </c>
      <c r="I22" s="68" t="s">
        <v>105</v>
      </c>
      <c r="J22" s="76"/>
      <c r="P22" s="66" t="s">
        <v>101</v>
      </c>
    </row>
    <row r="23" spans="2:16" ht="36" customHeight="1" x14ac:dyDescent="0.2">
      <c r="B23" s="68" t="s">
        <v>122</v>
      </c>
      <c r="C23" s="68" t="s">
        <v>107</v>
      </c>
      <c r="D23" s="68" t="s">
        <v>108</v>
      </c>
      <c r="E23" s="68" t="s">
        <v>108</v>
      </c>
      <c r="F23" s="68" t="s">
        <v>103</v>
      </c>
      <c r="G23" s="68" t="s">
        <v>109</v>
      </c>
      <c r="H23" s="68" t="s">
        <v>109</v>
      </c>
      <c r="I23" s="68" t="s">
        <v>105</v>
      </c>
      <c r="J23" s="77"/>
      <c r="P23" s="66" t="s">
        <v>107</v>
      </c>
    </row>
    <row r="24" spans="2:16" ht="36" customHeight="1" x14ac:dyDescent="0.2">
      <c r="B24" s="68" t="s">
        <v>122</v>
      </c>
      <c r="C24" s="68" t="s">
        <v>111</v>
      </c>
      <c r="D24" s="68" t="s">
        <v>112</v>
      </c>
      <c r="E24" s="68" t="s">
        <v>112</v>
      </c>
      <c r="F24" s="68" t="s">
        <v>103</v>
      </c>
      <c r="G24" s="68" t="s">
        <v>113</v>
      </c>
      <c r="H24" s="68" t="s">
        <v>113</v>
      </c>
      <c r="I24" s="68" t="s">
        <v>105</v>
      </c>
      <c r="P24" s="66" t="s">
        <v>111</v>
      </c>
    </row>
    <row r="25" spans="2:16" ht="36" customHeight="1" x14ac:dyDescent="0.2">
      <c r="B25" s="68" t="s">
        <v>122</v>
      </c>
      <c r="C25" s="68" t="s">
        <v>115</v>
      </c>
      <c r="D25" s="68" t="s">
        <v>116</v>
      </c>
      <c r="E25" s="68" t="s">
        <v>116</v>
      </c>
      <c r="F25" s="68" t="s">
        <v>103</v>
      </c>
      <c r="G25" s="68" t="s">
        <v>117</v>
      </c>
      <c r="H25" s="68" t="s">
        <v>117</v>
      </c>
      <c r="I25" s="68" t="s">
        <v>105</v>
      </c>
      <c r="P25" s="66" t="s">
        <v>115</v>
      </c>
    </row>
    <row r="26" spans="2:16" ht="36" customHeight="1" x14ac:dyDescent="0.2">
      <c r="B26" s="68" t="s">
        <v>122</v>
      </c>
      <c r="C26" s="68" t="s">
        <v>119</v>
      </c>
      <c r="D26" s="68" t="s">
        <v>120</v>
      </c>
      <c r="E26" s="68" t="s">
        <v>120</v>
      </c>
      <c r="F26" s="68" t="s">
        <v>103</v>
      </c>
      <c r="G26" s="68" t="s">
        <v>121</v>
      </c>
      <c r="H26" s="68" t="s">
        <v>121</v>
      </c>
      <c r="I26" s="68" t="s">
        <v>105</v>
      </c>
      <c r="P26" s="66" t="s">
        <v>119</v>
      </c>
    </row>
    <row r="27" spans="2:16" ht="36" customHeight="1" x14ac:dyDescent="0.2">
      <c r="B27" s="68" t="s">
        <v>123</v>
      </c>
      <c r="C27" s="68" t="s">
        <v>101</v>
      </c>
      <c r="D27" s="68" t="s">
        <v>102</v>
      </c>
      <c r="E27" s="68" t="s">
        <v>102</v>
      </c>
      <c r="F27" s="68" t="s">
        <v>103</v>
      </c>
      <c r="G27" s="68" t="s">
        <v>104</v>
      </c>
      <c r="H27" s="68" t="s">
        <v>104</v>
      </c>
      <c r="I27" s="68" t="s">
        <v>105</v>
      </c>
      <c r="P27" s="66" t="s">
        <v>101</v>
      </c>
    </row>
    <row r="28" spans="2:16" ht="36" customHeight="1" x14ac:dyDescent="0.2">
      <c r="B28" s="68" t="s">
        <v>123</v>
      </c>
      <c r="C28" s="68" t="s">
        <v>107</v>
      </c>
      <c r="D28" s="68" t="s">
        <v>108</v>
      </c>
      <c r="E28" s="68" t="s">
        <v>108</v>
      </c>
      <c r="F28" s="68" t="s">
        <v>103</v>
      </c>
      <c r="G28" s="68" t="s">
        <v>109</v>
      </c>
      <c r="H28" s="68" t="s">
        <v>109</v>
      </c>
      <c r="I28" s="68" t="s">
        <v>105</v>
      </c>
      <c r="P28" s="66" t="s">
        <v>107</v>
      </c>
    </row>
    <row r="29" spans="2:16" ht="36" customHeight="1" x14ac:dyDescent="0.2">
      <c r="B29" s="68" t="s">
        <v>123</v>
      </c>
      <c r="C29" s="68" t="s">
        <v>111</v>
      </c>
      <c r="D29" s="68" t="s">
        <v>112</v>
      </c>
      <c r="E29" s="68" t="s">
        <v>112</v>
      </c>
      <c r="F29" s="68" t="s">
        <v>103</v>
      </c>
      <c r="G29" s="68" t="s">
        <v>113</v>
      </c>
      <c r="H29" s="68" t="s">
        <v>113</v>
      </c>
      <c r="I29" s="68" t="s">
        <v>105</v>
      </c>
      <c r="P29" s="66" t="s">
        <v>111</v>
      </c>
    </row>
    <row r="30" spans="2:16" ht="36" customHeight="1" x14ac:dyDescent="0.2">
      <c r="B30" s="68" t="s">
        <v>123</v>
      </c>
      <c r="C30" s="68" t="s">
        <v>115</v>
      </c>
      <c r="D30" s="68" t="s">
        <v>116</v>
      </c>
      <c r="E30" s="68" t="s">
        <v>116</v>
      </c>
      <c r="F30" s="68" t="s">
        <v>103</v>
      </c>
      <c r="G30" s="68" t="s">
        <v>117</v>
      </c>
      <c r="H30" s="68" t="s">
        <v>117</v>
      </c>
      <c r="I30" s="68" t="s">
        <v>105</v>
      </c>
      <c r="P30" s="66" t="s">
        <v>115</v>
      </c>
    </row>
    <row r="31" spans="2:16" ht="36" customHeight="1" x14ac:dyDescent="0.2">
      <c r="B31" s="68" t="s">
        <v>123</v>
      </c>
      <c r="C31" s="68" t="s">
        <v>119</v>
      </c>
      <c r="D31" s="68" t="s">
        <v>120</v>
      </c>
      <c r="E31" s="68" t="s">
        <v>120</v>
      </c>
      <c r="F31" s="68" t="s">
        <v>103</v>
      </c>
      <c r="G31" s="68" t="s">
        <v>121</v>
      </c>
      <c r="H31" s="68" t="s">
        <v>121</v>
      </c>
      <c r="I31" s="68" t="s">
        <v>105</v>
      </c>
      <c r="P31" s="66" t="s">
        <v>119</v>
      </c>
    </row>
    <row r="32" spans="2:16" ht="36" customHeight="1" x14ac:dyDescent="0.2">
      <c r="B32" s="68" t="s">
        <v>124</v>
      </c>
      <c r="C32" s="68" t="s">
        <v>101</v>
      </c>
      <c r="P32" s="66" t="s">
        <v>101</v>
      </c>
    </row>
    <row r="33" spans="2:16" ht="36" customHeight="1" x14ac:dyDescent="0.2">
      <c r="B33" s="68" t="s">
        <v>124</v>
      </c>
      <c r="C33" s="68" t="s">
        <v>107</v>
      </c>
      <c r="P33" s="66" t="s">
        <v>107</v>
      </c>
    </row>
    <row r="34" spans="2:16" ht="36" customHeight="1" x14ac:dyDescent="0.2">
      <c r="B34" s="68" t="s">
        <v>124</v>
      </c>
      <c r="C34" s="68" t="s">
        <v>111</v>
      </c>
      <c r="P34" s="66" t="s">
        <v>111</v>
      </c>
    </row>
    <row r="35" spans="2:16" ht="36" customHeight="1" x14ac:dyDescent="0.2">
      <c r="B35" s="68" t="s">
        <v>124</v>
      </c>
      <c r="C35" s="68" t="s">
        <v>115</v>
      </c>
      <c r="P35" s="66" t="s">
        <v>115</v>
      </c>
    </row>
    <row r="36" spans="2:16" ht="36" customHeight="1" x14ac:dyDescent="0.2">
      <c r="B36" s="68" t="s">
        <v>124</v>
      </c>
      <c r="C36" s="68" t="s">
        <v>119</v>
      </c>
      <c r="P36" s="66" t="s">
        <v>119</v>
      </c>
    </row>
    <row r="37" spans="2:16" ht="36" customHeight="1" x14ac:dyDescent="0.2">
      <c r="B37" s="68" t="s">
        <v>125</v>
      </c>
      <c r="C37" s="68" t="s">
        <v>101</v>
      </c>
      <c r="P37" s="66" t="s">
        <v>101</v>
      </c>
    </row>
    <row r="38" spans="2:16" ht="36" customHeight="1" x14ac:dyDescent="0.2">
      <c r="B38" s="68" t="s">
        <v>125</v>
      </c>
      <c r="C38" s="68" t="s">
        <v>107</v>
      </c>
      <c r="P38" s="66" t="s">
        <v>107</v>
      </c>
    </row>
    <row r="39" spans="2:16" ht="36" customHeight="1" x14ac:dyDescent="0.2">
      <c r="B39" s="68" t="s">
        <v>125</v>
      </c>
      <c r="C39" s="68" t="s">
        <v>111</v>
      </c>
      <c r="P39" s="66" t="s">
        <v>111</v>
      </c>
    </row>
    <row r="40" spans="2:16" ht="36" customHeight="1" x14ac:dyDescent="0.2">
      <c r="B40" s="68" t="s">
        <v>125</v>
      </c>
      <c r="C40" s="68" t="s">
        <v>115</v>
      </c>
      <c r="P40" s="66" t="s">
        <v>115</v>
      </c>
    </row>
    <row r="41" spans="2:16" ht="36" customHeight="1" x14ac:dyDescent="0.2">
      <c r="B41" s="68" t="s">
        <v>125</v>
      </c>
      <c r="C41" s="68" t="s">
        <v>119</v>
      </c>
      <c r="P41" s="66" t="s">
        <v>119</v>
      </c>
    </row>
  </sheetData>
  <sheetProtection formatColumns="0" formatRows="0" insertColumns="0"/>
  <mergeCells count="1">
    <mergeCell ref="J2:J23"/>
  </mergeCells>
  <dataValidations count="4">
    <dataValidation errorStyle="information" allowBlank="1" showInputMessage="1" sqref="D1:D1048576"/>
    <dataValidation type="list" allowBlank="1" showInputMessage="1" sqref="B2:B65536">
      <formula1>$O$2:$O$52</formula1>
    </dataValidation>
    <dataValidation allowBlank="1" showInputMessage="1" sqref="B1:C1"/>
    <dataValidation type="list" allowBlank="1" showInputMessage="1" sqref="C2:C65536">
      <formula1>$P$2:$P$300</formula1>
    </dataValidation>
  </dataValidations>
  <pageMargins left="0.75" right="0.75" top="1" bottom="1" header="0.5" footer="0.5"/>
  <pageSetup scale="45" orientation="portrait"/>
  <headerFooter>
    <oddHeader>&amp;LMedidata Rave 5.6&amp;RCore Configuration Worksheet - &amp;A</oddHeader>
    <oddFooter>&amp;LEffective:&amp;CPROPRIETARY - LIMITED DISTRIBUTION&amp;RPage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K1" sqref="K1:K1048576"/>
    </sheetView>
  </sheetViews>
  <sheetFormatPr defaultRowHeight="12.75" x14ac:dyDescent="0.2"/>
  <cols>
    <col min="1" max="1" width="10.28515625" style="96" customWidth="1"/>
    <col min="2" max="2" width="27" style="29" customWidth="1"/>
    <col min="3" max="3" width="24.5703125" style="30" customWidth="1"/>
    <col min="4" max="4" width="75.7109375" style="65" customWidth="1"/>
    <col min="11" max="11" width="9.140625" hidden="1" customWidth="1"/>
  </cols>
  <sheetData>
    <row r="1" spans="1:11" ht="14.25" customHeight="1" x14ac:dyDescent="0.2">
      <c r="A1" s="99" t="s">
        <v>15</v>
      </c>
      <c r="B1" s="100" t="s">
        <v>995</v>
      </c>
      <c r="C1" s="101" t="s">
        <v>945</v>
      </c>
      <c r="D1" s="102" t="s">
        <v>18</v>
      </c>
      <c r="K1" t="s">
        <v>153</v>
      </c>
    </row>
    <row r="2" spans="1:11" ht="38.25" customHeight="1" x14ac:dyDescent="0.2">
      <c r="A2" s="42"/>
      <c r="B2" s="103" t="s">
        <v>996</v>
      </c>
      <c r="C2" s="44"/>
      <c r="D2" s="104" t="s">
        <v>997</v>
      </c>
    </row>
    <row r="3" spans="1:11" ht="38.25" customHeight="1" x14ac:dyDescent="0.2">
      <c r="A3" s="42"/>
      <c r="B3" s="103" t="s">
        <v>998</v>
      </c>
      <c r="C3" s="44"/>
      <c r="D3" s="104" t="s">
        <v>999</v>
      </c>
    </row>
    <row r="4" spans="1:11" x14ac:dyDescent="0.2">
      <c r="B4" s="65"/>
    </row>
    <row r="5" spans="1:11" x14ac:dyDescent="0.2">
      <c r="B5" s="65"/>
    </row>
    <row r="6" spans="1:11" x14ac:dyDescent="0.2">
      <c r="B6" s="65"/>
    </row>
    <row r="7" spans="1:11" x14ac:dyDescent="0.2">
      <c r="B7" s="65"/>
    </row>
    <row r="8" spans="1:11" x14ac:dyDescent="0.2">
      <c r="B8" s="65"/>
    </row>
    <row r="9" spans="1:11" x14ac:dyDescent="0.2">
      <c r="B9" s="65"/>
    </row>
    <row r="10" spans="1:11" x14ac:dyDescent="0.2">
      <c r="B10" s="65"/>
    </row>
    <row r="11" spans="1:11" x14ac:dyDescent="0.2">
      <c r="B11" s="65"/>
    </row>
    <row r="12" spans="1:11" x14ac:dyDescent="0.2">
      <c r="B12" s="65"/>
    </row>
    <row r="13" spans="1:11" x14ac:dyDescent="0.2">
      <c r="B13" s="65"/>
    </row>
    <row r="14" spans="1:11" x14ac:dyDescent="0.2">
      <c r="B14" s="65"/>
    </row>
    <row r="15" spans="1:11" x14ac:dyDescent="0.2">
      <c r="B15" s="65"/>
    </row>
    <row r="16" spans="1:11" x14ac:dyDescent="0.2">
      <c r="B16" s="65"/>
    </row>
    <row r="17" spans="2:2" x14ac:dyDescent="0.2">
      <c r="B17" s="65"/>
    </row>
    <row r="18" spans="2:2" x14ac:dyDescent="0.2">
      <c r="B18" s="65"/>
    </row>
    <row r="19" spans="2:2" x14ac:dyDescent="0.2">
      <c r="B19" s="65"/>
    </row>
    <row r="20" spans="2:2" x14ac:dyDescent="0.2">
      <c r="B20" s="65"/>
    </row>
    <row r="21" spans="2:2" x14ac:dyDescent="0.2">
      <c r="B21" s="65"/>
    </row>
    <row r="22" spans="2:2" x14ac:dyDescent="0.2">
      <c r="B22" s="65"/>
    </row>
    <row r="23" spans="2:2" x14ac:dyDescent="0.2">
      <c r="B23" s="65"/>
    </row>
    <row r="24" spans="2:2" x14ac:dyDescent="0.2">
      <c r="B24" s="65"/>
    </row>
    <row r="25" spans="2:2" x14ac:dyDescent="0.2">
      <c r="B25" s="65"/>
    </row>
    <row r="26" spans="2:2" x14ac:dyDescent="0.2">
      <c r="B26" s="65"/>
    </row>
    <row r="27" spans="2:2" x14ac:dyDescent="0.2">
      <c r="B27" s="65"/>
    </row>
    <row r="28" spans="2:2" x14ac:dyDescent="0.2">
      <c r="B28" s="65"/>
    </row>
    <row r="29" spans="2:2" x14ac:dyDescent="0.2">
      <c r="B29" s="65"/>
    </row>
    <row r="30" spans="2:2" x14ac:dyDescent="0.2">
      <c r="B30" s="65"/>
    </row>
    <row r="31" spans="2:2" x14ac:dyDescent="0.2">
      <c r="B31" s="65"/>
    </row>
    <row r="32" spans="2:2" x14ac:dyDescent="0.2">
      <c r="B32" s="65"/>
    </row>
    <row r="33" spans="2:2" x14ac:dyDescent="0.2">
      <c r="B33" s="65"/>
    </row>
    <row r="34" spans="2:2" x14ac:dyDescent="0.2">
      <c r="B34" s="65"/>
    </row>
    <row r="35" spans="2:2" x14ac:dyDescent="0.2">
      <c r="B35" s="65"/>
    </row>
    <row r="36" spans="2:2" x14ac:dyDescent="0.2">
      <c r="B36" s="65"/>
    </row>
    <row r="37" spans="2:2" x14ac:dyDescent="0.2">
      <c r="B37" s="65"/>
    </row>
    <row r="38" spans="2:2" x14ac:dyDescent="0.2">
      <c r="B38" s="65"/>
    </row>
    <row r="39" spans="2:2" x14ac:dyDescent="0.2">
      <c r="B39" s="65"/>
    </row>
    <row r="40" spans="2:2" x14ac:dyDescent="0.2">
      <c r="B40" s="65"/>
    </row>
    <row r="41" spans="2:2" x14ac:dyDescent="0.2">
      <c r="B41" s="65"/>
    </row>
  </sheetData>
  <dataValidations count="3">
    <dataValidation type="list" allowBlank="1" showInputMessage="1" showErrorMessage="1" sqref="C12 C15:C16 C3">
      <formula1>"TRUE, FALSE"</formula1>
    </dataValidation>
    <dataValidation type="list" allowBlank="1" showInputMessage="1" showErrorMessage="1" sqref="C35">
      <formula1>"List Display,Dropdown Display"</formula1>
    </dataValidation>
    <dataValidation type="list" allowBlank="1" showInputMessage="1" showErrorMessage="1" sqref="C2">
      <formula1>$K$2:$K$200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8"/>
  <sheetViews>
    <sheetView workbookViewId="0">
      <selection activeCell="B7" sqref="B7"/>
    </sheetView>
  </sheetViews>
  <sheetFormatPr defaultRowHeight="12.75" x14ac:dyDescent="0.2"/>
  <cols>
    <col min="1" max="1" width="9.140625" style="1"/>
    <col min="2" max="2" width="12.85546875" style="1" customWidth="1"/>
    <col min="3" max="3" width="17" style="1" customWidth="1"/>
    <col min="4" max="4" width="17.140625" style="1" customWidth="1"/>
    <col min="5" max="5" width="37.85546875" style="1" customWidth="1"/>
    <col min="6" max="16384" width="9.140625" style="1"/>
  </cols>
  <sheetData>
    <row r="3" spans="2:5" ht="15" customHeight="1" x14ac:dyDescent="0.2">
      <c r="B3" s="288" t="s">
        <v>1000</v>
      </c>
      <c r="C3" s="288"/>
      <c r="D3" s="288"/>
      <c r="E3" s="288"/>
    </row>
    <row r="5" spans="2:5" ht="13.5" customHeight="1" thickBot="1" x14ac:dyDescent="0.25"/>
    <row r="6" spans="2:5" ht="29.25" customHeight="1" thickBot="1" x14ac:dyDescent="0.25">
      <c r="B6" s="289" t="s">
        <v>15</v>
      </c>
      <c r="C6" s="290" t="s">
        <v>1001</v>
      </c>
      <c r="D6" s="290" t="s">
        <v>1002</v>
      </c>
      <c r="E6" s="290" t="s">
        <v>1003</v>
      </c>
    </row>
    <row r="7" spans="2:5" ht="19.5" customHeight="1" x14ac:dyDescent="0.2">
      <c r="B7" s="291"/>
      <c r="C7" s="292"/>
      <c r="D7" s="293"/>
      <c r="E7" s="294"/>
    </row>
    <row r="8" spans="2:5" ht="19.5" customHeight="1" x14ac:dyDescent="0.2">
      <c r="B8" s="291"/>
      <c r="C8" s="295"/>
      <c r="D8" s="293"/>
      <c r="E8" s="296"/>
    </row>
    <row r="9" spans="2:5" ht="19.5" customHeight="1" x14ac:dyDescent="0.2">
      <c r="B9" s="297"/>
      <c r="C9" s="298"/>
      <c r="D9" s="299"/>
      <c r="E9" s="296"/>
    </row>
    <row r="10" spans="2:5" ht="19.5" customHeight="1" x14ac:dyDescent="0.2">
      <c r="B10" s="297"/>
      <c r="C10" s="298"/>
      <c r="D10" s="299"/>
      <c r="E10" s="296"/>
    </row>
    <row r="11" spans="2:5" ht="19.5" customHeight="1" x14ac:dyDescent="0.2">
      <c r="B11" s="297"/>
      <c r="C11" s="298"/>
      <c r="D11" s="299"/>
      <c r="E11" s="296"/>
    </row>
    <row r="12" spans="2:5" ht="19.5" customHeight="1" x14ac:dyDescent="0.2">
      <c r="B12" s="297"/>
      <c r="C12" s="298"/>
      <c r="D12" s="299"/>
      <c r="E12" s="296"/>
    </row>
    <row r="13" spans="2:5" ht="19.5" customHeight="1" x14ac:dyDescent="0.2">
      <c r="B13" s="297"/>
      <c r="C13" s="298"/>
      <c r="D13" s="299"/>
      <c r="E13" s="296"/>
    </row>
    <row r="14" spans="2:5" ht="19.5" customHeight="1" x14ac:dyDescent="0.2">
      <c r="B14" s="297"/>
      <c r="C14" s="298"/>
      <c r="D14" s="299"/>
      <c r="E14" s="296"/>
    </row>
    <row r="15" spans="2:5" ht="19.5" customHeight="1" thickBot="1" x14ac:dyDescent="0.25">
      <c r="B15" s="300"/>
      <c r="C15" s="301"/>
      <c r="D15" s="302"/>
      <c r="E15" s="303"/>
    </row>
    <row r="16" spans="2:5" ht="19.5" customHeight="1" x14ac:dyDescent="0.2"/>
    <row r="17" ht="19.5" customHeight="1" x14ac:dyDescent="0.2"/>
    <row r="18" ht="19.5" customHeight="1" x14ac:dyDescent="0.2"/>
    <row r="19" ht="19.5" customHeight="1" x14ac:dyDescent="0.2"/>
    <row r="20" ht="19.5" customHeight="1" x14ac:dyDescent="0.2"/>
    <row r="21" ht="19.5" customHeight="1" x14ac:dyDescent="0.2"/>
    <row r="22" ht="19.5" customHeight="1" x14ac:dyDescent="0.2"/>
    <row r="23" ht="19.5" customHeight="1" x14ac:dyDescent="0.2"/>
    <row r="24" ht="19.5" customHeight="1" x14ac:dyDescent="0.2"/>
    <row r="25" ht="19.5" customHeight="1" x14ac:dyDescent="0.2"/>
    <row r="26" ht="19.5" customHeight="1" x14ac:dyDescent="0.2"/>
    <row r="27" ht="19.5" customHeight="1" x14ac:dyDescent="0.2"/>
    <row r="28" ht="19.5" customHeight="1" x14ac:dyDescent="0.2"/>
  </sheetData>
  <sheetProtection sheet="1" formatColumns="0" formatRows="0" insertColumns="0"/>
  <mergeCells count="1">
    <mergeCell ref="B3:E3"/>
  </mergeCells>
  <pageMargins left="0.75" right="0.75" top="1" bottom="1" header="0.5" footer="0.5"/>
  <pageSetup scale="87" orientation="portrait" horizontalDpi="1200" verticalDpi="1200"/>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pane ySplit="1" topLeftCell="A2" activePane="bottomLeft" state="frozen"/>
      <selection pane="bottomLeft"/>
    </sheetView>
  </sheetViews>
  <sheetFormatPr defaultRowHeight="30.95" customHeight="1" x14ac:dyDescent="0.2"/>
  <cols>
    <col min="1" max="1" width="10" style="78" customWidth="1"/>
    <col min="2" max="2" width="36.85546875" style="29" customWidth="1"/>
    <col min="3" max="3" width="15.85546875" style="30" customWidth="1"/>
    <col min="4" max="4" width="85.140625" style="31" customWidth="1"/>
    <col min="5" max="10" width="9.140625" style="27"/>
    <col min="11" max="11" width="24.5703125" style="27" customWidth="1"/>
    <col min="12" max="16384" width="9.140625" style="27"/>
  </cols>
  <sheetData>
    <row r="1" spans="1:4" s="33" customFormat="1" ht="18" customHeight="1" thickBot="1" x14ac:dyDescent="0.25">
      <c r="A1" s="34" t="s">
        <v>15</v>
      </c>
      <c r="B1" s="35" t="s">
        <v>16</v>
      </c>
      <c r="C1" s="36" t="s">
        <v>17</v>
      </c>
      <c r="D1" s="37" t="s">
        <v>18</v>
      </c>
    </row>
    <row r="2" spans="1:4" ht="68.25" customHeight="1" x14ac:dyDescent="0.2">
      <c r="A2" s="79"/>
      <c r="B2" s="80" t="s">
        <v>126</v>
      </c>
      <c r="C2" s="81" t="s">
        <v>52</v>
      </c>
      <c r="D2" s="82" t="s">
        <v>127</v>
      </c>
    </row>
    <row r="3" spans="1:4" ht="67.5" customHeight="1" x14ac:dyDescent="0.2">
      <c r="A3" s="42"/>
      <c r="B3" s="43" t="s">
        <v>128</v>
      </c>
      <c r="C3" s="44" t="s">
        <v>88</v>
      </c>
      <c r="D3" s="45" t="s">
        <v>129</v>
      </c>
    </row>
    <row r="4" spans="1:4" ht="78.75" customHeight="1" x14ac:dyDescent="0.2">
      <c r="A4" s="42"/>
      <c r="B4" s="43" t="s">
        <v>130</v>
      </c>
      <c r="C4" s="44" t="s">
        <v>88</v>
      </c>
      <c r="D4" s="45" t="s">
        <v>131</v>
      </c>
    </row>
    <row r="5" spans="1:4" ht="95.25" customHeight="1" x14ac:dyDescent="0.2">
      <c r="A5" s="42"/>
      <c r="B5" s="43" t="s">
        <v>132</v>
      </c>
      <c r="C5" s="44" t="s">
        <v>52</v>
      </c>
      <c r="D5" s="45" t="s">
        <v>133</v>
      </c>
    </row>
    <row r="6" spans="1:4" ht="94.5" customHeight="1" x14ac:dyDescent="0.2">
      <c r="A6" s="42"/>
      <c r="B6" s="43" t="s">
        <v>134</v>
      </c>
      <c r="C6" s="44" t="s">
        <v>88</v>
      </c>
      <c r="D6" s="45" t="s">
        <v>135</v>
      </c>
    </row>
    <row r="7" spans="1:4" ht="93" customHeight="1" x14ac:dyDescent="0.2">
      <c r="A7" s="42"/>
      <c r="B7" s="43" t="s">
        <v>136</v>
      </c>
      <c r="C7" s="44" t="s">
        <v>52</v>
      </c>
      <c r="D7" s="45" t="s">
        <v>137</v>
      </c>
    </row>
    <row r="8" spans="1:4" ht="93" customHeight="1" x14ac:dyDescent="0.2">
      <c r="A8" s="42"/>
      <c r="B8" s="43" t="s">
        <v>138</v>
      </c>
      <c r="C8" s="44" t="s">
        <v>88</v>
      </c>
      <c r="D8" s="45" t="s">
        <v>139</v>
      </c>
    </row>
    <row r="9" spans="1:4" ht="83.25" customHeight="1" x14ac:dyDescent="0.2">
      <c r="A9" s="42"/>
      <c r="B9" s="43" t="s">
        <v>140</v>
      </c>
      <c r="C9" s="44" t="s">
        <v>52</v>
      </c>
      <c r="D9" s="45" t="s">
        <v>141</v>
      </c>
    </row>
    <row r="10" spans="1:4" ht="93" customHeight="1" thickBot="1" x14ac:dyDescent="0.25">
      <c r="A10" s="49"/>
      <c r="B10" s="83" t="s">
        <v>142</v>
      </c>
      <c r="C10" s="50" t="s">
        <v>52</v>
      </c>
      <c r="D10" s="51" t="s">
        <v>143</v>
      </c>
    </row>
    <row r="11" spans="1:4" ht="35.25" customHeight="1" thickBot="1" x14ac:dyDescent="0.25">
      <c r="A11" s="84"/>
      <c r="B11" s="85" t="s">
        <v>144</v>
      </c>
      <c r="C11" s="86" t="s">
        <v>52</v>
      </c>
      <c r="D11" s="87" t="s">
        <v>145</v>
      </c>
    </row>
    <row r="12" spans="1:4" ht="31.5" customHeight="1" thickBot="1" x14ac:dyDescent="0.25">
      <c r="A12" s="88"/>
      <c r="B12" s="89" t="s">
        <v>146</v>
      </c>
      <c r="C12" s="90" t="s">
        <v>147</v>
      </c>
      <c r="D12" s="91" t="s">
        <v>148</v>
      </c>
    </row>
    <row r="13" spans="1:4" ht="69.75" customHeight="1" thickBot="1" x14ac:dyDescent="0.25">
      <c r="A13" s="84"/>
      <c r="B13" s="92" t="s">
        <v>149</v>
      </c>
      <c r="C13" s="86" t="s">
        <v>88</v>
      </c>
      <c r="D13" s="93" t="s">
        <v>150</v>
      </c>
    </row>
    <row r="14" spans="1:4" ht="62.25" customHeight="1" thickBot="1" x14ac:dyDescent="0.25">
      <c r="A14" s="84"/>
      <c r="B14" s="92" t="s">
        <v>151</v>
      </c>
      <c r="C14" s="86" t="s">
        <v>52</v>
      </c>
      <c r="D14" s="94" t="s">
        <v>152</v>
      </c>
    </row>
    <row r="15" spans="1:4" ht="36" customHeight="1" x14ac:dyDescent="0.2">
      <c r="A15" s="64"/>
      <c r="D15" s="65"/>
    </row>
    <row r="16" spans="1:4" ht="30.95" customHeight="1" x14ac:dyDescent="0.2">
      <c r="A16" s="64"/>
      <c r="B16" s="65"/>
      <c r="D16" s="65"/>
    </row>
    <row r="17" spans="2:11" ht="30.95" customHeight="1" thickBot="1" x14ac:dyDescent="0.25">
      <c r="B17" s="65"/>
      <c r="K17" s="95"/>
    </row>
    <row r="18" spans="2:11" ht="30.95" customHeight="1" x14ac:dyDescent="0.2">
      <c r="B18" s="65"/>
    </row>
    <row r="19" spans="2:11" ht="30.95" customHeight="1" x14ac:dyDescent="0.2">
      <c r="B19" s="65"/>
    </row>
    <row r="20" spans="2:11" ht="30.95" customHeight="1" x14ac:dyDescent="0.2">
      <c r="B20" s="65"/>
    </row>
    <row r="21" spans="2:11" ht="30.95" customHeight="1" x14ac:dyDescent="0.2">
      <c r="B21" s="65"/>
    </row>
    <row r="22" spans="2:11" ht="30.95" customHeight="1" x14ac:dyDescent="0.2">
      <c r="B22" s="65"/>
    </row>
    <row r="23" spans="2:11" ht="30.95" customHeight="1" x14ac:dyDescent="0.2">
      <c r="B23" s="65"/>
    </row>
    <row r="24" spans="2:11" ht="30.95" customHeight="1" x14ac:dyDescent="0.2">
      <c r="B24" s="65"/>
    </row>
    <row r="25" spans="2:11" ht="30.95" customHeight="1" x14ac:dyDescent="0.2">
      <c r="B25" s="65"/>
    </row>
    <row r="26" spans="2:11" ht="30.95" customHeight="1" x14ac:dyDescent="0.2">
      <c r="B26" s="65"/>
    </row>
    <row r="27" spans="2:11" ht="30.95" customHeight="1" x14ac:dyDescent="0.2">
      <c r="B27" s="65"/>
    </row>
    <row r="28" spans="2:11" ht="30.95" customHeight="1" x14ac:dyDescent="0.2">
      <c r="B28" s="65"/>
    </row>
    <row r="29" spans="2:11" ht="30.95" customHeight="1" x14ac:dyDescent="0.2">
      <c r="B29" s="65"/>
    </row>
    <row r="30" spans="2:11" ht="30.95" customHeight="1" x14ac:dyDescent="0.2">
      <c r="B30" s="65"/>
    </row>
    <row r="31" spans="2:11" ht="30.95" customHeight="1" x14ac:dyDescent="0.2">
      <c r="B31" s="65"/>
    </row>
    <row r="32" spans="2:11" ht="30.95" customHeight="1" x14ac:dyDescent="0.2">
      <c r="B32" s="65"/>
    </row>
    <row r="33" spans="2:2" ht="30.95" customHeight="1" x14ac:dyDescent="0.2">
      <c r="B33" s="65"/>
    </row>
    <row r="34" spans="2:2" ht="30.95" customHeight="1" x14ac:dyDescent="0.2">
      <c r="B34" s="65"/>
    </row>
    <row r="35" spans="2:2" ht="30.95" customHeight="1" x14ac:dyDescent="0.2">
      <c r="B35" s="65"/>
    </row>
    <row r="36" spans="2:2" ht="30.95" customHeight="1" x14ac:dyDescent="0.2">
      <c r="B36" s="65"/>
    </row>
    <row r="37" spans="2:2" ht="30.95" customHeight="1" x14ac:dyDescent="0.2">
      <c r="B37" s="65"/>
    </row>
    <row r="38" spans="2:2" ht="30.95" customHeight="1" x14ac:dyDescent="0.2">
      <c r="B38" s="65"/>
    </row>
    <row r="39" spans="2:2" ht="30.95" customHeight="1" x14ac:dyDescent="0.2">
      <c r="B39" s="65"/>
    </row>
    <row r="40" spans="2:2" ht="30.95" customHeight="1" x14ac:dyDescent="0.2">
      <c r="B40" s="65"/>
    </row>
    <row r="41" spans="2:2" ht="30.95" customHeight="1" x14ac:dyDescent="0.2">
      <c r="B41" s="65"/>
    </row>
    <row r="42" spans="2:2" ht="30.95" customHeight="1" x14ac:dyDescent="0.2">
      <c r="B42" s="65"/>
    </row>
    <row r="43" spans="2:2" ht="30.95" customHeight="1" x14ac:dyDescent="0.2">
      <c r="B43" s="65"/>
    </row>
    <row r="44" spans="2:2" ht="30.95" customHeight="1" x14ac:dyDescent="0.2">
      <c r="B44" s="65"/>
    </row>
  </sheetData>
  <sheetProtection sheet="1" objects="1" scenarios="1" formatColumns="0" formatRows="0" insertColumns="0"/>
  <dataValidations count="2">
    <dataValidation type="list" allowBlank="1" showInputMessage="1" showErrorMessage="1" sqref="C2:C11 C18:C19 C13:C14">
      <formula1>"TRUE, FALSE"</formula1>
    </dataValidation>
    <dataValidation type="list" allowBlank="1" showInputMessage="1" showErrorMessage="1" sqref="C38">
      <formula1>"List Display,Dropdown Display"</formula1>
    </dataValidation>
  </dataValidations>
  <pageMargins left="0.75" right="0.75" top="1" bottom="1" header="0.5" footer="0.5"/>
  <pageSetup scale="61"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pane ySplit="1" topLeftCell="A2" activePane="bottomLeft" state="frozen"/>
      <selection pane="bottomLeft" activeCell="E1" sqref="E1"/>
    </sheetView>
  </sheetViews>
  <sheetFormatPr defaultRowHeight="30.95" customHeight="1" x14ac:dyDescent="0.2"/>
  <cols>
    <col min="1" max="1" width="10.28515625" style="96" customWidth="1"/>
    <col min="2" max="2" width="27" style="29" customWidth="1"/>
    <col min="3" max="3" width="24.5703125" style="30" customWidth="1"/>
    <col min="4" max="4" width="75.7109375" style="65" customWidth="1"/>
    <col min="5" max="10" width="9.140625" style="29"/>
    <col min="11" max="11" width="10.42578125" style="29" hidden="1" customWidth="1"/>
    <col min="12" max="16384" width="9.140625" style="29"/>
  </cols>
  <sheetData>
    <row r="1" spans="1:11" s="97" customFormat="1" ht="18" customHeight="1" x14ac:dyDescent="0.2">
      <c r="A1" s="99" t="s">
        <v>15</v>
      </c>
      <c r="B1" s="100" t="s">
        <v>16</v>
      </c>
      <c r="C1" s="101" t="s">
        <v>17</v>
      </c>
      <c r="D1" s="102" t="s">
        <v>18</v>
      </c>
      <c r="K1" s="97" t="s">
        <v>153</v>
      </c>
    </row>
    <row r="2" spans="1:11" ht="27" customHeight="1" x14ac:dyDescent="0.2">
      <c r="A2" s="42"/>
      <c r="B2" s="103" t="s">
        <v>154</v>
      </c>
      <c r="C2" s="44" t="s">
        <v>155</v>
      </c>
      <c r="D2" s="104" t="s">
        <v>156</v>
      </c>
      <c r="K2" s="29" t="s">
        <v>157</v>
      </c>
    </row>
    <row r="3" spans="1:11" ht="34.5" customHeight="1" x14ac:dyDescent="0.2">
      <c r="A3" s="42"/>
      <c r="B3" s="103" t="s">
        <v>158</v>
      </c>
      <c r="C3" s="44" t="s">
        <v>52</v>
      </c>
      <c r="D3" s="104" t="s">
        <v>159</v>
      </c>
      <c r="K3" s="29" t="str">
        <f>IF(LEN('Marking Groups'!C2)&gt;0,'Marking Groups'!C2,"")</f>
        <v>Site from System</v>
      </c>
    </row>
    <row r="4" spans="1:11" ht="32.25" customHeight="1" thickBot="1" x14ac:dyDescent="0.25">
      <c r="A4" s="49"/>
      <c r="B4" s="105" t="s">
        <v>160</v>
      </c>
      <c r="C4" s="50" t="s">
        <v>52</v>
      </c>
      <c r="D4" s="106" t="s">
        <v>161</v>
      </c>
      <c r="K4" s="29" t="str">
        <f>IF(LEN('Marking Groups'!C3)&gt;0,'Marking Groups'!C3,"")</f>
        <v>Site from CRA</v>
      </c>
    </row>
    <row r="5" spans="1:11" ht="32.25" customHeight="1" thickBot="1" x14ac:dyDescent="0.25">
      <c r="A5" s="84"/>
      <c r="B5" s="107" t="s">
        <v>162</v>
      </c>
      <c r="C5" s="86" t="s">
        <v>163</v>
      </c>
      <c r="D5" s="93" t="s">
        <v>164</v>
      </c>
      <c r="K5" s="29" t="str">
        <f>IF(LEN('Marking Groups'!C4)&gt;0,'Marking Groups'!C4,"")</f>
        <v>DM to Translator</v>
      </c>
    </row>
    <row r="6" spans="1:11" ht="36" customHeight="1" thickBot="1" x14ac:dyDescent="0.25">
      <c r="A6" s="88"/>
      <c r="B6" s="108" t="s">
        <v>165</v>
      </c>
      <c r="C6" s="109" t="s">
        <v>155</v>
      </c>
      <c r="D6" s="110" t="s">
        <v>166</v>
      </c>
      <c r="K6" s="29" t="str">
        <f>IF(LEN('Marking Groups'!C5)&gt;0,'Marking Groups'!C5,"")</f>
        <v>Safety to Translator</v>
      </c>
    </row>
    <row r="7" spans="1:11" ht="30.95" customHeight="1" x14ac:dyDescent="0.2">
      <c r="B7" s="65"/>
      <c r="K7" s="29" t="str">
        <f>IF(LEN('Marking Groups'!C6)&gt;0,'Marking Groups'!C6,"")</f>
        <v>Translator to Site</v>
      </c>
    </row>
    <row r="8" spans="1:11" ht="30.95" customHeight="1" x14ac:dyDescent="0.2">
      <c r="B8" s="65"/>
      <c r="K8" s="29" t="str">
        <f>IF(LEN('Marking Groups'!C7)&gt;0,'Marking Groups'!C7,"")</f>
        <v>Site from Data Management</v>
      </c>
    </row>
    <row r="9" spans="1:11" ht="30.95" customHeight="1" x14ac:dyDescent="0.2">
      <c r="B9" s="65"/>
      <c r="K9" s="29" t="str">
        <f>IF(LEN('Marking Groups'!C8)&gt;0,'Marking Groups'!C8,"")</f>
        <v>DDE Queries</v>
      </c>
    </row>
    <row r="10" spans="1:11" ht="30.95" customHeight="1" x14ac:dyDescent="0.2">
      <c r="B10" s="65"/>
      <c r="K10" s="29" t="str">
        <f>IF(LEN('Marking Groups'!C9)&gt;0,'Marking Groups'!C9,"")</f>
        <v>Site from Safety</v>
      </c>
    </row>
    <row r="11" spans="1:11" ht="30.95" customHeight="1" x14ac:dyDescent="0.2">
      <c r="B11" s="65"/>
      <c r="K11" s="29" t="str">
        <f>IF(LEN('Marking Groups'!C10)&gt;0,'Marking Groups'!C10,"")</f>
        <v>Site from Sponsor</v>
      </c>
    </row>
    <row r="12" spans="1:11" ht="30.95" customHeight="1" x14ac:dyDescent="0.2">
      <c r="B12" s="65"/>
      <c r="K12" s="29" t="str">
        <f>IF(LEN('Marking Groups'!C11)&gt;0,'Marking Groups'!C11,"")</f>
        <v>Reviewer to Developer</v>
      </c>
    </row>
    <row r="13" spans="1:11" ht="30.95" customHeight="1" x14ac:dyDescent="0.2">
      <c r="B13" s="65"/>
      <c r="K13" s="29" t="str">
        <f>IF(LEN('Marking Groups'!C12)&gt;0,'Marking Groups'!C12,"")</f>
        <v/>
      </c>
    </row>
    <row r="14" spans="1:11" ht="30.95" customHeight="1" x14ac:dyDescent="0.2">
      <c r="B14" s="65"/>
      <c r="K14" s="29" t="str">
        <f>IF(LEN('Marking Groups'!C13)&gt;0,'Marking Groups'!C13,"")</f>
        <v/>
      </c>
    </row>
    <row r="15" spans="1:11" ht="30.95" customHeight="1" x14ac:dyDescent="0.2">
      <c r="B15" s="65"/>
      <c r="K15" s="29" t="str">
        <f>IF(LEN('Marking Groups'!C14)&gt;0,'Marking Groups'!C14,"")</f>
        <v/>
      </c>
    </row>
    <row r="16" spans="1:11" ht="30.95" customHeight="1" x14ac:dyDescent="0.2">
      <c r="B16" s="65"/>
      <c r="K16" s="29" t="str">
        <f>IF(LEN('Marking Groups'!C15)&gt;0,'Marking Groups'!C15,"")</f>
        <v/>
      </c>
    </row>
    <row r="17" spans="2:11" ht="30.95" customHeight="1" x14ac:dyDescent="0.2">
      <c r="B17" s="65"/>
      <c r="K17" s="29" t="str">
        <f>IF(LEN('Marking Groups'!C16)&gt;0,'Marking Groups'!C16,"")</f>
        <v/>
      </c>
    </row>
    <row r="18" spans="2:11" ht="30.95" customHeight="1" x14ac:dyDescent="0.2">
      <c r="B18" s="65"/>
      <c r="K18" s="29" t="str">
        <f>IF(LEN('Marking Groups'!C17)&gt;0,'Marking Groups'!C17,"")</f>
        <v/>
      </c>
    </row>
    <row r="19" spans="2:11" ht="30.95" customHeight="1" x14ac:dyDescent="0.2">
      <c r="B19" s="65"/>
      <c r="K19" s="29" t="str">
        <f>IF(LEN('Marking Groups'!C18)&gt;0,'Marking Groups'!C18,"")</f>
        <v/>
      </c>
    </row>
    <row r="20" spans="2:11" ht="30.95" customHeight="1" x14ac:dyDescent="0.2">
      <c r="B20" s="65"/>
      <c r="K20" s="29" t="str">
        <f>IF(LEN('Marking Groups'!C19)&gt;0,'Marking Groups'!C19,"")</f>
        <v/>
      </c>
    </row>
    <row r="21" spans="2:11" ht="30.95" customHeight="1" x14ac:dyDescent="0.2">
      <c r="B21" s="65"/>
      <c r="K21" s="29" t="str">
        <f>IF(LEN('Marking Groups'!C20)&gt;0,'Marking Groups'!C20,"")</f>
        <v/>
      </c>
    </row>
    <row r="22" spans="2:11" ht="30.95" customHeight="1" x14ac:dyDescent="0.2">
      <c r="B22" s="65"/>
      <c r="K22" s="29" t="str">
        <f>IF(LEN('Marking Groups'!C21)&gt;0,'Marking Groups'!C21,"")</f>
        <v/>
      </c>
    </row>
    <row r="23" spans="2:11" ht="30.95" customHeight="1" x14ac:dyDescent="0.2">
      <c r="B23" s="65"/>
      <c r="K23" s="29" t="str">
        <f>IF(LEN('Marking Groups'!C22)&gt;0,'Marking Groups'!C22,"")</f>
        <v/>
      </c>
    </row>
    <row r="24" spans="2:11" ht="30.95" customHeight="1" x14ac:dyDescent="0.2">
      <c r="B24" s="65"/>
      <c r="K24" s="29" t="str">
        <f>IF(LEN('Marking Groups'!C23)&gt;0,'Marking Groups'!C23,"")</f>
        <v/>
      </c>
    </row>
    <row r="25" spans="2:11" ht="30.95" customHeight="1" x14ac:dyDescent="0.2">
      <c r="B25" s="65"/>
      <c r="K25" s="29" t="str">
        <f>IF(LEN('Marking Groups'!C24)&gt;0,'Marking Groups'!C24,"")</f>
        <v/>
      </c>
    </row>
    <row r="26" spans="2:11" ht="30.95" customHeight="1" x14ac:dyDescent="0.2">
      <c r="B26" s="65"/>
      <c r="K26" s="29" t="str">
        <f>IF(LEN('Marking Groups'!C25)&gt;0,'Marking Groups'!C25,"")</f>
        <v/>
      </c>
    </row>
    <row r="27" spans="2:11" ht="30.95" customHeight="1" x14ac:dyDescent="0.2">
      <c r="B27" s="65"/>
      <c r="K27" s="29" t="str">
        <f>IF(LEN('Marking Groups'!C26)&gt;0,'Marking Groups'!C26,"")</f>
        <v/>
      </c>
    </row>
    <row r="28" spans="2:11" ht="30.95" customHeight="1" x14ac:dyDescent="0.2">
      <c r="B28" s="65"/>
      <c r="K28" s="29" t="str">
        <f>IF(LEN('Marking Groups'!C27)&gt;0,'Marking Groups'!C27,"")</f>
        <v/>
      </c>
    </row>
    <row r="29" spans="2:11" ht="30.95" customHeight="1" x14ac:dyDescent="0.2">
      <c r="B29" s="65"/>
      <c r="K29" s="29" t="str">
        <f>IF(LEN('Marking Groups'!C28)&gt;0,'Marking Groups'!C28,"")</f>
        <v/>
      </c>
    </row>
    <row r="30" spans="2:11" ht="30.95" customHeight="1" x14ac:dyDescent="0.2">
      <c r="B30" s="65"/>
      <c r="K30" s="29" t="str">
        <f>IF(LEN('Marking Groups'!C29)&gt;0,'Marking Groups'!C29,"")</f>
        <v/>
      </c>
    </row>
    <row r="31" spans="2:11" ht="30.95" customHeight="1" x14ac:dyDescent="0.2">
      <c r="B31" s="65"/>
      <c r="K31" s="29" t="str">
        <f>IF(LEN('Marking Groups'!C30)&gt;0,'Marking Groups'!C30,"")</f>
        <v/>
      </c>
    </row>
    <row r="32" spans="2:11" ht="30.95" customHeight="1" x14ac:dyDescent="0.2">
      <c r="B32" s="65"/>
    </row>
    <row r="33" spans="2:2" ht="30.95" customHeight="1" x14ac:dyDescent="0.2">
      <c r="B33" s="65"/>
    </row>
    <row r="34" spans="2:2" ht="30.95" customHeight="1" x14ac:dyDescent="0.2">
      <c r="B34" s="65"/>
    </row>
    <row r="35" spans="2:2" ht="30.95" customHeight="1" x14ac:dyDescent="0.2">
      <c r="B35" s="65"/>
    </row>
    <row r="36" spans="2:2" ht="30.95" customHeight="1" x14ac:dyDescent="0.2">
      <c r="B36" s="65"/>
    </row>
    <row r="37" spans="2:2" ht="30.95" customHeight="1" x14ac:dyDescent="0.2">
      <c r="B37" s="65"/>
    </row>
    <row r="38" spans="2:2" ht="30.95" customHeight="1" x14ac:dyDescent="0.2">
      <c r="B38" s="65"/>
    </row>
    <row r="39" spans="2:2" ht="30.95" customHeight="1" x14ac:dyDescent="0.2">
      <c r="B39" s="65"/>
    </row>
    <row r="40" spans="2:2" ht="30.95" customHeight="1" x14ac:dyDescent="0.2">
      <c r="B40" s="65"/>
    </row>
    <row r="41" spans="2:2" ht="30.95" customHeight="1" x14ac:dyDescent="0.2">
      <c r="B41" s="65"/>
    </row>
    <row r="42" spans="2:2" ht="30.95" customHeight="1" x14ac:dyDescent="0.2">
      <c r="B42" s="65"/>
    </row>
    <row r="43" spans="2:2" ht="30.95" customHeight="1" x14ac:dyDescent="0.2">
      <c r="B43" s="65"/>
    </row>
    <row r="44" spans="2:2" ht="30.95" customHeight="1" x14ac:dyDescent="0.2">
      <c r="B44" s="65"/>
    </row>
  </sheetData>
  <sheetProtection sheet="1" objects="1" scenarios="1" formatColumns="0" formatRows="0" insertColumns="0"/>
  <dataValidations count="3">
    <dataValidation type="list" allowBlank="1" showInputMessage="1" showErrorMessage="1" sqref="C38">
      <formula1>"List Display,Dropdown Display"</formula1>
    </dataValidation>
    <dataValidation type="list" allowBlank="1" showInputMessage="1" showErrorMessage="1" sqref="C15 C3:C4 C18:C19">
      <formula1>"TRUE, FALSE"</formula1>
    </dataValidation>
    <dataValidation type="list" allowBlank="1" showInputMessage="1" showErrorMessage="1" sqref="C6 C2">
      <formula1>$K$2:$K$31</formula1>
    </dataValidation>
  </dataValidations>
  <pageMargins left="0.75" right="0.75" top="1" bottom="1" header="0.5" footer="0.5"/>
  <pageSetup scale="65"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pane ySplit="1" topLeftCell="A2" activePane="bottomLeft" state="frozen"/>
      <selection pane="bottomLeft" activeCell="K1" sqref="K1"/>
    </sheetView>
  </sheetViews>
  <sheetFormatPr defaultRowHeight="20.100000000000001" customHeight="1" x14ac:dyDescent="0.2"/>
  <cols>
    <col min="1" max="1" width="10.5703125" style="111" customWidth="1"/>
    <col min="2" max="2" width="8.5703125" style="44" customWidth="1"/>
    <col min="3" max="4" width="14.140625" style="44" customWidth="1"/>
    <col min="5" max="5" width="10.85546875" style="44" customWidth="1"/>
    <col min="6" max="6" width="11" style="44" customWidth="1"/>
    <col min="7" max="7" width="20.42578125" style="44" customWidth="1"/>
    <col min="8" max="9" width="14.7109375" style="44" customWidth="1"/>
    <col min="10" max="10" width="51.28515625" style="104" customWidth="1"/>
    <col min="11" max="16384" width="9.140625" style="27"/>
  </cols>
  <sheetData>
    <row r="1" spans="1:10" s="112" customFormat="1" ht="36" customHeight="1" x14ac:dyDescent="0.2">
      <c r="A1" s="113" t="s">
        <v>15</v>
      </c>
      <c r="B1" s="114" t="s">
        <v>167</v>
      </c>
      <c r="C1" s="114" t="s">
        <v>168</v>
      </c>
      <c r="D1" s="114" t="s">
        <v>169</v>
      </c>
      <c r="E1" s="114" t="s">
        <v>170</v>
      </c>
      <c r="F1" s="114" t="s">
        <v>171</v>
      </c>
      <c r="G1" s="114" t="s">
        <v>172</v>
      </c>
      <c r="H1" s="114" t="s">
        <v>173</v>
      </c>
      <c r="I1" s="114" t="s">
        <v>174</v>
      </c>
      <c r="J1" s="115" t="s">
        <v>18</v>
      </c>
    </row>
    <row r="2" spans="1:10" ht="42.95" customHeight="1" x14ac:dyDescent="0.2">
      <c r="B2" s="44" t="s">
        <v>175</v>
      </c>
      <c r="C2" s="44" t="s">
        <v>176</v>
      </c>
      <c r="F2" s="44" t="s">
        <v>52</v>
      </c>
      <c r="J2" s="116" t="s">
        <v>177</v>
      </c>
    </row>
    <row r="3" spans="1:10" ht="42.95" customHeight="1" x14ac:dyDescent="0.2">
      <c r="B3" s="44" t="s">
        <v>178</v>
      </c>
      <c r="C3" s="44" t="s">
        <v>179</v>
      </c>
      <c r="F3" s="44" t="s">
        <v>88</v>
      </c>
      <c r="G3" s="44" t="s">
        <v>180</v>
      </c>
      <c r="H3" s="44" t="s">
        <v>181</v>
      </c>
      <c r="I3" s="44" t="s">
        <v>182</v>
      </c>
      <c r="J3" s="117"/>
    </row>
    <row r="4" spans="1:10" ht="18" customHeight="1" x14ac:dyDescent="0.2">
      <c r="B4" s="44" t="s">
        <v>183</v>
      </c>
      <c r="C4" s="44" t="s">
        <v>184</v>
      </c>
      <c r="F4" s="44" t="s">
        <v>52</v>
      </c>
      <c r="J4" s="117"/>
    </row>
    <row r="5" spans="1:10" ht="20.100000000000001" customHeight="1" x14ac:dyDescent="0.2">
      <c r="J5" s="117"/>
    </row>
    <row r="6" spans="1:10" ht="20.100000000000001" customHeight="1" x14ac:dyDescent="0.2">
      <c r="J6" s="117"/>
    </row>
    <row r="7" spans="1:10" ht="20.100000000000001" customHeight="1" x14ac:dyDescent="0.2">
      <c r="J7" s="117"/>
    </row>
    <row r="8" spans="1:10" ht="20.100000000000001" customHeight="1" x14ac:dyDescent="0.2">
      <c r="J8" s="117"/>
    </row>
    <row r="9" spans="1:10" ht="20.100000000000001" customHeight="1" x14ac:dyDescent="0.2">
      <c r="J9" s="117"/>
    </row>
    <row r="10" spans="1:10" ht="20.100000000000001" customHeight="1" x14ac:dyDescent="0.2">
      <c r="J10" s="117"/>
    </row>
    <row r="11" spans="1:10" s="29" customFormat="1" ht="42.95" customHeight="1" x14ac:dyDescent="0.2">
      <c r="A11" s="111"/>
      <c r="B11" s="44"/>
      <c r="C11" s="44"/>
      <c r="D11" s="44"/>
      <c r="E11" s="44"/>
      <c r="F11" s="44"/>
      <c r="G11" s="44"/>
      <c r="H11" s="44"/>
      <c r="I11" s="44"/>
      <c r="J11" s="117"/>
    </row>
    <row r="12" spans="1:10" ht="42.95" customHeight="1" x14ac:dyDescent="0.2">
      <c r="J12" s="117"/>
    </row>
    <row r="13" spans="1:10" ht="42.95" customHeight="1" x14ac:dyDescent="0.2">
      <c r="J13" s="117"/>
    </row>
    <row r="14" spans="1:10" ht="42.95" customHeight="1" x14ac:dyDescent="0.2">
      <c r="J14" s="117"/>
    </row>
    <row r="15" spans="1:10" ht="42.95" customHeight="1" x14ac:dyDescent="0.2">
      <c r="J15" s="118"/>
    </row>
    <row r="16" spans="1:10" ht="42.95" customHeight="1" x14ac:dyDescent="0.2"/>
    <row r="17" ht="42.95" customHeight="1" x14ac:dyDescent="0.2"/>
    <row r="18" ht="42.95" customHeight="1" x14ac:dyDescent="0.2"/>
    <row r="19" ht="42.95" customHeight="1" x14ac:dyDescent="0.2"/>
    <row r="20" ht="42.95" customHeight="1" x14ac:dyDescent="0.2"/>
    <row r="21" ht="42.95" customHeight="1" x14ac:dyDescent="0.2"/>
    <row r="22" ht="42.95" customHeight="1" x14ac:dyDescent="0.2"/>
    <row r="23" ht="42.95" customHeight="1" x14ac:dyDescent="0.2"/>
    <row r="24" ht="42.95" customHeight="1" x14ac:dyDescent="0.2"/>
    <row r="25" ht="42.95" customHeight="1" x14ac:dyDescent="0.2"/>
    <row r="26" ht="42.95" customHeight="1" x14ac:dyDescent="0.2"/>
    <row r="27" ht="42.95" customHeight="1" x14ac:dyDescent="0.2"/>
    <row r="28" ht="42.95" customHeight="1" x14ac:dyDescent="0.2"/>
    <row r="29" ht="42.95" customHeight="1" x14ac:dyDescent="0.2"/>
    <row r="30" ht="42.95" customHeight="1" x14ac:dyDescent="0.2"/>
    <row r="31" ht="42.95" customHeight="1" x14ac:dyDescent="0.2"/>
    <row r="32" ht="42.95" customHeight="1" x14ac:dyDescent="0.2"/>
    <row r="33" ht="42.95" customHeight="1" x14ac:dyDescent="0.2"/>
    <row r="34" ht="42.95" customHeight="1" x14ac:dyDescent="0.2"/>
    <row r="35" ht="42.95" customHeight="1" x14ac:dyDescent="0.2"/>
    <row r="36" ht="42.95" customHeight="1" x14ac:dyDescent="0.2"/>
    <row r="37" ht="42.95" customHeight="1" x14ac:dyDescent="0.2"/>
    <row r="38" ht="42.95" customHeight="1" x14ac:dyDescent="0.2"/>
    <row r="39" ht="42.95" customHeight="1" x14ac:dyDescent="0.2"/>
    <row r="40" ht="42.95" customHeight="1" x14ac:dyDescent="0.2"/>
  </sheetData>
  <sheetProtection sheet="1" objects="1" scenarios="1" formatColumns="0" formatRows="0" insertColumns="0"/>
  <mergeCells count="1">
    <mergeCell ref="J2:J15"/>
  </mergeCells>
  <dataValidations count="3">
    <dataValidation type="list" allowBlank="1" showInputMessage="1" showErrorMessage="1" promptTitle="Submit on ENTER" prompt="Select 'TRUE' to accept ENTER as a submit. Select 'FALSE' to use ENTER as part of the typed text." sqref="F2:F65536">
      <formula1>"TRUE, FALSE"</formula1>
    </dataValidation>
    <dataValidation type="list" allowBlank="1" showInputMessage="1" showErrorMessage="1" sqref="D2:D51">
      <formula1>$B$2:$B$51</formula1>
    </dataValidation>
    <dataValidation allowBlank="1" showInputMessage="1" showErrorMessage="1" promptTitle="Submit on ENTER" prompt="Select 'TRUE' to accept ENTER as a submit. Select 'FALSE' to use ENTER as part of the typed text." sqref="F1"/>
  </dataValidations>
  <pageMargins left="0.75" right="0.75" top="1" bottom="1" header="0.5" footer="0.5"/>
  <pageSetup scale="53"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3"/>
  <sheetViews>
    <sheetView workbookViewId="0">
      <pane ySplit="1" topLeftCell="A2" activePane="bottomLeft" state="frozen"/>
      <selection pane="bottomLeft"/>
    </sheetView>
  </sheetViews>
  <sheetFormatPr defaultRowHeight="20.100000000000001" customHeight="1" x14ac:dyDescent="0.2"/>
  <cols>
    <col min="1" max="1" width="10.140625" style="120" customWidth="1"/>
    <col min="2" max="2" width="31.42578125" style="119" customWidth="1"/>
    <col min="3" max="3" width="55.28515625" style="121" customWidth="1"/>
    <col min="4" max="4" width="59.85546875" style="119" customWidth="1"/>
    <col min="5" max="16384" width="9.140625" style="119"/>
  </cols>
  <sheetData>
    <row r="1" spans="1:7" s="122" customFormat="1" ht="18" customHeight="1" x14ac:dyDescent="0.2">
      <c r="A1" s="113" t="s">
        <v>15</v>
      </c>
      <c r="B1" s="123" t="s">
        <v>185</v>
      </c>
      <c r="C1" s="124" t="s">
        <v>186</v>
      </c>
      <c r="D1" s="125" t="s">
        <v>18</v>
      </c>
    </row>
    <row r="2" spans="1:7" s="127" customFormat="1" ht="51" customHeight="1" x14ac:dyDescent="0.2">
      <c r="A2" s="111"/>
      <c r="B2" s="128" t="s">
        <v>187</v>
      </c>
      <c r="C2" s="44" t="s">
        <v>188</v>
      </c>
      <c r="D2" s="129" t="s">
        <v>189</v>
      </c>
    </row>
    <row r="3" spans="1:7" s="127" customFormat="1" ht="38.25" customHeight="1" x14ac:dyDescent="0.2">
      <c r="A3" s="111"/>
      <c r="B3" s="128" t="s">
        <v>190</v>
      </c>
      <c r="C3" s="44" t="s">
        <v>191</v>
      </c>
      <c r="D3" s="129" t="s">
        <v>192</v>
      </c>
    </row>
    <row r="4" spans="1:7" s="127" customFormat="1" ht="76.5" customHeight="1" x14ac:dyDescent="0.2">
      <c r="A4" s="111"/>
      <c r="B4" s="128" t="s">
        <v>193</v>
      </c>
      <c r="C4" s="44" t="s">
        <v>194</v>
      </c>
      <c r="D4" s="129" t="s">
        <v>195</v>
      </c>
    </row>
    <row r="5" spans="1:7" s="127" customFormat="1" ht="89.25" customHeight="1" x14ac:dyDescent="0.2">
      <c r="A5" s="111"/>
      <c r="B5" s="128" t="s">
        <v>196</v>
      </c>
      <c r="C5" s="44" t="s">
        <v>197</v>
      </c>
      <c r="D5" s="129" t="s">
        <v>198</v>
      </c>
    </row>
    <row r="6" spans="1:7" s="127" customFormat="1" ht="57" customHeight="1" x14ac:dyDescent="0.2">
      <c r="A6" s="111"/>
      <c r="B6" s="128" t="s">
        <v>199</v>
      </c>
      <c r="C6" s="44" t="s">
        <v>200</v>
      </c>
      <c r="D6" s="129" t="s">
        <v>201</v>
      </c>
    </row>
    <row r="7" spans="1:7" s="127" customFormat="1" ht="55.5" customHeight="1" x14ac:dyDescent="0.2">
      <c r="A7" s="111"/>
      <c r="B7" s="128" t="s">
        <v>202</v>
      </c>
      <c r="C7" s="44" t="s">
        <v>203</v>
      </c>
      <c r="D7" s="129" t="s">
        <v>204</v>
      </c>
    </row>
    <row r="8" spans="1:7" s="127" customFormat="1" ht="42.75" customHeight="1" x14ac:dyDescent="0.2">
      <c r="A8" s="111"/>
      <c r="B8" s="128" t="s">
        <v>205</v>
      </c>
      <c r="C8" s="44" t="s">
        <v>206</v>
      </c>
      <c r="D8" s="129" t="s">
        <v>207</v>
      </c>
    </row>
    <row r="9" spans="1:7" s="127" customFormat="1" ht="78.95" customHeight="1" x14ac:dyDescent="0.2">
      <c r="A9" s="111"/>
      <c r="B9" s="128" t="s">
        <v>208</v>
      </c>
      <c r="C9" s="44" t="s">
        <v>209</v>
      </c>
      <c r="D9" s="129" t="s">
        <v>210</v>
      </c>
    </row>
    <row r="10" spans="1:7" s="127" customFormat="1" ht="31.5" customHeight="1" x14ac:dyDescent="0.2">
      <c r="A10" s="111"/>
      <c r="B10" s="128" t="s">
        <v>211</v>
      </c>
      <c r="C10" s="44" t="s">
        <v>212</v>
      </c>
      <c r="D10" s="129" t="s">
        <v>213</v>
      </c>
      <c r="G10" s="130"/>
    </row>
    <row r="11" spans="1:7" s="127" customFormat="1" ht="327" customHeight="1" x14ac:dyDescent="0.2">
      <c r="A11" s="111"/>
      <c r="B11" s="128" t="s">
        <v>214</v>
      </c>
      <c r="C11" s="44" t="s">
        <v>215</v>
      </c>
      <c r="D11" s="129" t="s">
        <v>216</v>
      </c>
    </row>
    <row r="12" spans="1:7" s="127" customFormat="1" ht="32.25" customHeight="1" x14ac:dyDescent="0.2">
      <c r="A12" s="111"/>
      <c r="B12" s="128" t="s">
        <v>217</v>
      </c>
      <c r="C12" s="131" t="s">
        <v>218</v>
      </c>
      <c r="D12" s="129" t="s">
        <v>219</v>
      </c>
    </row>
    <row r="13" spans="1:7" s="127" customFormat="1" ht="327" customHeight="1" x14ac:dyDescent="0.2">
      <c r="A13" s="132"/>
      <c r="B13" s="133" t="s">
        <v>220</v>
      </c>
      <c r="C13" s="134" t="s">
        <v>221</v>
      </c>
      <c r="D13" s="135" t="s">
        <v>222</v>
      </c>
    </row>
    <row r="14" spans="1:7" s="127" customFormat="1" ht="51.75" customHeight="1" thickBot="1" x14ac:dyDescent="0.25">
      <c r="A14" s="136"/>
      <c r="B14" s="137" t="s">
        <v>223</v>
      </c>
      <c r="C14" s="138" t="s">
        <v>224</v>
      </c>
      <c r="D14" s="139" t="s">
        <v>225</v>
      </c>
    </row>
    <row r="15" spans="1:7" s="127" customFormat="1" ht="33" customHeight="1" x14ac:dyDescent="0.2">
      <c r="A15" s="126"/>
      <c r="C15" s="121"/>
    </row>
    <row r="16" spans="1:7" s="127" customFormat="1" ht="33" customHeight="1" x14ac:dyDescent="0.2">
      <c r="A16" s="126"/>
      <c r="C16" s="121"/>
    </row>
    <row r="17" spans="1:3" s="127" customFormat="1" ht="33" customHeight="1" x14ac:dyDescent="0.2">
      <c r="A17" s="126"/>
      <c r="C17" s="121"/>
    </row>
    <row r="18" spans="1:3" s="127" customFormat="1" ht="33" customHeight="1" x14ac:dyDescent="0.2">
      <c r="A18" s="126"/>
      <c r="C18" s="121"/>
    </row>
    <row r="19" spans="1:3" s="127" customFormat="1" ht="33" customHeight="1" x14ac:dyDescent="0.2">
      <c r="A19" s="126"/>
      <c r="C19" s="121"/>
    </row>
    <row r="20" spans="1:3" s="127" customFormat="1" ht="33" customHeight="1" x14ac:dyDescent="0.2">
      <c r="A20" s="126"/>
      <c r="C20" s="121"/>
    </row>
    <row r="21" spans="1:3" s="127" customFormat="1" ht="33" customHeight="1" x14ac:dyDescent="0.2">
      <c r="A21" s="126"/>
      <c r="C21" s="121"/>
    </row>
    <row r="22" spans="1:3" s="127" customFormat="1" ht="33" customHeight="1" x14ac:dyDescent="0.2">
      <c r="A22" s="126"/>
      <c r="C22" s="121"/>
    </row>
    <row r="23" spans="1:3" s="127" customFormat="1" ht="33" customHeight="1" x14ac:dyDescent="0.2">
      <c r="A23" s="126"/>
      <c r="C23" s="121"/>
    </row>
    <row r="24" spans="1:3" s="127" customFormat="1" ht="20.100000000000001" customHeight="1" x14ac:dyDescent="0.2">
      <c r="A24" s="126"/>
      <c r="C24" s="121"/>
    </row>
    <row r="25" spans="1:3" s="127" customFormat="1" ht="20.100000000000001" customHeight="1" x14ac:dyDescent="0.2">
      <c r="A25" s="126"/>
      <c r="C25" s="121"/>
    </row>
    <row r="26" spans="1:3" s="127" customFormat="1" ht="20.100000000000001" customHeight="1" x14ac:dyDescent="0.2">
      <c r="A26" s="126"/>
      <c r="C26" s="121"/>
    </row>
    <row r="27" spans="1:3" s="127" customFormat="1" ht="20.100000000000001" customHeight="1" x14ac:dyDescent="0.2">
      <c r="A27" s="126"/>
      <c r="C27" s="121"/>
    </row>
    <row r="28" spans="1:3" s="127" customFormat="1" ht="20.100000000000001" customHeight="1" x14ac:dyDescent="0.2">
      <c r="A28" s="126"/>
      <c r="C28" s="121"/>
    </row>
    <row r="29" spans="1:3" s="127" customFormat="1" ht="20.100000000000001" customHeight="1" x14ac:dyDescent="0.2">
      <c r="A29" s="126"/>
      <c r="C29" s="121"/>
    </row>
    <row r="30" spans="1:3" s="127" customFormat="1" ht="20.100000000000001" customHeight="1" x14ac:dyDescent="0.2">
      <c r="A30" s="126"/>
      <c r="C30" s="121"/>
    </row>
    <row r="31" spans="1:3" s="127" customFormat="1" ht="20.100000000000001" customHeight="1" x14ac:dyDescent="0.2">
      <c r="A31" s="126"/>
      <c r="C31" s="121"/>
    </row>
    <row r="32" spans="1:3" s="127" customFormat="1" ht="20.100000000000001" customHeight="1" x14ac:dyDescent="0.2">
      <c r="A32" s="126"/>
      <c r="C32" s="121"/>
    </row>
    <row r="33" spans="1:3" s="127" customFormat="1" ht="20.100000000000001" customHeight="1" x14ac:dyDescent="0.2">
      <c r="A33" s="126"/>
      <c r="C33" s="121"/>
    </row>
    <row r="34" spans="1:3" s="127" customFormat="1" ht="20.100000000000001" customHeight="1" x14ac:dyDescent="0.2">
      <c r="A34" s="126"/>
      <c r="C34" s="121"/>
    </row>
    <row r="35" spans="1:3" s="127" customFormat="1" ht="20.100000000000001" customHeight="1" x14ac:dyDescent="0.2">
      <c r="A35" s="126"/>
      <c r="C35" s="121"/>
    </row>
    <row r="36" spans="1:3" s="127" customFormat="1" ht="20.100000000000001" customHeight="1" x14ac:dyDescent="0.2">
      <c r="A36" s="126"/>
      <c r="C36" s="121"/>
    </row>
    <row r="37" spans="1:3" s="127" customFormat="1" ht="20.100000000000001" customHeight="1" x14ac:dyDescent="0.2">
      <c r="A37" s="126"/>
      <c r="C37" s="121"/>
    </row>
    <row r="38" spans="1:3" s="127" customFormat="1" ht="20.100000000000001" customHeight="1" x14ac:dyDescent="0.2">
      <c r="A38" s="126"/>
      <c r="C38" s="121"/>
    </row>
    <row r="39" spans="1:3" s="127" customFormat="1" ht="20.100000000000001" customHeight="1" x14ac:dyDescent="0.2">
      <c r="A39" s="126"/>
      <c r="C39" s="121"/>
    </row>
    <row r="40" spans="1:3" s="127" customFormat="1" ht="20.100000000000001" customHeight="1" x14ac:dyDescent="0.2">
      <c r="A40" s="126"/>
      <c r="C40" s="121"/>
    </row>
    <row r="41" spans="1:3" s="127" customFormat="1" ht="20.100000000000001" customHeight="1" x14ac:dyDescent="0.2">
      <c r="A41" s="126"/>
      <c r="C41" s="121"/>
    </row>
    <row r="42" spans="1:3" s="127" customFormat="1" ht="20.100000000000001" customHeight="1" x14ac:dyDescent="0.2">
      <c r="A42" s="126"/>
      <c r="C42" s="121"/>
    </row>
    <row r="43" spans="1:3" s="127" customFormat="1" ht="20.100000000000001" customHeight="1" x14ac:dyDescent="0.2">
      <c r="A43" s="126"/>
      <c r="C43" s="121"/>
    </row>
    <row r="44" spans="1:3" s="127" customFormat="1" ht="20.100000000000001" customHeight="1" x14ac:dyDescent="0.2">
      <c r="A44" s="126"/>
      <c r="C44" s="121"/>
    </row>
    <row r="45" spans="1:3" s="127" customFormat="1" ht="20.100000000000001" customHeight="1" x14ac:dyDescent="0.2">
      <c r="A45" s="126"/>
      <c r="C45" s="121"/>
    </row>
    <row r="46" spans="1:3" s="127" customFormat="1" ht="20.100000000000001" customHeight="1" x14ac:dyDescent="0.2">
      <c r="A46" s="126"/>
      <c r="C46" s="121"/>
    </row>
    <row r="47" spans="1:3" s="127" customFormat="1" ht="20.100000000000001" customHeight="1" x14ac:dyDescent="0.2">
      <c r="A47" s="126"/>
      <c r="C47" s="121"/>
    </row>
    <row r="48" spans="1:3" s="127" customFormat="1" ht="20.100000000000001" customHeight="1" x14ac:dyDescent="0.2">
      <c r="A48" s="126"/>
      <c r="C48" s="121"/>
    </row>
    <row r="49" spans="1:3" s="127" customFormat="1" ht="20.100000000000001" customHeight="1" x14ac:dyDescent="0.2">
      <c r="A49" s="126"/>
      <c r="C49" s="121"/>
    </row>
    <row r="50" spans="1:3" s="127" customFormat="1" ht="20.100000000000001" customHeight="1" x14ac:dyDescent="0.2">
      <c r="A50" s="126"/>
      <c r="C50" s="121"/>
    </row>
    <row r="51" spans="1:3" s="127" customFormat="1" ht="20.100000000000001" customHeight="1" x14ac:dyDescent="0.2">
      <c r="A51" s="126"/>
      <c r="C51" s="121"/>
    </row>
    <row r="52" spans="1:3" s="127" customFormat="1" ht="20.100000000000001" customHeight="1" x14ac:dyDescent="0.2">
      <c r="A52" s="126"/>
      <c r="C52" s="121"/>
    </row>
    <row r="53" spans="1:3" s="127" customFormat="1" ht="20.100000000000001" customHeight="1" x14ac:dyDescent="0.2">
      <c r="A53" s="126"/>
      <c r="C53" s="121"/>
    </row>
    <row r="54" spans="1:3" s="127" customFormat="1" ht="20.100000000000001" customHeight="1" x14ac:dyDescent="0.2">
      <c r="A54" s="126"/>
      <c r="C54" s="121"/>
    </row>
    <row r="55" spans="1:3" s="127" customFormat="1" ht="20.100000000000001" customHeight="1" x14ac:dyDescent="0.2">
      <c r="A55" s="126"/>
      <c r="C55" s="121"/>
    </row>
    <row r="56" spans="1:3" s="127" customFormat="1" ht="20.100000000000001" customHeight="1" x14ac:dyDescent="0.2">
      <c r="A56" s="126"/>
      <c r="C56" s="121"/>
    </row>
    <row r="57" spans="1:3" s="127" customFormat="1" ht="20.100000000000001" customHeight="1" x14ac:dyDescent="0.2">
      <c r="A57" s="126"/>
      <c r="C57" s="121"/>
    </row>
    <row r="58" spans="1:3" s="127" customFormat="1" ht="20.100000000000001" customHeight="1" x14ac:dyDescent="0.2">
      <c r="A58" s="126"/>
      <c r="C58" s="121"/>
    </row>
    <row r="59" spans="1:3" s="127" customFormat="1" ht="20.100000000000001" customHeight="1" x14ac:dyDescent="0.2">
      <c r="A59" s="126"/>
      <c r="C59" s="121"/>
    </row>
    <row r="60" spans="1:3" s="127" customFormat="1" ht="20.100000000000001" customHeight="1" x14ac:dyDescent="0.2">
      <c r="A60" s="126"/>
      <c r="C60" s="121"/>
    </row>
    <row r="61" spans="1:3" s="127" customFormat="1" ht="20.100000000000001" customHeight="1" x14ac:dyDescent="0.2">
      <c r="A61" s="126"/>
      <c r="C61" s="121"/>
    </row>
    <row r="62" spans="1:3" s="127" customFormat="1" ht="20.100000000000001" customHeight="1" x14ac:dyDescent="0.2">
      <c r="A62" s="126"/>
      <c r="C62" s="121"/>
    </row>
    <row r="63" spans="1:3" s="127" customFormat="1" ht="20.100000000000001" customHeight="1" x14ac:dyDescent="0.2">
      <c r="A63" s="126"/>
      <c r="C63" s="121"/>
    </row>
    <row r="64" spans="1:3" s="127" customFormat="1" ht="20.100000000000001" customHeight="1" x14ac:dyDescent="0.2">
      <c r="A64" s="126"/>
      <c r="C64" s="121"/>
    </row>
    <row r="65" spans="1:3" s="127" customFormat="1" ht="20.100000000000001" customHeight="1" x14ac:dyDescent="0.2">
      <c r="A65" s="126"/>
      <c r="C65" s="121"/>
    </row>
    <row r="66" spans="1:3" s="127" customFormat="1" ht="20.100000000000001" customHeight="1" x14ac:dyDescent="0.2">
      <c r="A66" s="126"/>
      <c r="C66" s="121"/>
    </row>
    <row r="67" spans="1:3" s="127" customFormat="1" ht="20.100000000000001" customHeight="1" x14ac:dyDescent="0.2">
      <c r="A67" s="126"/>
      <c r="C67" s="121"/>
    </row>
    <row r="68" spans="1:3" s="127" customFormat="1" ht="20.100000000000001" customHeight="1" x14ac:dyDescent="0.2">
      <c r="A68" s="126"/>
      <c r="C68" s="121"/>
    </row>
    <row r="69" spans="1:3" s="127" customFormat="1" ht="20.100000000000001" customHeight="1" x14ac:dyDescent="0.2">
      <c r="A69" s="126"/>
      <c r="C69" s="121"/>
    </row>
    <row r="70" spans="1:3" s="127" customFormat="1" ht="20.100000000000001" customHeight="1" x14ac:dyDescent="0.2">
      <c r="A70" s="126"/>
      <c r="C70" s="121"/>
    </row>
    <row r="71" spans="1:3" s="127" customFormat="1" ht="20.100000000000001" customHeight="1" x14ac:dyDescent="0.2">
      <c r="A71" s="126"/>
      <c r="C71" s="121"/>
    </row>
    <row r="72" spans="1:3" s="127" customFormat="1" ht="20.100000000000001" customHeight="1" x14ac:dyDescent="0.2">
      <c r="A72" s="126"/>
      <c r="C72" s="121"/>
    </row>
    <row r="73" spans="1:3" s="127" customFormat="1" ht="20.100000000000001" customHeight="1" x14ac:dyDescent="0.2">
      <c r="A73" s="126"/>
      <c r="C73" s="121"/>
    </row>
    <row r="74" spans="1:3" s="127" customFormat="1" ht="20.100000000000001" customHeight="1" x14ac:dyDescent="0.2">
      <c r="A74" s="126"/>
      <c r="C74" s="121"/>
    </row>
    <row r="75" spans="1:3" s="127" customFormat="1" ht="20.100000000000001" customHeight="1" x14ac:dyDescent="0.2">
      <c r="A75" s="126"/>
      <c r="C75" s="121"/>
    </row>
    <row r="76" spans="1:3" s="127" customFormat="1" ht="20.100000000000001" customHeight="1" x14ac:dyDescent="0.2">
      <c r="A76" s="126"/>
      <c r="C76" s="121"/>
    </row>
    <row r="77" spans="1:3" s="127" customFormat="1" ht="20.100000000000001" customHeight="1" x14ac:dyDescent="0.2">
      <c r="A77" s="126"/>
      <c r="C77" s="121"/>
    </row>
    <row r="78" spans="1:3" s="127" customFormat="1" ht="20.100000000000001" customHeight="1" x14ac:dyDescent="0.2">
      <c r="A78" s="126"/>
      <c r="C78" s="121"/>
    </row>
    <row r="79" spans="1:3" s="127" customFormat="1" ht="20.100000000000001" customHeight="1" x14ac:dyDescent="0.2">
      <c r="A79" s="126"/>
      <c r="C79" s="121"/>
    </row>
    <row r="80" spans="1:3" s="127" customFormat="1" ht="20.100000000000001" customHeight="1" x14ac:dyDescent="0.2">
      <c r="A80" s="126"/>
      <c r="C80" s="121"/>
    </row>
    <row r="81" spans="1:3" s="127" customFormat="1" ht="20.100000000000001" customHeight="1" x14ac:dyDescent="0.2">
      <c r="A81" s="126"/>
      <c r="C81" s="121"/>
    </row>
    <row r="82" spans="1:3" s="127" customFormat="1" ht="20.100000000000001" customHeight="1" x14ac:dyDescent="0.2">
      <c r="A82" s="126"/>
      <c r="C82" s="121"/>
    </row>
    <row r="83" spans="1:3" s="127" customFormat="1" ht="20.100000000000001" customHeight="1" x14ac:dyDescent="0.2">
      <c r="A83" s="126"/>
      <c r="C83" s="121"/>
    </row>
    <row r="84" spans="1:3" s="127" customFormat="1" ht="20.100000000000001" customHeight="1" x14ac:dyDescent="0.2">
      <c r="A84" s="126"/>
      <c r="C84" s="121"/>
    </row>
    <row r="85" spans="1:3" s="127" customFormat="1" ht="20.100000000000001" customHeight="1" x14ac:dyDescent="0.2">
      <c r="A85" s="126"/>
      <c r="C85" s="121"/>
    </row>
    <row r="86" spans="1:3" s="127" customFormat="1" ht="20.100000000000001" customHeight="1" x14ac:dyDescent="0.2">
      <c r="A86" s="126"/>
      <c r="C86" s="121"/>
    </row>
    <row r="87" spans="1:3" s="127" customFormat="1" ht="20.100000000000001" customHeight="1" x14ac:dyDescent="0.2">
      <c r="A87" s="126"/>
      <c r="C87" s="121"/>
    </row>
    <row r="88" spans="1:3" s="127" customFormat="1" ht="20.100000000000001" customHeight="1" x14ac:dyDescent="0.2">
      <c r="A88" s="126"/>
      <c r="C88" s="121"/>
    </row>
    <row r="89" spans="1:3" s="127" customFormat="1" ht="20.100000000000001" customHeight="1" x14ac:dyDescent="0.2">
      <c r="A89" s="126"/>
      <c r="C89" s="121"/>
    </row>
    <row r="90" spans="1:3" s="127" customFormat="1" ht="20.100000000000001" customHeight="1" x14ac:dyDescent="0.2">
      <c r="A90" s="126"/>
      <c r="C90" s="121"/>
    </row>
    <row r="91" spans="1:3" s="127" customFormat="1" ht="20.100000000000001" customHeight="1" x14ac:dyDescent="0.2">
      <c r="A91" s="126"/>
      <c r="C91" s="121"/>
    </row>
    <row r="92" spans="1:3" s="127" customFormat="1" ht="20.100000000000001" customHeight="1" x14ac:dyDescent="0.2">
      <c r="A92" s="126"/>
      <c r="C92" s="121"/>
    </row>
    <row r="93" spans="1:3" s="127" customFormat="1" ht="20.100000000000001" customHeight="1" x14ac:dyDescent="0.2">
      <c r="A93" s="126"/>
      <c r="C93" s="121"/>
    </row>
    <row r="94" spans="1:3" s="127" customFormat="1" ht="20.100000000000001" customHeight="1" x14ac:dyDescent="0.2">
      <c r="A94" s="126"/>
      <c r="C94" s="121"/>
    </row>
    <row r="95" spans="1:3" s="127" customFormat="1" ht="20.100000000000001" customHeight="1" x14ac:dyDescent="0.2">
      <c r="A95" s="126"/>
      <c r="C95" s="121"/>
    </row>
    <row r="96" spans="1:3" s="127" customFormat="1" ht="20.100000000000001" customHeight="1" x14ac:dyDescent="0.2">
      <c r="A96" s="126"/>
      <c r="C96" s="121"/>
    </row>
    <row r="97" spans="1:3" s="127" customFormat="1" ht="20.100000000000001" customHeight="1" x14ac:dyDescent="0.2">
      <c r="A97" s="126"/>
      <c r="C97" s="121"/>
    </row>
    <row r="98" spans="1:3" s="127" customFormat="1" ht="20.100000000000001" customHeight="1" x14ac:dyDescent="0.2">
      <c r="A98" s="126"/>
      <c r="C98" s="121"/>
    </row>
    <row r="99" spans="1:3" s="127" customFormat="1" ht="20.100000000000001" customHeight="1" x14ac:dyDescent="0.2">
      <c r="A99" s="126"/>
      <c r="C99" s="121"/>
    </row>
    <row r="100" spans="1:3" s="127" customFormat="1" ht="20.100000000000001" customHeight="1" x14ac:dyDescent="0.2">
      <c r="A100" s="126"/>
      <c r="C100" s="121"/>
    </row>
    <row r="101" spans="1:3" s="127" customFormat="1" ht="20.100000000000001" customHeight="1" x14ac:dyDescent="0.2">
      <c r="A101" s="126"/>
      <c r="C101" s="121"/>
    </row>
    <row r="102" spans="1:3" s="127" customFormat="1" ht="20.100000000000001" customHeight="1" x14ac:dyDescent="0.2">
      <c r="A102" s="126"/>
      <c r="C102" s="121"/>
    </row>
    <row r="103" spans="1:3" s="127" customFormat="1" ht="20.100000000000001" customHeight="1" x14ac:dyDescent="0.2">
      <c r="A103" s="126"/>
      <c r="C103" s="121"/>
    </row>
    <row r="104" spans="1:3" s="127" customFormat="1" ht="20.100000000000001" customHeight="1" x14ac:dyDescent="0.2">
      <c r="A104" s="126"/>
      <c r="C104" s="121"/>
    </row>
    <row r="105" spans="1:3" s="127" customFormat="1" ht="20.100000000000001" customHeight="1" x14ac:dyDescent="0.2">
      <c r="A105" s="126"/>
      <c r="C105" s="121"/>
    </row>
    <row r="106" spans="1:3" s="127" customFormat="1" ht="20.100000000000001" customHeight="1" x14ac:dyDescent="0.2">
      <c r="A106" s="126"/>
      <c r="C106" s="121"/>
    </row>
    <row r="107" spans="1:3" s="127" customFormat="1" ht="20.100000000000001" customHeight="1" x14ac:dyDescent="0.2">
      <c r="A107" s="126"/>
      <c r="C107" s="121"/>
    </row>
    <row r="108" spans="1:3" s="127" customFormat="1" ht="20.100000000000001" customHeight="1" x14ac:dyDescent="0.2">
      <c r="A108" s="126"/>
      <c r="C108" s="121"/>
    </row>
    <row r="109" spans="1:3" s="127" customFormat="1" ht="20.100000000000001" customHeight="1" x14ac:dyDescent="0.2">
      <c r="A109" s="126"/>
      <c r="C109" s="121"/>
    </row>
    <row r="110" spans="1:3" s="127" customFormat="1" ht="20.100000000000001" customHeight="1" x14ac:dyDescent="0.2">
      <c r="A110" s="126"/>
      <c r="C110" s="121"/>
    </row>
    <row r="111" spans="1:3" s="127" customFormat="1" ht="20.100000000000001" customHeight="1" x14ac:dyDescent="0.2">
      <c r="A111" s="126"/>
      <c r="C111" s="121"/>
    </row>
    <row r="112" spans="1:3" s="127" customFormat="1" ht="20.100000000000001" customHeight="1" x14ac:dyDescent="0.2">
      <c r="A112" s="126"/>
      <c r="C112" s="121"/>
    </row>
    <row r="113" spans="1:3" s="127" customFormat="1" ht="20.100000000000001" customHeight="1" x14ac:dyDescent="0.2">
      <c r="A113" s="126"/>
      <c r="C113" s="121"/>
    </row>
    <row r="114" spans="1:3" s="127" customFormat="1" ht="20.100000000000001" customHeight="1" x14ac:dyDescent="0.2">
      <c r="A114" s="126"/>
      <c r="C114" s="121"/>
    </row>
    <row r="115" spans="1:3" s="127" customFormat="1" ht="20.100000000000001" customHeight="1" x14ac:dyDescent="0.2">
      <c r="A115" s="126"/>
      <c r="C115" s="121"/>
    </row>
    <row r="116" spans="1:3" s="127" customFormat="1" ht="20.100000000000001" customHeight="1" x14ac:dyDescent="0.2">
      <c r="A116" s="126"/>
      <c r="C116" s="121"/>
    </row>
    <row r="117" spans="1:3" s="127" customFormat="1" ht="20.100000000000001" customHeight="1" x14ac:dyDescent="0.2">
      <c r="A117" s="126"/>
      <c r="C117" s="121"/>
    </row>
    <row r="118" spans="1:3" s="127" customFormat="1" ht="20.100000000000001" customHeight="1" x14ac:dyDescent="0.2">
      <c r="A118" s="126"/>
      <c r="C118" s="121"/>
    </row>
    <row r="119" spans="1:3" s="127" customFormat="1" ht="20.100000000000001" customHeight="1" x14ac:dyDescent="0.2">
      <c r="A119" s="126"/>
      <c r="C119" s="121"/>
    </row>
    <row r="120" spans="1:3" s="127" customFormat="1" ht="20.100000000000001" customHeight="1" x14ac:dyDescent="0.2">
      <c r="A120" s="126"/>
      <c r="C120" s="121"/>
    </row>
    <row r="121" spans="1:3" s="127" customFormat="1" ht="20.100000000000001" customHeight="1" x14ac:dyDescent="0.2">
      <c r="A121" s="126"/>
      <c r="C121" s="121"/>
    </row>
    <row r="122" spans="1:3" s="127" customFormat="1" ht="20.100000000000001" customHeight="1" x14ac:dyDescent="0.2">
      <c r="A122" s="126"/>
      <c r="C122" s="121"/>
    </row>
    <row r="123" spans="1:3" s="127" customFormat="1" ht="20.100000000000001" customHeight="1" x14ac:dyDescent="0.2">
      <c r="A123" s="126"/>
      <c r="C123" s="121"/>
    </row>
    <row r="124" spans="1:3" s="127" customFormat="1" ht="20.100000000000001" customHeight="1" x14ac:dyDescent="0.2">
      <c r="A124" s="126"/>
      <c r="C124" s="121"/>
    </row>
    <row r="125" spans="1:3" s="127" customFormat="1" ht="20.100000000000001" customHeight="1" x14ac:dyDescent="0.2">
      <c r="A125" s="126"/>
      <c r="C125" s="121"/>
    </row>
    <row r="126" spans="1:3" s="127" customFormat="1" ht="20.100000000000001" customHeight="1" x14ac:dyDescent="0.2">
      <c r="A126" s="126"/>
      <c r="C126" s="121"/>
    </row>
    <row r="127" spans="1:3" s="127" customFormat="1" ht="20.100000000000001" customHeight="1" x14ac:dyDescent="0.2">
      <c r="A127" s="126"/>
      <c r="C127" s="121"/>
    </row>
    <row r="128" spans="1:3" s="127" customFormat="1" ht="20.100000000000001" customHeight="1" x14ac:dyDescent="0.2">
      <c r="A128" s="126"/>
      <c r="C128" s="121"/>
    </row>
    <row r="129" spans="1:3" s="127" customFormat="1" ht="20.100000000000001" customHeight="1" x14ac:dyDescent="0.2">
      <c r="A129" s="126"/>
      <c r="C129" s="121"/>
    </row>
    <row r="130" spans="1:3" s="127" customFormat="1" ht="20.100000000000001" customHeight="1" x14ac:dyDescent="0.2">
      <c r="A130" s="126"/>
      <c r="C130" s="121"/>
    </row>
    <row r="131" spans="1:3" s="127" customFormat="1" ht="20.100000000000001" customHeight="1" x14ac:dyDescent="0.2">
      <c r="A131" s="126"/>
      <c r="C131" s="121"/>
    </row>
    <row r="132" spans="1:3" s="127" customFormat="1" ht="20.100000000000001" customHeight="1" x14ac:dyDescent="0.2">
      <c r="A132" s="126"/>
      <c r="C132" s="121"/>
    </row>
    <row r="133" spans="1:3" s="127" customFormat="1" ht="20.100000000000001" customHeight="1" x14ac:dyDescent="0.2">
      <c r="A133" s="126"/>
      <c r="C133" s="121"/>
    </row>
    <row r="134" spans="1:3" s="127" customFormat="1" ht="20.100000000000001" customHeight="1" x14ac:dyDescent="0.2">
      <c r="A134" s="126"/>
      <c r="C134" s="121"/>
    </row>
    <row r="135" spans="1:3" s="127" customFormat="1" ht="20.100000000000001" customHeight="1" x14ac:dyDescent="0.2">
      <c r="A135" s="126"/>
      <c r="C135" s="121"/>
    </row>
    <row r="136" spans="1:3" s="127" customFormat="1" ht="20.100000000000001" customHeight="1" x14ac:dyDescent="0.2">
      <c r="A136" s="126"/>
      <c r="C136" s="121"/>
    </row>
    <row r="137" spans="1:3" s="127" customFormat="1" ht="20.100000000000001" customHeight="1" x14ac:dyDescent="0.2">
      <c r="A137" s="126"/>
      <c r="C137" s="121"/>
    </row>
    <row r="138" spans="1:3" s="127" customFormat="1" ht="20.100000000000001" customHeight="1" x14ac:dyDescent="0.2">
      <c r="A138" s="126"/>
      <c r="C138" s="121"/>
    </row>
    <row r="139" spans="1:3" s="127" customFormat="1" ht="20.100000000000001" customHeight="1" x14ac:dyDescent="0.2">
      <c r="A139" s="126"/>
      <c r="C139" s="121"/>
    </row>
    <row r="140" spans="1:3" s="127" customFormat="1" ht="20.100000000000001" customHeight="1" x14ac:dyDescent="0.2">
      <c r="A140" s="126"/>
      <c r="C140" s="121"/>
    </row>
    <row r="141" spans="1:3" s="127" customFormat="1" ht="20.100000000000001" customHeight="1" x14ac:dyDescent="0.2">
      <c r="A141" s="126"/>
      <c r="C141" s="121"/>
    </row>
    <row r="142" spans="1:3" s="127" customFormat="1" ht="20.100000000000001" customHeight="1" x14ac:dyDescent="0.2">
      <c r="A142" s="126"/>
      <c r="C142" s="121"/>
    </row>
    <row r="143" spans="1:3" s="127" customFormat="1" ht="20.100000000000001" customHeight="1" x14ac:dyDescent="0.2">
      <c r="A143" s="126"/>
      <c r="C143" s="121"/>
    </row>
    <row r="144" spans="1:3" s="127" customFormat="1" ht="20.100000000000001" customHeight="1" x14ac:dyDescent="0.2">
      <c r="A144" s="126"/>
      <c r="C144" s="121"/>
    </row>
    <row r="145" spans="1:3" s="127" customFormat="1" ht="20.100000000000001" customHeight="1" x14ac:dyDescent="0.2">
      <c r="A145" s="126"/>
      <c r="C145" s="121"/>
    </row>
    <row r="146" spans="1:3" s="127" customFormat="1" ht="20.100000000000001" customHeight="1" x14ac:dyDescent="0.2">
      <c r="A146" s="126"/>
      <c r="C146" s="121"/>
    </row>
    <row r="147" spans="1:3" s="127" customFormat="1" ht="20.100000000000001" customHeight="1" x14ac:dyDescent="0.2">
      <c r="A147" s="126"/>
      <c r="C147" s="121"/>
    </row>
    <row r="148" spans="1:3" s="127" customFormat="1" ht="20.100000000000001" customHeight="1" x14ac:dyDescent="0.2">
      <c r="A148" s="126"/>
      <c r="C148" s="121"/>
    </row>
    <row r="149" spans="1:3" s="127" customFormat="1" ht="20.100000000000001" customHeight="1" x14ac:dyDescent="0.2">
      <c r="A149" s="126"/>
      <c r="C149" s="121"/>
    </row>
    <row r="150" spans="1:3" s="127" customFormat="1" ht="20.100000000000001" customHeight="1" x14ac:dyDescent="0.2">
      <c r="A150" s="126"/>
      <c r="C150" s="121"/>
    </row>
    <row r="151" spans="1:3" s="127" customFormat="1" ht="20.100000000000001" customHeight="1" x14ac:dyDescent="0.2">
      <c r="A151" s="126"/>
      <c r="C151" s="121"/>
    </row>
    <row r="152" spans="1:3" s="127" customFormat="1" ht="20.100000000000001" customHeight="1" x14ac:dyDescent="0.2">
      <c r="A152" s="126"/>
      <c r="C152" s="121"/>
    </row>
    <row r="153" spans="1:3" s="127" customFormat="1" ht="20.100000000000001" customHeight="1" x14ac:dyDescent="0.2">
      <c r="A153" s="126"/>
      <c r="C153" s="121"/>
    </row>
    <row r="154" spans="1:3" s="127" customFormat="1" ht="20.100000000000001" customHeight="1" x14ac:dyDescent="0.2">
      <c r="A154" s="126"/>
      <c r="C154" s="121"/>
    </row>
    <row r="155" spans="1:3" s="127" customFormat="1" ht="20.100000000000001" customHeight="1" x14ac:dyDescent="0.2">
      <c r="A155" s="126"/>
      <c r="C155" s="121"/>
    </row>
    <row r="156" spans="1:3" s="127" customFormat="1" ht="20.100000000000001" customHeight="1" x14ac:dyDescent="0.2">
      <c r="A156" s="126"/>
      <c r="C156" s="121"/>
    </row>
    <row r="157" spans="1:3" s="127" customFormat="1" ht="20.100000000000001" customHeight="1" x14ac:dyDescent="0.2">
      <c r="A157" s="126"/>
      <c r="C157" s="121"/>
    </row>
    <row r="158" spans="1:3" s="127" customFormat="1" ht="20.100000000000001" customHeight="1" x14ac:dyDescent="0.2">
      <c r="A158" s="126"/>
      <c r="C158" s="121"/>
    </row>
    <row r="159" spans="1:3" s="127" customFormat="1" ht="20.100000000000001" customHeight="1" x14ac:dyDescent="0.2">
      <c r="A159" s="126"/>
      <c r="C159" s="121"/>
    </row>
    <row r="160" spans="1:3" s="127" customFormat="1" ht="20.100000000000001" customHeight="1" x14ac:dyDescent="0.2">
      <c r="A160" s="126"/>
      <c r="C160" s="121"/>
    </row>
    <row r="161" spans="1:3" s="127" customFormat="1" ht="20.100000000000001" customHeight="1" x14ac:dyDescent="0.2">
      <c r="A161" s="126"/>
      <c r="C161" s="121"/>
    </row>
    <row r="162" spans="1:3" s="127" customFormat="1" ht="20.100000000000001" customHeight="1" x14ac:dyDescent="0.2">
      <c r="A162" s="126"/>
      <c r="C162" s="121"/>
    </row>
    <row r="163" spans="1:3" s="127" customFormat="1" ht="20.100000000000001" customHeight="1" x14ac:dyDescent="0.2">
      <c r="A163" s="126"/>
      <c r="C163" s="121"/>
    </row>
  </sheetData>
  <sheetProtection sheet="1" formatColumns="0" formatRows="0" insertColumns="0"/>
  <pageMargins left="0.75" right="0.75" top="1" bottom="1" header="0.5" footer="0.5"/>
  <pageSetup scale="58"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workbookViewId="0">
      <pane ySplit="1" topLeftCell="A2" activePane="bottomLeft" state="frozen"/>
      <selection pane="bottomLeft"/>
    </sheetView>
  </sheetViews>
  <sheetFormatPr defaultRowHeight="30.95" customHeight="1" x14ac:dyDescent="0.2"/>
  <cols>
    <col min="1" max="1" width="10.85546875" style="42" customWidth="1"/>
    <col min="2" max="2" width="24.85546875" style="44" customWidth="1"/>
    <col min="3" max="3" width="12.42578125" style="44" customWidth="1"/>
    <col min="4" max="4" width="85.140625" style="141" customWidth="1"/>
    <col min="5" max="10" width="9.140625" style="140"/>
    <col min="11" max="11" width="24.5703125" style="140" customWidth="1"/>
    <col min="12" max="16384" width="9.140625" style="140"/>
  </cols>
  <sheetData>
    <row r="1" spans="1:4" s="142" customFormat="1" ht="18" customHeight="1" x14ac:dyDescent="0.2">
      <c r="A1" s="113" t="s">
        <v>15</v>
      </c>
      <c r="B1" s="143" t="s">
        <v>226</v>
      </c>
      <c r="C1" s="143" t="s">
        <v>227</v>
      </c>
      <c r="D1" s="144" t="s">
        <v>18</v>
      </c>
    </row>
    <row r="2" spans="1:4" ht="21.75" customHeight="1" x14ac:dyDescent="0.2">
      <c r="B2" s="44" t="s">
        <v>228</v>
      </c>
      <c r="C2" s="44" t="s">
        <v>88</v>
      </c>
      <c r="D2" s="145" t="s">
        <v>229</v>
      </c>
    </row>
    <row r="3" spans="1:4" ht="21.75" customHeight="1" x14ac:dyDescent="0.2">
      <c r="B3" s="44" t="s">
        <v>230</v>
      </c>
      <c r="C3" s="44" t="s">
        <v>52</v>
      </c>
      <c r="D3" s="146"/>
    </row>
    <row r="4" spans="1:4" ht="36" customHeight="1" x14ac:dyDescent="0.2">
      <c r="B4" s="44" t="s">
        <v>231</v>
      </c>
      <c r="C4" s="44" t="s">
        <v>52</v>
      </c>
      <c r="D4" s="146"/>
    </row>
    <row r="5" spans="1:4" ht="36" customHeight="1" x14ac:dyDescent="0.2">
      <c r="B5" s="44" t="s">
        <v>232</v>
      </c>
      <c r="C5" s="44" t="s">
        <v>52</v>
      </c>
      <c r="D5" s="146"/>
    </row>
    <row r="6" spans="1:4" ht="36" customHeight="1" x14ac:dyDescent="0.2">
      <c r="B6" s="44" t="s">
        <v>233</v>
      </c>
      <c r="C6" s="44" t="s">
        <v>52</v>
      </c>
      <c r="D6" s="147"/>
    </row>
    <row r="7" spans="1:4" ht="21.75" customHeight="1" x14ac:dyDescent="0.2"/>
    <row r="8" spans="1:4" ht="21.75" customHeight="1" x14ac:dyDescent="0.2"/>
    <row r="9" spans="1:4" ht="21.75" customHeight="1" x14ac:dyDescent="0.2"/>
    <row r="10" spans="1:4" ht="21.75" customHeight="1" x14ac:dyDescent="0.2"/>
    <row r="11" spans="1:4" ht="21.75" customHeight="1" x14ac:dyDescent="0.2"/>
    <row r="12" spans="1:4" ht="21.75" customHeight="1" x14ac:dyDescent="0.2"/>
    <row r="13" spans="1:4" ht="21.75" customHeight="1" x14ac:dyDescent="0.2"/>
    <row r="14" spans="1:4" ht="21.75" customHeight="1" x14ac:dyDescent="0.2"/>
    <row r="15" spans="1:4" ht="21.75" customHeight="1" x14ac:dyDescent="0.2"/>
    <row r="16" spans="1:4" ht="21.75" customHeight="1" x14ac:dyDescent="0.2"/>
    <row r="17" ht="21.75" customHeight="1" x14ac:dyDescent="0.2"/>
    <row r="18" ht="21.75" customHeight="1" x14ac:dyDescent="0.2"/>
    <row r="19" ht="21.75" customHeight="1" x14ac:dyDescent="0.2"/>
    <row r="20" ht="21.75" customHeight="1" x14ac:dyDescent="0.2"/>
    <row r="21" ht="21.75" customHeight="1" x14ac:dyDescent="0.2"/>
    <row r="22" ht="21.75" customHeight="1" x14ac:dyDescent="0.2"/>
    <row r="23" ht="21.75" customHeight="1" x14ac:dyDescent="0.2"/>
    <row r="24" ht="21.75" customHeight="1" x14ac:dyDescent="0.2"/>
    <row r="25" ht="21.75" customHeight="1" x14ac:dyDescent="0.2"/>
    <row r="26" ht="21.75" customHeight="1" x14ac:dyDescent="0.2"/>
    <row r="27" ht="21.75" customHeight="1" x14ac:dyDescent="0.2"/>
    <row r="28" ht="21.75" customHeight="1" x14ac:dyDescent="0.2"/>
    <row r="29" ht="21.75" customHeight="1" x14ac:dyDescent="0.2"/>
    <row r="30" ht="21.75" customHeight="1" x14ac:dyDescent="0.2"/>
    <row r="31" ht="21.75" customHeight="1" x14ac:dyDescent="0.2"/>
    <row r="32" ht="21.75" customHeight="1" x14ac:dyDescent="0.2"/>
    <row r="33" ht="21.75" customHeight="1" x14ac:dyDescent="0.2"/>
    <row r="34" ht="21.75" customHeight="1" x14ac:dyDescent="0.2"/>
    <row r="35" ht="21.75" customHeight="1" x14ac:dyDescent="0.2"/>
    <row r="36" ht="21.75" customHeight="1" x14ac:dyDescent="0.2"/>
    <row r="37" ht="21.75" customHeight="1" x14ac:dyDescent="0.2"/>
    <row r="38" ht="21.75" customHeight="1" x14ac:dyDescent="0.2"/>
    <row r="39" ht="21.75" customHeight="1" x14ac:dyDescent="0.2"/>
    <row r="40" ht="21.75" customHeight="1" x14ac:dyDescent="0.2"/>
    <row r="41" ht="21.75" customHeight="1" x14ac:dyDescent="0.2"/>
    <row r="42" ht="21.75" customHeight="1" x14ac:dyDescent="0.2"/>
    <row r="43" ht="21.75" customHeight="1" x14ac:dyDescent="0.2"/>
    <row r="44" ht="21.75" customHeight="1" x14ac:dyDescent="0.2"/>
    <row r="45" ht="21.75" customHeight="1" x14ac:dyDescent="0.2"/>
    <row r="46" ht="21.75" customHeight="1" x14ac:dyDescent="0.2"/>
    <row r="47" ht="21.75" customHeight="1" x14ac:dyDescent="0.2"/>
    <row r="48" ht="21.75" customHeight="1" x14ac:dyDescent="0.2"/>
    <row r="49" ht="21.75" customHeight="1" x14ac:dyDescent="0.2"/>
    <row r="50" ht="21.75" customHeight="1" x14ac:dyDescent="0.2"/>
    <row r="51" ht="21.75" customHeight="1" x14ac:dyDescent="0.2"/>
    <row r="52" ht="21.75" customHeight="1" x14ac:dyDescent="0.2"/>
    <row r="53" ht="21.75" customHeight="1" x14ac:dyDescent="0.2"/>
    <row r="54" ht="21.75" customHeight="1" x14ac:dyDescent="0.2"/>
    <row r="55" ht="21.75" customHeight="1" x14ac:dyDescent="0.2"/>
    <row r="56" ht="21.75" customHeight="1" x14ac:dyDescent="0.2"/>
    <row r="57" ht="21.75" customHeight="1" x14ac:dyDescent="0.2"/>
    <row r="58" ht="21.75" customHeight="1" x14ac:dyDescent="0.2"/>
    <row r="59" ht="21.75" customHeight="1" x14ac:dyDescent="0.2"/>
    <row r="60" ht="21.75" customHeight="1" x14ac:dyDescent="0.2"/>
    <row r="61" ht="21.75" customHeight="1" x14ac:dyDescent="0.2"/>
    <row r="62" ht="21.75" customHeight="1" x14ac:dyDescent="0.2"/>
    <row r="63" ht="21.75" customHeight="1" x14ac:dyDescent="0.2"/>
    <row r="64" ht="21.75" customHeight="1" x14ac:dyDescent="0.2"/>
    <row r="65" ht="21.75" customHeight="1" x14ac:dyDescent="0.2"/>
    <row r="66" ht="21.75" customHeight="1" x14ac:dyDescent="0.2"/>
    <row r="67" ht="21.75" customHeight="1" x14ac:dyDescent="0.2"/>
    <row r="68" ht="21.75" customHeight="1" x14ac:dyDescent="0.2"/>
    <row r="69" ht="21.75" customHeight="1" x14ac:dyDescent="0.2"/>
    <row r="70" ht="21.75" customHeight="1" x14ac:dyDescent="0.2"/>
    <row r="71" ht="21.75" customHeight="1" x14ac:dyDescent="0.2"/>
    <row r="72" ht="21.75" customHeight="1" x14ac:dyDescent="0.2"/>
    <row r="73" ht="21.75" customHeight="1" x14ac:dyDescent="0.2"/>
    <row r="74" ht="21.75" customHeight="1" x14ac:dyDescent="0.2"/>
    <row r="75" ht="21.75" customHeight="1" x14ac:dyDescent="0.2"/>
    <row r="76" ht="21.75" customHeight="1" x14ac:dyDescent="0.2"/>
    <row r="77" ht="21.75" customHeight="1" x14ac:dyDescent="0.2"/>
    <row r="78" ht="21.75" customHeight="1" x14ac:dyDescent="0.2"/>
    <row r="79" ht="21.75" customHeight="1" x14ac:dyDescent="0.2"/>
    <row r="80" ht="21.75" customHeight="1" x14ac:dyDescent="0.2"/>
    <row r="81" ht="21.75" customHeight="1" x14ac:dyDescent="0.2"/>
    <row r="82" ht="21.75" customHeight="1" x14ac:dyDescent="0.2"/>
    <row r="83" ht="21.75" customHeight="1" x14ac:dyDescent="0.2"/>
    <row r="84" ht="21.75" customHeight="1" x14ac:dyDescent="0.2"/>
    <row r="85" ht="21.75" customHeight="1" x14ac:dyDescent="0.2"/>
    <row r="86" ht="21.75" customHeight="1" x14ac:dyDescent="0.2"/>
    <row r="87" ht="21.75" customHeight="1" x14ac:dyDescent="0.2"/>
    <row r="88" ht="21.75" customHeight="1" x14ac:dyDescent="0.2"/>
    <row r="89" ht="21.75" customHeight="1" x14ac:dyDescent="0.2"/>
    <row r="90" ht="21.75" customHeight="1" x14ac:dyDescent="0.2"/>
    <row r="91" ht="21.75" customHeight="1" x14ac:dyDescent="0.2"/>
    <row r="92" ht="21.75" customHeight="1" x14ac:dyDescent="0.2"/>
    <row r="93" ht="21.75" customHeight="1" x14ac:dyDescent="0.2"/>
    <row r="94" ht="21.75" customHeight="1" x14ac:dyDescent="0.2"/>
    <row r="95" ht="21.75" customHeight="1" x14ac:dyDescent="0.2"/>
    <row r="96" ht="21.75" customHeight="1" x14ac:dyDescent="0.2"/>
    <row r="97" ht="21.75" customHeight="1" x14ac:dyDescent="0.2"/>
    <row r="98" ht="21.75" customHeight="1" x14ac:dyDescent="0.2"/>
    <row r="99" ht="21.75" customHeight="1" x14ac:dyDescent="0.2"/>
    <row r="100" ht="21.75" customHeight="1" x14ac:dyDescent="0.2"/>
    <row r="101" ht="21.75" customHeight="1" x14ac:dyDescent="0.2"/>
    <row r="102" ht="21.75" customHeight="1" x14ac:dyDescent="0.2"/>
    <row r="103" ht="21.75" customHeight="1" x14ac:dyDescent="0.2"/>
    <row r="104" ht="21.75" customHeight="1" x14ac:dyDescent="0.2"/>
    <row r="105" ht="21.75" customHeight="1" x14ac:dyDescent="0.2"/>
    <row r="106" ht="21.75" customHeight="1" x14ac:dyDescent="0.2"/>
    <row r="107" ht="21.75" customHeight="1" x14ac:dyDescent="0.2"/>
    <row r="108" ht="21.75" customHeight="1" x14ac:dyDescent="0.2"/>
    <row r="109" ht="21.75" customHeight="1" x14ac:dyDescent="0.2"/>
    <row r="110" ht="21.75" customHeight="1" x14ac:dyDescent="0.2"/>
    <row r="111" ht="21.75" customHeight="1" x14ac:dyDescent="0.2"/>
    <row r="112" ht="21.75" customHeight="1" x14ac:dyDescent="0.2"/>
    <row r="113" ht="21.75" customHeight="1" x14ac:dyDescent="0.2"/>
    <row r="114" ht="21.75" customHeight="1" x14ac:dyDescent="0.2"/>
  </sheetData>
  <sheetProtection sheet="1" objects="1" scenarios="1" formatColumns="0" formatRows="0" insertColumns="0"/>
  <mergeCells count="1">
    <mergeCell ref="D2:D6"/>
  </mergeCells>
  <dataValidations count="1">
    <dataValidation type="list" allowBlank="1" showInputMessage="1" showErrorMessage="1" sqref="C2:C153">
      <formula1>"TRUE, FALSE"</formula1>
    </dataValidation>
  </dataValidations>
  <pageMargins left="0.75" right="0.75" top="1" bottom="1" header="0.5" footer="0.5"/>
  <pageSetup scale="67" orientation="portrait"/>
  <headerFooter>
    <oddHeader>&amp;L&amp;"Verdana,Regular"Medidata Rave 5.6&amp;RCore Configuration Worksheet - &amp;A</oddHeader>
    <oddFooter>&amp;L&amp;"Verdana,Regular"Effective:&amp;C&amp;"Verdana,Regular"PROPRIETARY - LIMITED DISTRIBUTION&amp;RPage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8"/>
  <sheetViews>
    <sheetView workbookViewId="0">
      <pane ySplit="1" topLeftCell="A2" activePane="bottomLeft" state="frozen"/>
      <selection pane="bottomLeft" activeCell="C2" sqref="C2"/>
    </sheetView>
  </sheetViews>
  <sheetFormatPr defaultRowHeight="30.95" customHeight="1" x14ac:dyDescent="0.2"/>
  <cols>
    <col min="1" max="1" width="10.5703125" style="148" customWidth="1"/>
    <col min="2" max="2" width="15" style="149" customWidth="1"/>
    <col min="3" max="3" width="41.85546875" style="150" customWidth="1"/>
    <col min="4" max="4" width="41.140625" style="151" customWidth="1"/>
    <col min="5" max="5" width="66.5703125" style="152" customWidth="1"/>
    <col min="6" max="6" width="6.7109375" style="140" customWidth="1"/>
    <col min="7" max="7" width="9.140625" style="140"/>
    <col min="8" max="8" width="22.140625" style="140" hidden="1" customWidth="1"/>
    <col min="9" max="10" width="9.140625" style="140"/>
    <col min="11" max="11" width="6.85546875" style="140" customWidth="1"/>
    <col min="12" max="12" width="8" style="140" hidden="1" customWidth="1"/>
    <col min="13" max="13" width="9.140625" style="153"/>
    <col min="14" max="16384" width="9.140625" style="140"/>
  </cols>
  <sheetData>
    <row r="1" spans="1:12" s="142" customFormat="1" ht="18" customHeight="1" x14ac:dyDescent="0.2">
      <c r="A1" s="113" t="s">
        <v>15</v>
      </c>
      <c r="B1" s="143" t="s">
        <v>234</v>
      </c>
      <c r="C1" s="143" t="s">
        <v>235</v>
      </c>
      <c r="D1" s="154" t="s">
        <v>17</v>
      </c>
      <c r="E1" s="155" t="s">
        <v>18</v>
      </c>
      <c r="F1" s="156"/>
      <c r="H1" s="142" t="s">
        <v>236</v>
      </c>
      <c r="L1" s="142" t="s">
        <v>237</v>
      </c>
    </row>
    <row r="2" spans="1:12" ht="48" customHeight="1" x14ac:dyDescent="0.2">
      <c r="A2" s="42"/>
      <c r="B2" s="44" t="s">
        <v>228</v>
      </c>
      <c r="C2" s="157" t="s">
        <v>238</v>
      </c>
      <c r="D2" s="44" t="s">
        <v>88</v>
      </c>
      <c r="E2" s="158" t="s">
        <v>239</v>
      </c>
      <c r="F2" s="161" t="s">
        <v>240</v>
      </c>
      <c r="H2" s="140" t="s">
        <v>241</v>
      </c>
      <c r="L2" s="140" t="str">
        <f>IF(LEN('PDF Profiles'!B2)&gt;0,'PDF Profiles'!B2,"")</f>
        <v>Profile 1 - No Annotations</v>
      </c>
    </row>
    <row r="3" spans="1:12" ht="50.25" customHeight="1" x14ac:dyDescent="0.2">
      <c r="A3" s="42"/>
      <c r="B3" s="44" t="s">
        <v>228</v>
      </c>
      <c r="C3" s="157" t="s">
        <v>242</v>
      </c>
      <c r="D3" s="44" t="s">
        <v>241</v>
      </c>
      <c r="E3" s="158" t="s">
        <v>243</v>
      </c>
      <c r="F3" s="163"/>
      <c r="H3" s="140" t="s">
        <v>244</v>
      </c>
      <c r="L3" s="140" t="str">
        <f>IF(LEN('PDF Profiles'!B3)&gt;0,'PDF Profiles'!B3,"")</f>
        <v>Profile 2 - Annotations</v>
      </c>
    </row>
    <row r="4" spans="1:12" ht="51" customHeight="1" x14ac:dyDescent="0.2">
      <c r="A4" s="42"/>
      <c r="B4" s="44" t="s">
        <v>228</v>
      </c>
      <c r="C4" s="157" t="s">
        <v>245</v>
      </c>
      <c r="D4" s="44" t="s">
        <v>246</v>
      </c>
      <c r="E4" s="158" t="s">
        <v>247</v>
      </c>
      <c r="F4" s="163"/>
      <c r="H4" s="140" t="s">
        <v>248</v>
      </c>
      <c r="L4" s="140" t="str">
        <f>IF(LEN('PDF Profiles'!B4)&gt;0,'PDF Profiles'!B4,"")</f>
        <v>Profile 3 - Annotations with SAS Labels</v>
      </c>
    </row>
    <row r="5" spans="1:12" ht="60" customHeight="1" x14ac:dyDescent="0.2">
      <c r="A5" s="42"/>
      <c r="B5" s="44" t="s">
        <v>228</v>
      </c>
      <c r="C5" s="157" t="s">
        <v>249</v>
      </c>
      <c r="D5" s="44" t="s">
        <v>88</v>
      </c>
      <c r="E5" s="158" t="s">
        <v>250</v>
      </c>
      <c r="F5" s="163"/>
      <c r="H5" s="140" t="s">
        <v>251</v>
      </c>
      <c r="L5" s="140" t="str">
        <f>IF(LEN('PDF Profiles'!B5)&gt;0,'PDF Profiles'!B5,"")</f>
        <v>Profile 4 - No Annotations-No audits</v>
      </c>
    </row>
    <row r="6" spans="1:12" ht="60" customHeight="1" thickBot="1" x14ac:dyDescent="0.25">
      <c r="A6" s="52"/>
      <c r="B6" s="54" t="s">
        <v>228</v>
      </c>
      <c r="C6" s="164" t="s">
        <v>252</v>
      </c>
      <c r="D6" s="54" t="s">
        <v>88</v>
      </c>
      <c r="E6" s="165" t="s">
        <v>253</v>
      </c>
      <c r="F6" s="162"/>
      <c r="H6" s="140" t="s">
        <v>254</v>
      </c>
      <c r="L6" s="140" t="str">
        <f>IF(LEN('PDF Profiles'!B6)&gt;0,'PDF Profiles'!B6,"")</f>
        <v>Profile 5 - No Annotations-w/Data Dictionary</v>
      </c>
    </row>
    <row r="7" spans="1:12" ht="59.25" customHeight="1" x14ac:dyDescent="0.2">
      <c r="A7" s="38"/>
      <c r="B7" s="40" t="s">
        <v>228</v>
      </c>
      <c r="C7" s="166" t="s">
        <v>255</v>
      </c>
      <c r="D7" s="40" t="s">
        <v>52</v>
      </c>
      <c r="E7" s="167" t="s">
        <v>256</v>
      </c>
      <c r="F7" s="168" t="s">
        <v>257</v>
      </c>
      <c r="H7" s="140" t="s">
        <v>258</v>
      </c>
      <c r="L7" s="140" t="str">
        <f>IF(LEN('PDF Profiles'!B7)&gt;0,'PDF Profiles'!B7,"")</f>
        <v/>
      </c>
    </row>
    <row r="8" spans="1:12" ht="43.5" customHeight="1" x14ac:dyDescent="0.2">
      <c r="A8" s="42"/>
      <c r="B8" s="44" t="s">
        <v>228</v>
      </c>
      <c r="C8" s="157" t="s">
        <v>259</v>
      </c>
      <c r="D8" s="44" t="s">
        <v>260</v>
      </c>
      <c r="E8" s="158" t="s">
        <v>261</v>
      </c>
      <c r="F8" s="163"/>
      <c r="H8" s="140" t="s">
        <v>262</v>
      </c>
      <c r="L8" s="140" t="str">
        <f>IF(LEN('PDF Profiles'!B8)&gt;0,'PDF Profiles'!B8,"")</f>
        <v/>
      </c>
    </row>
    <row r="9" spans="1:12" ht="43.5" customHeight="1" x14ac:dyDescent="0.2">
      <c r="A9" s="42"/>
      <c r="B9" s="44" t="s">
        <v>228</v>
      </c>
      <c r="C9" s="157" t="s">
        <v>263</v>
      </c>
      <c r="D9" s="44" t="s">
        <v>147</v>
      </c>
      <c r="E9" s="158" t="s">
        <v>264</v>
      </c>
      <c r="F9" s="163"/>
      <c r="H9" s="140" t="s">
        <v>265</v>
      </c>
      <c r="L9" s="140" t="str">
        <f>IF(LEN('PDF Profiles'!B9)&gt;0,'PDF Profiles'!B9,"")</f>
        <v/>
      </c>
    </row>
    <row r="10" spans="1:12" ht="62.25" customHeight="1" x14ac:dyDescent="0.2">
      <c r="A10" s="42"/>
      <c r="B10" s="44" t="s">
        <v>228</v>
      </c>
      <c r="C10" s="157" t="s">
        <v>266</v>
      </c>
      <c r="D10" s="44" t="s">
        <v>267</v>
      </c>
      <c r="E10" s="158" t="s">
        <v>268</v>
      </c>
      <c r="F10" s="163"/>
      <c r="H10" s="140" t="s">
        <v>269</v>
      </c>
      <c r="L10" s="140" t="str">
        <f>IF(LEN('PDF Profiles'!B10)&gt;0,'PDF Profiles'!B10,"")</f>
        <v/>
      </c>
    </row>
    <row r="11" spans="1:12" ht="59.25" customHeight="1" x14ac:dyDescent="0.2">
      <c r="A11" s="42"/>
      <c r="B11" s="44" t="s">
        <v>228</v>
      </c>
      <c r="C11" s="157" t="s">
        <v>270</v>
      </c>
      <c r="D11" s="44"/>
      <c r="E11" s="158" t="s">
        <v>271</v>
      </c>
      <c r="F11" s="163"/>
      <c r="H11" s="140" t="s">
        <v>272</v>
      </c>
      <c r="L11" s="140" t="str">
        <f>IF(LEN('PDF Profiles'!B11)&gt;0,'PDF Profiles'!B11,"")</f>
        <v/>
      </c>
    </row>
    <row r="12" spans="1:12" ht="59.25" customHeight="1" x14ac:dyDescent="0.2">
      <c r="A12" s="42"/>
      <c r="B12" s="44" t="s">
        <v>228</v>
      </c>
      <c r="C12" s="157" t="s">
        <v>273</v>
      </c>
      <c r="D12" s="44" t="s">
        <v>88</v>
      </c>
      <c r="E12" s="158" t="s">
        <v>274</v>
      </c>
      <c r="F12" s="163"/>
      <c r="H12" s="140" t="s">
        <v>275</v>
      </c>
      <c r="L12" s="140" t="str">
        <f>IF(LEN('PDF Profiles'!B12)&gt;0,'PDF Profiles'!B12,"")</f>
        <v/>
      </c>
    </row>
    <row r="13" spans="1:12" ht="48" customHeight="1" x14ac:dyDescent="0.2">
      <c r="A13" s="42"/>
      <c r="B13" s="44" t="s">
        <v>228</v>
      </c>
      <c r="C13" s="157" t="s">
        <v>276</v>
      </c>
      <c r="D13" s="44" t="s">
        <v>147</v>
      </c>
      <c r="E13" s="158" t="s">
        <v>277</v>
      </c>
      <c r="F13" s="163"/>
      <c r="H13" s="140" t="s">
        <v>278</v>
      </c>
      <c r="L13" s="140" t="str">
        <f>IF(LEN('PDF Profiles'!B13)&gt;0,'PDF Profiles'!B13,"")</f>
        <v/>
      </c>
    </row>
    <row r="14" spans="1:12" ht="58.5" customHeight="1" x14ac:dyDescent="0.2">
      <c r="A14" s="42"/>
      <c r="B14" s="44" t="s">
        <v>228</v>
      </c>
      <c r="C14" s="157" t="s">
        <v>279</v>
      </c>
      <c r="D14" s="44" t="s">
        <v>52</v>
      </c>
      <c r="E14" s="158" t="s">
        <v>280</v>
      </c>
      <c r="F14" s="163"/>
      <c r="H14" s="140" t="s">
        <v>281</v>
      </c>
      <c r="L14" s="140" t="str">
        <f>IF(LEN('PDF Profiles'!B14)&gt;0,'PDF Profiles'!B14,"")</f>
        <v/>
      </c>
    </row>
    <row r="15" spans="1:12" ht="58.5" customHeight="1" x14ac:dyDescent="0.2">
      <c r="A15" s="49"/>
      <c r="B15" s="50" t="s">
        <v>228</v>
      </c>
      <c r="C15" s="169" t="s">
        <v>282</v>
      </c>
      <c r="D15" s="50" t="s">
        <v>52</v>
      </c>
      <c r="E15" s="170" t="s">
        <v>283</v>
      </c>
      <c r="F15" s="163"/>
      <c r="H15" s="140" t="s">
        <v>284</v>
      </c>
      <c r="L15" s="140" t="str">
        <f>IF(LEN('PDF Profiles'!B15)&gt;0,'PDF Profiles'!B15,"")</f>
        <v/>
      </c>
    </row>
    <row r="16" spans="1:12" ht="77.25" customHeight="1" thickBot="1" x14ac:dyDescent="0.25">
      <c r="A16" s="52"/>
      <c r="B16" s="54" t="s">
        <v>228</v>
      </c>
      <c r="C16" s="165" t="s">
        <v>285</v>
      </c>
      <c r="D16" s="54" t="s">
        <v>88</v>
      </c>
      <c r="E16" s="165" t="s">
        <v>286</v>
      </c>
      <c r="F16" s="159"/>
      <c r="H16" s="140" t="s">
        <v>287</v>
      </c>
      <c r="L16" s="140" t="str">
        <f>IF(LEN('PDF Profiles'!B16)&gt;0,'PDF Profiles'!B16,"")</f>
        <v/>
      </c>
    </row>
    <row r="17" spans="1:12" ht="114.75" customHeight="1" x14ac:dyDescent="0.2">
      <c r="A17" s="38"/>
      <c r="B17" s="40" t="s">
        <v>228</v>
      </c>
      <c r="C17" s="166" t="s">
        <v>288</v>
      </c>
      <c r="D17" s="40" t="s">
        <v>289</v>
      </c>
      <c r="E17" s="167" t="s">
        <v>290</v>
      </c>
      <c r="F17" s="168" t="s">
        <v>291</v>
      </c>
      <c r="L17" s="140" t="str">
        <f>IF(LEN('PDF Profiles'!B17)&gt;0,'PDF Profiles'!B17,"")</f>
        <v/>
      </c>
    </row>
    <row r="18" spans="1:12" ht="159" customHeight="1" x14ac:dyDescent="0.2">
      <c r="A18" s="42"/>
      <c r="B18" s="44" t="s">
        <v>228</v>
      </c>
      <c r="C18" s="157" t="s">
        <v>292</v>
      </c>
      <c r="D18" s="44" t="s">
        <v>293</v>
      </c>
      <c r="E18" s="158" t="s">
        <v>294</v>
      </c>
      <c r="F18" s="163"/>
      <c r="L18" s="140" t="str">
        <f>IF(LEN('PDF Profiles'!B18)&gt;0,'PDF Profiles'!B18,"")</f>
        <v/>
      </c>
    </row>
    <row r="19" spans="1:12" ht="74.25" customHeight="1" x14ac:dyDescent="0.2">
      <c r="A19" s="42"/>
      <c r="B19" s="44" t="s">
        <v>228</v>
      </c>
      <c r="C19" s="157" t="s">
        <v>295</v>
      </c>
      <c r="D19" s="44" t="s">
        <v>296</v>
      </c>
      <c r="E19" s="158" t="s">
        <v>297</v>
      </c>
      <c r="F19" s="163"/>
      <c r="L19" s="140" t="str">
        <f>IF(LEN('PDF Profiles'!B19)&gt;0,'PDF Profiles'!B19,"")</f>
        <v/>
      </c>
    </row>
    <row r="20" spans="1:12" ht="74.25" customHeight="1" x14ac:dyDescent="0.2">
      <c r="A20" s="49"/>
      <c r="B20" s="50" t="s">
        <v>228</v>
      </c>
      <c r="C20" s="169" t="s">
        <v>298</v>
      </c>
      <c r="D20" s="50" t="s">
        <v>52</v>
      </c>
      <c r="E20" s="171" t="s">
        <v>299</v>
      </c>
      <c r="F20" s="163"/>
      <c r="L20" s="140" t="str">
        <f>IF(LEN('PDF Profiles'!B20)&gt;0,'PDF Profiles'!B20,"")</f>
        <v/>
      </c>
    </row>
    <row r="21" spans="1:12" ht="74.25" customHeight="1" x14ac:dyDescent="0.2">
      <c r="A21" s="42"/>
      <c r="B21" s="44" t="s">
        <v>228</v>
      </c>
      <c r="C21" s="158" t="s">
        <v>300</v>
      </c>
      <c r="D21" s="44" t="s">
        <v>52</v>
      </c>
      <c r="E21" s="172" t="s">
        <v>301</v>
      </c>
      <c r="F21" s="173"/>
      <c r="L21" s="140" t="str">
        <f>IF(LEN('PDF Profiles'!B21)&gt;0,'PDF Profiles'!B21,"")</f>
        <v/>
      </c>
    </row>
    <row r="22" spans="1:12" ht="77.25" customHeight="1" thickBot="1" x14ac:dyDescent="0.25">
      <c r="A22" s="52"/>
      <c r="B22" s="54" t="s">
        <v>228</v>
      </c>
      <c r="C22" s="165" t="s">
        <v>302</v>
      </c>
      <c r="D22" s="54" t="s">
        <v>52</v>
      </c>
      <c r="E22" s="174" t="s">
        <v>303</v>
      </c>
      <c r="F22" s="159"/>
      <c r="L22" s="140" t="str">
        <f>IF(LEN('PDF Profiles'!B22)&gt;0,'PDF Profiles'!B22,"")</f>
        <v/>
      </c>
    </row>
    <row r="23" spans="1:12" ht="43.5" customHeight="1" x14ac:dyDescent="0.2">
      <c r="A23" s="79"/>
      <c r="B23" s="81" t="s">
        <v>228</v>
      </c>
      <c r="C23" s="175" t="s">
        <v>304</v>
      </c>
      <c r="D23" s="81" t="s">
        <v>305</v>
      </c>
      <c r="E23" s="176" t="s">
        <v>306</v>
      </c>
      <c r="F23" s="168" t="s">
        <v>307</v>
      </c>
      <c r="L23" s="140" t="str">
        <f>IF(LEN('PDF Profiles'!B23)&gt;0,'PDF Profiles'!B23,"")</f>
        <v/>
      </c>
    </row>
    <row r="24" spans="1:12" ht="43.5" customHeight="1" x14ac:dyDescent="0.2">
      <c r="A24" s="42"/>
      <c r="B24" s="44" t="s">
        <v>228</v>
      </c>
      <c r="C24" s="157" t="s">
        <v>308</v>
      </c>
      <c r="D24" s="44" t="s">
        <v>309</v>
      </c>
      <c r="E24" s="158" t="s">
        <v>310</v>
      </c>
      <c r="F24" s="163"/>
      <c r="L24" s="140" t="str">
        <f>IF(LEN('PDF Profiles'!B24)&gt;0,'PDF Profiles'!B24,"")</f>
        <v/>
      </c>
    </row>
    <row r="25" spans="1:12" ht="43.5" customHeight="1" x14ac:dyDescent="0.2">
      <c r="A25" s="42"/>
      <c r="B25" s="44" t="s">
        <v>228</v>
      </c>
      <c r="C25" s="157" t="s">
        <v>311</v>
      </c>
      <c r="D25" s="44" t="s">
        <v>312</v>
      </c>
      <c r="E25" s="158" t="s">
        <v>313</v>
      </c>
      <c r="F25" s="163"/>
      <c r="L25" s="140" t="str">
        <f>IF(LEN('PDF Profiles'!B25)&gt;0,'PDF Profiles'!B25,"")</f>
        <v/>
      </c>
    </row>
    <row r="26" spans="1:12" ht="43.5" customHeight="1" x14ac:dyDescent="0.2">
      <c r="A26" s="42"/>
      <c r="B26" s="44" t="s">
        <v>228</v>
      </c>
      <c r="C26" s="157" t="s">
        <v>314</v>
      </c>
      <c r="D26" s="44" t="s">
        <v>315</v>
      </c>
      <c r="E26" s="158" t="s">
        <v>316</v>
      </c>
      <c r="F26" s="163"/>
      <c r="L26" s="140" t="str">
        <f>IF(LEN('PDF Profiles'!B26)&gt;0,'PDF Profiles'!B26,"")</f>
        <v/>
      </c>
    </row>
    <row r="27" spans="1:12" ht="43.5" customHeight="1" x14ac:dyDescent="0.2">
      <c r="A27" s="42"/>
      <c r="B27" s="44" t="s">
        <v>228</v>
      </c>
      <c r="C27" s="157" t="s">
        <v>317</v>
      </c>
      <c r="D27" s="44" t="s">
        <v>315</v>
      </c>
      <c r="E27" s="158" t="s">
        <v>318</v>
      </c>
      <c r="F27" s="163"/>
      <c r="L27" s="140" t="str">
        <f>IF(LEN('PDF Profiles'!B27)&gt;0,'PDF Profiles'!B27,"")</f>
        <v/>
      </c>
    </row>
    <row r="28" spans="1:12" ht="43.5" customHeight="1" x14ac:dyDescent="0.2">
      <c r="A28" s="42"/>
      <c r="B28" s="44" t="s">
        <v>228</v>
      </c>
      <c r="C28" s="157" t="s">
        <v>319</v>
      </c>
      <c r="D28" s="44" t="s">
        <v>315</v>
      </c>
      <c r="E28" s="158" t="s">
        <v>320</v>
      </c>
      <c r="F28" s="163"/>
      <c r="L28" s="140" t="str">
        <f>IF(LEN('PDF Profiles'!B28)&gt;0,'PDF Profiles'!B28,"")</f>
        <v/>
      </c>
    </row>
    <row r="29" spans="1:12" ht="43.5" customHeight="1" x14ac:dyDescent="0.2">
      <c r="A29" s="42"/>
      <c r="B29" s="44" t="s">
        <v>228</v>
      </c>
      <c r="C29" s="157" t="s">
        <v>321</v>
      </c>
      <c r="D29" s="44" t="s">
        <v>315</v>
      </c>
      <c r="E29" s="158" t="s">
        <v>322</v>
      </c>
      <c r="F29" s="163"/>
      <c r="L29" s="140" t="str">
        <f>IF(LEN('PDF Profiles'!B29)&gt;0,'PDF Profiles'!B29,"")</f>
        <v/>
      </c>
    </row>
    <row r="30" spans="1:12" ht="43.5" customHeight="1" x14ac:dyDescent="0.2">
      <c r="A30" s="42"/>
      <c r="B30" s="44" t="s">
        <v>228</v>
      </c>
      <c r="C30" s="157" t="s">
        <v>323</v>
      </c>
      <c r="D30" s="44" t="s">
        <v>324</v>
      </c>
      <c r="E30" s="158" t="s">
        <v>325</v>
      </c>
      <c r="F30" s="163"/>
      <c r="L30" s="140" t="str">
        <f>IF(LEN('PDF Profiles'!B30)&gt;0,'PDF Profiles'!B30,"")</f>
        <v/>
      </c>
    </row>
    <row r="31" spans="1:12" ht="43.5" customHeight="1" x14ac:dyDescent="0.2">
      <c r="A31" s="42"/>
      <c r="B31" s="44" t="s">
        <v>228</v>
      </c>
      <c r="C31" s="157" t="s">
        <v>326</v>
      </c>
      <c r="D31" s="44" t="s">
        <v>327</v>
      </c>
      <c r="E31" s="158" t="s">
        <v>328</v>
      </c>
      <c r="F31" s="163"/>
      <c r="L31" s="140" t="str">
        <f>IF(LEN('PDF Profiles'!B31)&gt;0,'PDF Profiles'!B31,"")</f>
        <v/>
      </c>
    </row>
    <row r="32" spans="1:12" ht="43.5" customHeight="1" x14ac:dyDescent="0.2">
      <c r="A32" s="42"/>
      <c r="B32" s="44" t="s">
        <v>228</v>
      </c>
      <c r="C32" s="157" t="s">
        <v>329</v>
      </c>
      <c r="D32" s="44" t="s">
        <v>330</v>
      </c>
      <c r="E32" s="158" t="s">
        <v>331</v>
      </c>
      <c r="F32" s="163"/>
      <c r="L32" s="140" t="str">
        <f>IF(LEN('PDF Profiles'!B32)&gt;0,'PDF Profiles'!B32,"")</f>
        <v/>
      </c>
    </row>
    <row r="33" spans="1:12" ht="43.5" customHeight="1" x14ac:dyDescent="0.2">
      <c r="A33" s="42"/>
      <c r="B33" s="44" t="s">
        <v>228</v>
      </c>
      <c r="C33" s="157" t="s">
        <v>332</v>
      </c>
      <c r="D33" s="44" t="s">
        <v>333</v>
      </c>
      <c r="E33" s="158" t="s">
        <v>334</v>
      </c>
      <c r="F33" s="163"/>
      <c r="L33" s="140" t="str">
        <f>IF(LEN('PDF Profiles'!B33)&gt;0,'PDF Profiles'!B33,"")</f>
        <v/>
      </c>
    </row>
    <row r="34" spans="1:12" ht="60.75" customHeight="1" thickBot="1" x14ac:dyDescent="0.25">
      <c r="A34" s="52"/>
      <c r="B34" s="54" t="s">
        <v>228</v>
      </c>
      <c r="C34" s="177" t="s">
        <v>335</v>
      </c>
      <c r="D34" s="54" t="s">
        <v>52</v>
      </c>
      <c r="E34" s="165" t="s">
        <v>336</v>
      </c>
      <c r="F34" s="162"/>
      <c r="L34" s="140" t="str">
        <f>IF(LEN('PDF Profiles'!B34)&gt;0,'PDF Profiles'!B34,"")</f>
        <v/>
      </c>
    </row>
    <row r="35" spans="1:12" ht="43.5" customHeight="1" x14ac:dyDescent="0.2">
      <c r="A35" s="38"/>
      <c r="B35" s="40" t="s">
        <v>228</v>
      </c>
      <c r="C35" s="166" t="s">
        <v>337</v>
      </c>
      <c r="D35" s="40" t="s">
        <v>88</v>
      </c>
      <c r="E35" s="167" t="s">
        <v>338</v>
      </c>
      <c r="F35" s="168" t="s">
        <v>339</v>
      </c>
      <c r="L35" s="140" t="str">
        <f>IF(LEN('PDF Profiles'!B35)&gt;0,'PDF Profiles'!B35,"")</f>
        <v/>
      </c>
    </row>
    <row r="36" spans="1:12" ht="43.5" customHeight="1" x14ac:dyDescent="0.2">
      <c r="A36" s="42"/>
      <c r="B36" s="44" t="s">
        <v>228</v>
      </c>
      <c r="C36" s="157" t="s">
        <v>340</v>
      </c>
      <c r="D36" s="44" t="s">
        <v>341</v>
      </c>
      <c r="E36" s="158" t="s">
        <v>342</v>
      </c>
      <c r="F36" s="163"/>
      <c r="L36" s="140" t="str">
        <f>IF(LEN('PDF Profiles'!B36)&gt;0,'PDF Profiles'!B36,"")</f>
        <v/>
      </c>
    </row>
    <row r="37" spans="1:12" ht="64.5" customHeight="1" x14ac:dyDescent="0.2">
      <c r="A37" s="42"/>
      <c r="B37" s="44" t="s">
        <v>228</v>
      </c>
      <c r="C37" s="178" t="s">
        <v>343</v>
      </c>
      <c r="D37" s="44" t="s">
        <v>344</v>
      </c>
      <c r="E37" s="158" t="s">
        <v>345</v>
      </c>
      <c r="F37" s="163"/>
      <c r="L37" s="140" t="str">
        <f>IF(LEN('PDF Profiles'!B37)&gt;0,'PDF Profiles'!B37,"")</f>
        <v/>
      </c>
    </row>
    <row r="38" spans="1:12" ht="43.5" customHeight="1" x14ac:dyDescent="0.2">
      <c r="A38" s="42"/>
      <c r="B38" s="44" t="s">
        <v>228</v>
      </c>
      <c r="C38" s="157" t="s">
        <v>346</v>
      </c>
      <c r="D38" s="44"/>
      <c r="E38" s="158" t="s">
        <v>347</v>
      </c>
      <c r="F38" s="163"/>
      <c r="L38" s="140" t="str">
        <f>IF(LEN('PDF Profiles'!B38)&gt;0,'PDF Profiles'!B38,"")</f>
        <v/>
      </c>
    </row>
    <row r="39" spans="1:12" ht="43.5" customHeight="1" x14ac:dyDescent="0.2">
      <c r="A39" s="42"/>
      <c r="B39" s="44" t="s">
        <v>228</v>
      </c>
      <c r="C39" s="157" t="s">
        <v>348</v>
      </c>
      <c r="D39" s="44" t="s">
        <v>349</v>
      </c>
      <c r="E39" s="158" t="s">
        <v>350</v>
      </c>
      <c r="F39" s="163"/>
      <c r="L39" s="140" t="str">
        <f>IF(LEN('PDF Profiles'!B39)&gt;0,'PDF Profiles'!B39,"")</f>
        <v/>
      </c>
    </row>
    <row r="40" spans="1:12" ht="14.1" customHeight="1" x14ac:dyDescent="0.2">
      <c r="A40" s="42"/>
      <c r="B40" s="44" t="s">
        <v>228</v>
      </c>
      <c r="C40" s="179" t="s">
        <v>351</v>
      </c>
      <c r="D40" s="180"/>
      <c r="E40" s="181" t="s">
        <v>352</v>
      </c>
      <c r="F40" s="163"/>
      <c r="L40" s="140" t="str">
        <f>IF(LEN('PDF Profiles'!B40)&gt;0,'PDF Profiles'!B40,"")</f>
        <v/>
      </c>
    </row>
    <row r="41" spans="1:12" ht="43.5" customHeight="1" x14ac:dyDescent="0.2">
      <c r="A41" s="42"/>
      <c r="B41" s="44" t="s">
        <v>228</v>
      </c>
      <c r="C41" s="157" t="s">
        <v>353</v>
      </c>
      <c r="D41" s="44" t="s">
        <v>88</v>
      </c>
      <c r="E41" s="158" t="s">
        <v>354</v>
      </c>
      <c r="F41" s="163"/>
      <c r="L41" s="140" t="str">
        <f>IF(LEN('PDF Profiles'!B41)&gt;0,'PDF Profiles'!B41,"")</f>
        <v/>
      </c>
    </row>
    <row r="42" spans="1:12" ht="43.5" customHeight="1" x14ac:dyDescent="0.2">
      <c r="A42" s="42"/>
      <c r="B42" s="44" t="s">
        <v>228</v>
      </c>
      <c r="C42" s="157" t="s">
        <v>355</v>
      </c>
      <c r="D42" s="44" t="s">
        <v>88</v>
      </c>
      <c r="E42" s="158" t="s">
        <v>356</v>
      </c>
      <c r="F42" s="163"/>
      <c r="L42" s="140" t="str">
        <f>IF(LEN('PDF Profiles'!B42)&gt;0,'PDF Profiles'!B42,"")</f>
        <v/>
      </c>
    </row>
    <row r="43" spans="1:12" ht="43.5" customHeight="1" x14ac:dyDescent="0.2">
      <c r="A43" s="42"/>
      <c r="B43" s="44" t="s">
        <v>228</v>
      </c>
      <c r="C43" s="157" t="s">
        <v>357</v>
      </c>
      <c r="D43" s="44" t="s">
        <v>88</v>
      </c>
      <c r="E43" s="158" t="s">
        <v>358</v>
      </c>
      <c r="F43" s="163"/>
      <c r="L43" s="140" t="str">
        <f>IF(LEN('PDF Profiles'!B43)&gt;0,'PDF Profiles'!B43,"")</f>
        <v/>
      </c>
    </row>
    <row r="44" spans="1:12" ht="43.5" customHeight="1" x14ac:dyDescent="0.2">
      <c r="A44" s="42"/>
      <c r="B44" s="44" t="s">
        <v>228</v>
      </c>
      <c r="C44" s="157" t="s">
        <v>359</v>
      </c>
      <c r="D44" s="44" t="s">
        <v>88</v>
      </c>
      <c r="E44" s="158" t="s">
        <v>360</v>
      </c>
      <c r="F44" s="163"/>
      <c r="L44" s="140" t="str">
        <f>IF(LEN('PDF Profiles'!B44)&gt;0,'PDF Profiles'!B44,"")</f>
        <v/>
      </c>
    </row>
    <row r="45" spans="1:12" ht="43.5" customHeight="1" x14ac:dyDescent="0.2">
      <c r="A45" s="42"/>
      <c r="B45" s="44" t="s">
        <v>228</v>
      </c>
      <c r="C45" s="157" t="s">
        <v>361</v>
      </c>
      <c r="D45" s="44" t="s">
        <v>88</v>
      </c>
      <c r="E45" s="158" t="s">
        <v>362</v>
      </c>
      <c r="F45" s="163"/>
      <c r="L45" s="140" t="str">
        <f>IF(LEN('PDF Profiles'!B45)&gt;0,'PDF Profiles'!B45,"")</f>
        <v/>
      </c>
    </row>
    <row r="46" spans="1:12" ht="43.5" customHeight="1" x14ac:dyDescent="0.2">
      <c r="A46" s="42"/>
      <c r="B46" s="44" t="s">
        <v>228</v>
      </c>
      <c r="C46" s="157" t="s">
        <v>363</v>
      </c>
      <c r="D46" s="44" t="s">
        <v>88</v>
      </c>
      <c r="E46" s="158" t="s">
        <v>364</v>
      </c>
      <c r="F46" s="163"/>
      <c r="L46" s="140" t="str">
        <f>IF(LEN('PDF Profiles'!B46)&gt;0,'PDF Profiles'!B46,"")</f>
        <v/>
      </c>
    </row>
    <row r="47" spans="1:12" ht="51" customHeight="1" x14ac:dyDescent="0.2">
      <c r="A47" s="42"/>
      <c r="B47" s="44" t="s">
        <v>228</v>
      </c>
      <c r="C47" s="157" t="s">
        <v>365</v>
      </c>
      <c r="D47" s="44" t="s">
        <v>88</v>
      </c>
      <c r="E47" s="158" t="s">
        <v>366</v>
      </c>
      <c r="F47" s="163"/>
      <c r="L47" s="140" t="str">
        <f>IF(LEN('PDF Profiles'!B47)&gt;0,'PDF Profiles'!B47,"")</f>
        <v/>
      </c>
    </row>
    <row r="48" spans="1:12" ht="43.5" customHeight="1" x14ac:dyDescent="0.2">
      <c r="A48" s="42"/>
      <c r="B48" s="44" t="s">
        <v>228</v>
      </c>
      <c r="C48" s="157" t="s">
        <v>367</v>
      </c>
      <c r="D48" s="44" t="s">
        <v>88</v>
      </c>
      <c r="E48" s="158" t="s">
        <v>368</v>
      </c>
      <c r="F48" s="163"/>
      <c r="L48" s="140" t="str">
        <f>IF(LEN('PDF Profiles'!B48)&gt;0,'PDF Profiles'!B48,"")</f>
        <v/>
      </c>
    </row>
    <row r="49" spans="1:12" ht="14.1" customHeight="1" x14ac:dyDescent="0.2">
      <c r="A49" s="42"/>
      <c r="B49" s="44" t="s">
        <v>228</v>
      </c>
      <c r="C49" s="182" t="s">
        <v>369</v>
      </c>
      <c r="D49" s="183"/>
      <c r="E49" s="184" t="s">
        <v>352</v>
      </c>
      <c r="F49" s="163"/>
      <c r="L49" s="140" t="str">
        <f>IF(LEN('PDF Profiles'!B49)&gt;0,'PDF Profiles'!B49,"")</f>
        <v/>
      </c>
    </row>
    <row r="50" spans="1:12" ht="50.25" customHeight="1" x14ac:dyDescent="0.2">
      <c r="A50" s="42"/>
      <c r="B50" s="44" t="s">
        <v>228</v>
      </c>
      <c r="C50" s="178" t="s">
        <v>370</v>
      </c>
      <c r="D50" s="44" t="s">
        <v>88</v>
      </c>
      <c r="E50" s="184" t="s">
        <v>371</v>
      </c>
      <c r="F50" s="163"/>
      <c r="L50" s="140" t="str">
        <f>IF(LEN('PDF Profiles'!B50)&gt;0,'PDF Profiles'!B50,"")</f>
        <v/>
      </c>
    </row>
    <row r="51" spans="1:12" ht="45.75" customHeight="1" x14ac:dyDescent="0.2">
      <c r="A51" s="42"/>
      <c r="B51" s="44" t="s">
        <v>228</v>
      </c>
      <c r="C51" s="157" t="s">
        <v>372</v>
      </c>
      <c r="D51" s="44" t="s">
        <v>373</v>
      </c>
      <c r="E51" s="158" t="s">
        <v>374</v>
      </c>
      <c r="F51" s="163"/>
      <c r="L51" s="140" t="str">
        <f>IF(LEN('PDF Profiles'!B51)&gt;0,'PDF Profiles'!B51,"")</f>
        <v/>
      </c>
    </row>
    <row r="52" spans="1:12" ht="57" customHeight="1" x14ac:dyDescent="0.2">
      <c r="A52" s="42"/>
      <c r="B52" s="44" t="s">
        <v>228</v>
      </c>
      <c r="C52" s="157" t="s">
        <v>375</v>
      </c>
      <c r="D52" s="44" t="s">
        <v>88</v>
      </c>
      <c r="E52" s="158" t="s">
        <v>376</v>
      </c>
      <c r="F52" s="163"/>
      <c r="L52" s="140" t="str">
        <f>IF(LEN('PDF Profiles'!B52)&gt;0,'PDF Profiles'!B52,"")</f>
        <v/>
      </c>
    </row>
    <row r="53" spans="1:12" ht="66" customHeight="1" x14ac:dyDescent="0.2">
      <c r="A53" s="42"/>
      <c r="B53" s="44" t="s">
        <v>228</v>
      </c>
      <c r="C53" s="157" t="s">
        <v>377</v>
      </c>
      <c r="D53" s="44" t="s">
        <v>88</v>
      </c>
      <c r="E53" s="158" t="s">
        <v>378</v>
      </c>
      <c r="F53" s="163"/>
      <c r="L53" s="140" t="str">
        <f>IF(LEN('PDF Profiles'!B53)&gt;0,'PDF Profiles'!B53,"")</f>
        <v/>
      </c>
    </row>
    <row r="54" spans="1:12" ht="58.5" customHeight="1" x14ac:dyDescent="0.2">
      <c r="A54" s="42"/>
      <c r="B54" s="44" t="s">
        <v>228</v>
      </c>
      <c r="C54" s="157" t="s">
        <v>379</v>
      </c>
      <c r="D54" s="44" t="s">
        <v>147</v>
      </c>
      <c r="E54" s="158" t="s">
        <v>380</v>
      </c>
      <c r="F54" s="163"/>
      <c r="L54" s="140" t="str">
        <f>IF(LEN('PDF Profiles'!B54)&gt;0,'PDF Profiles'!B54,"")</f>
        <v/>
      </c>
    </row>
    <row r="55" spans="1:12" ht="43.5" customHeight="1" x14ac:dyDescent="0.2">
      <c r="A55" s="42"/>
      <c r="B55" s="44" t="s">
        <v>228</v>
      </c>
      <c r="C55" s="157" t="s">
        <v>381</v>
      </c>
      <c r="D55" s="44" t="s">
        <v>333</v>
      </c>
      <c r="E55" s="158" t="s">
        <v>382</v>
      </c>
      <c r="F55" s="163"/>
      <c r="L55" s="140" t="str">
        <f>IF(LEN('PDF Profiles'!B55)&gt;0,'PDF Profiles'!B55,"")</f>
        <v/>
      </c>
    </row>
    <row r="56" spans="1:12" ht="43.5" customHeight="1" x14ac:dyDescent="0.2">
      <c r="A56" s="42"/>
      <c r="B56" s="44" t="s">
        <v>228</v>
      </c>
      <c r="C56" s="157" t="s">
        <v>383</v>
      </c>
      <c r="D56" s="44" t="s">
        <v>52</v>
      </c>
      <c r="E56" s="158" t="s">
        <v>384</v>
      </c>
      <c r="F56" s="163"/>
      <c r="L56" s="140" t="str">
        <f>IF(LEN('PDF Profiles'!B56)&gt;0,'PDF Profiles'!B56,"")</f>
        <v/>
      </c>
    </row>
    <row r="57" spans="1:12" ht="43.5" customHeight="1" x14ac:dyDescent="0.2">
      <c r="A57" s="42"/>
      <c r="B57" s="44" t="s">
        <v>228</v>
      </c>
      <c r="C57" s="157" t="s">
        <v>385</v>
      </c>
      <c r="D57" s="44" t="s">
        <v>88</v>
      </c>
      <c r="E57" s="152" t="s">
        <v>386</v>
      </c>
      <c r="F57" s="163"/>
      <c r="L57" s="140" t="str">
        <f>IF(LEN('PDF Profiles'!B57)&gt;0,'PDF Profiles'!B57,"")</f>
        <v/>
      </c>
    </row>
    <row r="58" spans="1:12" ht="43.5" customHeight="1" x14ac:dyDescent="0.2">
      <c r="A58" s="42"/>
      <c r="B58" s="44" t="s">
        <v>228</v>
      </c>
      <c r="C58" s="157" t="s">
        <v>387</v>
      </c>
      <c r="D58" s="44" t="s">
        <v>52</v>
      </c>
      <c r="E58" s="158" t="s">
        <v>388</v>
      </c>
      <c r="F58" s="163"/>
      <c r="L58" s="140" t="str">
        <f>IF(LEN('PDF Profiles'!B58)&gt;0,'PDF Profiles'!B58,"")</f>
        <v/>
      </c>
    </row>
    <row r="59" spans="1:12" ht="43.5" customHeight="1" x14ac:dyDescent="0.2">
      <c r="A59" s="42"/>
      <c r="B59" s="44" t="s">
        <v>228</v>
      </c>
      <c r="C59" s="157" t="s">
        <v>389</v>
      </c>
      <c r="D59" s="44" t="s">
        <v>52</v>
      </c>
      <c r="E59" s="158" t="s">
        <v>390</v>
      </c>
      <c r="F59" s="163"/>
      <c r="L59" s="140" t="str">
        <f>IF(LEN('PDF Profiles'!B59)&gt;0,'PDF Profiles'!B59,"")</f>
        <v/>
      </c>
    </row>
    <row r="60" spans="1:12" ht="43.5" customHeight="1" x14ac:dyDescent="0.2">
      <c r="A60" s="42"/>
      <c r="B60" s="44" t="s">
        <v>228</v>
      </c>
      <c r="C60" s="157" t="s">
        <v>391</v>
      </c>
      <c r="D60" s="44" t="s">
        <v>52</v>
      </c>
      <c r="E60" s="158" t="s">
        <v>392</v>
      </c>
      <c r="F60" s="163"/>
      <c r="L60" s="140" t="str">
        <f>IF(LEN('PDF Profiles'!B60)&gt;0,'PDF Profiles'!B60,"")</f>
        <v/>
      </c>
    </row>
    <row r="61" spans="1:12" ht="43.5" customHeight="1" x14ac:dyDescent="0.2">
      <c r="A61" s="42"/>
      <c r="B61" s="44" t="s">
        <v>228</v>
      </c>
      <c r="C61" s="157" t="s">
        <v>393</v>
      </c>
      <c r="D61" s="44" t="s">
        <v>52</v>
      </c>
      <c r="E61" s="158" t="s">
        <v>394</v>
      </c>
      <c r="F61" s="163"/>
      <c r="L61" s="140" t="str">
        <f>IF(LEN('PDF Profiles'!B61)&gt;0,'PDF Profiles'!B61,"")</f>
        <v/>
      </c>
    </row>
    <row r="62" spans="1:12" ht="43.5" customHeight="1" x14ac:dyDescent="0.2">
      <c r="A62" s="42"/>
      <c r="B62" s="44" t="s">
        <v>228</v>
      </c>
      <c r="C62" s="157" t="s">
        <v>395</v>
      </c>
      <c r="D62" s="44" t="s">
        <v>52</v>
      </c>
      <c r="E62" s="158" t="s">
        <v>396</v>
      </c>
      <c r="F62" s="163"/>
      <c r="L62" s="140" t="str">
        <f>IF(LEN('PDF Profiles'!B62)&gt;0,'PDF Profiles'!B62,"")</f>
        <v/>
      </c>
    </row>
    <row r="63" spans="1:12" ht="43.5" customHeight="1" thickBot="1" x14ac:dyDescent="0.25">
      <c r="A63" s="52"/>
      <c r="B63" s="54" t="s">
        <v>228</v>
      </c>
      <c r="C63" s="177" t="s">
        <v>397</v>
      </c>
      <c r="D63" s="54" t="s">
        <v>52</v>
      </c>
      <c r="E63" s="165" t="s">
        <v>398</v>
      </c>
      <c r="F63" s="162"/>
      <c r="L63" s="140" t="str">
        <f>IF(LEN('PDF Profiles'!B63)&gt;0,'PDF Profiles'!B63,"")</f>
        <v/>
      </c>
    </row>
    <row r="64" spans="1:12" ht="43.5" customHeight="1" x14ac:dyDescent="0.2">
      <c r="A64" s="38"/>
      <c r="B64" s="40" t="s">
        <v>228</v>
      </c>
      <c r="C64" s="185" t="s">
        <v>399</v>
      </c>
      <c r="D64" s="40" t="s">
        <v>52</v>
      </c>
      <c r="E64" s="167" t="s">
        <v>400</v>
      </c>
      <c r="F64" s="163" t="s">
        <v>401</v>
      </c>
      <c r="L64" s="140" t="str">
        <f>IF(LEN('PDF Profiles'!B64)&gt;0,'PDF Profiles'!B64,"")</f>
        <v/>
      </c>
    </row>
    <row r="65" spans="1:12" ht="43.5" customHeight="1" x14ac:dyDescent="0.2">
      <c r="A65" s="42"/>
      <c r="B65" s="44" t="s">
        <v>228</v>
      </c>
      <c r="C65" s="186" t="s">
        <v>402</v>
      </c>
      <c r="D65" s="44" t="s">
        <v>52</v>
      </c>
      <c r="E65" s="158" t="s">
        <v>403</v>
      </c>
      <c r="F65" s="163"/>
      <c r="L65" s="140" t="str">
        <f>IF(LEN('PDF Profiles'!B65)&gt;0,'PDF Profiles'!B65,"")</f>
        <v/>
      </c>
    </row>
    <row r="66" spans="1:12" ht="43.5" customHeight="1" x14ac:dyDescent="0.2">
      <c r="A66" s="42"/>
      <c r="B66" s="44" t="s">
        <v>228</v>
      </c>
      <c r="C66" s="186" t="s">
        <v>404</v>
      </c>
      <c r="D66" s="44" t="s">
        <v>52</v>
      </c>
      <c r="E66" s="158" t="s">
        <v>405</v>
      </c>
      <c r="F66" s="163"/>
      <c r="L66" s="140" t="str">
        <f>IF(LEN('PDF Profiles'!B66)&gt;0,'PDF Profiles'!B66,"")</f>
        <v/>
      </c>
    </row>
    <row r="67" spans="1:12" ht="43.5" customHeight="1" x14ac:dyDescent="0.2">
      <c r="A67" s="42"/>
      <c r="B67" s="44" t="s">
        <v>228</v>
      </c>
      <c r="C67" s="186" t="s">
        <v>406</v>
      </c>
      <c r="D67" s="44" t="s">
        <v>52</v>
      </c>
      <c r="E67" s="158" t="s">
        <v>407</v>
      </c>
      <c r="F67" s="163"/>
      <c r="L67" s="140" t="str">
        <f>IF(LEN('PDF Profiles'!B67)&gt;0,'PDF Profiles'!B67,"")</f>
        <v/>
      </c>
    </row>
    <row r="68" spans="1:12" ht="57" customHeight="1" x14ac:dyDescent="0.2">
      <c r="A68" s="42"/>
      <c r="B68" s="44" t="s">
        <v>228</v>
      </c>
      <c r="C68" s="186" t="s">
        <v>408</v>
      </c>
      <c r="D68" s="44" t="s">
        <v>52</v>
      </c>
      <c r="E68" s="158" t="s">
        <v>409</v>
      </c>
      <c r="F68" s="163"/>
      <c r="L68" s="140" t="str">
        <f>IF(LEN('PDF Profiles'!B68)&gt;0,'PDF Profiles'!B68,"")</f>
        <v/>
      </c>
    </row>
    <row r="69" spans="1:12" ht="57" customHeight="1" x14ac:dyDescent="0.2">
      <c r="A69" s="49"/>
      <c r="B69" s="50" t="s">
        <v>228</v>
      </c>
      <c r="C69" s="187" t="s">
        <v>410</v>
      </c>
      <c r="D69" s="50" t="s">
        <v>52</v>
      </c>
      <c r="E69" s="170" t="s">
        <v>411</v>
      </c>
      <c r="F69" s="163"/>
      <c r="L69" s="140" t="str">
        <f>IF(LEN('PDF Profiles'!B69)&gt;0,'PDF Profiles'!B69,"")</f>
        <v/>
      </c>
    </row>
    <row r="70" spans="1:12" ht="69.75" customHeight="1" x14ac:dyDescent="0.2">
      <c r="A70" s="49"/>
      <c r="B70" s="50" t="s">
        <v>228</v>
      </c>
      <c r="C70" s="187" t="s">
        <v>412</v>
      </c>
      <c r="D70" s="50" t="s">
        <v>52</v>
      </c>
      <c r="E70" s="171" t="s">
        <v>413</v>
      </c>
      <c r="F70" s="163"/>
      <c r="L70" s="140" t="str">
        <f>IF(LEN('PDF Profiles'!B70)&gt;0,'PDF Profiles'!B70,"")</f>
        <v/>
      </c>
    </row>
    <row r="71" spans="1:12" ht="59.25" customHeight="1" thickBot="1" x14ac:dyDescent="0.25">
      <c r="A71" s="52"/>
      <c r="B71" s="54" t="s">
        <v>228</v>
      </c>
      <c r="C71" s="188" t="s">
        <v>414</v>
      </c>
      <c r="D71" s="54" t="s">
        <v>52</v>
      </c>
      <c r="E71" s="177" t="s">
        <v>415</v>
      </c>
      <c r="F71" s="162"/>
      <c r="L71" s="140" t="str">
        <f>IF(LEN('PDF Profiles'!B71)&gt;0,'PDF Profiles'!B71,"")</f>
        <v/>
      </c>
    </row>
    <row r="72" spans="1:12" s="142" customFormat="1" ht="18" customHeight="1" x14ac:dyDescent="0.2">
      <c r="A72" s="113" t="s">
        <v>15</v>
      </c>
      <c r="B72" s="143" t="s">
        <v>234</v>
      </c>
      <c r="C72" s="143" t="s">
        <v>235</v>
      </c>
      <c r="D72" s="154" t="s">
        <v>17</v>
      </c>
      <c r="E72" s="155" t="s">
        <v>18</v>
      </c>
      <c r="F72" s="156"/>
      <c r="H72" s="142" t="s">
        <v>236</v>
      </c>
      <c r="L72" s="142" t="s">
        <v>237</v>
      </c>
    </row>
    <row r="73" spans="1:12" ht="48" customHeight="1" x14ac:dyDescent="0.2">
      <c r="A73" s="42"/>
      <c r="B73" s="44" t="s">
        <v>230</v>
      </c>
      <c r="C73" s="157" t="s">
        <v>238</v>
      </c>
      <c r="D73" s="44" t="s">
        <v>88</v>
      </c>
      <c r="E73" s="158" t="s">
        <v>239</v>
      </c>
      <c r="F73" s="161" t="s">
        <v>240</v>
      </c>
      <c r="H73" s="140" t="s">
        <v>241</v>
      </c>
      <c r="L73" s="140" t="str">
        <f>IF(LEN('PDF Profiles'!B73)&gt;0,'PDF Profiles'!B73,"")</f>
        <v/>
      </c>
    </row>
    <row r="74" spans="1:12" ht="50.25" customHeight="1" x14ac:dyDescent="0.2">
      <c r="A74" s="42"/>
      <c r="B74" s="44" t="s">
        <v>230</v>
      </c>
      <c r="C74" s="157" t="s">
        <v>242</v>
      </c>
      <c r="D74" s="44" t="s">
        <v>241</v>
      </c>
      <c r="E74" s="158" t="s">
        <v>243</v>
      </c>
      <c r="F74" s="163"/>
      <c r="H74" s="140" t="s">
        <v>244</v>
      </c>
      <c r="L74" s="140" t="str">
        <f>IF(LEN('PDF Profiles'!B74)&gt;0,'PDF Profiles'!B74,"")</f>
        <v/>
      </c>
    </row>
    <row r="75" spans="1:12" ht="51" customHeight="1" x14ac:dyDescent="0.2">
      <c r="A75" s="42"/>
      <c r="B75" s="44" t="s">
        <v>230</v>
      </c>
      <c r="C75" s="157" t="s">
        <v>245</v>
      </c>
      <c r="D75" s="44" t="s">
        <v>416</v>
      </c>
      <c r="E75" s="158" t="s">
        <v>247</v>
      </c>
      <c r="F75" s="163"/>
      <c r="H75" s="140" t="s">
        <v>248</v>
      </c>
      <c r="L75" s="140" t="str">
        <f>IF(LEN('PDF Profiles'!B75)&gt;0,'PDF Profiles'!B75,"")</f>
        <v/>
      </c>
    </row>
    <row r="76" spans="1:12" ht="60" customHeight="1" x14ac:dyDescent="0.2">
      <c r="A76" s="42"/>
      <c r="B76" s="44" t="s">
        <v>230</v>
      </c>
      <c r="C76" s="157" t="s">
        <v>249</v>
      </c>
      <c r="D76" s="44" t="s">
        <v>52</v>
      </c>
      <c r="E76" s="158" t="s">
        <v>250</v>
      </c>
      <c r="F76" s="163"/>
      <c r="H76" s="140" t="s">
        <v>251</v>
      </c>
      <c r="L76" s="140" t="str">
        <f>IF(LEN('PDF Profiles'!B76)&gt;0,'PDF Profiles'!B76,"")</f>
        <v/>
      </c>
    </row>
    <row r="77" spans="1:12" ht="60" customHeight="1" thickBot="1" x14ac:dyDescent="0.25">
      <c r="A77" s="52"/>
      <c r="B77" s="54" t="s">
        <v>230</v>
      </c>
      <c r="C77" s="164" t="s">
        <v>252</v>
      </c>
      <c r="D77" s="54" t="s">
        <v>88</v>
      </c>
      <c r="E77" s="165" t="s">
        <v>253</v>
      </c>
      <c r="F77" s="162"/>
      <c r="H77" s="140" t="s">
        <v>254</v>
      </c>
      <c r="L77" s="140" t="str">
        <f>IF(LEN('PDF Profiles'!B77)&gt;0,'PDF Profiles'!B77,"")</f>
        <v/>
      </c>
    </row>
    <row r="78" spans="1:12" ht="59.25" customHeight="1" x14ac:dyDescent="0.2">
      <c r="A78" s="38"/>
      <c r="B78" s="40" t="s">
        <v>230</v>
      </c>
      <c r="C78" s="166" t="s">
        <v>255</v>
      </c>
      <c r="D78" s="40" t="s">
        <v>52</v>
      </c>
      <c r="E78" s="167" t="s">
        <v>256</v>
      </c>
      <c r="F78" s="168" t="s">
        <v>257</v>
      </c>
      <c r="H78" s="140" t="s">
        <v>258</v>
      </c>
      <c r="L78" s="140" t="str">
        <f>IF(LEN('PDF Profiles'!B78)&gt;0,'PDF Profiles'!B78,"")</f>
        <v/>
      </c>
    </row>
    <row r="79" spans="1:12" ht="43.5" customHeight="1" x14ac:dyDescent="0.2">
      <c r="A79" s="42"/>
      <c r="B79" s="44" t="s">
        <v>230</v>
      </c>
      <c r="C79" s="157" t="s">
        <v>259</v>
      </c>
      <c r="D79" s="44" t="s">
        <v>260</v>
      </c>
      <c r="E79" s="158" t="s">
        <v>261</v>
      </c>
      <c r="F79" s="163"/>
      <c r="H79" s="140" t="s">
        <v>262</v>
      </c>
      <c r="L79" s="140" t="str">
        <f>IF(LEN('PDF Profiles'!B79)&gt;0,'PDF Profiles'!B79,"")</f>
        <v/>
      </c>
    </row>
    <row r="80" spans="1:12" ht="43.5" customHeight="1" x14ac:dyDescent="0.2">
      <c r="A80" s="42"/>
      <c r="B80" s="44" t="s">
        <v>230</v>
      </c>
      <c r="C80" s="157" t="s">
        <v>263</v>
      </c>
      <c r="D80" s="44" t="s">
        <v>147</v>
      </c>
      <c r="E80" s="158" t="s">
        <v>264</v>
      </c>
      <c r="F80" s="163"/>
      <c r="H80" s="140" t="s">
        <v>265</v>
      </c>
      <c r="L80" s="140" t="str">
        <f>IF(LEN('PDF Profiles'!B80)&gt;0,'PDF Profiles'!B80,"")</f>
        <v/>
      </c>
    </row>
    <row r="81" spans="1:12" ht="62.25" customHeight="1" x14ac:dyDescent="0.2">
      <c r="A81" s="42"/>
      <c r="B81" s="44" t="s">
        <v>230</v>
      </c>
      <c r="C81" s="157" t="s">
        <v>266</v>
      </c>
      <c r="D81" s="44" t="s">
        <v>267</v>
      </c>
      <c r="E81" s="158" t="s">
        <v>268</v>
      </c>
      <c r="F81" s="163"/>
      <c r="H81" s="140" t="s">
        <v>269</v>
      </c>
      <c r="L81" s="140" t="str">
        <f>IF(LEN('PDF Profiles'!B81)&gt;0,'PDF Profiles'!B81,"")</f>
        <v/>
      </c>
    </row>
    <row r="82" spans="1:12" ht="59.25" customHeight="1" x14ac:dyDescent="0.2">
      <c r="A82" s="42"/>
      <c r="B82" s="44" t="s">
        <v>230</v>
      </c>
      <c r="C82" s="157" t="s">
        <v>270</v>
      </c>
      <c r="D82" s="44"/>
      <c r="E82" s="158" t="s">
        <v>271</v>
      </c>
      <c r="F82" s="163"/>
      <c r="H82" s="140" t="s">
        <v>272</v>
      </c>
      <c r="L82" s="140" t="str">
        <f>IF(LEN('PDF Profiles'!B82)&gt;0,'PDF Profiles'!B82,"")</f>
        <v/>
      </c>
    </row>
    <row r="83" spans="1:12" ht="59.25" customHeight="1" x14ac:dyDescent="0.2">
      <c r="A83" s="42"/>
      <c r="B83" s="44" t="s">
        <v>230</v>
      </c>
      <c r="C83" s="157" t="s">
        <v>273</v>
      </c>
      <c r="D83" s="44" t="s">
        <v>88</v>
      </c>
      <c r="E83" s="158" t="s">
        <v>274</v>
      </c>
      <c r="F83" s="163"/>
      <c r="H83" s="140" t="s">
        <v>275</v>
      </c>
      <c r="L83" s="140" t="str">
        <f>IF(LEN('PDF Profiles'!B83)&gt;0,'PDF Profiles'!B83,"")</f>
        <v/>
      </c>
    </row>
    <row r="84" spans="1:12" ht="48" customHeight="1" x14ac:dyDescent="0.2">
      <c r="A84" s="42"/>
      <c r="B84" s="44" t="s">
        <v>230</v>
      </c>
      <c r="C84" s="157" t="s">
        <v>276</v>
      </c>
      <c r="D84" s="44" t="s">
        <v>147</v>
      </c>
      <c r="E84" s="158" t="s">
        <v>277</v>
      </c>
      <c r="F84" s="163"/>
      <c r="H84" s="140" t="s">
        <v>278</v>
      </c>
      <c r="L84" s="140" t="str">
        <f>IF(LEN('PDF Profiles'!B84)&gt;0,'PDF Profiles'!B84,"")</f>
        <v/>
      </c>
    </row>
    <row r="85" spans="1:12" ht="58.5" customHeight="1" x14ac:dyDescent="0.2">
      <c r="A85" s="42"/>
      <c r="B85" s="44" t="s">
        <v>230</v>
      </c>
      <c r="C85" s="157" t="s">
        <v>279</v>
      </c>
      <c r="D85" s="44" t="s">
        <v>52</v>
      </c>
      <c r="E85" s="158" t="s">
        <v>280</v>
      </c>
      <c r="F85" s="163"/>
      <c r="H85" s="140" t="s">
        <v>281</v>
      </c>
      <c r="L85" s="140" t="str">
        <f>IF(LEN('PDF Profiles'!B85)&gt;0,'PDF Profiles'!B85,"")</f>
        <v/>
      </c>
    </row>
    <row r="86" spans="1:12" ht="58.5" customHeight="1" x14ac:dyDescent="0.2">
      <c r="A86" s="49"/>
      <c r="B86" s="50" t="s">
        <v>230</v>
      </c>
      <c r="C86" s="169" t="s">
        <v>282</v>
      </c>
      <c r="D86" s="50" t="s">
        <v>52</v>
      </c>
      <c r="E86" s="170" t="s">
        <v>283</v>
      </c>
      <c r="F86" s="163"/>
      <c r="H86" s="140" t="s">
        <v>284</v>
      </c>
      <c r="L86" s="140" t="str">
        <f>IF(LEN('PDF Profiles'!B86)&gt;0,'PDF Profiles'!B86,"")</f>
        <v/>
      </c>
    </row>
    <row r="87" spans="1:12" ht="77.25" customHeight="1" thickBot="1" x14ac:dyDescent="0.25">
      <c r="A87" s="52"/>
      <c r="B87" s="54" t="s">
        <v>230</v>
      </c>
      <c r="C87" s="165" t="s">
        <v>285</v>
      </c>
      <c r="D87" s="54" t="s">
        <v>88</v>
      </c>
      <c r="E87" s="165" t="s">
        <v>286</v>
      </c>
      <c r="F87" s="159"/>
      <c r="H87" s="140" t="s">
        <v>287</v>
      </c>
      <c r="L87" s="140" t="str">
        <f>IF(LEN('PDF Profiles'!B87)&gt;0,'PDF Profiles'!B87,"")</f>
        <v/>
      </c>
    </row>
    <row r="88" spans="1:12" ht="114.75" customHeight="1" x14ac:dyDescent="0.2">
      <c r="A88" s="38"/>
      <c r="B88" s="40" t="s">
        <v>230</v>
      </c>
      <c r="C88" s="166" t="s">
        <v>288</v>
      </c>
      <c r="D88" s="40" t="s">
        <v>289</v>
      </c>
      <c r="E88" s="167" t="s">
        <v>290</v>
      </c>
      <c r="F88" s="168" t="s">
        <v>291</v>
      </c>
      <c r="L88" s="140" t="str">
        <f>IF(LEN('PDF Profiles'!B88)&gt;0,'PDF Profiles'!B88,"")</f>
        <v/>
      </c>
    </row>
    <row r="89" spans="1:12" ht="159" customHeight="1" x14ac:dyDescent="0.2">
      <c r="A89" s="42"/>
      <c r="B89" s="44" t="s">
        <v>230</v>
      </c>
      <c r="C89" s="157" t="s">
        <v>292</v>
      </c>
      <c r="D89" s="44" t="s">
        <v>293</v>
      </c>
      <c r="E89" s="158" t="s">
        <v>294</v>
      </c>
      <c r="F89" s="163"/>
      <c r="L89" s="140" t="str">
        <f>IF(LEN('PDF Profiles'!B89)&gt;0,'PDF Profiles'!B89,"")</f>
        <v/>
      </c>
    </row>
    <row r="90" spans="1:12" ht="74.25" customHeight="1" x14ac:dyDescent="0.2">
      <c r="A90" s="42"/>
      <c r="B90" s="44" t="s">
        <v>230</v>
      </c>
      <c r="C90" s="157" t="s">
        <v>295</v>
      </c>
      <c r="D90" s="44" t="s">
        <v>296</v>
      </c>
      <c r="E90" s="158" t="s">
        <v>297</v>
      </c>
      <c r="F90" s="163"/>
      <c r="L90" s="140" t="str">
        <f>IF(LEN('PDF Profiles'!B90)&gt;0,'PDF Profiles'!B90,"")</f>
        <v/>
      </c>
    </row>
    <row r="91" spans="1:12" ht="74.25" customHeight="1" x14ac:dyDescent="0.2">
      <c r="A91" s="49"/>
      <c r="B91" s="50" t="s">
        <v>230</v>
      </c>
      <c r="C91" s="169" t="s">
        <v>298</v>
      </c>
      <c r="D91" s="50" t="s">
        <v>52</v>
      </c>
      <c r="E91" s="171" t="s">
        <v>299</v>
      </c>
      <c r="F91" s="163"/>
      <c r="L91" s="140" t="str">
        <f>IF(LEN('PDF Profiles'!B91)&gt;0,'PDF Profiles'!B91,"")</f>
        <v/>
      </c>
    </row>
    <row r="92" spans="1:12" ht="74.25" customHeight="1" x14ac:dyDescent="0.2">
      <c r="A92" s="42"/>
      <c r="B92" s="44" t="s">
        <v>230</v>
      </c>
      <c r="C92" s="158" t="s">
        <v>300</v>
      </c>
      <c r="D92" s="44" t="s">
        <v>52</v>
      </c>
      <c r="E92" s="172" t="s">
        <v>301</v>
      </c>
      <c r="F92" s="173"/>
      <c r="L92" s="140" t="str">
        <f>IF(LEN('PDF Profiles'!B92)&gt;0,'PDF Profiles'!B92,"")</f>
        <v/>
      </c>
    </row>
    <row r="93" spans="1:12" ht="77.25" customHeight="1" thickBot="1" x14ac:dyDescent="0.25">
      <c r="A93" s="52"/>
      <c r="B93" s="54" t="s">
        <v>230</v>
      </c>
      <c r="C93" s="165" t="s">
        <v>302</v>
      </c>
      <c r="D93" s="54" t="s">
        <v>52</v>
      </c>
      <c r="E93" s="174" t="s">
        <v>303</v>
      </c>
      <c r="F93" s="159"/>
      <c r="L93" s="140" t="str">
        <f>IF(LEN('PDF Profiles'!B93)&gt;0,'PDF Profiles'!B93,"")</f>
        <v/>
      </c>
    </row>
    <row r="94" spans="1:12" ht="43.5" customHeight="1" x14ac:dyDescent="0.2">
      <c r="A94" s="79"/>
      <c r="B94" s="81" t="s">
        <v>230</v>
      </c>
      <c r="C94" s="175" t="s">
        <v>304</v>
      </c>
      <c r="D94" s="81" t="s">
        <v>305</v>
      </c>
      <c r="E94" s="176" t="s">
        <v>306</v>
      </c>
      <c r="F94" s="168" t="s">
        <v>307</v>
      </c>
      <c r="L94" s="140" t="str">
        <f>IF(LEN('PDF Profiles'!B94)&gt;0,'PDF Profiles'!B94,"")</f>
        <v/>
      </c>
    </row>
    <row r="95" spans="1:12" ht="43.5" customHeight="1" x14ac:dyDescent="0.2">
      <c r="A95" s="42"/>
      <c r="B95" s="44" t="s">
        <v>230</v>
      </c>
      <c r="C95" s="157" t="s">
        <v>308</v>
      </c>
      <c r="D95" s="44" t="s">
        <v>309</v>
      </c>
      <c r="E95" s="158" t="s">
        <v>310</v>
      </c>
      <c r="F95" s="163"/>
      <c r="L95" s="140" t="str">
        <f>IF(LEN('PDF Profiles'!B95)&gt;0,'PDF Profiles'!B95,"")</f>
        <v/>
      </c>
    </row>
    <row r="96" spans="1:12" ht="43.5" customHeight="1" x14ac:dyDescent="0.2">
      <c r="A96" s="42"/>
      <c r="B96" s="44" t="s">
        <v>230</v>
      </c>
      <c r="C96" s="157" t="s">
        <v>311</v>
      </c>
      <c r="D96" s="44" t="s">
        <v>312</v>
      </c>
      <c r="E96" s="158" t="s">
        <v>313</v>
      </c>
      <c r="F96" s="163"/>
      <c r="L96" s="140" t="str">
        <f>IF(LEN('PDF Profiles'!B96)&gt;0,'PDF Profiles'!B96,"")</f>
        <v/>
      </c>
    </row>
    <row r="97" spans="1:12" ht="43.5" customHeight="1" x14ac:dyDescent="0.2">
      <c r="A97" s="42"/>
      <c r="B97" s="44" t="s">
        <v>230</v>
      </c>
      <c r="C97" s="157" t="s">
        <v>314</v>
      </c>
      <c r="D97" s="44" t="s">
        <v>315</v>
      </c>
      <c r="E97" s="158" t="s">
        <v>316</v>
      </c>
      <c r="F97" s="163"/>
      <c r="L97" s="140" t="str">
        <f>IF(LEN('PDF Profiles'!B97)&gt;0,'PDF Profiles'!B97,"")</f>
        <v/>
      </c>
    </row>
    <row r="98" spans="1:12" ht="43.5" customHeight="1" x14ac:dyDescent="0.2">
      <c r="A98" s="42"/>
      <c r="B98" s="44" t="s">
        <v>230</v>
      </c>
      <c r="C98" s="157" t="s">
        <v>317</v>
      </c>
      <c r="D98" s="44" t="s">
        <v>315</v>
      </c>
      <c r="E98" s="158" t="s">
        <v>318</v>
      </c>
      <c r="F98" s="163"/>
      <c r="L98" s="140" t="str">
        <f>IF(LEN('PDF Profiles'!B98)&gt;0,'PDF Profiles'!B98,"")</f>
        <v/>
      </c>
    </row>
    <row r="99" spans="1:12" ht="43.5" customHeight="1" x14ac:dyDescent="0.2">
      <c r="A99" s="42"/>
      <c r="B99" s="44" t="s">
        <v>230</v>
      </c>
      <c r="C99" s="157" t="s">
        <v>319</v>
      </c>
      <c r="D99" s="44" t="s">
        <v>315</v>
      </c>
      <c r="E99" s="158" t="s">
        <v>320</v>
      </c>
      <c r="F99" s="163"/>
      <c r="L99" s="140" t="str">
        <f>IF(LEN('PDF Profiles'!B99)&gt;0,'PDF Profiles'!B99,"")</f>
        <v/>
      </c>
    </row>
    <row r="100" spans="1:12" ht="43.5" customHeight="1" x14ac:dyDescent="0.2">
      <c r="A100" s="42"/>
      <c r="B100" s="44" t="s">
        <v>230</v>
      </c>
      <c r="C100" s="157" t="s">
        <v>321</v>
      </c>
      <c r="D100" s="44" t="s">
        <v>315</v>
      </c>
      <c r="E100" s="158" t="s">
        <v>322</v>
      </c>
      <c r="F100" s="163"/>
      <c r="L100" s="140" t="str">
        <f>IF(LEN('PDF Profiles'!B100)&gt;0,'PDF Profiles'!B100,"")</f>
        <v/>
      </c>
    </row>
    <row r="101" spans="1:12" ht="43.5" customHeight="1" x14ac:dyDescent="0.2">
      <c r="A101" s="42"/>
      <c r="B101" s="44" t="s">
        <v>230</v>
      </c>
      <c r="C101" s="157" t="s">
        <v>323</v>
      </c>
      <c r="D101" s="44" t="s">
        <v>324</v>
      </c>
      <c r="E101" s="158" t="s">
        <v>325</v>
      </c>
      <c r="F101" s="163"/>
      <c r="L101" s="140" t="str">
        <f>IF(LEN('PDF Profiles'!B101)&gt;0,'PDF Profiles'!B101,"")</f>
        <v/>
      </c>
    </row>
    <row r="102" spans="1:12" ht="43.5" customHeight="1" x14ac:dyDescent="0.2">
      <c r="A102" s="42"/>
      <c r="B102" s="44" t="s">
        <v>230</v>
      </c>
      <c r="C102" s="157" t="s">
        <v>326</v>
      </c>
      <c r="D102" s="44" t="s">
        <v>327</v>
      </c>
      <c r="E102" s="158" t="s">
        <v>328</v>
      </c>
      <c r="F102" s="163"/>
      <c r="L102" s="140" t="str">
        <f>IF(LEN('PDF Profiles'!B102)&gt;0,'PDF Profiles'!B102,"")</f>
        <v/>
      </c>
    </row>
    <row r="103" spans="1:12" ht="43.5" customHeight="1" x14ac:dyDescent="0.2">
      <c r="A103" s="42"/>
      <c r="B103" s="44" t="s">
        <v>230</v>
      </c>
      <c r="C103" s="157" t="s">
        <v>329</v>
      </c>
      <c r="D103" s="44" t="s">
        <v>330</v>
      </c>
      <c r="E103" s="158" t="s">
        <v>331</v>
      </c>
      <c r="F103" s="163"/>
      <c r="L103" s="140" t="str">
        <f>IF(LEN('PDF Profiles'!B103)&gt;0,'PDF Profiles'!B103,"")</f>
        <v/>
      </c>
    </row>
    <row r="104" spans="1:12" ht="43.5" customHeight="1" x14ac:dyDescent="0.2">
      <c r="A104" s="42"/>
      <c r="B104" s="44" t="s">
        <v>230</v>
      </c>
      <c r="C104" s="157" t="s">
        <v>332</v>
      </c>
      <c r="D104" s="44" t="s">
        <v>333</v>
      </c>
      <c r="E104" s="158" t="s">
        <v>334</v>
      </c>
      <c r="F104" s="163"/>
      <c r="L104" s="140" t="str">
        <f>IF(LEN('PDF Profiles'!B104)&gt;0,'PDF Profiles'!B104,"")</f>
        <v/>
      </c>
    </row>
    <row r="105" spans="1:12" ht="60.75" customHeight="1" thickBot="1" x14ac:dyDescent="0.25">
      <c r="A105" s="52"/>
      <c r="B105" s="54" t="s">
        <v>230</v>
      </c>
      <c r="C105" s="177" t="s">
        <v>335</v>
      </c>
      <c r="D105" s="54" t="s">
        <v>52</v>
      </c>
      <c r="E105" s="165" t="s">
        <v>336</v>
      </c>
      <c r="F105" s="162"/>
      <c r="L105" s="140" t="str">
        <f>IF(LEN('PDF Profiles'!B105)&gt;0,'PDF Profiles'!B105,"")</f>
        <v/>
      </c>
    </row>
    <row r="106" spans="1:12" ht="43.5" customHeight="1" x14ac:dyDescent="0.2">
      <c r="A106" s="38"/>
      <c r="B106" s="40" t="s">
        <v>230</v>
      </c>
      <c r="C106" s="166" t="s">
        <v>337</v>
      </c>
      <c r="D106" s="40" t="s">
        <v>88</v>
      </c>
      <c r="E106" s="167" t="s">
        <v>338</v>
      </c>
      <c r="F106" s="168" t="s">
        <v>339</v>
      </c>
      <c r="L106" s="140" t="str">
        <f>IF(LEN('PDF Profiles'!B106)&gt;0,'PDF Profiles'!B106,"")</f>
        <v/>
      </c>
    </row>
    <row r="107" spans="1:12" ht="43.5" customHeight="1" x14ac:dyDescent="0.2">
      <c r="A107" s="42"/>
      <c r="B107" s="44" t="s">
        <v>230</v>
      </c>
      <c r="C107" s="157" t="s">
        <v>340</v>
      </c>
      <c r="D107" s="44" t="s">
        <v>341</v>
      </c>
      <c r="E107" s="158" t="s">
        <v>342</v>
      </c>
      <c r="F107" s="163"/>
      <c r="L107" s="140" t="str">
        <f>IF(LEN('PDF Profiles'!B107)&gt;0,'PDF Profiles'!B107,"")</f>
        <v/>
      </c>
    </row>
    <row r="108" spans="1:12" ht="64.5" customHeight="1" x14ac:dyDescent="0.2">
      <c r="A108" s="42"/>
      <c r="B108" s="44" t="s">
        <v>230</v>
      </c>
      <c r="C108" s="178" t="s">
        <v>343</v>
      </c>
      <c r="D108" s="44" t="s">
        <v>344</v>
      </c>
      <c r="E108" s="158" t="s">
        <v>345</v>
      </c>
      <c r="F108" s="163"/>
      <c r="L108" s="140" t="str">
        <f>IF(LEN('PDF Profiles'!B108)&gt;0,'PDF Profiles'!B108,"")</f>
        <v/>
      </c>
    </row>
    <row r="109" spans="1:12" ht="43.5" customHeight="1" x14ac:dyDescent="0.2">
      <c r="A109" s="42"/>
      <c r="B109" s="44" t="s">
        <v>230</v>
      </c>
      <c r="C109" s="157" t="s">
        <v>346</v>
      </c>
      <c r="D109" s="44"/>
      <c r="E109" s="158" t="s">
        <v>347</v>
      </c>
      <c r="F109" s="163"/>
      <c r="L109" s="140" t="str">
        <f>IF(LEN('PDF Profiles'!B109)&gt;0,'PDF Profiles'!B109,"")</f>
        <v/>
      </c>
    </row>
    <row r="110" spans="1:12" ht="43.5" customHeight="1" x14ac:dyDescent="0.2">
      <c r="A110" s="42"/>
      <c r="B110" s="44" t="s">
        <v>230</v>
      </c>
      <c r="C110" s="157" t="s">
        <v>348</v>
      </c>
      <c r="D110" s="44" t="s">
        <v>349</v>
      </c>
      <c r="E110" s="158" t="s">
        <v>350</v>
      </c>
      <c r="F110" s="163"/>
      <c r="L110" s="140" t="str">
        <f>IF(LEN('PDF Profiles'!B110)&gt;0,'PDF Profiles'!B110,"")</f>
        <v/>
      </c>
    </row>
    <row r="111" spans="1:12" ht="14.1" customHeight="1" x14ac:dyDescent="0.2">
      <c r="A111" s="42"/>
      <c r="B111" s="44" t="s">
        <v>230</v>
      </c>
      <c r="C111" s="179" t="s">
        <v>351</v>
      </c>
      <c r="D111" s="180"/>
      <c r="E111" s="181" t="s">
        <v>352</v>
      </c>
      <c r="F111" s="163"/>
      <c r="L111" s="140" t="str">
        <f>IF(LEN('PDF Profiles'!B111)&gt;0,'PDF Profiles'!B111,"")</f>
        <v/>
      </c>
    </row>
    <row r="112" spans="1:12" ht="43.5" customHeight="1" x14ac:dyDescent="0.2">
      <c r="A112" s="42"/>
      <c r="B112" s="44" t="s">
        <v>230</v>
      </c>
      <c r="C112" s="157" t="s">
        <v>353</v>
      </c>
      <c r="D112" s="44" t="s">
        <v>88</v>
      </c>
      <c r="E112" s="158" t="s">
        <v>354</v>
      </c>
      <c r="F112" s="163"/>
      <c r="L112" s="140" t="str">
        <f>IF(LEN('PDF Profiles'!B112)&gt;0,'PDF Profiles'!B112,"")</f>
        <v/>
      </c>
    </row>
    <row r="113" spans="1:12" ht="43.5" customHeight="1" x14ac:dyDescent="0.2">
      <c r="A113" s="42"/>
      <c r="B113" s="44" t="s">
        <v>230</v>
      </c>
      <c r="C113" s="157" t="s">
        <v>355</v>
      </c>
      <c r="D113" s="44" t="s">
        <v>88</v>
      </c>
      <c r="E113" s="158" t="s">
        <v>356</v>
      </c>
      <c r="F113" s="163"/>
      <c r="L113" s="140" t="str">
        <f>IF(LEN('PDF Profiles'!B113)&gt;0,'PDF Profiles'!B113,"")</f>
        <v/>
      </c>
    </row>
    <row r="114" spans="1:12" ht="43.5" customHeight="1" x14ac:dyDescent="0.2">
      <c r="A114" s="42"/>
      <c r="B114" s="44" t="s">
        <v>230</v>
      </c>
      <c r="C114" s="157" t="s">
        <v>357</v>
      </c>
      <c r="D114" s="44" t="s">
        <v>88</v>
      </c>
      <c r="E114" s="158" t="s">
        <v>358</v>
      </c>
      <c r="F114" s="163"/>
      <c r="L114" s="140" t="str">
        <f>IF(LEN('PDF Profiles'!B114)&gt;0,'PDF Profiles'!B114,"")</f>
        <v/>
      </c>
    </row>
    <row r="115" spans="1:12" ht="43.5" customHeight="1" x14ac:dyDescent="0.2">
      <c r="A115" s="42"/>
      <c r="B115" s="44" t="s">
        <v>230</v>
      </c>
      <c r="C115" s="157" t="s">
        <v>359</v>
      </c>
      <c r="D115" s="44" t="s">
        <v>88</v>
      </c>
      <c r="E115" s="158" t="s">
        <v>360</v>
      </c>
      <c r="F115" s="163"/>
      <c r="L115" s="140" t="str">
        <f>IF(LEN('PDF Profiles'!B115)&gt;0,'PDF Profiles'!B115,"")</f>
        <v/>
      </c>
    </row>
    <row r="116" spans="1:12" ht="43.5" customHeight="1" x14ac:dyDescent="0.2">
      <c r="A116" s="42"/>
      <c r="B116" s="44" t="s">
        <v>230</v>
      </c>
      <c r="C116" s="157" t="s">
        <v>361</v>
      </c>
      <c r="D116" s="44" t="s">
        <v>88</v>
      </c>
      <c r="E116" s="158" t="s">
        <v>362</v>
      </c>
      <c r="F116" s="163"/>
      <c r="L116" s="140" t="str">
        <f>IF(LEN('PDF Profiles'!B116)&gt;0,'PDF Profiles'!B116,"")</f>
        <v/>
      </c>
    </row>
    <row r="117" spans="1:12" ht="43.5" customHeight="1" x14ac:dyDescent="0.2">
      <c r="A117" s="42"/>
      <c r="B117" s="44" t="s">
        <v>230</v>
      </c>
      <c r="C117" s="157" t="s">
        <v>363</v>
      </c>
      <c r="D117" s="44" t="s">
        <v>88</v>
      </c>
      <c r="E117" s="158" t="s">
        <v>364</v>
      </c>
      <c r="F117" s="163"/>
      <c r="L117" s="140" t="str">
        <f>IF(LEN('PDF Profiles'!B117)&gt;0,'PDF Profiles'!B117,"")</f>
        <v/>
      </c>
    </row>
    <row r="118" spans="1:12" ht="51" customHeight="1" x14ac:dyDescent="0.2">
      <c r="A118" s="42"/>
      <c r="B118" s="44" t="s">
        <v>230</v>
      </c>
      <c r="C118" s="157" t="s">
        <v>365</v>
      </c>
      <c r="D118" s="44" t="s">
        <v>88</v>
      </c>
      <c r="E118" s="158" t="s">
        <v>366</v>
      </c>
      <c r="F118" s="163"/>
      <c r="L118" s="140" t="str">
        <f>IF(LEN('PDF Profiles'!B118)&gt;0,'PDF Profiles'!B118,"")</f>
        <v/>
      </c>
    </row>
    <row r="119" spans="1:12" ht="43.5" customHeight="1" x14ac:dyDescent="0.2">
      <c r="A119" s="42"/>
      <c r="B119" s="44" t="s">
        <v>230</v>
      </c>
      <c r="C119" s="157" t="s">
        <v>367</v>
      </c>
      <c r="D119" s="44" t="s">
        <v>88</v>
      </c>
      <c r="E119" s="158" t="s">
        <v>368</v>
      </c>
      <c r="F119" s="163"/>
      <c r="L119" s="140" t="str">
        <f>IF(LEN('PDF Profiles'!B119)&gt;0,'PDF Profiles'!B119,"")</f>
        <v/>
      </c>
    </row>
    <row r="120" spans="1:12" ht="14.1" customHeight="1" x14ac:dyDescent="0.2">
      <c r="A120" s="42"/>
      <c r="B120" s="44" t="s">
        <v>230</v>
      </c>
      <c r="C120" s="182" t="s">
        <v>369</v>
      </c>
      <c r="D120" s="183"/>
      <c r="E120" s="184" t="s">
        <v>352</v>
      </c>
      <c r="F120" s="163"/>
      <c r="L120" s="140" t="str">
        <f>IF(LEN('PDF Profiles'!B120)&gt;0,'PDF Profiles'!B120,"")</f>
        <v/>
      </c>
    </row>
    <row r="121" spans="1:12" ht="50.25" customHeight="1" x14ac:dyDescent="0.2">
      <c r="A121" s="42"/>
      <c r="B121" s="44" t="s">
        <v>230</v>
      </c>
      <c r="C121" s="178" t="s">
        <v>370</v>
      </c>
      <c r="D121" s="44" t="s">
        <v>88</v>
      </c>
      <c r="E121" s="184" t="s">
        <v>371</v>
      </c>
      <c r="F121" s="163"/>
      <c r="L121" s="140" t="str">
        <f>IF(LEN('PDF Profiles'!B121)&gt;0,'PDF Profiles'!B121,"")</f>
        <v/>
      </c>
    </row>
    <row r="122" spans="1:12" ht="45.75" customHeight="1" x14ac:dyDescent="0.2">
      <c r="A122" s="42"/>
      <c r="B122" s="44" t="s">
        <v>230</v>
      </c>
      <c r="C122" s="157" t="s">
        <v>372</v>
      </c>
      <c r="D122" s="44" t="s">
        <v>373</v>
      </c>
      <c r="E122" s="158" t="s">
        <v>374</v>
      </c>
      <c r="F122" s="163"/>
      <c r="L122" s="140" t="str">
        <f>IF(LEN('PDF Profiles'!B122)&gt;0,'PDF Profiles'!B122,"")</f>
        <v/>
      </c>
    </row>
    <row r="123" spans="1:12" ht="57" customHeight="1" x14ac:dyDescent="0.2">
      <c r="A123" s="42"/>
      <c r="B123" s="44" t="s">
        <v>230</v>
      </c>
      <c r="C123" s="157" t="s">
        <v>375</v>
      </c>
      <c r="D123" s="44" t="s">
        <v>88</v>
      </c>
      <c r="E123" s="158" t="s">
        <v>376</v>
      </c>
      <c r="F123" s="163"/>
      <c r="L123" s="140" t="str">
        <f>IF(LEN('PDF Profiles'!B123)&gt;0,'PDF Profiles'!B123,"")</f>
        <v/>
      </c>
    </row>
    <row r="124" spans="1:12" ht="66" customHeight="1" x14ac:dyDescent="0.2">
      <c r="A124" s="42"/>
      <c r="B124" s="44" t="s">
        <v>230</v>
      </c>
      <c r="C124" s="157" t="s">
        <v>377</v>
      </c>
      <c r="D124" s="44" t="s">
        <v>88</v>
      </c>
      <c r="E124" s="158" t="s">
        <v>378</v>
      </c>
      <c r="F124" s="163"/>
      <c r="L124" s="140" t="str">
        <f>IF(LEN('PDF Profiles'!B124)&gt;0,'PDF Profiles'!B124,"")</f>
        <v/>
      </c>
    </row>
    <row r="125" spans="1:12" ht="58.5" customHeight="1" x14ac:dyDescent="0.2">
      <c r="A125" s="42"/>
      <c r="B125" s="44" t="s">
        <v>230</v>
      </c>
      <c r="C125" s="157" t="s">
        <v>379</v>
      </c>
      <c r="D125" s="44" t="s">
        <v>147</v>
      </c>
      <c r="E125" s="158" t="s">
        <v>380</v>
      </c>
      <c r="F125" s="163"/>
      <c r="L125" s="140" t="str">
        <f>IF(LEN('PDF Profiles'!B125)&gt;0,'PDF Profiles'!B125,"")</f>
        <v/>
      </c>
    </row>
    <row r="126" spans="1:12" ht="43.5" customHeight="1" x14ac:dyDescent="0.2">
      <c r="A126" s="42"/>
      <c r="B126" s="44" t="s">
        <v>230</v>
      </c>
      <c r="C126" s="157" t="s">
        <v>381</v>
      </c>
      <c r="D126" s="44" t="s">
        <v>333</v>
      </c>
      <c r="E126" s="158" t="s">
        <v>382</v>
      </c>
      <c r="F126" s="163"/>
      <c r="L126" s="140" t="str">
        <f>IF(LEN('PDF Profiles'!B126)&gt;0,'PDF Profiles'!B126,"")</f>
        <v/>
      </c>
    </row>
    <row r="127" spans="1:12" ht="43.5" customHeight="1" x14ac:dyDescent="0.2">
      <c r="A127" s="42"/>
      <c r="B127" s="44" t="s">
        <v>230</v>
      </c>
      <c r="C127" s="157" t="s">
        <v>383</v>
      </c>
      <c r="D127" s="44" t="s">
        <v>52</v>
      </c>
      <c r="E127" s="158" t="s">
        <v>384</v>
      </c>
      <c r="F127" s="163"/>
      <c r="L127" s="140" t="str">
        <f>IF(LEN('PDF Profiles'!B127)&gt;0,'PDF Profiles'!B127,"")</f>
        <v/>
      </c>
    </row>
    <row r="128" spans="1:12" ht="43.5" customHeight="1" x14ac:dyDescent="0.2">
      <c r="A128" s="42"/>
      <c r="B128" s="44" t="s">
        <v>230</v>
      </c>
      <c r="C128" s="157" t="s">
        <v>385</v>
      </c>
      <c r="D128" s="44" t="s">
        <v>88</v>
      </c>
      <c r="E128" s="152" t="s">
        <v>386</v>
      </c>
      <c r="F128" s="163"/>
      <c r="L128" s="140" t="str">
        <f>IF(LEN('PDF Profiles'!B128)&gt;0,'PDF Profiles'!B128,"")</f>
        <v/>
      </c>
    </row>
    <row r="129" spans="1:12" ht="43.5" customHeight="1" x14ac:dyDescent="0.2">
      <c r="A129" s="42"/>
      <c r="B129" s="44" t="s">
        <v>230</v>
      </c>
      <c r="C129" s="157" t="s">
        <v>387</v>
      </c>
      <c r="D129" s="44" t="s">
        <v>52</v>
      </c>
      <c r="E129" s="158" t="s">
        <v>388</v>
      </c>
      <c r="F129" s="163"/>
      <c r="L129" s="140" t="str">
        <f>IF(LEN('PDF Profiles'!B129)&gt;0,'PDF Profiles'!B129,"")</f>
        <v/>
      </c>
    </row>
    <row r="130" spans="1:12" ht="43.5" customHeight="1" x14ac:dyDescent="0.2">
      <c r="A130" s="42"/>
      <c r="B130" s="44" t="s">
        <v>230</v>
      </c>
      <c r="C130" s="157" t="s">
        <v>389</v>
      </c>
      <c r="D130" s="44" t="s">
        <v>52</v>
      </c>
      <c r="E130" s="158" t="s">
        <v>390</v>
      </c>
      <c r="F130" s="163"/>
      <c r="L130" s="140" t="str">
        <f>IF(LEN('PDF Profiles'!B130)&gt;0,'PDF Profiles'!B130,"")</f>
        <v/>
      </c>
    </row>
    <row r="131" spans="1:12" ht="43.5" customHeight="1" x14ac:dyDescent="0.2">
      <c r="A131" s="42"/>
      <c r="B131" s="44" t="s">
        <v>230</v>
      </c>
      <c r="C131" s="157" t="s">
        <v>391</v>
      </c>
      <c r="D131" s="44" t="s">
        <v>52</v>
      </c>
      <c r="E131" s="158" t="s">
        <v>392</v>
      </c>
      <c r="F131" s="163"/>
      <c r="L131" s="140" t="str">
        <f>IF(LEN('PDF Profiles'!B131)&gt;0,'PDF Profiles'!B131,"")</f>
        <v/>
      </c>
    </row>
    <row r="132" spans="1:12" ht="43.5" customHeight="1" x14ac:dyDescent="0.2">
      <c r="A132" s="42"/>
      <c r="B132" s="44" t="s">
        <v>230</v>
      </c>
      <c r="C132" s="157" t="s">
        <v>393</v>
      </c>
      <c r="D132" s="44" t="s">
        <v>52</v>
      </c>
      <c r="E132" s="158" t="s">
        <v>394</v>
      </c>
      <c r="F132" s="163"/>
      <c r="L132" s="140" t="str">
        <f>IF(LEN('PDF Profiles'!B132)&gt;0,'PDF Profiles'!B132,"")</f>
        <v/>
      </c>
    </row>
    <row r="133" spans="1:12" ht="43.5" customHeight="1" x14ac:dyDescent="0.2">
      <c r="A133" s="42"/>
      <c r="B133" s="44" t="s">
        <v>230</v>
      </c>
      <c r="C133" s="157" t="s">
        <v>395</v>
      </c>
      <c r="D133" s="44" t="s">
        <v>52</v>
      </c>
      <c r="E133" s="158" t="s">
        <v>396</v>
      </c>
      <c r="F133" s="163"/>
      <c r="L133" s="140" t="str">
        <f>IF(LEN('PDF Profiles'!B133)&gt;0,'PDF Profiles'!B133,"")</f>
        <v/>
      </c>
    </row>
    <row r="134" spans="1:12" ht="43.5" customHeight="1" thickBot="1" x14ac:dyDescent="0.25">
      <c r="A134" s="52"/>
      <c r="B134" s="54" t="s">
        <v>230</v>
      </c>
      <c r="C134" s="177" t="s">
        <v>397</v>
      </c>
      <c r="D134" s="54" t="s">
        <v>52</v>
      </c>
      <c r="E134" s="165" t="s">
        <v>398</v>
      </c>
      <c r="F134" s="162"/>
      <c r="L134" s="140" t="str">
        <f>IF(LEN('PDF Profiles'!B134)&gt;0,'PDF Profiles'!B134,"")</f>
        <v/>
      </c>
    </row>
    <row r="135" spans="1:12" ht="43.5" customHeight="1" x14ac:dyDescent="0.2">
      <c r="A135" s="38"/>
      <c r="B135" s="40" t="s">
        <v>230</v>
      </c>
      <c r="C135" s="185" t="s">
        <v>399</v>
      </c>
      <c r="D135" s="40" t="s">
        <v>52</v>
      </c>
      <c r="E135" s="167" t="s">
        <v>400</v>
      </c>
      <c r="F135" s="163" t="s">
        <v>401</v>
      </c>
      <c r="L135" s="140" t="str">
        <f>IF(LEN('PDF Profiles'!B135)&gt;0,'PDF Profiles'!B135,"")</f>
        <v/>
      </c>
    </row>
    <row r="136" spans="1:12" ht="43.5" customHeight="1" x14ac:dyDescent="0.2">
      <c r="A136" s="42"/>
      <c r="B136" s="44" t="s">
        <v>230</v>
      </c>
      <c r="C136" s="186" t="s">
        <v>402</v>
      </c>
      <c r="D136" s="44" t="s">
        <v>52</v>
      </c>
      <c r="E136" s="158" t="s">
        <v>403</v>
      </c>
      <c r="F136" s="163"/>
      <c r="L136" s="140" t="str">
        <f>IF(LEN('PDF Profiles'!B136)&gt;0,'PDF Profiles'!B136,"")</f>
        <v/>
      </c>
    </row>
    <row r="137" spans="1:12" ht="43.5" customHeight="1" x14ac:dyDescent="0.2">
      <c r="A137" s="42"/>
      <c r="B137" s="44" t="s">
        <v>230</v>
      </c>
      <c r="C137" s="186" t="s">
        <v>404</v>
      </c>
      <c r="D137" s="44" t="s">
        <v>52</v>
      </c>
      <c r="E137" s="158" t="s">
        <v>405</v>
      </c>
      <c r="F137" s="163"/>
      <c r="L137" s="140" t="str">
        <f>IF(LEN('PDF Profiles'!B137)&gt;0,'PDF Profiles'!B137,"")</f>
        <v/>
      </c>
    </row>
    <row r="138" spans="1:12" ht="43.5" customHeight="1" x14ac:dyDescent="0.2">
      <c r="A138" s="42"/>
      <c r="B138" s="44" t="s">
        <v>230</v>
      </c>
      <c r="C138" s="186" t="s">
        <v>406</v>
      </c>
      <c r="D138" s="44" t="s">
        <v>88</v>
      </c>
      <c r="E138" s="158" t="s">
        <v>407</v>
      </c>
      <c r="F138" s="163"/>
      <c r="L138" s="140" t="str">
        <f>IF(LEN('PDF Profiles'!B138)&gt;0,'PDF Profiles'!B138,"")</f>
        <v/>
      </c>
    </row>
    <row r="139" spans="1:12" ht="57" customHeight="1" x14ac:dyDescent="0.2">
      <c r="A139" s="42"/>
      <c r="B139" s="44" t="s">
        <v>230</v>
      </c>
      <c r="C139" s="186" t="s">
        <v>408</v>
      </c>
      <c r="D139" s="44" t="s">
        <v>88</v>
      </c>
      <c r="E139" s="158" t="s">
        <v>409</v>
      </c>
      <c r="F139" s="163"/>
      <c r="L139" s="140" t="str">
        <f>IF(LEN('PDF Profiles'!B139)&gt;0,'PDF Profiles'!B139,"")</f>
        <v/>
      </c>
    </row>
    <row r="140" spans="1:12" ht="57" customHeight="1" x14ac:dyDescent="0.2">
      <c r="A140" s="49"/>
      <c r="B140" s="50" t="s">
        <v>230</v>
      </c>
      <c r="C140" s="187" t="s">
        <v>410</v>
      </c>
      <c r="D140" s="50" t="s">
        <v>88</v>
      </c>
      <c r="E140" s="170" t="s">
        <v>411</v>
      </c>
      <c r="F140" s="163"/>
      <c r="L140" s="140" t="str">
        <f>IF(LEN('PDF Profiles'!B140)&gt;0,'PDF Profiles'!B140,"")</f>
        <v/>
      </c>
    </row>
    <row r="141" spans="1:12" ht="69.75" customHeight="1" x14ac:dyDescent="0.2">
      <c r="A141" s="49"/>
      <c r="B141" s="50" t="s">
        <v>230</v>
      </c>
      <c r="C141" s="187" t="s">
        <v>412</v>
      </c>
      <c r="D141" s="50" t="s">
        <v>88</v>
      </c>
      <c r="E141" s="171" t="s">
        <v>413</v>
      </c>
      <c r="F141" s="163"/>
      <c r="L141" s="140" t="str">
        <f>IF(LEN('PDF Profiles'!B141)&gt;0,'PDF Profiles'!B141,"")</f>
        <v/>
      </c>
    </row>
    <row r="142" spans="1:12" ht="59.25" customHeight="1" thickBot="1" x14ac:dyDescent="0.25">
      <c r="A142" s="52"/>
      <c r="B142" s="54" t="s">
        <v>230</v>
      </c>
      <c r="C142" s="188" t="s">
        <v>414</v>
      </c>
      <c r="D142" s="54" t="s">
        <v>88</v>
      </c>
      <c r="E142" s="177" t="s">
        <v>415</v>
      </c>
      <c r="F142" s="162"/>
      <c r="L142" s="140" t="str">
        <f>IF(LEN('PDF Profiles'!B142)&gt;0,'PDF Profiles'!B142,"")</f>
        <v/>
      </c>
    </row>
    <row r="143" spans="1:12" s="142" customFormat="1" ht="18" customHeight="1" x14ac:dyDescent="0.2">
      <c r="A143" s="113" t="s">
        <v>15</v>
      </c>
      <c r="B143" s="143" t="s">
        <v>234</v>
      </c>
      <c r="C143" s="143" t="s">
        <v>235</v>
      </c>
      <c r="D143" s="154" t="s">
        <v>17</v>
      </c>
      <c r="E143" s="155" t="s">
        <v>18</v>
      </c>
      <c r="F143" s="156"/>
      <c r="H143" s="142" t="s">
        <v>236</v>
      </c>
      <c r="L143" s="142" t="s">
        <v>237</v>
      </c>
    </row>
    <row r="144" spans="1:12" ht="63.95" customHeight="1" x14ac:dyDescent="0.2">
      <c r="A144" s="42"/>
      <c r="B144" s="44" t="s">
        <v>231</v>
      </c>
      <c r="C144" s="157" t="s">
        <v>238</v>
      </c>
      <c r="D144" s="44" t="s">
        <v>88</v>
      </c>
      <c r="E144" s="158" t="s">
        <v>239</v>
      </c>
      <c r="F144" s="161" t="s">
        <v>240</v>
      </c>
      <c r="H144" s="140" t="s">
        <v>241</v>
      </c>
      <c r="L144" s="140" t="str">
        <f>IF(LEN('PDF Profiles'!B144)&gt;0,'PDF Profiles'!B144,"")</f>
        <v/>
      </c>
    </row>
    <row r="145" spans="1:12" ht="63.95" customHeight="1" x14ac:dyDescent="0.2">
      <c r="A145" s="42"/>
      <c r="B145" s="44" t="s">
        <v>231</v>
      </c>
      <c r="C145" s="157" t="s">
        <v>242</v>
      </c>
      <c r="D145" s="44" t="s">
        <v>241</v>
      </c>
      <c r="E145" s="158" t="s">
        <v>243</v>
      </c>
      <c r="F145" s="163"/>
      <c r="H145" s="140" t="s">
        <v>244</v>
      </c>
      <c r="L145" s="140" t="str">
        <f>IF(LEN('PDF Profiles'!B145)&gt;0,'PDF Profiles'!B145,"")</f>
        <v/>
      </c>
    </row>
    <row r="146" spans="1:12" ht="63.95" customHeight="1" x14ac:dyDescent="0.2">
      <c r="A146" s="42"/>
      <c r="B146" s="44" t="s">
        <v>231</v>
      </c>
      <c r="C146" s="157" t="s">
        <v>245</v>
      </c>
      <c r="D146" s="44" t="s">
        <v>246</v>
      </c>
      <c r="E146" s="158" t="s">
        <v>247</v>
      </c>
      <c r="F146" s="163"/>
      <c r="H146" s="140" t="s">
        <v>248</v>
      </c>
      <c r="L146" s="140" t="str">
        <f>IF(LEN('PDF Profiles'!B146)&gt;0,'PDF Profiles'!B146,"")</f>
        <v/>
      </c>
    </row>
    <row r="147" spans="1:12" ht="63.95" customHeight="1" x14ac:dyDescent="0.2">
      <c r="A147" s="42"/>
      <c r="B147" s="44" t="s">
        <v>231</v>
      </c>
      <c r="C147" s="157" t="s">
        <v>249</v>
      </c>
      <c r="D147" s="44" t="s">
        <v>52</v>
      </c>
      <c r="E147" s="158" t="s">
        <v>250</v>
      </c>
      <c r="F147" s="163"/>
      <c r="H147" s="140" t="s">
        <v>251</v>
      </c>
      <c r="L147" s="140" t="str">
        <f>IF(LEN('PDF Profiles'!B147)&gt;0,'PDF Profiles'!B147,"")</f>
        <v/>
      </c>
    </row>
    <row r="148" spans="1:12" ht="63.95" customHeight="1" thickBot="1" x14ac:dyDescent="0.25">
      <c r="A148" s="52"/>
      <c r="B148" s="54" t="s">
        <v>231</v>
      </c>
      <c r="C148" s="164" t="s">
        <v>252</v>
      </c>
      <c r="D148" s="54" t="s">
        <v>88</v>
      </c>
      <c r="E148" s="165" t="s">
        <v>253</v>
      </c>
      <c r="F148" s="162"/>
      <c r="H148" s="140" t="s">
        <v>254</v>
      </c>
      <c r="L148" s="140" t="str">
        <f>IF(LEN('PDF Profiles'!B148)&gt;0,'PDF Profiles'!B148,"")</f>
        <v/>
      </c>
    </row>
    <row r="149" spans="1:12" ht="63.95" customHeight="1" x14ac:dyDescent="0.2">
      <c r="A149" s="38"/>
      <c r="B149" s="40" t="s">
        <v>231</v>
      </c>
      <c r="C149" s="166" t="s">
        <v>255</v>
      </c>
      <c r="D149" s="40" t="s">
        <v>52</v>
      </c>
      <c r="E149" s="167" t="s">
        <v>256</v>
      </c>
      <c r="F149" s="168" t="s">
        <v>257</v>
      </c>
      <c r="H149" s="140" t="s">
        <v>258</v>
      </c>
      <c r="L149" s="140" t="str">
        <f>IF(LEN('PDF Profiles'!B149)&gt;0,'PDF Profiles'!B149,"")</f>
        <v/>
      </c>
    </row>
    <row r="150" spans="1:12" ht="63.95" customHeight="1" x14ac:dyDescent="0.2">
      <c r="A150" s="42"/>
      <c r="B150" s="44" t="s">
        <v>231</v>
      </c>
      <c r="C150" s="157" t="s">
        <v>259</v>
      </c>
      <c r="D150" s="44" t="s">
        <v>260</v>
      </c>
      <c r="E150" s="158" t="s">
        <v>261</v>
      </c>
      <c r="F150" s="163"/>
      <c r="H150" s="140" t="s">
        <v>262</v>
      </c>
      <c r="L150" s="140" t="str">
        <f>IF(LEN('PDF Profiles'!B150)&gt;0,'PDF Profiles'!B150,"")</f>
        <v/>
      </c>
    </row>
    <row r="151" spans="1:12" ht="63.95" customHeight="1" x14ac:dyDescent="0.2">
      <c r="A151" s="42"/>
      <c r="B151" s="44" t="s">
        <v>231</v>
      </c>
      <c r="C151" s="157" t="s">
        <v>263</v>
      </c>
      <c r="D151" s="44" t="s">
        <v>147</v>
      </c>
      <c r="E151" s="158" t="s">
        <v>264</v>
      </c>
      <c r="F151" s="163"/>
      <c r="H151" s="140" t="s">
        <v>265</v>
      </c>
      <c r="L151" s="140" t="str">
        <f>IF(LEN('PDF Profiles'!B151)&gt;0,'PDF Profiles'!B151,"")</f>
        <v/>
      </c>
    </row>
    <row r="152" spans="1:12" ht="63.95" customHeight="1" x14ac:dyDescent="0.2">
      <c r="A152" s="42"/>
      <c r="B152" s="44" t="s">
        <v>231</v>
      </c>
      <c r="C152" s="157" t="s">
        <v>266</v>
      </c>
      <c r="D152" s="44" t="s">
        <v>417</v>
      </c>
      <c r="E152" s="158" t="s">
        <v>268</v>
      </c>
      <c r="F152" s="163"/>
      <c r="H152" s="140" t="s">
        <v>269</v>
      </c>
      <c r="L152" s="140" t="str">
        <f>IF(LEN('PDF Profiles'!B152)&gt;0,'PDF Profiles'!B152,"")</f>
        <v/>
      </c>
    </row>
    <row r="153" spans="1:12" ht="63.95" customHeight="1" x14ac:dyDescent="0.2">
      <c r="A153" s="42"/>
      <c r="B153" s="44" t="s">
        <v>231</v>
      </c>
      <c r="C153" s="157" t="s">
        <v>270</v>
      </c>
      <c r="D153" s="44"/>
      <c r="E153" s="158" t="s">
        <v>271</v>
      </c>
      <c r="F153" s="163"/>
      <c r="H153" s="140" t="s">
        <v>272</v>
      </c>
      <c r="L153" s="140" t="str">
        <f>IF(LEN('PDF Profiles'!B153)&gt;0,'PDF Profiles'!B153,"")</f>
        <v/>
      </c>
    </row>
    <row r="154" spans="1:12" ht="63.95" customHeight="1" x14ac:dyDescent="0.2">
      <c r="A154" s="42"/>
      <c r="B154" s="44" t="s">
        <v>231</v>
      </c>
      <c r="C154" s="157" t="s">
        <v>273</v>
      </c>
      <c r="D154" s="44" t="s">
        <v>88</v>
      </c>
      <c r="E154" s="158" t="s">
        <v>274</v>
      </c>
      <c r="F154" s="163"/>
      <c r="H154" s="140" t="s">
        <v>275</v>
      </c>
      <c r="L154" s="140" t="str">
        <f>IF(LEN('PDF Profiles'!B154)&gt;0,'PDF Profiles'!B154,"")</f>
        <v/>
      </c>
    </row>
    <row r="155" spans="1:12" ht="63.95" customHeight="1" x14ac:dyDescent="0.2">
      <c r="A155" s="42"/>
      <c r="B155" s="44" t="s">
        <v>231</v>
      </c>
      <c r="C155" s="157" t="s">
        <v>276</v>
      </c>
      <c r="D155" s="44" t="s">
        <v>147</v>
      </c>
      <c r="E155" s="158" t="s">
        <v>277</v>
      </c>
      <c r="F155" s="163"/>
      <c r="H155" s="140" t="s">
        <v>278</v>
      </c>
      <c r="L155" s="140" t="str">
        <f>IF(LEN('PDF Profiles'!B155)&gt;0,'PDF Profiles'!B155,"")</f>
        <v/>
      </c>
    </row>
    <row r="156" spans="1:12" ht="63.95" customHeight="1" x14ac:dyDescent="0.2">
      <c r="A156" s="42"/>
      <c r="B156" s="44" t="s">
        <v>231</v>
      </c>
      <c r="C156" s="157" t="s">
        <v>279</v>
      </c>
      <c r="D156" s="44" t="s">
        <v>52</v>
      </c>
      <c r="E156" s="158" t="s">
        <v>280</v>
      </c>
      <c r="F156" s="163"/>
      <c r="H156" s="140" t="s">
        <v>281</v>
      </c>
      <c r="L156" s="140" t="str">
        <f>IF(LEN('PDF Profiles'!B156)&gt;0,'PDF Profiles'!B156,"")</f>
        <v/>
      </c>
    </row>
    <row r="157" spans="1:12" ht="63.95" customHeight="1" x14ac:dyDescent="0.2">
      <c r="A157" s="49"/>
      <c r="B157" s="50" t="s">
        <v>231</v>
      </c>
      <c r="C157" s="169" t="s">
        <v>282</v>
      </c>
      <c r="D157" s="50" t="s">
        <v>52</v>
      </c>
      <c r="E157" s="170" t="s">
        <v>283</v>
      </c>
      <c r="F157" s="163"/>
      <c r="H157" s="140" t="s">
        <v>284</v>
      </c>
      <c r="L157" s="140" t="str">
        <f>IF(LEN('PDF Profiles'!B157)&gt;0,'PDF Profiles'!B157,"")</f>
        <v/>
      </c>
    </row>
    <row r="158" spans="1:12" ht="77.25" customHeight="1" thickBot="1" x14ac:dyDescent="0.25">
      <c r="A158" s="52"/>
      <c r="B158" s="54" t="s">
        <v>231</v>
      </c>
      <c r="C158" s="165" t="s">
        <v>285</v>
      </c>
      <c r="D158" s="54" t="s">
        <v>52</v>
      </c>
      <c r="E158" s="165" t="s">
        <v>286</v>
      </c>
      <c r="F158" s="159"/>
      <c r="H158" s="140" t="s">
        <v>287</v>
      </c>
      <c r="L158" s="140" t="str">
        <f>IF(LEN('PDF Profiles'!B158)&gt;0,'PDF Profiles'!B158,"")</f>
        <v/>
      </c>
    </row>
    <row r="159" spans="1:12" ht="114.75" customHeight="1" x14ac:dyDescent="0.2">
      <c r="A159" s="38"/>
      <c r="B159" s="40" t="s">
        <v>231</v>
      </c>
      <c r="C159" s="166" t="s">
        <v>288</v>
      </c>
      <c r="D159" s="40" t="s">
        <v>289</v>
      </c>
      <c r="E159" s="167" t="s">
        <v>290</v>
      </c>
      <c r="F159" s="168" t="s">
        <v>291</v>
      </c>
      <c r="L159" s="140" t="str">
        <f>IF(LEN('PDF Profiles'!B159)&gt;0,'PDF Profiles'!B159,"")</f>
        <v/>
      </c>
    </row>
    <row r="160" spans="1:12" ht="159" customHeight="1" x14ac:dyDescent="0.2">
      <c r="A160" s="42"/>
      <c r="B160" s="44" t="s">
        <v>231</v>
      </c>
      <c r="C160" s="157" t="s">
        <v>292</v>
      </c>
      <c r="D160" s="44" t="s">
        <v>293</v>
      </c>
      <c r="E160" s="158" t="s">
        <v>294</v>
      </c>
      <c r="F160" s="163"/>
      <c r="L160" s="140" t="str">
        <f>IF(LEN('PDF Profiles'!B160)&gt;0,'PDF Profiles'!B160,"")</f>
        <v/>
      </c>
    </row>
    <row r="161" spans="1:12" ht="74.25" customHeight="1" x14ac:dyDescent="0.2">
      <c r="A161" s="42"/>
      <c r="B161" s="44" t="s">
        <v>231</v>
      </c>
      <c r="C161" s="157" t="s">
        <v>295</v>
      </c>
      <c r="D161" s="44" t="s">
        <v>296</v>
      </c>
      <c r="E161" s="158" t="s">
        <v>297</v>
      </c>
      <c r="F161" s="163"/>
      <c r="L161" s="140" t="str">
        <f>IF(LEN('PDF Profiles'!B161)&gt;0,'PDF Profiles'!B161,"")</f>
        <v/>
      </c>
    </row>
    <row r="162" spans="1:12" ht="74.25" customHeight="1" x14ac:dyDescent="0.2">
      <c r="A162" s="49"/>
      <c r="B162" s="50" t="s">
        <v>231</v>
      </c>
      <c r="C162" s="169" t="s">
        <v>298</v>
      </c>
      <c r="D162" s="50" t="s">
        <v>52</v>
      </c>
      <c r="E162" s="171" t="s">
        <v>299</v>
      </c>
      <c r="F162" s="163"/>
      <c r="L162" s="140" t="str">
        <f>IF(LEN('PDF Profiles'!B162)&gt;0,'PDF Profiles'!B162,"")</f>
        <v/>
      </c>
    </row>
    <row r="163" spans="1:12" ht="74.25" customHeight="1" x14ac:dyDescent="0.2">
      <c r="A163" s="42"/>
      <c r="B163" s="44" t="s">
        <v>231</v>
      </c>
      <c r="C163" s="158" t="s">
        <v>300</v>
      </c>
      <c r="D163" s="44" t="s">
        <v>52</v>
      </c>
      <c r="E163" s="172" t="s">
        <v>301</v>
      </c>
      <c r="F163" s="173"/>
      <c r="L163" s="140" t="str">
        <f>IF(LEN('PDF Profiles'!B163)&gt;0,'PDF Profiles'!B163,"")</f>
        <v/>
      </c>
    </row>
    <row r="164" spans="1:12" ht="77.25" customHeight="1" thickBot="1" x14ac:dyDescent="0.25">
      <c r="A164" s="52"/>
      <c r="B164" s="54" t="s">
        <v>231</v>
      </c>
      <c r="C164" s="165" t="s">
        <v>302</v>
      </c>
      <c r="D164" s="54" t="s">
        <v>52</v>
      </c>
      <c r="E164" s="174" t="s">
        <v>303</v>
      </c>
      <c r="F164" s="159"/>
      <c r="L164" s="140" t="str">
        <f>IF(LEN('PDF Profiles'!B164)&gt;0,'PDF Profiles'!B164,"")</f>
        <v/>
      </c>
    </row>
    <row r="165" spans="1:12" ht="63.95" customHeight="1" x14ac:dyDescent="0.2">
      <c r="A165" s="79"/>
      <c r="B165" s="81" t="s">
        <v>231</v>
      </c>
      <c r="C165" s="175" t="s">
        <v>304</v>
      </c>
      <c r="D165" s="81" t="s">
        <v>305</v>
      </c>
      <c r="E165" s="176" t="s">
        <v>306</v>
      </c>
      <c r="F165" s="168" t="s">
        <v>307</v>
      </c>
      <c r="L165" s="140" t="str">
        <f>IF(LEN('PDF Profiles'!B165)&gt;0,'PDF Profiles'!B165,"")</f>
        <v/>
      </c>
    </row>
    <row r="166" spans="1:12" ht="63.95" customHeight="1" x14ac:dyDescent="0.2">
      <c r="A166" s="42"/>
      <c r="B166" s="44" t="s">
        <v>231</v>
      </c>
      <c r="C166" s="157" t="s">
        <v>308</v>
      </c>
      <c r="D166" s="44" t="s">
        <v>309</v>
      </c>
      <c r="E166" s="158" t="s">
        <v>310</v>
      </c>
      <c r="F166" s="163"/>
      <c r="L166" s="140" t="str">
        <f>IF(LEN('PDF Profiles'!B166)&gt;0,'PDF Profiles'!B166,"")</f>
        <v/>
      </c>
    </row>
    <row r="167" spans="1:12" ht="63.95" customHeight="1" x14ac:dyDescent="0.2">
      <c r="A167" s="42"/>
      <c r="B167" s="44" t="s">
        <v>231</v>
      </c>
      <c r="C167" s="157" t="s">
        <v>311</v>
      </c>
      <c r="D167" s="44" t="s">
        <v>312</v>
      </c>
      <c r="E167" s="158" t="s">
        <v>313</v>
      </c>
      <c r="F167" s="163"/>
      <c r="L167" s="140" t="str">
        <f>IF(LEN('PDF Profiles'!B167)&gt;0,'PDF Profiles'!B167,"")</f>
        <v/>
      </c>
    </row>
    <row r="168" spans="1:12" ht="63.95" customHeight="1" x14ac:dyDescent="0.2">
      <c r="A168" s="42"/>
      <c r="B168" s="44" t="s">
        <v>231</v>
      </c>
      <c r="C168" s="157" t="s">
        <v>314</v>
      </c>
      <c r="D168" s="44" t="s">
        <v>315</v>
      </c>
      <c r="E168" s="158" t="s">
        <v>316</v>
      </c>
      <c r="F168" s="163"/>
      <c r="L168" s="140" t="str">
        <f>IF(LEN('PDF Profiles'!B168)&gt;0,'PDF Profiles'!B168,"")</f>
        <v/>
      </c>
    </row>
    <row r="169" spans="1:12" ht="63.95" customHeight="1" x14ac:dyDescent="0.2">
      <c r="A169" s="42"/>
      <c r="B169" s="44" t="s">
        <v>231</v>
      </c>
      <c r="C169" s="157" t="s">
        <v>317</v>
      </c>
      <c r="D169" s="44" t="s">
        <v>315</v>
      </c>
      <c r="E169" s="158" t="s">
        <v>318</v>
      </c>
      <c r="F169" s="163"/>
      <c r="L169" s="140" t="str">
        <f>IF(LEN('PDF Profiles'!B169)&gt;0,'PDF Profiles'!B169,"")</f>
        <v/>
      </c>
    </row>
    <row r="170" spans="1:12" ht="63.95" customHeight="1" x14ac:dyDescent="0.2">
      <c r="A170" s="42"/>
      <c r="B170" s="44" t="s">
        <v>231</v>
      </c>
      <c r="C170" s="157" t="s">
        <v>319</v>
      </c>
      <c r="D170" s="44" t="s">
        <v>315</v>
      </c>
      <c r="E170" s="158" t="s">
        <v>320</v>
      </c>
      <c r="F170" s="163"/>
      <c r="L170" s="140" t="str">
        <f>IF(LEN('PDF Profiles'!B170)&gt;0,'PDF Profiles'!B170,"")</f>
        <v/>
      </c>
    </row>
    <row r="171" spans="1:12" ht="63.95" customHeight="1" x14ac:dyDescent="0.2">
      <c r="A171" s="42"/>
      <c r="B171" s="44" t="s">
        <v>231</v>
      </c>
      <c r="C171" s="157" t="s">
        <v>321</v>
      </c>
      <c r="D171" s="44" t="s">
        <v>315</v>
      </c>
      <c r="E171" s="158" t="s">
        <v>322</v>
      </c>
      <c r="F171" s="163"/>
      <c r="L171" s="140" t="str">
        <f>IF(LEN('PDF Profiles'!B171)&gt;0,'PDF Profiles'!B171,"")</f>
        <v/>
      </c>
    </row>
    <row r="172" spans="1:12" ht="63.95" customHeight="1" x14ac:dyDescent="0.2">
      <c r="A172" s="42"/>
      <c r="B172" s="44" t="s">
        <v>231</v>
      </c>
      <c r="C172" s="157" t="s">
        <v>323</v>
      </c>
      <c r="D172" s="44" t="s">
        <v>324</v>
      </c>
      <c r="E172" s="158" t="s">
        <v>325</v>
      </c>
      <c r="F172" s="163"/>
      <c r="L172" s="140" t="str">
        <f>IF(LEN('PDF Profiles'!B172)&gt;0,'PDF Profiles'!B172,"")</f>
        <v/>
      </c>
    </row>
    <row r="173" spans="1:12" ht="63.95" customHeight="1" x14ac:dyDescent="0.2">
      <c r="A173" s="42"/>
      <c r="B173" s="44" t="s">
        <v>231</v>
      </c>
      <c r="C173" s="157" t="s">
        <v>326</v>
      </c>
      <c r="D173" s="44" t="s">
        <v>327</v>
      </c>
      <c r="E173" s="158" t="s">
        <v>328</v>
      </c>
      <c r="F173" s="163"/>
      <c r="L173" s="140" t="str">
        <f>IF(LEN('PDF Profiles'!B173)&gt;0,'PDF Profiles'!B173,"")</f>
        <v/>
      </c>
    </row>
    <row r="174" spans="1:12" ht="63.95" customHeight="1" x14ac:dyDescent="0.2">
      <c r="A174" s="42"/>
      <c r="B174" s="44" t="s">
        <v>231</v>
      </c>
      <c r="C174" s="157" t="s">
        <v>329</v>
      </c>
      <c r="D174" s="44" t="s">
        <v>330</v>
      </c>
      <c r="E174" s="158" t="s">
        <v>331</v>
      </c>
      <c r="F174" s="163"/>
      <c r="L174" s="140" t="str">
        <f>IF(LEN('PDF Profiles'!B174)&gt;0,'PDF Profiles'!B174,"")</f>
        <v/>
      </c>
    </row>
    <row r="175" spans="1:12" ht="63.95" customHeight="1" x14ac:dyDescent="0.2">
      <c r="A175" s="42"/>
      <c r="B175" s="44" t="s">
        <v>231</v>
      </c>
      <c r="C175" s="157" t="s">
        <v>332</v>
      </c>
      <c r="D175" s="44" t="s">
        <v>333</v>
      </c>
      <c r="E175" s="158" t="s">
        <v>334</v>
      </c>
      <c r="F175" s="163"/>
      <c r="L175" s="140" t="str">
        <f>IF(LEN('PDF Profiles'!B175)&gt;0,'PDF Profiles'!B175,"")</f>
        <v/>
      </c>
    </row>
    <row r="176" spans="1:12" ht="63.95" customHeight="1" thickBot="1" x14ac:dyDescent="0.25">
      <c r="A176" s="52"/>
      <c r="B176" s="54" t="s">
        <v>231</v>
      </c>
      <c r="C176" s="177" t="s">
        <v>335</v>
      </c>
      <c r="D176" s="54" t="s">
        <v>52</v>
      </c>
      <c r="E176" s="165" t="s">
        <v>336</v>
      </c>
      <c r="F176" s="162"/>
      <c r="L176" s="140" t="str">
        <f>IF(LEN('PDF Profiles'!B176)&gt;0,'PDF Profiles'!B176,"")</f>
        <v/>
      </c>
    </row>
    <row r="177" spans="1:12" ht="63.95" customHeight="1" x14ac:dyDescent="0.2">
      <c r="A177" s="38"/>
      <c r="B177" s="40" t="s">
        <v>231</v>
      </c>
      <c r="C177" s="166" t="s">
        <v>337</v>
      </c>
      <c r="D177" s="40" t="s">
        <v>88</v>
      </c>
      <c r="E177" s="167" t="s">
        <v>338</v>
      </c>
      <c r="F177" s="168" t="s">
        <v>339</v>
      </c>
      <c r="L177" s="140" t="str">
        <f>IF(LEN('PDF Profiles'!B177)&gt;0,'PDF Profiles'!B177,"")</f>
        <v/>
      </c>
    </row>
    <row r="178" spans="1:12" ht="63.95" customHeight="1" x14ac:dyDescent="0.2">
      <c r="A178" s="42"/>
      <c r="B178" s="44" t="s">
        <v>231</v>
      </c>
      <c r="C178" s="157" t="s">
        <v>340</v>
      </c>
      <c r="D178" s="44" t="s">
        <v>341</v>
      </c>
      <c r="E178" s="158" t="s">
        <v>342</v>
      </c>
      <c r="F178" s="163"/>
      <c r="L178" s="140" t="str">
        <f>IF(LEN('PDF Profiles'!B178)&gt;0,'PDF Profiles'!B178,"")</f>
        <v/>
      </c>
    </row>
    <row r="179" spans="1:12" ht="64.5" customHeight="1" x14ac:dyDescent="0.2">
      <c r="A179" s="42"/>
      <c r="B179" s="44" t="s">
        <v>231</v>
      </c>
      <c r="C179" s="178" t="s">
        <v>343</v>
      </c>
      <c r="D179" s="44" t="s">
        <v>344</v>
      </c>
      <c r="E179" s="158" t="s">
        <v>345</v>
      </c>
      <c r="F179" s="163"/>
      <c r="L179" s="140" t="str">
        <f>IF(LEN('PDF Profiles'!B179)&gt;0,'PDF Profiles'!B179,"")</f>
        <v/>
      </c>
    </row>
    <row r="180" spans="1:12" ht="63.95" customHeight="1" x14ac:dyDescent="0.2">
      <c r="A180" s="42"/>
      <c r="B180" s="44" t="s">
        <v>231</v>
      </c>
      <c r="C180" s="157" t="s">
        <v>346</v>
      </c>
      <c r="D180" s="44"/>
      <c r="E180" s="158" t="s">
        <v>347</v>
      </c>
      <c r="F180" s="163"/>
      <c r="L180" s="140" t="str">
        <f>IF(LEN('PDF Profiles'!B180)&gt;0,'PDF Profiles'!B180,"")</f>
        <v/>
      </c>
    </row>
    <row r="181" spans="1:12" ht="63.95" customHeight="1" x14ac:dyDescent="0.2">
      <c r="A181" s="42"/>
      <c r="B181" s="44" t="s">
        <v>231</v>
      </c>
      <c r="C181" s="157" t="s">
        <v>348</v>
      </c>
      <c r="D181" s="44" t="s">
        <v>349</v>
      </c>
      <c r="E181" s="158" t="s">
        <v>350</v>
      </c>
      <c r="F181" s="163"/>
      <c r="L181" s="140" t="str">
        <f>IF(LEN('PDF Profiles'!B181)&gt;0,'PDF Profiles'!B181,"")</f>
        <v/>
      </c>
    </row>
    <row r="182" spans="1:12" ht="14.1" customHeight="1" x14ac:dyDescent="0.2">
      <c r="A182" s="42"/>
      <c r="B182" s="44" t="s">
        <v>231</v>
      </c>
      <c r="C182" s="179" t="s">
        <v>351</v>
      </c>
      <c r="D182" s="180"/>
      <c r="E182" s="181" t="s">
        <v>352</v>
      </c>
      <c r="F182" s="163"/>
      <c r="L182" s="140" t="str">
        <f>IF(LEN('PDF Profiles'!B182)&gt;0,'PDF Profiles'!B182,"")</f>
        <v/>
      </c>
    </row>
    <row r="183" spans="1:12" ht="63.95" customHeight="1" x14ac:dyDescent="0.2">
      <c r="A183" s="42"/>
      <c r="B183" s="44" t="s">
        <v>231</v>
      </c>
      <c r="C183" s="157" t="s">
        <v>353</v>
      </c>
      <c r="D183" s="44" t="s">
        <v>88</v>
      </c>
      <c r="E183" s="158" t="s">
        <v>354</v>
      </c>
      <c r="F183" s="163"/>
      <c r="L183" s="140" t="str">
        <f>IF(LEN('PDF Profiles'!B183)&gt;0,'PDF Profiles'!B183,"")</f>
        <v/>
      </c>
    </row>
    <row r="184" spans="1:12" ht="63.95" customHeight="1" x14ac:dyDescent="0.2">
      <c r="A184" s="42"/>
      <c r="B184" s="44" t="s">
        <v>231</v>
      </c>
      <c r="C184" s="157" t="s">
        <v>355</v>
      </c>
      <c r="D184" s="44" t="s">
        <v>88</v>
      </c>
      <c r="E184" s="158" t="s">
        <v>356</v>
      </c>
      <c r="F184" s="163"/>
      <c r="L184" s="140" t="str">
        <f>IF(LEN('PDF Profiles'!B184)&gt;0,'PDF Profiles'!B184,"")</f>
        <v/>
      </c>
    </row>
    <row r="185" spans="1:12" ht="63.95" customHeight="1" x14ac:dyDescent="0.2">
      <c r="A185" s="42"/>
      <c r="B185" s="44" t="s">
        <v>231</v>
      </c>
      <c r="C185" s="157" t="s">
        <v>357</v>
      </c>
      <c r="D185" s="44" t="s">
        <v>88</v>
      </c>
      <c r="E185" s="158" t="s">
        <v>358</v>
      </c>
      <c r="F185" s="163"/>
      <c r="L185" s="140" t="str">
        <f>IF(LEN('PDF Profiles'!B185)&gt;0,'PDF Profiles'!B185,"")</f>
        <v/>
      </c>
    </row>
    <row r="186" spans="1:12" ht="63.95" customHeight="1" x14ac:dyDescent="0.2">
      <c r="A186" s="42"/>
      <c r="B186" s="44" t="s">
        <v>231</v>
      </c>
      <c r="C186" s="157" t="s">
        <v>359</v>
      </c>
      <c r="D186" s="44" t="s">
        <v>88</v>
      </c>
      <c r="E186" s="158" t="s">
        <v>360</v>
      </c>
      <c r="F186" s="163"/>
      <c r="L186" s="140" t="str">
        <f>IF(LEN('PDF Profiles'!B186)&gt;0,'PDF Profiles'!B186,"")</f>
        <v/>
      </c>
    </row>
    <row r="187" spans="1:12" ht="63.95" customHeight="1" x14ac:dyDescent="0.2">
      <c r="A187" s="42"/>
      <c r="B187" s="44" t="s">
        <v>231</v>
      </c>
      <c r="C187" s="157" t="s">
        <v>361</v>
      </c>
      <c r="D187" s="44" t="s">
        <v>88</v>
      </c>
      <c r="E187" s="158" t="s">
        <v>362</v>
      </c>
      <c r="F187" s="163"/>
      <c r="L187" s="140" t="str">
        <f>IF(LEN('PDF Profiles'!B187)&gt;0,'PDF Profiles'!B187,"")</f>
        <v/>
      </c>
    </row>
    <row r="188" spans="1:12" ht="63.95" customHeight="1" x14ac:dyDescent="0.2">
      <c r="A188" s="42"/>
      <c r="B188" s="44" t="s">
        <v>231</v>
      </c>
      <c r="C188" s="157" t="s">
        <v>363</v>
      </c>
      <c r="D188" s="44" t="s">
        <v>88</v>
      </c>
      <c r="E188" s="158" t="s">
        <v>364</v>
      </c>
      <c r="F188" s="163"/>
      <c r="L188" s="140" t="str">
        <f>IF(LEN('PDF Profiles'!B188)&gt;0,'PDF Profiles'!B188,"")</f>
        <v/>
      </c>
    </row>
    <row r="189" spans="1:12" ht="63.95" customHeight="1" x14ac:dyDescent="0.2">
      <c r="A189" s="42"/>
      <c r="B189" s="44" t="s">
        <v>231</v>
      </c>
      <c r="C189" s="157" t="s">
        <v>365</v>
      </c>
      <c r="D189" s="44" t="s">
        <v>88</v>
      </c>
      <c r="E189" s="158" t="s">
        <v>366</v>
      </c>
      <c r="F189" s="163"/>
      <c r="L189" s="140" t="str">
        <f>IF(LEN('PDF Profiles'!B189)&gt;0,'PDF Profiles'!B189,"")</f>
        <v/>
      </c>
    </row>
    <row r="190" spans="1:12" ht="63.95" customHeight="1" x14ac:dyDescent="0.2">
      <c r="A190" s="42"/>
      <c r="B190" s="44" t="s">
        <v>231</v>
      </c>
      <c r="C190" s="157" t="s">
        <v>367</v>
      </c>
      <c r="D190" s="44" t="s">
        <v>88</v>
      </c>
      <c r="E190" s="158" t="s">
        <v>368</v>
      </c>
      <c r="F190" s="163"/>
      <c r="L190" s="140" t="str">
        <f>IF(LEN('PDF Profiles'!B190)&gt;0,'PDF Profiles'!B190,"")</f>
        <v/>
      </c>
    </row>
    <row r="191" spans="1:12" ht="14.1" customHeight="1" x14ac:dyDescent="0.2">
      <c r="A191" s="42"/>
      <c r="B191" s="44" t="s">
        <v>231</v>
      </c>
      <c r="C191" s="182" t="s">
        <v>369</v>
      </c>
      <c r="D191" s="183"/>
      <c r="E191" s="184" t="s">
        <v>352</v>
      </c>
      <c r="F191" s="163"/>
      <c r="L191" s="140" t="str">
        <f>IF(LEN('PDF Profiles'!B191)&gt;0,'PDF Profiles'!B191,"")</f>
        <v/>
      </c>
    </row>
    <row r="192" spans="1:12" ht="63.95" customHeight="1" x14ac:dyDescent="0.2">
      <c r="A192" s="42"/>
      <c r="B192" s="44" t="s">
        <v>231</v>
      </c>
      <c r="C192" s="178" t="s">
        <v>370</v>
      </c>
      <c r="D192" s="44" t="s">
        <v>88</v>
      </c>
      <c r="E192" s="184" t="s">
        <v>371</v>
      </c>
      <c r="F192" s="163"/>
      <c r="L192" s="140" t="str">
        <f>IF(LEN('PDF Profiles'!B192)&gt;0,'PDF Profiles'!B192,"")</f>
        <v/>
      </c>
    </row>
    <row r="193" spans="1:12" ht="63.95" customHeight="1" x14ac:dyDescent="0.2">
      <c r="A193" s="42"/>
      <c r="B193" s="44" t="s">
        <v>231</v>
      </c>
      <c r="C193" s="157" t="s">
        <v>372</v>
      </c>
      <c r="D193" s="44" t="s">
        <v>373</v>
      </c>
      <c r="E193" s="158" t="s">
        <v>374</v>
      </c>
      <c r="F193" s="163"/>
      <c r="L193" s="140" t="str">
        <f>IF(LEN('PDF Profiles'!B193)&gt;0,'PDF Profiles'!B193,"")</f>
        <v/>
      </c>
    </row>
    <row r="194" spans="1:12" ht="63.95" customHeight="1" x14ac:dyDescent="0.2">
      <c r="A194" s="42"/>
      <c r="B194" s="44" t="s">
        <v>231</v>
      </c>
      <c r="C194" s="157" t="s">
        <v>375</v>
      </c>
      <c r="D194" s="44" t="s">
        <v>88</v>
      </c>
      <c r="E194" s="158" t="s">
        <v>376</v>
      </c>
      <c r="F194" s="163"/>
      <c r="L194" s="140" t="str">
        <f>IF(LEN('PDF Profiles'!B194)&gt;0,'PDF Profiles'!B194,"")</f>
        <v/>
      </c>
    </row>
    <row r="195" spans="1:12" ht="66" customHeight="1" x14ac:dyDescent="0.2">
      <c r="A195" s="42"/>
      <c r="B195" s="44" t="s">
        <v>231</v>
      </c>
      <c r="C195" s="157" t="s">
        <v>377</v>
      </c>
      <c r="D195" s="44" t="s">
        <v>88</v>
      </c>
      <c r="E195" s="158" t="s">
        <v>378</v>
      </c>
      <c r="F195" s="163"/>
      <c r="L195" s="140" t="str">
        <f>IF(LEN('PDF Profiles'!B195)&gt;0,'PDF Profiles'!B195,"")</f>
        <v/>
      </c>
    </row>
    <row r="196" spans="1:12" ht="63.95" customHeight="1" x14ac:dyDescent="0.2">
      <c r="A196" s="42"/>
      <c r="B196" s="44" t="s">
        <v>231</v>
      </c>
      <c r="C196" s="157" t="s">
        <v>379</v>
      </c>
      <c r="D196" s="44" t="s">
        <v>147</v>
      </c>
      <c r="E196" s="158" t="s">
        <v>380</v>
      </c>
      <c r="F196" s="163"/>
      <c r="L196" s="140" t="str">
        <f>IF(LEN('PDF Profiles'!B196)&gt;0,'PDF Profiles'!B196,"")</f>
        <v/>
      </c>
    </row>
    <row r="197" spans="1:12" ht="63.95" customHeight="1" x14ac:dyDescent="0.2">
      <c r="A197" s="42"/>
      <c r="B197" s="44" t="s">
        <v>231</v>
      </c>
      <c r="C197" s="157" t="s">
        <v>381</v>
      </c>
      <c r="D197" s="44" t="s">
        <v>333</v>
      </c>
      <c r="E197" s="158" t="s">
        <v>382</v>
      </c>
      <c r="F197" s="163"/>
      <c r="L197" s="140" t="str">
        <f>IF(LEN('PDF Profiles'!B197)&gt;0,'PDF Profiles'!B197,"")</f>
        <v/>
      </c>
    </row>
    <row r="198" spans="1:12" ht="63.95" customHeight="1" x14ac:dyDescent="0.2">
      <c r="A198" s="42"/>
      <c r="B198" s="44" t="s">
        <v>231</v>
      </c>
      <c r="C198" s="157" t="s">
        <v>383</v>
      </c>
      <c r="D198" s="44" t="s">
        <v>52</v>
      </c>
      <c r="E198" s="158" t="s">
        <v>384</v>
      </c>
      <c r="F198" s="163"/>
      <c r="L198" s="140" t="str">
        <f>IF(LEN('PDF Profiles'!B198)&gt;0,'PDF Profiles'!B198,"")</f>
        <v/>
      </c>
    </row>
    <row r="199" spans="1:12" ht="63.95" customHeight="1" x14ac:dyDescent="0.2">
      <c r="A199" s="42"/>
      <c r="B199" s="44" t="s">
        <v>231</v>
      </c>
      <c r="C199" s="157" t="s">
        <v>385</v>
      </c>
      <c r="D199" s="44" t="s">
        <v>88</v>
      </c>
      <c r="E199" s="152" t="s">
        <v>386</v>
      </c>
      <c r="F199" s="163"/>
      <c r="L199" s="140" t="str">
        <f>IF(LEN('PDF Profiles'!B199)&gt;0,'PDF Profiles'!B199,"")</f>
        <v/>
      </c>
    </row>
    <row r="200" spans="1:12" ht="63.95" customHeight="1" x14ac:dyDescent="0.2">
      <c r="A200" s="42"/>
      <c r="B200" s="44" t="s">
        <v>231</v>
      </c>
      <c r="C200" s="157" t="s">
        <v>387</v>
      </c>
      <c r="D200" s="44" t="s">
        <v>52</v>
      </c>
      <c r="E200" s="158" t="s">
        <v>388</v>
      </c>
      <c r="F200" s="163"/>
      <c r="L200" s="140" t="str">
        <f>IF(LEN('PDF Profiles'!B200)&gt;0,'PDF Profiles'!B200,"")</f>
        <v/>
      </c>
    </row>
    <row r="201" spans="1:12" ht="63.95" customHeight="1" x14ac:dyDescent="0.2">
      <c r="A201" s="42"/>
      <c r="B201" s="44" t="s">
        <v>231</v>
      </c>
      <c r="C201" s="157" t="s">
        <v>389</v>
      </c>
      <c r="D201" s="44" t="s">
        <v>52</v>
      </c>
      <c r="E201" s="158" t="s">
        <v>390</v>
      </c>
      <c r="F201" s="163"/>
      <c r="L201" s="140" t="str">
        <f>IF(LEN('PDF Profiles'!B201)&gt;0,'PDF Profiles'!B201,"")</f>
        <v/>
      </c>
    </row>
    <row r="202" spans="1:12" ht="63.95" customHeight="1" x14ac:dyDescent="0.2">
      <c r="A202" s="42"/>
      <c r="B202" s="44" t="s">
        <v>231</v>
      </c>
      <c r="C202" s="157" t="s">
        <v>391</v>
      </c>
      <c r="D202" s="44" t="s">
        <v>52</v>
      </c>
      <c r="E202" s="158" t="s">
        <v>392</v>
      </c>
      <c r="F202" s="163"/>
      <c r="L202" s="140" t="str">
        <f>IF(LEN('PDF Profiles'!B202)&gt;0,'PDF Profiles'!B202,"")</f>
        <v/>
      </c>
    </row>
    <row r="203" spans="1:12" ht="63.95" customHeight="1" x14ac:dyDescent="0.2">
      <c r="A203" s="42"/>
      <c r="B203" s="44" t="s">
        <v>231</v>
      </c>
      <c r="C203" s="157" t="s">
        <v>393</v>
      </c>
      <c r="D203" s="44" t="s">
        <v>52</v>
      </c>
      <c r="E203" s="158" t="s">
        <v>394</v>
      </c>
      <c r="F203" s="163"/>
      <c r="L203" s="140" t="str">
        <f>IF(LEN('PDF Profiles'!B203)&gt;0,'PDF Profiles'!B203,"")</f>
        <v/>
      </c>
    </row>
    <row r="204" spans="1:12" ht="63.95" customHeight="1" x14ac:dyDescent="0.2">
      <c r="A204" s="42"/>
      <c r="B204" s="44" t="s">
        <v>231</v>
      </c>
      <c r="C204" s="157" t="s">
        <v>395</v>
      </c>
      <c r="D204" s="44" t="s">
        <v>52</v>
      </c>
      <c r="E204" s="158" t="s">
        <v>396</v>
      </c>
      <c r="F204" s="163"/>
      <c r="L204" s="140" t="str">
        <f>IF(LEN('PDF Profiles'!B204)&gt;0,'PDF Profiles'!B204,"")</f>
        <v/>
      </c>
    </row>
    <row r="205" spans="1:12" ht="63.95" customHeight="1" thickBot="1" x14ac:dyDescent="0.25">
      <c r="A205" s="52"/>
      <c r="B205" s="54" t="s">
        <v>231</v>
      </c>
      <c r="C205" s="177" t="s">
        <v>397</v>
      </c>
      <c r="D205" s="54" t="s">
        <v>52</v>
      </c>
      <c r="E205" s="165" t="s">
        <v>398</v>
      </c>
      <c r="F205" s="162"/>
      <c r="L205" s="140" t="str">
        <f>IF(LEN('PDF Profiles'!B205)&gt;0,'PDF Profiles'!B205,"")</f>
        <v/>
      </c>
    </row>
    <row r="206" spans="1:12" ht="63.95" customHeight="1" x14ac:dyDescent="0.2">
      <c r="A206" s="38"/>
      <c r="B206" s="40" t="s">
        <v>231</v>
      </c>
      <c r="C206" s="185" t="s">
        <v>399</v>
      </c>
      <c r="D206" s="40" t="s">
        <v>52</v>
      </c>
      <c r="E206" s="167" t="s">
        <v>400</v>
      </c>
      <c r="F206" s="163" t="s">
        <v>401</v>
      </c>
      <c r="L206" s="140" t="str">
        <f>IF(LEN('PDF Profiles'!B206)&gt;0,'PDF Profiles'!B206,"")</f>
        <v/>
      </c>
    </row>
    <row r="207" spans="1:12" ht="63.95" customHeight="1" x14ac:dyDescent="0.2">
      <c r="A207" s="42"/>
      <c r="B207" s="44" t="s">
        <v>231</v>
      </c>
      <c r="C207" s="186" t="s">
        <v>402</v>
      </c>
      <c r="D207" s="44" t="s">
        <v>88</v>
      </c>
      <c r="E207" s="158" t="s">
        <v>403</v>
      </c>
      <c r="F207" s="163"/>
      <c r="L207" s="140" t="str">
        <f>IF(LEN('PDF Profiles'!B207)&gt;0,'PDF Profiles'!B207,"")</f>
        <v/>
      </c>
    </row>
    <row r="208" spans="1:12" ht="63.95" customHeight="1" x14ac:dyDescent="0.2">
      <c r="A208" s="42"/>
      <c r="B208" s="44" t="s">
        <v>231</v>
      </c>
      <c r="C208" s="186" t="s">
        <v>404</v>
      </c>
      <c r="D208" s="44" t="s">
        <v>52</v>
      </c>
      <c r="E208" s="158" t="s">
        <v>405</v>
      </c>
      <c r="F208" s="163"/>
      <c r="L208" s="140" t="str">
        <f>IF(LEN('PDF Profiles'!B208)&gt;0,'PDF Profiles'!B208,"")</f>
        <v/>
      </c>
    </row>
    <row r="209" spans="1:12" ht="63.95" customHeight="1" x14ac:dyDescent="0.2">
      <c r="A209" s="42"/>
      <c r="B209" s="44" t="s">
        <v>231</v>
      </c>
      <c r="C209" s="186" t="s">
        <v>406</v>
      </c>
      <c r="D209" s="44" t="s">
        <v>88</v>
      </c>
      <c r="E209" s="158" t="s">
        <v>407</v>
      </c>
      <c r="F209" s="163"/>
      <c r="L209" s="140" t="str">
        <f>IF(LEN('PDF Profiles'!B209)&gt;0,'PDF Profiles'!B209,"")</f>
        <v/>
      </c>
    </row>
    <row r="210" spans="1:12" ht="63.95" customHeight="1" x14ac:dyDescent="0.2">
      <c r="A210" s="42"/>
      <c r="B210" s="44" t="s">
        <v>231</v>
      </c>
      <c r="C210" s="186" t="s">
        <v>408</v>
      </c>
      <c r="D210" s="44" t="s">
        <v>52</v>
      </c>
      <c r="E210" s="158" t="s">
        <v>409</v>
      </c>
      <c r="F210" s="163"/>
      <c r="L210" s="140" t="str">
        <f>IF(LEN('PDF Profiles'!B210)&gt;0,'PDF Profiles'!B210,"")</f>
        <v/>
      </c>
    </row>
    <row r="211" spans="1:12" ht="63.95" customHeight="1" x14ac:dyDescent="0.2">
      <c r="A211" s="49"/>
      <c r="B211" s="50" t="s">
        <v>231</v>
      </c>
      <c r="C211" s="187" t="s">
        <v>410</v>
      </c>
      <c r="D211" s="50" t="s">
        <v>88</v>
      </c>
      <c r="E211" s="170" t="s">
        <v>411</v>
      </c>
      <c r="F211" s="163"/>
      <c r="L211" s="140" t="str">
        <f>IF(LEN('PDF Profiles'!B211)&gt;0,'PDF Profiles'!B211,"")</f>
        <v/>
      </c>
    </row>
    <row r="212" spans="1:12" ht="69.75" customHeight="1" x14ac:dyDescent="0.2">
      <c r="A212" s="49"/>
      <c r="B212" s="50" t="s">
        <v>231</v>
      </c>
      <c r="C212" s="187" t="s">
        <v>412</v>
      </c>
      <c r="D212" s="50" t="s">
        <v>88</v>
      </c>
      <c r="E212" s="171" t="s">
        <v>413</v>
      </c>
      <c r="F212" s="163"/>
      <c r="L212" s="140" t="str">
        <f>IF(LEN('PDF Profiles'!B212)&gt;0,'PDF Profiles'!B212,"")</f>
        <v/>
      </c>
    </row>
    <row r="213" spans="1:12" ht="63.95" customHeight="1" thickBot="1" x14ac:dyDescent="0.25">
      <c r="A213" s="52"/>
      <c r="B213" s="54" t="s">
        <v>231</v>
      </c>
      <c r="C213" s="188" t="s">
        <v>414</v>
      </c>
      <c r="D213" s="54" t="s">
        <v>88</v>
      </c>
      <c r="E213" s="177" t="s">
        <v>415</v>
      </c>
      <c r="F213" s="162"/>
      <c r="L213" s="140" t="str">
        <f>IF(LEN('PDF Profiles'!B213)&gt;0,'PDF Profiles'!B213,"")</f>
        <v/>
      </c>
    </row>
    <row r="214" spans="1:12" s="142" customFormat="1" ht="18" customHeight="1" x14ac:dyDescent="0.2">
      <c r="A214" s="113" t="s">
        <v>15</v>
      </c>
      <c r="B214" s="143" t="s">
        <v>234</v>
      </c>
      <c r="C214" s="143" t="s">
        <v>235</v>
      </c>
      <c r="D214" s="154" t="s">
        <v>17</v>
      </c>
      <c r="E214" s="155" t="s">
        <v>18</v>
      </c>
      <c r="F214" s="156"/>
      <c r="H214" s="142" t="s">
        <v>236</v>
      </c>
      <c r="L214" s="142" t="s">
        <v>237</v>
      </c>
    </row>
    <row r="215" spans="1:12" ht="50.1" customHeight="1" x14ac:dyDescent="0.2">
      <c r="A215" s="42"/>
      <c r="B215" s="44" t="s">
        <v>232</v>
      </c>
      <c r="C215" s="157" t="s">
        <v>238</v>
      </c>
      <c r="D215" s="44" t="s">
        <v>88</v>
      </c>
      <c r="E215" s="158" t="s">
        <v>239</v>
      </c>
      <c r="F215" s="161" t="s">
        <v>240</v>
      </c>
      <c r="H215" s="140" t="s">
        <v>241</v>
      </c>
      <c r="L215" s="140" t="str">
        <f>IF(LEN('PDF Profiles'!B215)&gt;0,'PDF Profiles'!B215,"")</f>
        <v/>
      </c>
    </row>
    <row r="216" spans="1:12" ht="50.25" customHeight="1" x14ac:dyDescent="0.2">
      <c r="A216" s="42"/>
      <c r="B216" s="44" t="s">
        <v>232</v>
      </c>
      <c r="C216" s="157" t="s">
        <v>242</v>
      </c>
      <c r="D216" s="44" t="s">
        <v>241</v>
      </c>
      <c r="E216" s="158" t="s">
        <v>243</v>
      </c>
      <c r="F216" s="163"/>
      <c r="H216" s="140" t="s">
        <v>244</v>
      </c>
      <c r="L216" s="140" t="str">
        <f>IF(LEN('PDF Profiles'!B216)&gt;0,'PDF Profiles'!B216,"")</f>
        <v/>
      </c>
    </row>
    <row r="217" spans="1:12" ht="51" customHeight="1" x14ac:dyDescent="0.2">
      <c r="A217" s="42"/>
      <c r="B217" s="44" t="s">
        <v>232</v>
      </c>
      <c r="C217" s="157" t="s">
        <v>245</v>
      </c>
      <c r="D217" s="44" t="s">
        <v>246</v>
      </c>
      <c r="E217" s="158" t="s">
        <v>247</v>
      </c>
      <c r="F217" s="163"/>
      <c r="H217" s="140" t="s">
        <v>248</v>
      </c>
      <c r="L217" s="140" t="str">
        <f>IF(LEN('PDF Profiles'!B217)&gt;0,'PDF Profiles'!B217,"")</f>
        <v/>
      </c>
    </row>
    <row r="218" spans="1:12" ht="60" customHeight="1" x14ac:dyDescent="0.2">
      <c r="A218" s="42"/>
      <c r="B218" s="44" t="s">
        <v>232</v>
      </c>
      <c r="C218" s="157" t="s">
        <v>249</v>
      </c>
      <c r="D218" s="44" t="s">
        <v>88</v>
      </c>
      <c r="E218" s="158" t="s">
        <v>250</v>
      </c>
      <c r="F218" s="163"/>
      <c r="H218" s="140" t="s">
        <v>251</v>
      </c>
      <c r="L218" s="140" t="str">
        <f>IF(LEN('PDF Profiles'!B218)&gt;0,'PDF Profiles'!B218,"")</f>
        <v/>
      </c>
    </row>
    <row r="219" spans="1:12" ht="60" customHeight="1" thickBot="1" x14ac:dyDescent="0.25">
      <c r="A219" s="52"/>
      <c r="B219" s="54" t="s">
        <v>232</v>
      </c>
      <c r="C219" s="164" t="s">
        <v>252</v>
      </c>
      <c r="D219" s="54" t="s">
        <v>88</v>
      </c>
      <c r="E219" s="165" t="s">
        <v>253</v>
      </c>
      <c r="F219" s="162"/>
      <c r="H219" s="140" t="s">
        <v>254</v>
      </c>
      <c r="L219" s="140" t="str">
        <f>IF(LEN('PDF Profiles'!B219)&gt;0,'PDF Profiles'!B219,"")</f>
        <v/>
      </c>
    </row>
    <row r="220" spans="1:12" ht="59.25" customHeight="1" x14ac:dyDescent="0.2">
      <c r="A220" s="38"/>
      <c r="B220" s="40" t="s">
        <v>232</v>
      </c>
      <c r="C220" s="166" t="s">
        <v>255</v>
      </c>
      <c r="D220" s="40" t="s">
        <v>88</v>
      </c>
      <c r="E220" s="167" t="s">
        <v>256</v>
      </c>
      <c r="F220" s="168" t="s">
        <v>257</v>
      </c>
      <c r="H220" s="140" t="s">
        <v>258</v>
      </c>
      <c r="L220" s="140" t="str">
        <f>IF(LEN('PDF Profiles'!B220)&gt;0,'PDF Profiles'!B220,"")</f>
        <v/>
      </c>
    </row>
    <row r="221" spans="1:12" ht="50.1" customHeight="1" x14ac:dyDescent="0.2">
      <c r="A221" s="42"/>
      <c r="B221" s="44" t="s">
        <v>232</v>
      </c>
      <c r="C221" s="157" t="s">
        <v>259</v>
      </c>
      <c r="D221" s="44" t="s">
        <v>260</v>
      </c>
      <c r="E221" s="158" t="s">
        <v>261</v>
      </c>
      <c r="F221" s="163"/>
      <c r="H221" s="140" t="s">
        <v>262</v>
      </c>
      <c r="L221" s="140" t="str">
        <f>IF(LEN('PDF Profiles'!B221)&gt;0,'PDF Profiles'!B221,"")</f>
        <v/>
      </c>
    </row>
    <row r="222" spans="1:12" ht="50.1" customHeight="1" x14ac:dyDescent="0.2">
      <c r="A222" s="42"/>
      <c r="B222" s="44" t="s">
        <v>232</v>
      </c>
      <c r="C222" s="157" t="s">
        <v>263</v>
      </c>
      <c r="D222" s="44" t="s">
        <v>147</v>
      </c>
      <c r="E222" s="158" t="s">
        <v>264</v>
      </c>
      <c r="F222" s="163"/>
      <c r="H222" s="140" t="s">
        <v>265</v>
      </c>
      <c r="L222" s="140" t="str">
        <f>IF(LEN('PDF Profiles'!B222)&gt;0,'PDF Profiles'!B222,"")</f>
        <v/>
      </c>
    </row>
    <row r="223" spans="1:12" ht="62.25" customHeight="1" x14ac:dyDescent="0.2">
      <c r="A223" s="42"/>
      <c r="B223" s="44" t="s">
        <v>232</v>
      </c>
      <c r="C223" s="157" t="s">
        <v>266</v>
      </c>
      <c r="D223" s="44"/>
      <c r="E223" s="158" t="s">
        <v>268</v>
      </c>
      <c r="F223" s="163"/>
      <c r="H223" s="140" t="s">
        <v>269</v>
      </c>
      <c r="L223" s="140" t="str">
        <f>IF(LEN('PDF Profiles'!B223)&gt;0,'PDF Profiles'!B223,"")</f>
        <v/>
      </c>
    </row>
    <row r="224" spans="1:12" ht="59.25" customHeight="1" x14ac:dyDescent="0.2">
      <c r="A224" s="42"/>
      <c r="B224" s="44" t="s">
        <v>232</v>
      </c>
      <c r="C224" s="157" t="s">
        <v>270</v>
      </c>
      <c r="D224" s="44"/>
      <c r="E224" s="158" t="s">
        <v>271</v>
      </c>
      <c r="F224" s="163"/>
      <c r="H224" s="140" t="s">
        <v>272</v>
      </c>
      <c r="L224" s="140" t="str">
        <f>IF(LEN('PDF Profiles'!B224)&gt;0,'PDF Profiles'!B224,"")</f>
        <v/>
      </c>
    </row>
    <row r="225" spans="1:12" ht="59.25" customHeight="1" x14ac:dyDescent="0.2">
      <c r="A225" s="42"/>
      <c r="B225" s="44" t="s">
        <v>232</v>
      </c>
      <c r="C225" s="157" t="s">
        <v>273</v>
      </c>
      <c r="D225" s="44" t="s">
        <v>52</v>
      </c>
      <c r="E225" s="158" t="s">
        <v>274</v>
      </c>
      <c r="F225" s="163"/>
      <c r="H225" s="140" t="s">
        <v>275</v>
      </c>
      <c r="L225" s="140" t="str">
        <f>IF(LEN('PDF Profiles'!B225)&gt;0,'PDF Profiles'!B225,"")</f>
        <v/>
      </c>
    </row>
    <row r="226" spans="1:12" ht="50.1" customHeight="1" x14ac:dyDescent="0.2">
      <c r="A226" s="42"/>
      <c r="B226" s="44" t="s">
        <v>232</v>
      </c>
      <c r="C226" s="157" t="s">
        <v>276</v>
      </c>
      <c r="D226" s="44" t="s">
        <v>147</v>
      </c>
      <c r="E226" s="158" t="s">
        <v>277</v>
      </c>
      <c r="F226" s="163"/>
      <c r="H226" s="140" t="s">
        <v>278</v>
      </c>
      <c r="L226" s="140" t="str">
        <f>IF(LEN('PDF Profiles'!B226)&gt;0,'PDF Profiles'!B226,"")</f>
        <v/>
      </c>
    </row>
    <row r="227" spans="1:12" ht="58.5" customHeight="1" x14ac:dyDescent="0.2">
      <c r="A227" s="42"/>
      <c r="B227" s="44" t="s">
        <v>232</v>
      </c>
      <c r="C227" s="157" t="s">
        <v>279</v>
      </c>
      <c r="D227" s="44" t="s">
        <v>52</v>
      </c>
      <c r="E227" s="158" t="s">
        <v>280</v>
      </c>
      <c r="F227" s="163"/>
      <c r="H227" s="140" t="s">
        <v>281</v>
      </c>
      <c r="L227" s="140" t="str">
        <f>IF(LEN('PDF Profiles'!B227)&gt;0,'PDF Profiles'!B227,"")</f>
        <v/>
      </c>
    </row>
    <row r="228" spans="1:12" ht="58.5" customHeight="1" x14ac:dyDescent="0.2">
      <c r="A228" s="49"/>
      <c r="B228" s="50" t="s">
        <v>232</v>
      </c>
      <c r="C228" s="169" t="s">
        <v>282</v>
      </c>
      <c r="D228" s="50" t="s">
        <v>52</v>
      </c>
      <c r="E228" s="170" t="s">
        <v>283</v>
      </c>
      <c r="F228" s="163"/>
      <c r="H228" s="140" t="s">
        <v>284</v>
      </c>
      <c r="L228" s="140" t="str">
        <f>IF(LEN('PDF Profiles'!B228)&gt;0,'PDF Profiles'!B228,"")</f>
        <v/>
      </c>
    </row>
    <row r="229" spans="1:12" ht="77.25" customHeight="1" thickBot="1" x14ac:dyDescent="0.25">
      <c r="A229" s="52"/>
      <c r="B229" s="54" t="s">
        <v>232</v>
      </c>
      <c r="C229" s="165" t="s">
        <v>285</v>
      </c>
      <c r="D229" s="54" t="s">
        <v>52</v>
      </c>
      <c r="E229" s="165" t="s">
        <v>286</v>
      </c>
      <c r="F229" s="159"/>
      <c r="H229" s="140" t="s">
        <v>287</v>
      </c>
      <c r="L229" s="140" t="str">
        <f>IF(LEN('PDF Profiles'!B229)&gt;0,'PDF Profiles'!B229,"")</f>
        <v/>
      </c>
    </row>
    <row r="230" spans="1:12" ht="114.75" customHeight="1" x14ac:dyDescent="0.2">
      <c r="A230" s="38"/>
      <c r="B230" s="40" t="s">
        <v>232</v>
      </c>
      <c r="C230" s="166" t="s">
        <v>288</v>
      </c>
      <c r="D230" s="40" t="s">
        <v>289</v>
      </c>
      <c r="E230" s="167" t="s">
        <v>290</v>
      </c>
      <c r="F230" s="168" t="s">
        <v>291</v>
      </c>
      <c r="L230" s="140" t="str">
        <f>IF(LEN('PDF Profiles'!B230)&gt;0,'PDF Profiles'!B230,"")</f>
        <v/>
      </c>
    </row>
    <row r="231" spans="1:12" ht="159" customHeight="1" x14ac:dyDescent="0.2">
      <c r="A231" s="42"/>
      <c r="B231" s="44" t="s">
        <v>232</v>
      </c>
      <c r="C231" s="157" t="s">
        <v>292</v>
      </c>
      <c r="D231" s="44" t="s">
        <v>293</v>
      </c>
      <c r="E231" s="158" t="s">
        <v>294</v>
      </c>
      <c r="F231" s="163"/>
      <c r="L231" s="140" t="str">
        <f>IF(LEN('PDF Profiles'!B231)&gt;0,'PDF Profiles'!B231,"")</f>
        <v/>
      </c>
    </row>
    <row r="232" spans="1:12" ht="74.25" customHeight="1" x14ac:dyDescent="0.2">
      <c r="A232" s="42"/>
      <c r="B232" s="44" t="s">
        <v>232</v>
      </c>
      <c r="C232" s="157" t="s">
        <v>295</v>
      </c>
      <c r="D232" s="44" t="s">
        <v>296</v>
      </c>
      <c r="E232" s="158" t="s">
        <v>297</v>
      </c>
      <c r="F232" s="163"/>
      <c r="L232" s="140" t="str">
        <f>IF(LEN('PDF Profiles'!B232)&gt;0,'PDF Profiles'!B232,"")</f>
        <v/>
      </c>
    </row>
    <row r="233" spans="1:12" ht="74.25" customHeight="1" x14ac:dyDescent="0.2">
      <c r="A233" s="49"/>
      <c r="B233" s="50" t="s">
        <v>232</v>
      </c>
      <c r="C233" s="169" t="s">
        <v>298</v>
      </c>
      <c r="D233" s="50" t="s">
        <v>52</v>
      </c>
      <c r="E233" s="171" t="s">
        <v>299</v>
      </c>
      <c r="F233" s="163"/>
      <c r="L233" s="140" t="str">
        <f>IF(LEN('PDF Profiles'!B233)&gt;0,'PDF Profiles'!B233,"")</f>
        <v/>
      </c>
    </row>
    <row r="234" spans="1:12" ht="74.25" customHeight="1" x14ac:dyDescent="0.2">
      <c r="A234" s="42"/>
      <c r="B234" s="44" t="s">
        <v>232</v>
      </c>
      <c r="C234" s="158" t="s">
        <v>300</v>
      </c>
      <c r="D234" s="44" t="s">
        <v>52</v>
      </c>
      <c r="E234" s="172" t="s">
        <v>301</v>
      </c>
      <c r="F234" s="173"/>
      <c r="L234" s="140" t="str">
        <f>IF(LEN('PDF Profiles'!B234)&gt;0,'PDF Profiles'!B234,"")</f>
        <v/>
      </c>
    </row>
    <row r="235" spans="1:12" ht="77.25" customHeight="1" thickBot="1" x14ac:dyDescent="0.25">
      <c r="A235" s="52"/>
      <c r="B235" s="54" t="s">
        <v>232</v>
      </c>
      <c r="C235" s="165" t="s">
        <v>302</v>
      </c>
      <c r="D235" s="54" t="s">
        <v>52</v>
      </c>
      <c r="E235" s="174" t="s">
        <v>303</v>
      </c>
      <c r="F235" s="159"/>
      <c r="L235" s="140" t="str">
        <f>IF(LEN('PDF Profiles'!B235)&gt;0,'PDF Profiles'!B235,"")</f>
        <v/>
      </c>
    </row>
    <row r="236" spans="1:12" ht="50.1" customHeight="1" x14ac:dyDescent="0.2">
      <c r="A236" s="79"/>
      <c r="B236" s="81" t="s">
        <v>232</v>
      </c>
      <c r="C236" s="175" t="s">
        <v>304</v>
      </c>
      <c r="D236" s="81" t="s">
        <v>418</v>
      </c>
      <c r="E236" s="176" t="s">
        <v>306</v>
      </c>
      <c r="F236" s="168" t="s">
        <v>307</v>
      </c>
      <c r="L236" s="140" t="str">
        <f>IF(LEN('PDF Profiles'!B236)&gt;0,'PDF Profiles'!B236,"")</f>
        <v/>
      </c>
    </row>
    <row r="237" spans="1:12" ht="50.1" customHeight="1" x14ac:dyDescent="0.2">
      <c r="A237" s="42"/>
      <c r="B237" s="44" t="s">
        <v>232</v>
      </c>
      <c r="C237" s="157" t="s">
        <v>308</v>
      </c>
      <c r="D237" s="44" t="s">
        <v>309</v>
      </c>
      <c r="E237" s="158" t="s">
        <v>310</v>
      </c>
      <c r="F237" s="163"/>
      <c r="L237" s="140" t="str">
        <f>IF(LEN('PDF Profiles'!B237)&gt;0,'PDF Profiles'!B237,"")</f>
        <v/>
      </c>
    </row>
    <row r="238" spans="1:12" ht="50.1" customHeight="1" x14ac:dyDescent="0.2">
      <c r="A238" s="42"/>
      <c r="B238" s="44" t="s">
        <v>232</v>
      </c>
      <c r="C238" s="157" t="s">
        <v>311</v>
      </c>
      <c r="D238" s="44" t="s">
        <v>312</v>
      </c>
      <c r="E238" s="158" t="s">
        <v>313</v>
      </c>
      <c r="F238" s="163"/>
      <c r="L238" s="140" t="str">
        <f>IF(LEN('PDF Profiles'!B238)&gt;0,'PDF Profiles'!B238,"")</f>
        <v/>
      </c>
    </row>
    <row r="239" spans="1:12" ht="50.1" customHeight="1" x14ac:dyDescent="0.2">
      <c r="A239" s="42"/>
      <c r="B239" s="44" t="s">
        <v>232</v>
      </c>
      <c r="C239" s="157" t="s">
        <v>314</v>
      </c>
      <c r="D239" s="44" t="s">
        <v>315</v>
      </c>
      <c r="E239" s="158" t="s">
        <v>316</v>
      </c>
      <c r="F239" s="163"/>
      <c r="L239" s="140" t="str">
        <f>IF(LEN('PDF Profiles'!B239)&gt;0,'PDF Profiles'!B239,"")</f>
        <v/>
      </c>
    </row>
    <row r="240" spans="1:12" ht="50.1" customHeight="1" x14ac:dyDescent="0.2">
      <c r="A240" s="42"/>
      <c r="B240" s="44" t="s">
        <v>232</v>
      </c>
      <c r="C240" s="157" t="s">
        <v>317</v>
      </c>
      <c r="D240" s="44" t="s">
        <v>315</v>
      </c>
      <c r="E240" s="158" t="s">
        <v>318</v>
      </c>
      <c r="F240" s="163"/>
      <c r="L240" s="140" t="str">
        <f>IF(LEN('PDF Profiles'!B240)&gt;0,'PDF Profiles'!B240,"")</f>
        <v/>
      </c>
    </row>
    <row r="241" spans="1:12" ht="50.1" customHeight="1" x14ac:dyDescent="0.2">
      <c r="A241" s="42"/>
      <c r="B241" s="44" t="s">
        <v>232</v>
      </c>
      <c r="C241" s="157" t="s">
        <v>319</v>
      </c>
      <c r="D241" s="44" t="s">
        <v>315</v>
      </c>
      <c r="E241" s="158" t="s">
        <v>320</v>
      </c>
      <c r="F241" s="163"/>
      <c r="L241" s="140" t="str">
        <f>IF(LEN('PDF Profiles'!B241)&gt;0,'PDF Profiles'!B241,"")</f>
        <v/>
      </c>
    </row>
    <row r="242" spans="1:12" ht="50.1" customHeight="1" x14ac:dyDescent="0.2">
      <c r="A242" s="42"/>
      <c r="B242" s="44" t="s">
        <v>232</v>
      </c>
      <c r="C242" s="157" t="s">
        <v>321</v>
      </c>
      <c r="D242" s="44" t="s">
        <v>315</v>
      </c>
      <c r="E242" s="158" t="s">
        <v>322</v>
      </c>
      <c r="F242" s="163"/>
      <c r="L242" s="140" t="str">
        <f>IF(LEN('PDF Profiles'!B242)&gt;0,'PDF Profiles'!B242,"")</f>
        <v/>
      </c>
    </row>
    <row r="243" spans="1:12" ht="50.1" customHeight="1" x14ac:dyDescent="0.2">
      <c r="A243" s="42"/>
      <c r="B243" s="44" t="s">
        <v>232</v>
      </c>
      <c r="C243" s="157" t="s">
        <v>323</v>
      </c>
      <c r="D243" s="44" t="s">
        <v>324</v>
      </c>
      <c r="E243" s="158" t="s">
        <v>325</v>
      </c>
      <c r="F243" s="163"/>
      <c r="L243" s="140" t="str">
        <f>IF(LEN('PDF Profiles'!B243)&gt;0,'PDF Profiles'!B243,"")</f>
        <v/>
      </c>
    </row>
    <row r="244" spans="1:12" ht="50.1" customHeight="1" x14ac:dyDescent="0.2">
      <c r="A244" s="42"/>
      <c r="B244" s="44" t="s">
        <v>232</v>
      </c>
      <c r="C244" s="157" t="s">
        <v>326</v>
      </c>
      <c r="D244" s="44" t="s">
        <v>327</v>
      </c>
      <c r="E244" s="158" t="s">
        <v>328</v>
      </c>
      <c r="F244" s="163"/>
      <c r="L244" s="140" t="str">
        <f>IF(LEN('PDF Profiles'!B244)&gt;0,'PDF Profiles'!B244,"")</f>
        <v/>
      </c>
    </row>
    <row r="245" spans="1:12" ht="50.1" customHeight="1" x14ac:dyDescent="0.2">
      <c r="A245" s="42"/>
      <c r="B245" s="44" t="s">
        <v>232</v>
      </c>
      <c r="C245" s="157" t="s">
        <v>329</v>
      </c>
      <c r="D245" s="44" t="s">
        <v>419</v>
      </c>
      <c r="E245" s="158" t="s">
        <v>331</v>
      </c>
      <c r="F245" s="163"/>
      <c r="L245" s="140" t="str">
        <f>IF(LEN('PDF Profiles'!B245)&gt;0,'PDF Profiles'!B245,"")</f>
        <v/>
      </c>
    </row>
    <row r="246" spans="1:12" ht="50.1" customHeight="1" x14ac:dyDescent="0.2">
      <c r="A246" s="42"/>
      <c r="B246" s="44" t="s">
        <v>232</v>
      </c>
      <c r="C246" s="157" t="s">
        <v>332</v>
      </c>
      <c r="D246" s="44" t="s">
        <v>420</v>
      </c>
      <c r="E246" s="158" t="s">
        <v>334</v>
      </c>
      <c r="F246" s="163"/>
      <c r="L246" s="140" t="str">
        <f>IF(LEN('PDF Profiles'!B246)&gt;0,'PDF Profiles'!B246,"")</f>
        <v/>
      </c>
    </row>
    <row r="247" spans="1:12" ht="60.75" customHeight="1" thickBot="1" x14ac:dyDescent="0.25">
      <c r="A247" s="52"/>
      <c r="B247" s="54" t="s">
        <v>232</v>
      </c>
      <c r="C247" s="177" t="s">
        <v>335</v>
      </c>
      <c r="D247" s="54" t="s">
        <v>52</v>
      </c>
      <c r="E247" s="165" t="s">
        <v>336</v>
      </c>
      <c r="F247" s="162"/>
      <c r="L247" s="140" t="str">
        <f>IF(LEN('PDF Profiles'!B247)&gt;0,'PDF Profiles'!B247,"")</f>
        <v/>
      </c>
    </row>
    <row r="248" spans="1:12" ht="50.1" customHeight="1" x14ac:dyDescent="0.2">
      <c r="A248" s="38"/>
      <c r="B248" s="40" t="s">
        <v>232</v>
      </c>
      <c r="C248" s="166" t="s">
        <v>337</v>
      </c>
      <c r="D248" s="40" t="s">
        <v>88</v>
      </c>
      <c r="E248" s="167" t="s">
        <v>338</v>
      </c>
      <c r="F248" s="168" t="s">
        <v>339</v>
      </c>
      <c r="L248" s="140" t="str">
        <f>IF(LEN('PDF Profiles'!B248)&gt;0,'PDF Profiles'!B248,"")</f>
        <v/>
      </c>
    </row>
    <row r="249" spans="1:12" ht="50.1" customHeight="1" x14ac:dyDescent="0.2">
      <c r="A249" s="42"/>
      <c r="B249" s="44" t="s">
        <v>232</v>
      </c>
      <c r="C249" s="157" t="s">
        <v>340</v>
      </c>
      <c r="D249" s="44" t="s">
        <v>341</v>
      </c>
      <c r="E249" s="158" t="s">
        <v>342</v>
      </c>
      <c r="F249" s="163"/>
      <c r="L249" s="140" t="str">
        <f>IF(LEN('PDF Profiles'!B249)&gt;0,'PDF Profiles'!B249,"")</f>
        <v/>
      </c>
    </row>
    <row r="250" spans="1:12" ht="64.5" customHeight="1" x14ac:dyDescent="0.2">
      <c r="A250" s="42"/>
      <c r="B250" s="44" t="s">
        <v>232</v>
      </c>
      <c r="C250" s="178" t="s">
        <v>343</v>
      </c>
      <c r="D250" s="44" t="s">
        <v>421</v>
      </c>
      <c r="E250" s="158" t="s">
        <v>345</v>
      </c>
      <c r="F250" s="163"/>
      <c r="L250" s="140" t="str">
        <f>IF(LEN('PDF Profiles'!B250)&gt;0,'PDF Profiles'!B250,"")</f>
        <v/>
      </c>
    </row>
    <row r="251" spans="1:12" ht="50.1" customHeight="1" x14ac:dyDescent="0.2">
      <c r="A251" s="42"/>
      <c r="B251" s="44" t="s">
        <v>232</v>
      </c>
      <c r="C251" s="157" t="s">
        <v>346</v>
      </c>
      <c r="D251" s="44"/>
      <c r="E251" s="158" t="s">
        <v>347</v>
      </c>
      <c r="F251" s="163"/>
      <c r="L251" s="140" t="str">
        <f>IF(LEN('PDF Profiles'!B251)&gt;0,'PDF Profiles'!B251,"")</f>
        <v/>
      </c>
    </row>
    <row r="252" spans="1:12" ht="50.1" customHeight="1" x14ac:dyDescent="0.2">
      <c r="A252" s="42"/>
      <c r="B252" s="44" t="s">
        <v>232</v>
      </c>
      <c r="C252" s="157" t="s">
        <v>348</v>
      </c>
      <c r="D252" s="44"/>
      <c r="E252" s="158" t="s">
        <v>350</v>
      </c>
      <c r="F252" s="163"/>
      <c r="L252" s="140" t="str">
        <f>IF(LEN('PDF Profiles'!B252)&gt;0,'PDF Profiles'!B252,"")</f>
        <v/>
      </c>
    </row>
    <row r="253" spans="1:12" ht="14.1" customHeight="1" x14ac:dyDescent="0.2">
      <c r="A253" s="42"/>
      <c r="B253" s="44" t="s">
        <v>232</v>
      </c>
      <c r="C253" s="179" t="s">
        <v>351</v>
      </c>
      <c r="D253" s="180"/>
      <c r="E253" s="181" t="s">
        <v>352</v>
      </c>
      <c r="F253" s="163"/>
      <c r="L253" s="140" t="str">
        <f>IF(LEN('PDF Profiles'!B253)&gt;0,'PDF Profiles'!B253,"")</f>
        <v/>
      </c>
    </row>
    <row r="254" spans="1:12" ht="50.1" customHeight="1" x14ac:dyDescent="0.2">
      <c r="A254" s="42"/>
      <c r="B254" s="44" t="s">
        <v>232</v>
      </c>
      <c r="C254" s="157" t="s">
        <v>353</v>
      </c>
      <c r="D254" s="44" t="s">
        <v>88</v>
      </c>
      <c r="E254" s="158" t="s">
        <v>354</v>
      </c>
      <c r="F254" s="163"/>
      <c r="L254" s="140" t="str">
        <f>IF(LEN('PDF Profiles'!B254)&gt;0,'PDF Profiles'!B254,"")</f>
        <v/>
      </c>
    </row>
    <row r="255" spans="1:12" ht="50.1" customHeight="1" x14ac:dyDescent="0.2">
      <c r="A255" s="42"/>
      <c r="B255" s="44" t="s">
        <v>232</v>
      </c>
      <c r="C255" s="157" t="s">
        <v>355</v>
      </c>
      <c r="D255" s="44" t="s">
        <v>52</v>
      </c>
      <c r="E255" s="158" t="s">
        <v>356</v>
      </c>
      <c r="F255" s="163"/>
      <c r="L255" s="140" t="str">
        <f>IF(LEN('PDF Profiles'!B255)&gt;0,'PDF Profiles'!B255,"")</f>
        <v/>
      </c>
    </row>
    <row r="256" spans="1:12" ht="50.1" customHeight="1" x14ac:dyDescent="0.2">
      <c r="A256" s="42"/>
      <c r="B256" s="44" t="s">
        <v>232</v>
      </c>
      <c r="C256" s="157" t="s">
        <v>357</v>
      </c>
      <c r="D256" s="44" t="s">
        <v>88</v>
      </c>
      <c r="E256" s="158" t="s">
        <v>358</v>
      </c>
      <c r="F256" s="163"/>
      <c r="L256" s="140" t="str">
        <f>IF(LEN('PDF Profiles'!B256)&gt;0,'PDF Profiles'!B256,"")</f>
        <v/>
      </c>
    </row>
    <row r="257" spans="1:12" ht="50.1" customHeight="1" x14ac:dyDescent="0.2">
      <c r="A257" s="42"/>
      <c r="B257" s="44" t="s">
        <v>232</v>
      </c>
      <c r="C257" s="157" t="s">
        <v>359</v>
      </c>
      <c r="D257" s="44" t="s">
        <v>52</v>
      </c>
      <c r="E257" s="158" t="s">
        <v>360</v>
      </c>
      <c r="F257" s="163"/>
      <c r="L257" s="140" t="str">
        <f>IF(LEN('PDF Profiles'!B257)&gt;0,'PDF Profiles'!B257,"")</f>
        <v/>
      </c>
    </row>
    <row r="258" spans="1:12" ht="50.1" customHeight="1" x14ac:dyDescent="0.2">
      <c r="A258" s="42"/>
      <c r="B258" s="44" t="s">
        <v>232</v>
      </c>
      <c r="C258" s="157" t="s">
        <v>361</v>
      </c>
      <c r="D258" s="44" t="s">
        <v>52</v>
      </c>
      <c r="E258" s="158" t="s">
        <v>362</v>
      </c>
      <c r="F258" s="163"/>
      <c r="L258" s="140" t="str">
        <f>IF(LEN('PDF Profiles'!B258)&gt;0,'PDF Profiles'!B258,"")</f>
        <v/>
      </c>
    </row>
    <row r="259" spans="1:12" ht="50.1" customHeight="1" x14ac:dyDescent="0.2">
      <c r="A259" s="42"/>
      <c r="B259" s="44" t="s">
        <v>232</v>
      </c>
      <c r="C259" s="157" t="s">
        <v>363</v>
      </c>
      <c r="D259" s="44" t="s">
        <v>88</v>
      </c>
      <c r="E259" s="158" t="s">
        <v>364</v>
      </c>
      <c r="F259" s="163"/>
      <c r="L259" s="140" t="str">
        <f>IF(LEN('PDF Profiles'!B259)&gt;0,'PDF Profiles'!B259,"")</f>
        <v/>
      </c>
    </row>
    <row r="260" spans="1:12" ht="51" customHeight="1" x14ac:dyDescent="0.2">
      <c r="A260" s="42"/>
      <c r="B260" s="44" t="s">
        <v>232</v>
      </c>
      <c r="C260" s="157" t="s">
        <v>365</v>
      </c>
      <c r="D260" s="44" t="s">
        <v>88</v>
      </c>
      <c r="E260" s="158" t="s">
        <v>366</v>
      </c>
      <c r="F260" s="163"/>
      <c r="L260" s="140" t="str">
        <f>IF(LEN('PDF Profiles'!B260)&gt;0,'PDF Profiles'!B260,"")</f>
        <v/>
      </c>
    </row>
    <row r="261" spans="1:12" ht="50.1" customHeight="1" x14ac:dyDescent="0.2">
      <c r="A261" s="42"/>
      <c r="B261" s="44" t="s">
        <v>232</v>
      </c>
      <c r="C261" s="157" t="s">
        <v>367</v>
      </c>
      <c r="D261" s="44" t="s">
        <v>88</v>
      </c>
      <c r="E261" s="158" t="s">
        <v>368</v>
      </c>
      <c r="F261" s="163"/>
      <c r="L261" s="140" t="str">
        <f>IF(LEN('PDF Profiles'!B261)&gt;0,'PDF Profiles'!B261,"")</f>
        <v/>
      </c>
    </row>
    <row r="262" spans="1:12" ht="14.1" customHeight="1" x14ac:dyDescent="0.2">
      <c r="A262" s="42"/>
      <c r="B262" s="44" t="s">
        <v>232</v>
      </c>
      <c r="C262" s="182" t="s">
        <v>369</v>
      </c>
      <c r="D262" s="183"/>
      <c r="E262" s="184" t="s">
        <v>352</v>
      </c>
      <c r="F262" s="163"/>
      <c r="L262" s="140" t="str">
        <f>IF(LEN('PDF Profiles'!B262)&gt;0,'PDF Profiles'!B262,"")</f>
        <v/>
      </c>
    </row>
    <row r="263" spans="1:12" ht="50.25" customHeight="1" x14ac:dyDescent="0.2">
      <c r="A263" s="42"/>
      <c r="B263" s="44" t="s">
        <v>232</v>
      </c>
      <c r="C263" s="178" t="s">
        <v>370</v>
      </c>
      <c r="D263" s="44" t="s">
        <v>88</v>
      </c>
      <c r="E263" s="184" t="s">
        <v>371</v>
      </c>
      <c r="F263" s="163"/>
      <c r="L263" s="140" t="str">
        <f>IF(LEN('PDF Profiles'!B263)&gt;0,'PDF Profiles'!B263,"")</f>
        <v/>
      </c>
    </row>
    <row r="264" spans="1:12" ht="50.1" customHeight="1" x14ac:dyDescent="0.2">
      <c r="A264" s="42"/>
      <c r="B264" s="44" t="s">
        <v>232</v>
      </c>
      <c r="C264" s="157" t="s">
        <v>372</v>
      </c>
      <c r="D264" s="44" t="s">
        <v>373</v>
      </c>
      <c r="E264" s="158" t="s">
        <v>374</v>
      </c>
      <c r="F264" s="163"/>
      <c r="L264" s="140" t="str">
        <f>IF(LEN('PDF Profiles'!B264)&gt;0,'PDF Profiles'!B264,"")</f>
        <v/>
      </c>
    </row>
    <row r="265" spans="1:12" ht="57" customHeight="1" x14ac:dyDescent="0.2">
      <c r="A265" s="42"/>
      <c r="B265" s="44" t="s">
        <v>232</v>
      </c>
      <c r="C265" s="157" t="s">
        <v>375</v>
      </c>
      <c r="D265" s="44" t="s">
        <v>88</v>
      </c>
      <c r="E265" s="158" t="s">
        <v>376</v>
      </c>
      <c r="F265" s="163"/>
      <c r="L265" s="140" t="str">
        <f>IF(LEN('PDF Profiles'!B265)&gt;0,'PDF Profiles'!B265,"")</f>
        <v/>
      </c>
    </row>
    <row r="266" spans="1:12" ht="66" customHeight="1" x14ac:dyDescent="0.2">
      <c r="A266" s="42"/>
      <c r="B266" s="44" t="s">
        <v>232</v>
      </c>
      <c r="C266" s="157" t="s">
        <v>377</v>
      </c>
      <c r="D266" s="44" t="s">
        <v>88</v>
      </c>
      <c r="E266" s="158" t="s">
        <v>378</v>
      </c>
      <c r="F266" s="163"/>
      <c r="L266" s="140" t="str">
        <f>IF(LEN('PDF Profiles'!B266)&gt;0,'PDF Profiles'!B266,"")</f>
        <v/>
      </c>
    </row>
    <row r="267" spans="1:12" ht="58.5" customHeight="1" x14ac:dyDescent="0.2">
      <c r="A267" s="42"/>
      <c r="B267" s="44" t="s">
        <v>232</v>
      </c>
      <c r="C267" s="157" t="s">
        <v>379</v>
      </c>
      <c r="D267" s="44" t="s">
        <v>422</v>
      </c>
      <c r="E267" s="158" t="s">
        <v>380</v>
      </c>
      <c r="F267" s="163"/>
      <c r="L267" s="140" t="str">
        <f>IF(LEN('PDF Profiles'!B267)&gt;0,'PDF Profiles'!B267,"")</f>
        <v/>
      </c>
    </row>
    <row r="268" spans="1:12" ht="50.1" customHeight="1" x14ac:dyDescent="0.2">
      <c r="A268" s="42"/>
      <c r="B268" s="44" t="s">
        <v>232</v>
      </c>
      <c r="C268" s="157" t="s">
        <v>381</v>
      </c>
      <c r="D268" s="44" t="s">
        <v>312</v>
      </c>
      <c r="E268" s="158" t="s">
        <v>382</v>
      </c>
      <c r="F268" s="163"/>
      <c r="L268" s="140" t="str">
        <f>IF(LEN('PDF Profiles'!B268)&gt;0,'PDF Profiles'!B268,"")</f>
        <v/>
      </c>
    </row>
    <row r="269" spans="1:12" ht="50.1" customHeight="1" x14ac:dyDescent="0.2">
      <c r="A269" s="42"/>
      <c r="B269" s="44" t="s">
        <v>232</v>
      </c>
      <c r="C269" s="157" t="s">
        <v>383</v>
      </c>
      <c r="D269" s="44" t="s">
        <v>52</v>
      </c>
      <c r="E269" s="158" t="s">
        <v>384</v>
      </c>
      <c r="F269" s="163"/>
      <c r="L269" s="140" t="str">
        <f>IF(LEN('PDF Profiles'!B269)&gt;0,'PDF Profiles'!B269,"")</f>
        <v/>
      </c>
    </row>
    <row r="270" spans="1:12" ht="50.1" customHeight="1" x14ac:dyDescent="0.2">
      <c r="A270" s="42"/>
      <c r="B270" s="44" t="s">
        <v>232</v>
      </c>
      <c r="C270" s="157" t="s">
        <v>385</v>
      </c>
      <c r="D270" s="44" t="s">
        <v>88</v>
      </c>
      <c r="E270" s="152" t="s">
        <v>386</v>
      </c>
      <c r="F270" s="163"/>
      <c r="L270" s="140" t="str">
        <f>IF(LEN('PDF Profiles'!B270)&gt;0,'PDF Profiles'!B270,"")</f>
        <v/>
      </c>
    </row>
    <row r="271" spans="1:12" ht="50.1" customHeight="1" x14ac:dyDescent="0.2">
      <c r="A271" s="42"/>
      <c r="B271" s="44" t="s">
        <v>232</v>
      </c>
      <c r="C271" s="157" t="s">
        <v>387</v>
      </c>
      <c r="D271" s="44" t="s">
        <v>88</v>
      </c>
      <c r="E271" s="158" t="s">
        <v>388</v>
      </c>
      <c r="F271" s="163"/>
      <c r="L271" s="140" t="str">
        <f>IF(LEN('PDF Profiles'!B271)&gt;0,'PDF Profiles'!B271,"")</f>
        <v/>
      </c>
    </row>
    <row r="272" spans="1:12" ht="50.1" customHeight="1" x14ac:dyDescent="0.2">
      <c r="A272" s="42"/>
      <c r="B272" s="44" t="s">
        <v>232</v>
      </c>
      <c r="C272" s="157" t="s">
        <v>389</v>
      </c>
      <c r="D272" s="44" t="s">
        <v>88</v>
      </c>
      <c r="E272" s="158" t="s">
        <v>390</v>
      </c>
      <c r="F272" s="163"/>
      <c r="L272" s="140" t="str">
        <f>IF(LEN('PDF Profiles'!B272)&gt;0,'PDF Profiles'!B272,"")</f>
        <v/>
      </c>
    </row>
    <row r="273" spans="1:12" ht="50.1" customHeight="1" x14ac:dyDescent="0.2">
      <c r="A273" s="42"/>
      <c r="B273" s="44" t="s">
        <v>232</v>
      </c>
      <c r="C273" s="157" t="s">
        <v>391</v>
      </c>
      <c r="D273" s="44" t="s">
        <v>88</v>
      </c>
      <c r="E273" s="158" t="s">
        <v>392</v>
      </c>
      <c r="F273" s="163"/>
      <c r="L273" s="140" t="str">
        <f>IF(LEN('PDF Profiles'!B273)&gt;0,'PDF Profiles'!B273,"")</f>
        <v/>
      </c>
    </row>
    <row r="274" spans="1:12" ht="50.1" customHeight="1" x14ac:dyDescent="0.2">
      <c r="A274" s="42"/>
      <c r="B274" s="44" t="s">
        <v>232</v>
      </c>
      <c r="C274" s="157" t="s">
        <v>393</v>
      </c>
      <c r="D274" s="44" t="s">
        <v>88</v>
      </c>
      <c r="E274" s="158" t="s">
        <v>394</v>
      </c>
      <c r="F274" s="163"/>
      <c r="L274" s="140" t="str">
        <f>IF(LEN('PDF Profiles'!B274)&gt;0,'PDF Profiles'!B274,"")</f>
        <v/>
      </c>
    </row>
    <row r="275" spans="1:12" ht="50.1" customHeight="1" x14ac:dyDescent="0.2">
      <c r="A275" s="42"/>
      <c r="B275" s="44" t="s">
        <v>232</v>
      </c>
      <c r="C275" s="157" t="s">
        <v>395</v>
      </c>
      <c r="D275" s="44" t="s">
        <v>88</v>
      </c>
      <c r="E275" s="158" t="s">
        <v>396</v>
      </c>
      <c r="F275" s="163"/>
      <c r="L275" s="140" t="str">
        <f>IF(LEN('PDF Profiles'!B275)&gt;0,'PDF Profiles'!B275,"")</f>
        <v/>
      </c>
    </row>
    <row r="276" spans="1:12" ht="50.1" customHeight="1" thickBot="1" x14ac:dyDescent="0.25">
      <c r="A276" s="52"/>
      <c r="B276" s="54" t="s">
        <v>232</v>
      </c>
      <c r="C276" s="177" t="s">
        <v>397</v>
      </c>
      <c r="D276" s="54" t="s">
        <v>52</v>
      </c>
      <c r="E276" s="165" t="s">
        <v>398</v>
      </c>
      <c r="F276" s="162"/>
      <c r="L276" s="140" t="str">
        <f>IF(LEN('PDF Profiles'!B276)&gt;0,'PDF Profiles'!B276,"")</f>
        <v/>
      </c>
    </row>
    <row r="277" spans="1:12" ht="50.1" customHeight="1" x14ac:dyDescent="0.2">
      <c r="A277" s="38"/>
      <c r="B277" s="40" t="s">
        <v>232</v>
      </c>
      <c r="C277" s="185" t="s">
        <v>399</v>
      </c>
      <c r="D277" s="40" t="s">
        <v>52</v>
      </c>
      <c r="E277" s="167" t="s">
        <v>400</v>
      </c>
      <c r="F277" s="163" t="s">
        <v>401</v>
      </c>
      <c r="L277" s="140" t="str">
        <f>IF(LEN('PDF Profiles'!B277)&gt;0,'PDF Profiles'!B277,"")</f>
        <v/>
      </c>
    </row>
    <row r="278" spans="1:12" ht="50.1" customHeight="1" x14ac:dyDescent="0.2">
      <c r="A278" s="42"/>
      <c r="B278" s="44" t="s">
        <v>232</v>
      </c>
      <c r="C278" s="186" t="s">
        <v>402</v>
      </c>
      <c r="D278" s="44" t="s">
        <v>52</v>
      </c>
      <c r="E278" s="158" t="s">
        <v>403</v>
      </c>
      <c r="F278" s="163"/>
      <c r="L278" s="140" t="str">
        <f>IF(LEN('PDF Profiles'!B278)&gt;0,'PDF Profiles'!B278,"")</f>
        <v/>
      </c>
    </row>
    <row r="279" spans="1:12" ht="50.1" customHeight="1" x14ac:dyDescent="0.2">
      <c r="A279" s="42"/>
      <c r="B279" s="44" t="s">
        <v>232</v>
      </c>
      <c r="C279" s="186" t="s">
        <v>404</v>
      </c>
      <c r="D279" s="44" t="s">
        <v>52</v>
      </c>
      <c r="E279" s="158" t="s">
        <v>405</v>
      </c>
      <c r="F279" s="163"/>
      <c r="L279" s="140" t="str">
        <f>IF(LEN('PDF Profiles'!B279)&gt;0,'PDF Profiles'!B279,"")</f>
        <v/>
      </c>
    </row>
    <row r="280" spans="1:12" ht="50.1" customHeight="1" x14ac:dyDescent="0.2">
      <c r="A280" s="42"/>
      <c r="B280" s="44" t="s">
        <v>232</v>
      </c>
      <c r="C280" s="186" t="s">
        <v>406</v>
      </c>
      <c r="D280" s="44" t="s">
        <v>52</v>
      </c>
      <c r="E280" s="158" t="s">
        <v>407</v>
      </c>
      <c r="F280" s="163"/>
      <c r="L280" s="140" t="str">
        <f>IF(LEN('PDF Profiles'!B280)&gt;0,'PDF Profiles'!B280,"")</f>
        <v/>
      </c>
    </row>
    <row r="281" spans="1:12" ht="57" customHeight="1" x14ac:dyDescent="0.2">
      <c r="A281" s="42"/>
      <c r="B281" s="44" t="s">
        <v>232</v>
      </c>
      <c r="C281" s="186" t="s">
        <v>408</v>
      </c>
      <c r="D281" s="44" t="s">
        <v>52</v>
      </c>
      <c r="E281" s="158" t="s">
        <v>409</v>
      </c>
      <c r="F281" s="163"/>
      <c r="L281" s="140" t="str">
        <f>IF(LEN('PDF Profiles'!B281)&gt;0,'PDF Profiles'!B281,"")</f>
        <v/>
      </c>
    </row>
    <row r="282" spans="1:12" ht="57" customHeight="1" x14ac:dyDescent="0.2">
      <c r="A282" s="49"/>
      <c r="B282" s="50" t="s">
        <v>232</v>
      </c>
      <c r="C282" s="187" t="s">
        <v>410</v>
      </c>
      <c r="D282" s="50" t="s">
        <v>52</v>
      </c>
      <c r="E282" s="170" t="s">
        <v>411</v>
      </c>
      <c r="F282" s="163"/>
      <c r="L282" s="140" t="str">
        <f>IF(LEN('PDF Profiles'!B282)&gt;0,'PDF Profiles'!B282,"")</f>
        <v/>
      </c>
    </row>
    <row r="283" spans="1:12" ht="69.75" customHeight="1" x14ac:dyDescent="0.2">
      <c r="A283" s="49"/>
      <c r="B283" s="50" t="s">
        <v>232</v>
      </c>
      <c r="C283" s="187" t="s">
        <v>412</v>
      </c>
      <c r="D283" s="50" t="s">
        <v>52</v>
      </c>
      <c r="E283" s="171" t="s">
        <v>413</v>
      </c>
      <c r="F283" s="163"/>
      <c r="L283" s="140" t="str">
        <f>IF(LEN('PDF Profiles'!B283)&gt;0,'PDF Profiles'!B283,"")</f>
        <v/>
      </c>
    </row>
    <row r="284" spans="1:12" ht="59.25" customHeight="1" thickBot="1" x14ac:dyDescent="0.25">
      <c r="A284" s="52"/>
      <c r="B284" s="54" t="s">
        <v>232</v>
      </c>
      <c r="C284" s="188" t="s">
        <v>414</v>
      </c>
      <c r="D284" s="54" t="s">
        <v>52</v>
      </c>
      <c r="E284" s="177" t="s">
        <v>415</v>
      </c>
      <c r="F284" s="162"/>
      <c r="L284" s="140" t="str">
        <f>IF(LEN('PDF Profiles'!B284)&gt;0,'PDF Profiles'!B284,"")</f>
        <v/>
      </c>
    </row>
    <row r="285" spans="1:12" s="142" customFormat="1" ht="18" customHeight="1" x14ac:dyDescent="0.2">
      <c r="A285" s="113" t="s">
        <v>15</v>
      </c>
      <c r="B285" s="143" t="s">
        <v>234</v>
      </c>
      <c r="C285" s="143" t="s">
        <v>235</v>
      </c>
      <c r="D285" s="154" t="s">
        <v>17</v>
      </c>
      <c r="E285" s="155" t="s">
        <v>18</v>
      </c>
      <c r="F285" s="156"/>
      <c r="H285" s="142" t="s">
        <v>236</v>
      </c>
      <c r="L285" s="142" t="s">
        <v>237</v>
      </c>
    </row>
    <row r="286" spans="1:12" ht="63.95" customHeight="1" x14ac:dyDescent="0.2">
      <c r="A286" s="42"/>
      <c r="B286" s="44" t="s">
        <v>233</v>
      </c>
      <c r="C286" s="157" t="s">
        <v>238</v>
      </c>
      <c r="D286" s="44" t="s">
        <v>88</v>
      </c>
      <c r="E286" s="158" t="s">
        <v>239</v>
      </c>
      <c r="F286" s="161" t="s">
        <v>240</v>
      </c>
      <c r="H286" s="140" t="s">
        <v>241</v>
      </c>
      <c r="L286" s="140" t="str">
        <f>IF(LEN('PDF Profiles'!B286)&gt;0,'PDF Profiles'!B286,"")</f>
        <v/>
      </c>
    </row>
    <row r="287" spans="1:12" ht="63.95" customHeight="1" x14ac:dyDescent="0.2">
      <c r="A287" s="42"/>
      <c r="B287" s="44" t="s">
        <v>233</v>
      </c>
      <c r="C287" s="157" t="s">
        <v>242</v>
      </c>
      <c r="D287" s="44" t="s">
        <v>241</v>
      </c>
      <c r="E287" s="158" t="s">
        <v>243</v>
      </c>
      <c r="F287" s="163"/>
      <c r="H287" s="140" t="s">
        <v>244</v>
      </c>
      <c r="L287" s="140" t="str">
        <f>IF(LEN('PDF Profiles'!B287)&gt;0,'PDF Profiles'!B287,"")</f>
        <v/>
      </c>
    </row>
    <row r="288" spans="1:12" ht="63.95" customHeight="1" x14ac:dyDescent="0.2">
      <c r="A288" s="42"/>
      <c r="B288" s="44" t="s">
        <v>233</v>
      </c>
      <c r="C288" s="157" t="s">
        <v>245</v>
      </c>
      <c r="D288" s="44" t="s">
        <v>246</v>
      </c>
      <c r="E288" s="158" t="s">
        <v>247</v>
      </c>
      <c r="F288" s="163"/>
      <c r="H288" s="140" t="s">
        <v>248</v>
      </c>
      <c r="L288" s="140" t="str">
        <f>IF(LEN('PDF Profiles'!B288)&gt;0,'PDF Profiles'!B288,"")</f>
        <v/>
      </c>
    </row>
    <row r="289" spans="1:12" ht="63.95" customHeight="1" x14ac:dyDescent="0.2">
      <c r="A289" s="42"/>
      <c r="B289" s="44" t="s">
        <v>233</v>
      </c>
      <c r="C289" s="157" t="s">
        <v>249</v>
      </c>
      <c r="D289" s="44" t="s">
        <v>52</v>
      </c>
      <c r="E289" s="158" t="s">
        <v>250</v>
      </c>
      <c r="F289" s="163"/>
      <c r="H289" s="140" t="s">
        <v>251</v>
      </c>
      <c r="L289" s="140" t="str">
        <f>IF(LEN('PDF Profiles'!B289)&gt;0,'PDF Profiles'!B289,"")</f>
        <v/>
      </c>
    </row>
    <row r="290" spans="1:12" ht="63.95" customHeight="1" thickBot="1" x14ac:dyDescent="0.25">
      <c r="A290" s="52"/>
      <c r="B290" s="54" t="s">
        <v>233</v>
      </c>
      <c r="C290" s="164" t="s">
        <v>252</v>
      </c>
      <c r="D290" s="54" t="s">
        <v>88</v>
      </c>
      <c r="E290" s="165" t="s">
        <v>253</v>
      </c>
      <c r="F290" s="162"/>
      <c r="H290" s="140" t="s">
        <v>254</v>
      </c>
      <c r="L290" s="140" t="str">
        <f>IF(LEN('PDF Profiles'!B290)&gt;0,'PDF Profiles'!B290,"")</f>
        <v/>
      </c>
    </row>
    <row r="291" spans="1:12" ht="63.95" customHeight="1" x14ac:dyDescent="0.2">
      <c r="A291" s="38"/>
      <c r="B291" s="40" t="s">
        <v>233</v>
      </c>
      <c r="C291" s="166" t="s">
        <v>255</v>
      </c>
      <c r="D291" s="40" t="s">
        <v>52</v>
      </c>
      <c r="E291" s="167" t="s">
        <v>256</v>
      </c>
      <c r="F291" s="168" t="s">
        <v>257</v>
      </c>
      <c r="H291" s="140" t="s">
        <v>258</v>
      </c>
      <c r="L291" s="140" t="str">
        <f>IF(LEN('PDF Profiles'!B291)&gt;0,'PDF Profiles'!B291,"")</f>
        <v/>
      </c>
    </row>
    <row r="292" spans="1:12" ht="63.95" customHeight="1" x14ac:dyDescent="0.2">
      <c r="A292" s="42"/>
      <c r="B292" s="44" t="s">
        <v>233</v>
      </c>
      <c r="C292" s="157" t="s">
        <v>259</v>
      </c>
      <c r="D292" s="44" t="s">
        <v>260</v>
      </c>
      <c r="E292" s="158" t="s">
        <v>261</v>
      </c>
      <c r="F292" s="163"/>
      <c r="H292" s="140" t="s">
        <v>262</v>
      </c>
      <c r="L292" s="140" t="str">
        <f>IF(LEN('PDF Profiles'!B292)&gt;0,'PDF Profiles'!B292,"")</f>
        <v/>
      </c>
    </row>
    <row r="293" spans="1:12" ht="63.95" customHeight="1" x14ac:dyDescent="0.2">
      <c r="A293" s="42"/>
      <c r="B293" s="44" t="s">
        <v>233</v>
      </c>
      <c r="C293" s="157" t="s">
        <v>263</v>
      </c>
      <c r="D293" s="44" t="s">
        <v>147</v>
      </c>
      <c r="E293" s="158" t="s">
        <v>264</v>
      </c>
      <c r="F293" s="163"/>
      <c r="H293" s="140" t="s">
        <v>265</v>
      </c>
      <c r="L293" s="140" t="str">
        <f>IF(LEN('PDF Profiles'!B293)&gt;0,'PDF Profiles'!B293,"")</f>
        <v/>
      </c>
    </row>
    <row r="294" spans="1:12" ht="63.95" customHeight="1" x14ac:dyDescent="0.2">
      <c r="A294" s="42"/>
      <c r="B294" s="44" t="s">
        <v>233</v>
      </c>
      <c r="C294" s="157" t="s">
        <v>266</v>
      </c>
      <c r="D294" s="44" t="s">
        <v>417</v>
      </c>
      <c r="E294" s="158" t="s">
        <v>268</v>
      </c>
      <c r="F294" s="163"/>
      <c r="H294" s="140" t="s">
        <v>269</v>
      </c>
      <c r="L294" s="140" t="str">
        <f>IF(LEN('PDF Profiles'!B294)&gt;0,'PDF Profiles'!B294,"")</f>
        <v/>
      </c>
    </row>
    <row r="295" spans="1:12" ht="63.95" customHeight="1" x14ac:dyDescent="0.2">
      <c r="A295" s="42"/>
      <c r="B295" s="44" t="s">
        <v>233</v>
      </c>
      <c r="C295" s="157" t="s">
        <v>270</v>
      </c>
      <c r="D295" s="44"/>
      <c r="E295" s="158" t="s">
        <v>271</v>
      </c>
      <c r="F295" s="163"/>
      <c r="H295" s="140" t="s">
        <v>272</v>
      </c>
      <c r="L295" s="140" t="str">
        <f>IF(LEN('PDF Profiles'!B295)&gt;0,'PDF Profiles'!B295,"")</f>
        <v/>
      </c>
    </row>
    <row r="296" spans="1:12" ht="63.95" customHeight="1" x14ac:dyDescent="0.2">
      <c r="A296" s="42"/>
      <c r="B296" s="44" t="s">
        <v>233</v>
      </c>
      <c r="C296" s="157" t="s">
        <v>273</v>
      </c>
      <c r="D296" s="44" t="s">
        <v>88</v>
      </c>
      <c r="E296" s="158" t="s">
        <v>274</v>
      </c>
      <c r="F296" s="163"/>
      <c r="H296" s="140" t="s">
        <v>275</v>
      </c>
      <c r="L296" s="140" t="str">
        <f>IF(LEN('PDF Profiles'!B296)&gt;0,'PDF Profiles'!B296,"")</f>
        <v/>
      </c>
    </row>
    <row r="297" spans="1:12" ht="63.95" customHeight="1" x14ac:dyDescent="0.2">
      <c r="A297" s="42"/>
      <c r="B297" s="44" t="s">
        <v>233</v>
      </c>
      <c r="C297" s="157" t="s">
        <v>276</v>
      </c>
      <c r="D297" s="44" t="s">
        <v>147</v>
      </c>
      <c r="E297" s="158" t="s">
        <v>277</v>
      </c>
      <c r="F297" s="163"/>
      <c r="H297" s="140" t="s">
        <v>278</v>
      </c>
      <c r="L297" s="140" t="str">
        <f>IF(LEN('PDF Profiles'!B297)&gt;0,'PDF Profiles'!B297,"")</f>
        <v/>
      </c>
    </row>
    <row r="298" spans="1:12" ht="63.95" customHeight="1" x14ac:dyDescent="0.2">
      <c r="A298" s="42"/>
      <c r="B298" s="44" t="s">
        <v>233</v>
      </c>
      <c r="C298" s="157" t="s">
        <v>279</v>
      </c>
      <c r="D298" s="44" t="s">
        <v>52</v>
      </c>
      <c r="E298" s="158" t="s">
        <v>280</v>
      </c>
      <c r="F298" s="163"/>
      <c r="H298" s="140" t="s">
        <v>281</v>
      </c>
      <c r="L298" s="140" t="str">
        <f>IF(LEN('PDF Profiles'!B298)&gt;0,'PDF Profiles'!B298,"")</f>
        <v/>
      </c>
    </row>
    <row r="299" spans="1:12" ht="63.95" customHeight="1" x14ac:dyDescent="0.2">
      <c r="A299" s="49"/>
      <c r="B299" s="50" t="s">
        <v>233</v>
      </c>
      <c r="C299" s="169" t="s">
        <v>282</v>
      </c>
      <c r="D299" s="50" t="s">
        <v>52</v>
      </c>
      <c r="E299" s="170" t="s">
        <v>283</v>
      </c>
      <c r="F299" s="163"/>
      <c r="H299" s="140" t="s">
        <v>284</v>
      </c>
      <c r="L299" s="140" t="str">
        <f>IF(LEN('PDF Profiles'!B299)&gt;0,'PDF Profiles'!B299,"")</f>
        <v/>
      </c>
    </row>
    <row r="300" spans="1:12" ht="77.25" customHeight="1" thickBot="1" x14ac:dyDescent="0.25">
      <c r="A300" s="52"/>
      <c r="B300" s="54" t="s">
        <v>233</v>
      </c>
      <c r="C300" s="165" t="s">
        <v>285</v>
      </c>
      <c r="D300" s="54" t="s">
        <v>88</v>
      </c>
      <c r="E300" s="165" t="s">
        <v>286</v>
      </c>
      <c r="F300" s="159"/>
      <c r="H300" s="140" t="s">
        <v>287</v>
      </c>
      <c r="L300" s="140" t="str">
        <f>IF(LEN('PDF Profiles'!B300)&gt;0,'PDF Profiles'!B300,"")</f>
        <v/>
      </c>
    </row>
    <row r="301" spans="1:12" ht="114.75" customHeight="1" x14ac:dyDescent="0.2">
      <c r="A301" s="38"/>
      <c r="B301" s="40" t="s">
        <v>233</v>
      </c>
      <c r="C301" s="166" t="s">
        <v>288</v>
      </c>
      <c r="D301" s="40" t="s">
        <v>289</v>
      </c>
      <c r="E301" s="167" t="s">
        <v>290</v>
      </c>
      <c r="F301" s="168" t="s">
        <v>291</v>
      </c>
      <c r="L301" s="140" t="str">
        <f>IF(LEN('PDF Profiles'!B301)&gt;0,'PDF Profiles'!B301,"")</f>
        <v/>
      </c>
    </row>
    <row r="302" spans="1:12" ht="159" customHeight="1" x14ac:dyDescent="0.2">
      <c r="A302" s="42"/>
      <c r="B302" s="44" t="s">
        <v>233</v>
      </c>
      <c r="C302" s="157" t="s">
        <v>292</v>
      </c>
      <c r="D302" s="44" t="s">
        <v>293</v>
      </c>
      <c r="E302" s="158" t="s">
        <v>294</v>
      </c>
      <c r="F302" s="163"/>
      <c r="L302" s="140" t="str">
        <f>IF(LEN('PDF Profiles'!B302)&gt;0,'PDF Profiles'!B302,"")</f>
        <v/>
      </c>
    </row>
    <row r="303" spans="1:12" ht="74.25" customHeight="1" x14ac:dyDescent="0.2">
      <c r="A303" s="42"/>
      <c r="B303" s="44" t="s">
        <v>233</v>
      </c>
      <c r="C303" s="157" t="s">
        <v>295</v>
      </c>
      <c r="D303" s="44" t="s">
        <v>296</v>
      </c>
      <c r="E303" s="158" t="s">
        <v>297</v>
      </c>
      <c r="F303" s="163"/>
      <c r="L303" s="140" t="str">
        <f>IF(LEN('PDF Profiles'!B303)&gt;0,'PDF Profiles'!B303,"")</f>
        <v/>
      </c>
    </row>
    <row r="304" spans="1:12" ht="74.25" customHeight="1" x14ac:dyDescent="0.2">
      <c r="A304" s="49"/>
      <c r="B304" s="50" t="s">
        <v>233</v>
      </c>
      <c r="C304" s="169" t="s">
        <v>298</v>
      </c>
      <c r="D304" s="50" t="s">
        <v>52</v>
      </c>
      <c r="E304" s="171" t="s">
        <v>299</v>
      </c>
      <c r="F304" s="163"/>
      <c r="L304" s="140" t="str">
        <f>IF(LEN('PDF Profiles'!B304)&gt;0,'PDF Profiles'!B304,"")</f>
        <v/>
      </c>
    </row>
    <row r="305" spans="1:12" ht="74.25" customHeight="1" x14ac:dyDescent="0.2">
      <c r="A305" s="42"/>
      <c r="B305" s="44" t="s">
        <v>233</v>
      </c>
      <c r="C305" s="158" t="s">
        <v>300</v>
      </c>
      <c r="D305" s="44" t="s">
        <v>52</v>
      </c>
      <c r="E305" s="172" t="s">
        <v>301</v>
      </c>
      <c r="F305" s="173"/>
      <c r="L305" s="140" t="str">
        <f>IF(LEN('PDF Profiles'!B305)&gt;0,'PDF Profiles'!B305,"")</f>
        <v/>
      </c>
    </row>
    <row r="306" spans="1:12" ht="77.25" customHeight="1" thickBot="1" x14ac:dyDescent="0.25">
      <c r="A306" s="52"/>
      <c r="B306" s="54" t="s">
        <v>233</v>
      </c>
      <c r="C306" s="165" t="s">
        <v>302</v>
      </c>
      <c r="D306" s="54" t="s">
        <v>52</v>
      </c>
      <c r="E306" s="174" t="s">
        <v>303</v>
      </c>
      <c r="F306" s="159"/>
      <c r="L306" s="140" t="str">
        <f>IF(LEN('PDF Profiles'!B306)&gt;0,'PDF Profiles'!B306,"")</f>
        <v/>
      </c>
    </row>
    <row r="307" spans="1:12" ht="63.95" customHeight="1" x14ac:dyDescent="0.2">
      <c r="A307" s="79"/>
      <c r="B307" s="81" t="s">
        <v>233</v>
      </c>
      <c r="C307" s="175" t="s">
        <v>304</v>
      </c>
      <c r="D307" s="81" t="s">
        <v>305</v>
      </c>
      <c r="E307" s="176" t="s">
        <v>306</v>
      </c>
      <c r="F307" s="168" t="s">
        <v>307</v>
      </c>
      <c r="L307" s="140" t="str">
        <f>IF(LEN('PDF Profiles'!B307)&gt;0,'PDF Profiles'!B307,"")</f>
        <v/>
      </c>
    </row>
    <row r="308" spans="1:12" ht="63.95" customHeight="1" x14ac:dyDescent="0.2">
      <c r="A308" s="42"/>
      <c r="B308" s="44" t="s">
        <v>233</v>
      </c>
      <c r="C308" s="157" t="s">
        <v>308</v>
      </c>
      <c r="D308" s="44" t="s">
        <v>309</v>
      </c>
      <c r="E308" s="158" t="s">
        <v>310</v>
      </c>
      <c r="F308" s="163"/>
      <c r="L308" s="140" t="str">
        <f>IF(LEN('PDF Profiles'!B308)&gt;0,'PDF Profiles'!B308,"")</f>
        <v/>
      </c>
    </row>
    <row r="309" spans="1:12" ht="63.95" customHeight="1" x14ac:dyDescent="0.2">
      <c r="A309" s="42"/>
      <c r="B309" s="44" t="s">
        <v>233</v>
      </c>
      <c r="C309" s="157" t="s">
        <v>311</v>
      </c>
      <c r="D309" s="44" t="s">
        <v>312</v>
      </c>
      <c r="E309" s="158" t="s">
        <v>313</v>
      </c>
      <c r="F309" s="163"/>
      <c r="L309" s="140" t="str">
        <f>IF(LEN('PDF Profiles'!B309)&gt;0,'PDF Profiles'!B309,"")</f>
        <v/>
      </c>
    </row>
    <row r="310" spans="1:12" ht="63.95" customHeight="1" x14ac:dyDescent="0.2">
      <c r="A310" s="42"/>
      <c r="B310" s="44" t="s">
        <v>233</v>
      </c>
      <c r="C310" s="157" t="s">
        <v>314</v>
      </c>
      <c r="D310" s="44" t="s">
        <v>315</v>
      </c>
      <c r="E310" s="158" t="s">
        <v>316</v>
      </c>
      <c r="F310" s="163"/>
      <c r="L310" s="140" t="str">
        <f>IF(LEN('PDF Profiles'!B310)&gt;0,'PDF Profiles'!B310,"")</f>
        <v/>
      </c>
    </row>
    <row r="311" spans="1:12" ht="63.95" customHeight="1" x14ac:dyDescent="0.2">
      <c r="A311" s="42"/>
      <c r="B311" s="44" t="s">
        <v>233</v>
      </c>
      <c r="C311" s="157" t="s">
        <v>317</v>
      </c>
      <c r="D311" s="44" t="s">
        <v>315</v>
      </c>
      <c r="E311" s="158" t="s">
        <v>318</v>
      </c>
      <c r="F311" s="163"/>
      <c r="L311" s="140" t="str">
        <f>IF(LEN('PDF Profiles'!B311)&gt;0,'PDF Profiles'!B311,"")</f>
        <v/>
      </c>
    </row>
    <row r="312" spans="1:12" ht="63.95" customHeight="1" x14ac:dyDescent="0.2">
      <c r="A312" s="42"/>
      <c r="B312" s="44" t="s">
        <v>233</v>
      </c>
      <c r="C312" s="157" t="s">
        <v>319</v>
      </c>
      <c r="D312" s="44" t="s">
        <v>315</v>
      </c>
      <c r="E312" s="158" t="s">
        <v>320</v>
      </c>
      <c r="F312" s="163"/>
      <c r="L312" s="140" t="str">
        <f>IF(LEN('PDF Profiles'!B312)&gt;0,'PDF Profiles'!B312,"")</f>
        <v/>
      </c>
    </row>
    <row r="313" spans="1:12" ht="63.95" customHeight="1" x14ac:dyDescent="0.2">
      <c r="A313" s="42"/>
      <c r="B313" s="44" t="s">
        <v>233</v>
      </c>
      <c r="C313" s="157" t="s">
        <v>321</v>
      </c>
      <c r="D313" s="44" t="s">
        <v>315</v>
      </c>
      <c r="E313" s="158" t="s">
        <v>322</v>
      </c>
      <c r="F313" s="163"/>
      <c r="L313" s="140" t="str">
        <f>IF(LEN('PDF Profiles'!B313)&gt;0,'PDF Profiles'!B313,"")</f>
        <v/>
      </c>
    </row>
    <row r="314" spans="1:12" ht="63.95" customHeight="1" x14ac:dyDescent="0.2">
      <c r="A314" s="42"/>
      <c r="B314" s="44" t="s">
        <v>233</v>
      </c>
      <c r="C314" s="157" t="s">
        <v>323</v>
      </c>
      <c r="D314" s="44" t="s">
        <v>324</v>
      </c>
      <c r="E314" s="158" t="s">
        <v>325</v>
      </c>
      <c r="F314" s="163"/>
      <c r="L314" s="140" t="str">
        <f>IF(LEN('PDF Profiles'!B314)&gt;0,'PDF Profiles'!B314,"")</f>
        <v/>
      </c>
    </row>
    <row r="315" spans="1:12" ht="63.95" customHeight="1" x14ac:dyDescent="0.2">
      <c r="A315" s="42"/>
      <c r="B315" s="44" t="s">
        <v>233</v>
      </c>
      <c r="C315" s="157" t="s">
        <v>326</v>
      </c>
      <c r="D315" s="44" t="s">
        <v>327</v>
      </c>
      <c r="E315" s="158" t="s">
        <v>328</v>
      </c>
      <c r="F315" s="163"/>
      <c r="L315" s="140" t="str">
        <f>IF(LEN('PDF Profiles'!B315)&gt;0,'PDF Profiles'!B315,"")</f>
        <v/>
      </c>
    </row>
    <row r="316" spans="1:12" ht="63.95" customHeight="1" x14ac:dyDescent="0.2">
      <c r="A316" s="42"/>
      <c r="B316" s="44" t="s">
        <v>233</v>
      </c>
      <c r="C316" s="157" t="s">
        <v>329</v>
      </c>
      <c r="D316" s="44" t="s">
        <v>330</v>
      </c>
      <c r="E316" s="158" t="s">
        <v>331</v>
      </c>
      <c r="F316" s="163"/>
      <c r="L316" s="140" t="str">
        <f>IF(LEN('PDF Profiles'!B316)&gt;0,'PDF Profiles'!B316,"")</f>
        <v/>
      </c>
    </row>
    <row r="317" spans="1:12" ht="63.95" customHeight="1" x14ac:dyDescent="0.2">
      <c r="A317" s="42"/>
      <c r="B317" s="44" t="s">
        <v>233</v>
      </c>
      <c r="C317" s="157" t="s">
        <v>332</v>
      </c>
      <c r="D317" s="44" t="s">
        <v>333</v>
      </c>
      <c r="E317" s="158" t="s">
        <v>334</v>
      </c>
      <c r="F317" s="163"/>
      <c r="L317" s="140" t="str">
        <f>IF(LEN('PDF Profiles'!B317)&gt;0,'PDF Profiles'!B317,"")</f>
        <v/>
      </c>
    </row>
    <row r="318" spans="1:12" ht="63.95" customHeight="1" thickBot="1" x14ac:dyDescent="0.25">
      <c r="A318" s="52"/>
      <c r="B318" s="54" t="s">
        <v>233</v>
      </c>
      <c r="C318" s="177" t="s">
        <v>335</v>
      </c>
      <c r="D318" s="54" t="s">
        <v>52</v>
      </c>
      <c r="E318" s="165" t="s">
        <v>336</v>
      </c>
      <c r="F318" s="162"/>
      <c r="L318" s="140" t="str">
        <f>IF(LEN('PDF Profiles'!B318)&gt;0,'PDF Profiles'!B318,"")</f>
        <v/>
      </c>
    </row>
    <row r="319" spans="1:12" ht="63.95" customHeight="1" x14ac:dyDescent="0.2">
      <c r="A319" s="38"/>
      <c r="B319" s="40" t="s">
        <v>233</v>
      </c>
      <c r="C319" s="166" t="s">
        <v>337</v>
      </c>
      <c r="D319" s="40" t="s">
        <v>88</v>
      </c>
      <c r="E319" s="167" t="s">
        <v>338</v>
      </c>
      <c r="F319" s="168" t="s">
        <v>339</v>
      </c>
      <c r="L319" s="140" t="str">
        <f>IF(LEN('PDF Profiles'!B319)&gt;0,'PDF Profiles'!B319,"")</f>
        <v/>
      </c>
    </row>
    <row r="320" spans="1:12" ht="63.95" customHeight="1" x14ac:dyDescent="0.2">
      <c r="A320" s="42"/>
      <c r="B320" s="44" t="s">
        <v>233</v>
      </c>
      <c r="C320" s="157" t="s">
        <v>340</v>
      </c>
      <c r="D320" s="44" t="s">
        <v>341</v>
      </c>
      <c r="E320" s="158" t="s">
        <v>342</v>
      </c>
      <c r="F320" s="163"/>
      <c r="L320" s="140" t="str">
        <f>IF(LEN('PDF Profiles'!B320)&gt;0,'PDF Profiles'!B320,"")</f>
        <v/>
      </c>
    </row>
    <row r="321" spans="1:12" ht="64.5" customHeight="1" x14ac:dyDescent="0.2">
      <c r="A321" s="42"/>
      <c r="B321" s="44" t="s">
        <v>233</v>
      </c>
      <c r="C321" s="178" t="s">
        <v>343</v>
      </c>
      <c r="D321" s="44" t="s">
        <v>344</v>
      </c>
      <c r="E321" s="158" t="s">
        <v>345</v>
      </c>
      <c r="F321" s="163"/>
      <c r="L321" s="140" t="str">
        <f>IF(LEN('PDF Profiles'!B321)&gt;0,'PDF Profiles'!B321,"")</f>
        <v/>
      </c>
    </row>
    <row r="322" spans="1:12" ht="63.95" customHeight="1" x14ac:dyDescent="0.2">
      <c r="A322" s="42"/>
      <c r="B322" s="44" t="s">
        <v>233</v>
      </c>
      <c r="C322" s="157" t="s">
        <v>346</v>
      </c>
      <c r="D322" s="44"/>
      <c r="E322" s="158" t="s">
        <v>347</v>
      </c>
      <c r="F322" s="163"/>
      <c r="L322" s="140" t="str">
        <f>IF(LEN('PDF Profiles'!B322)&gt;0,'PDF Profiles'!B322,"")</f>
        <v/>
      </c>
    </row>
    <row r="323" spans="1:12" ht="63.95" customHeight="1" x14ac:dyDescent="0.2">
      <c r="A323" s="42"/>
      <c r="B323" s="44" t="s">
        <v>233</v>
      </c>
      <c r="C323" s="157" t="s">
        <v>348</v>
      </c>
      <c r="D323" s="44" t="s">
        <v>349</v>
      </c>
      <c r="E323" s="158" t="s">
        <v>350</v>
      </c>
      <c r="F323" s="163"/>
      <c r="L323" s="140" t="str">
        <f>IF(LEN('PDF Profiles'!B323)&gt;0,'PDF Profiles'!B323,"")</f>
        <v/>
      </c>
    </row>
    <row r="324" spans="1:12" ht="14.1" customHeight="1" x14ac:dyDescent="0.2">
      <c r="A324" s="42"/>
      <c r="B324" s="44" t="s">
        <v>233</v>
      </c>
      <c r="C324" s="179" t="s">
        <v>351</v>
      </c>
      <c r="D324" s="180"/>
      <c r="E324" s="181" t="s">
        <v>352</v>
      </c>
      <c r="F324" s="163"/>
      <c r="L324" s="140" t="str">
        <f>IF(LEN('PDF Profiles'!B324)&gt;0,'PDF Profiles'!B324,"")</f>
        <v/>
      </c>
    </row>
    <row r="325" spans="1:12" ht="63.95" customHeight="1" x14ac:dyDescent="0.2">
      <c r="A325" s="42"/>
      <c r="B325" s="44" t="s">
        <v>233</v>
      </c>
      <c r="C325" s="157" t="s">
        <v>353</v>
      </c>
      <c r="D325" s="44" t="s">
        <v>88</v>
      </c>
      <c r="E325" s="158" t="s">
        <v>354</v>
      </c>
      <c r="F325" s="163"/>
      <c r="L325" s="140" t="str">
        <f>IF(LEN('PDF Profiles'!B325)&gt;0,'PDF Profiles'!B325,"")</f>
        <v/>
      </c>
    </row>
    <row r="326" spans="1:12" ht="63.95" customHeight="1" x14ac:dyDescent="0.2">
      <c r="A326" s="42"/>
      <c r="B326" s="44" t="s">
        <v>233</v>
      </c>
      <c r="C326" s="157" t="s">
        <v>355</v>
      </c>
      <c r="D326" s="44" t="s">
        <v>88</v>
      </c>
      <c r="E326" s="158" t="s">
        <v>356</v>
      </c>
      <c r="F326" s="163"/>
      <c r="L326" s="140" t="str">
        <f>IF(LEN('PDF Profiles'!B326)&gt;0,'PDF Profiles'!B326,"")</f>
        <v/>
      </c>
    </row>
    <row r="327" spans="1:12" ht="63.95" customHeight="1" x14ac:dyDescent="0.2">
      <c r="A327" s="42"/>
      <c r="B327" s="44" t="s">
        <v>233</v>
      </c>
      <c r="C327" s="157" t="s">
        <v>357</v>
      </c>
      <c r="D327" s="44" t="s">
        <v>88</v>
      </c>
      <c r="E327" s="158" t="s">
        <v>358</v>
      </c>
      <c r="F327" s="163"/>
      <c r="L327" s="140" t="str">
        <f>IF(LEN('PDF Profiles'!B327)&gt;0,'PDF Profiles'!B327,"")</f>
        <v/>
      </c>
    </row>
    <row r="328" spans="1:12" ht="63.95" customHeight="1" x14ac:dyDescent="0.2">
      <c r="A328" s="42"/>
      <c r="B328" s="44" t="s">
        <v>233</v>
      </c>
      <c r="C328" s="157" t="s">
        <v>359</v>
      </c>
      <c r="D328" s="44" t="s">
        <v>88</v>
      </c>
      <c r="E328" s="158" t="s">
        <v>360</v>
      </c>
      <c r="F328" s="163"/>
      <c r="L328" s="140" t="str">
        <f>IF(LEN('PDF Profiles'!B328)&gt;0,'PDF Profiles'!B328,"")</f>
        <v/>
      </c>
    </row>
    <row r="329" spans="1:12" ht="63.95" customHeight="1" x14ac:dyDescent="0.2">
      <c r="A329" s="42"/>
      <c r="B329" s="44" t="s">
        <v>233</v>
      </c>
      <c r="C329" s="157" t="s">
        <v>361</v>
      </c>
      <c r="D329" s="44" t="s">
        <v>88</v>
      </c>
      <c r="E329" s="158" t="s">
        <v>362</v>
      </c>
      <c r="F329" s="163"/>
      <c r="L329" s="140" t="str">
        <f>IF(LEN('PDF Profiles'!B329)&gt;0,'PDF Profiles'!B329,"")</f>
        <v/>
      </c>
    </row>
    <row r="330" spans="1:12" ht="63.95" customHeight="1" x14ac:dyDescent="0.2">
      <c r="A330" s="42"/>
      <c r="B330" s="44" t="s">
        <v>233</v>
      </c>
      <c r="C330" s="157" t="s">
        <v>363</v>
      </c>
      <c r="D330" s="44" t="s">
        <v>88</v>
      </c>
      <c r="E330" s="158" t="s">
        <v>364</v>
      </c>
      <c r="F330" s="163"/>
      <c r="L330" s="140" t="str">
        <f>IF(LEN('PDF Profiles'!B330)&gt;0,'PDF Profiles'!B330,"")</f>
        <v/>
      </c>
    </row>
    <row r="331" spans="1:12" ht="63.95" customHeight="1" x14ac:dyDescent="0.2">
      <c r="A331" s="42"/>
      <c r="B331" s="44" t="s">
        <v>233</v>
      </c>
      <c r="C331" s="157" t="s">
        <v>365</v>
      </c>
      <c r="D331" s="44" t="s">
        <v>88</v>
      </c>
      <c r="E331" s="158" t="s">
        <v>366</v>
      </c>
      <c r="F331" s="163"/>
      <c r="L331" s="140" t="str">
        <f>IF(LEN('PDF Profiles'!B331)&gt;0,'PDF Profiles'!B331,"")</f>
        <v/>
      </c>
    </row>
    <row r="332" spans="1:12" ht="63.95" customHeight="1" x14ac:dyDescent="0.2">
      <c r="A332" s="42"/>
      <c r="B332" s="44" t="s">
        <v>233</v>
      </c>
      <c r="C332" s="157" t="s">
        <v>367</v>
      </c>
      <c r="D332" s="44" t="s">
        <v>88</v>
      </c>
      <c r="E332" s="158" t="s">
        <v>368</v>
      </c>
      <c r="F332" s="163"/>
      <c r="L332" s="140" t="str">
        <f>IF(LEN('PDF Profiles'!B332)&gt;0,'PDF Profiles'!B332,"")</f>
        <v/>
      </c>
    </row>
    <row r="333" spans="1:12" ht="14.1" customHeight="1" x14ac:dyDescent="0.2">
      <c r="A333" s="42"/>
      <c r="B333" s="44" t="s">
        <v>233</v>
      </c>
      <c r="C333" s="182" t="s">
        <v>369</v>
      </c>
      <c r="D333" s="183"/>
      <c r="E333" s="184" t="s">
        <v>352</v>
      </c>
      <c r="F333" s="163"/>
      <c r="L333" s="140" t="str">
        <f>IF(LEN('PDF Profiles'!B333)&gt;0,'PDF Profiles'!B333,"")</f>
        <v/>
      </c>
    </row>
    <row r="334" spans="1:12" ht="63.95" customHeight="1" x14ac:dyDescent="0.2">
      <c r="A334" s="42"/>
      <c r="B334" s="44" t="s">
        <v>233</v>
      </c>
      <c r="C334" s="178" t="s">
        <v>370</v>
      </c>
      <c r="D334" s="44" t="s">
        <v>88</v>
      </c>
      <c r="E334" s="184" t="s">
        <v>371</v>
      </c>
      <c r="F334" s="163"/>
      <c r="L334" s="140" t="str">
        <f>IF(LEN('PDF Profiles'!B334)&gt;0,'PDF Profiles'!B334,"")</f>
        <v/>
      </c>
    </row>
    <row r="335" spans="1:12" ht="63.95" customHeight="1" x14ac:dyDescent="0.2">
      <c r="A335" s="42"/>
      <c r="B335" s="44" t="s">
        <v>233</v>
      </c>
      <c r="C335" s="157" t="s">
        <v>372</v>
      </c>
      <c r="D335" s="44" t="s">
        <v>373</v>
      </c>
      <c r="E335" s="158" t="s">
        <v>374</v>
      </c>
      <c r="F335" s="163"/>
      <c r="L335" s="140" t="str">
        <f>IF(LEN('PDF Profiles'!B335)&gt;0,'PDF Profiles'!B335,"")</f>
        <v/>
      </c>
    </row>
    <row r="336" spans="1:12" ht="63.95" customHeight="1" x14ac:dyDescent="0.2">
      <c r="A336" s="42"/>
      <c r="B336" s="44" t="s">
        <v>233</v>
      </c>
      <c r="C336" s="157" t="s">
        <v>375</v>
      </c>
      <c r="D336" s="44" t="s">
        <v>88</v>
      </c>
      <c r="E336" s="158" t="s">
        <v>376</v>
      </c>
      <c r="F336" s="163"/>
      <c r="L336" s="140" t="str">
        <f>IF(LEN('PDF Profiles'!B336)&gt;0,'PDF Profiles'!B336,"")</f>
        <v/>
      </c>
    </row>
    <row r="337" spans="1:12" ht="66" customHeight="1" x14ac:dyDescent="0.2">
      <c r="A337" s="42"/>
      <c r="B337" s="44" t="s">
        <v>233</v>
      </c>
      <c r="C337" s="157" t="s">
        <v>377</v>
      </c>
      <c r="D337" s="44" t="s">
        <v>88</v>
      </c>
      <c r="E337" s="158" t="s">
        <v>378</v>
      </c>
      <c r="F337" s="163"/>
      <c r="L337" s="140" t="str">
        <f>IF(LEN('PDF Profiles'!B337)&gt;0,'PDF Profiles'!B337,"")</f>
        <v/>
      </c>
    </row>
    <row r="338" spans="1:12" ht="63.95" customHeight="1" x14ac:dyDescent="0.2">
      <c r="A338" s="42"/>
      <c r="B338" s="44" t="s">
        <v>233</v>
      </c>
      <c r="C338" s="157" t="s">
        <v>379</v>
      </c>
      <c r="D338" s="44" t="s">
        <v>147</v>
      </c>
      <c r="E338" s="158" t="s">
        <v>380</v>
      </c>
      <c r="F338" s="163"/>
      <c r="L338" s="140" t="str">
        <f>IF(LEN('PDF Profiles'!B338)&gt;0,'PDF Profiles'!B338,"")</f>
        <v/>
      </c>
    </row>
    <row r="339" spans="1:12" ht="63.95" customHeight="1" x14ac:dyDescent="0.2">
      <c r="A339" s="42"/>
      <c r="B339" s="44" t="s">
        <v>233</v>
      </c>
      <c r="C339" s="157" t="s">
        <v>381</v>
      </c>
      <c r="D339" s="44" t="s">
        <v>333</v>
      </c>
      <c r="E339" s="158" t="s">
        <v>382</v>
      </c>
      <c r="F339" s="163"/>
      <c r="L339" s="140" t="str">
        <f>IF(LEN('PDF Profiles'!B339)&gt;0,'PDF Profiles'!B339,"")</f>
        <v/>
      </c>
    </row>
    <row r="340" spans="1:12" ht="63.95" customHeight="1" x14ac:dyDescent="0.2">
      <c r="A340" s="42"/>
      <c r="B340" s="44" t="s">
        <v>233</v>
      </c>
      <c r="C340" s="157" t="s">
        <v>383</v>
      </c>
      <c r="D340" s="44" t="s">
        <v>52</v>
      </c>
      <c r="E340" s="158" t="s">
        <v>384</v>
      </c>
      <c r="F340" s="163"/>
      <c r="L340" s="140" t="str">
        <f>IF(LEN('PDF Profiles'!B340)&gt;0,'PDF Profiles'!B340,"")</f>
        <v/>
      </c>
    </row>
    <row r="341" spans="1:12" ht="63.95" customHeight="1" x14ac:dyDescent="0.2">
      <c r="A341" s="42"/>
      <c r="B341" s="44" t="s">
        <v>233</v>
      </c>
      <c r="C341" s="157" t="s">
        <v>385</v>
      </c>
      <c r="D341" s="44" t="s">
        <v>88</v>
      </c>
      <c r="E341" s="152" t="s">
        <v>386</v>
      </c>
      <c r="F341" s="163"/>
      <c r="L341" s="140" t="str">
        <f>IF(LEN('PDF Profiles'!B341)&gt;0,'PDF Profiles'!B341,"")</f>
        <v/>
      </c>
    </row>
    <row r="342" spans="1:12" ht="63.95" customHeight="1" x14ac:dyDescent="0.2">
      <c r="A342" s="42"/>
      <c r="B342" s="44" t="s">
        <v>233</v>
      </c>
      <c r="C342" s="157" t="s">
        <v>387</v>
      </c>
      <c r="D342" s="44" t="s">
        <v>52</v>
      </c>
      <c r="E342" s="158" t="s">
        <v>388</v>
      </c>
      <c r="F342" s="163"/>
      <c r="L342" s="140" t="str">
        <f>IF(LEN('PDF Profiles'!B342)&gt;0,'PDF Profiles'!B342,"")</f>
        <v/>
      </c>
    </row>
    <row r="343" spans="1:12" ht="63.95" customHeight="1" x14ac:dyDescent="0.2">
      <c r="A343" s="42"/>
      <c r="B343" s="44" t="s">
        <v>233</v>
      </c>
      <c r="C343" s="157" t="s">
        <v>389</v>
      </c>
      <c r="D343" s="44" t="s">
        <v>52</v>
      </c>
      <c r="E343" s="158" t="s">
        <v>390</v>
      </c>
      <c r="F343" s="163"/>
      <c r="L343" s="140" t="str">
        <f>IF(LEN('PDF Profiles'!B343)&gt;0,'PDF Profiles'!B343,"")</f>
        <v/>
      </c>
    </row>
    <row r="344" spans="1:12" ht="63.95" customHeight="1" x14ac:dyDescent="0.2">
      <c r="A344" s="42"/>
      <c r="B344" s="44" t="s">
        <v>233</v>
      </c>
      <c r="C344" s="157" t="s">
        <v>391</v>
      </c>
      <c r="D344" s="44" t="s">
        <v>52</v>
      </c>
      <c r="E344" s="158" t="s">
        <v>392</v>
      </c>
      <c r="F344" s="163"/>
      <c r="L344" s="140" t="str">
        <f>IF(LEN('PDF Profiles'!B344)&gt;0,'PDF Profiles'!B344,"")</f>
        <v/>
      </c>
    </row>
    <row r="345" spans="1:12" ht="63.95" customHeight="1" x14ac:dyDescent="0.2">
      <c r="A345" s="42"/>
      <c r="B345" s="44" t="s">
        <v>233</v>
      </c>
      <c r="C345" s="157" t="s">
        <v>393</v>
      </c>
      <c r="D345" s="44" t="s">
        <v>52</v>
      </c>
      <c r="E345" s="158" t="s">
        <v>394</v>
      </c>
      <c r="F345" s="163"/>
      <c r="L345" s="140" t="str">
        <f>IF(LEN('PDF Profiles'!B345)&gt;0,'PDF Profiles'!B345,"")</f>
        <v/>
      </c>
    </row>
    <row r="346" spans="1:12" ht="63.95" customHeight="1" x14ac:dyDescent="0.2">
      <c r="A346" s="42"/>
      <c r="B346" s="44" t="s">
        <v>233</v>
      </c>
      <c r="C346" s="157" t="s">
        <v>395</v>
      </c>
      <c r="D346" s="44" t="s">
        <v>52</v>
      </c>
      <c r="E346" s="158" t="s">
        <v>396</v>
      </c>
      <c r="F346" s="163"/>
      <c r="L346" s="140" t="str">
        <f>IF(LEN('PDF Profiles'!B346)&gt;0,'PDF Profiles'!B346,"")</f>
        <v/>
      </c>
    </row>
    <row r="347" spans="1:12" ht="63.95" customHeight="1" thickBot="1" x14ac:dyDescent="0.25">
      <c r="A347" s="52"/>
      <c r="B347" s="54" t="s">
        <v>233</v>
      </c>
      <c r="C347" s="177" t="s">
        <v>397</v>
      </c>
      <c r="D347" s="54" t="s">
        <v>52</v>
      </c>
      <c r="E347" s="165" t="s">
        <v>398</v>
      </c>
      <c r="F347" s="162"/>
      <c r="L347" s="140" t="str">
        <f>IF(LEN('PDF Profiles'!B347)&gt;0,'PDF Profiles'!B347,"")</f>
        <v/>
      </c>
    </row>
    <row r="348" spans="1:12" ht="63.95" customHeight="1" x14ac:dyDescent="0.2">
      <c r="A348" s="38"/>
      <c r="B348" s="40" t="s">
        <v>233</v>
      </c>
      <c r="C348" s="185" t="s">
        <v>399</v>
      </c>
      <c r="D348" s="40" t="s">
        <v>52</v>
      </c>
      <c r="E348" s="167" t="s">
        <v>400</v>
      </c>
      <c r="F348" s="163" t="s">
        <v>401</v>
      </c>
      <c r="L348" s="140" t="str">
        <f>IF(LEN('PDF Profiles'!B348)&gt;0,'PDF Profiles'!B348,"")</f>
        <v/>
      </c>
    </row>
    <row r="349" spans="1:12" ht="63.95" customHeight="1" x14ac:dyDescent="0.2">
      <c r="A349" s="42"/>
      <c r="B349" s="44" t="s">
        <v>233</v>
      </c>
      <c r="C349" s="186" t="s">
        <v>402</v>
      </c>
      <c r="D349" s="44" t="s">
        <v>52</v>
      </c>
      <c r="E349" s="158" t="s">
        <v>403</v>
      </c>
      <c r="F349" s="163"/>
      <c r="L349" s="140" t="str">
        <f>IF(LEN('PDF Profiles'!B349)&gt;0,'PDF Profiles'!B349,"")</f>
        <v/>
      </c>
    </row>
    <row r="350" spans="1:12" ht="63.95" customHeight="1" x14ac:dyDescent="0.2">
      <c r="A350" s="42"/>
      <c r="B350" s="44" t="s">
        <v>233</v>
      </c>
      <c r="C350" s="186" t="s">
        <v>404</v>
      </c>
      <c r="D350" s="44" t="s">
        <v>52</v>
      </c>
      <c r="E350" s="158" t="s">
        <v>405</v>
      </c>
      <c r="F350" s="163"/>
      <c r="L350" s="140" t="str">
        <f>IF(LEN('PDF Profiles'!B350)&gt;0,'PDF Profiles'!B350,"")</f>
        <v/>
      </c>
    </row>
    <row r="351" spans="1:12" ht="63.95" customHeight="1" x14ac:dyDescent="0.2">
      <c r="A351" s="42"/>
      <c r="B351" s="44" t="s">
        <v>233</v>
      </c>
      <c r="C351" s="186" t="s">
        <v>406</v>
      </c>
      <c r="D351" s="44" t="s">
        <v>52</v>
      </c>
      <c r="E351" s="158" t="s">
        <v>407</v>
      </c>
      <c r="F351" s="163"/>
      <c r="L351" s="140" t="str">
        <f>IF(LEN('PDF Profiles'!B351)&gt;0,'PDF Profiles'!B351,"")</f>
        <v/>
      </c>
    </row>
    <row r="352" spans="1:12" ht="63.95" customHeight="1" x14ac:dyDescent="0.2">
      <c r="A352" s="42"/>
      <c r="B352" s="44" t="s">
        <v>233</v>
      </c>
      <c r="C352" s="186" t="s">
        <v>408</v>
      </c>
      <c r="D352" s="44" t="s">
        <v>52</v>
      </c>
      <c r="E352" s="158" t="s">
        <v>409</v>
      </c>
      <c r="F352" s="163"/>
      <c r="L352" s="140" t="str">
        <f>IF(LEN('PDF Profiles'!B352)&gt;0,'PDF Profiles'!B352,"")</f>
        <v/>
      </c>
    </row>
    <row r="353" spans="1:12" ht="63.95" customHeight="1" x14ac:dyDescent="0.2">
      <c r="A353" s="49"/>
      <c r="B353" s="50" t="s">
        <v>233</v>
      </c>
      <c r="C353" s="187" t="s">
        <v>410</v>
      </c>
      <c r="D353" s="50" t="s">
        <v>52</v>
      </c>
      <c r="E353" s="170" t="s">
        <v>411</v>
      </c>
      <c r="F353" s="163"/>
      <c r="L353" s="140" t="str">
        <f>IF(LEN('PDF Profiles'!B353)&gt;0,'PDF Profiles'!B353,"")</f>
        <v/>
      </c>
    </row>
    <row r="354" spans="1:12" ht="69.75" customHeight="1" x14ac:dyDescent="0.2">
      <c r="A354" s="49"/>
      <c r="B354" s="50" t="s">
        <v>233</v>
      </c>
      <c r="C354" s="187" t="s">
        <v>412</v>
      </c>
      <c r="D354" s="50" t="s">
        <v>52</v>
      </c>
      <c r="E354" s="171" t="s">
        <v>413</v>
      </c>
      <c r="F354" s="163"/>
      <c r="L354" s="140" t="str">
        <f>IF(LEN('PDF Profiles'!B354)&gt;0,'PDF Profiles'!B354,"")</f>
        <v/>
      </c>
    </row>
    <row r="355" spans="1:12" ht="63.95" customHeight="1" thickBot="1" x14ac:dyDescent="0.25">
      <c r="A355" s="52"/>
      <c r="B355" s="54" t="s">
        <v>233</v>
      </c>
      <c r="C355" s="188" t="s">
        <v>414</v>
      </c>
      <c r="D355" s="54" t="s">
        <v>52</v>
      </c>
      <c r="E355" s="177" t="s">
        <v>415</v>
      </c>
      <c r="F355" s="162"/>
      <c r="L355" s="140" t="str">
        <f>IF(LEN('PDF Profiles'!B355)&gt;0,'PDF Profiles'!B355,"")</f>
        <v/>
      </c>
    </row>
    <row r="356" spans="1:12" s="142" customFormat="1" ht="18" customHeight="1" x14ac:dyDescent="0.2">
      <c r="A356" s="113" t="s">
        <v>15</v>
      </c>
      <c r="B356" s="143" t="s">
        <v>234</v>
      </c>
      <c r="C356" s="143" t="s">
        <v>235</v>
      </c>
      <c r="D356" s="154" t="s">
        <v>17</v>
      </c>
      <c r="E356" s="155" t="s">
        <v>18</v>
      </c>
      <c r="F356" s="156"/>
      <c r="H356" s="142" t="s">
        <v>236</v>
      </c>
      <c r="L356" s="142" t="s">
        <v>237</v>
      </c>
    </row>
    <row r="357" spans="1:12" ht="48" customHeight="1" x14ac:dyDescent="0.2">
      <c r="A357" s="42"/>
      <c r="B357" s="44"/>
      <c r="C357" s="157" t="s">
        <v>238</v>
      </c>
      <c r="D357" s="44"/>
      <c r="E357" s="158" t="s">
        <v>239</v>
      </c>
      <c r="F357" s="161" t="s">
        <v>240</v>
      </c>
      <c r="H357" s="140" t="s">
        <v>241</v>
      </c>
      <c r="L357" s="140" t="str">
        <f>IF(LEN('PDF Profiles'!B357)&gt;0,'PDF Profiles'!B357,"")</f>
        <v/>
      </c>
    </row>
    <row r="358" spans="1:12" ht="50.25" customHeight="1" x14ac:dyDescent="0.2">
      <c r="A358" s="42"/>
      <c r="B358" s="44"/>
      <c r="C358" s="157" t="s">
        <v>242</v>
      </c>
      <c r="D358" s="44"/>
      <c r="E358" s="158" t="s">
        <v>243</v>
      </c>
      <c r="F358" s="163"/>
      <c r="H358" s="140" t="s">
        <v>244</v>
      </c>
      <c r="L358" s="140" t="str">
        <f>IF(LEN('PDF Profiles'!B358)&gt;0,'PDF Profiles'!B358,"")</f>
        <v/>
      </c>
    </row>
    <row r="359" spans="1:12" ht="51" customHeight="1" x14ac:dyDescent="0.2">
      <c r="A359" s="42"/>
      <c r="B359" s="44"/>
      <c r="C359" s="157" t="s">
        <v>245</v>
      </c>
      <c r="D359" s="44"/>
      <c r="E359" s="158" t="s">
        <v>247</v>
      </c>
      <c r="F359" s="163"/>
      <c r="H359" s="140" t="s">
        <v>248</v>
      </c>
      <c r="L359" s="140" t="str">
        <f>IF(LEN('PDF Profiles'!B359)&gt;0,'PDF Profiles'!B359,"")</f>
        <v/>
      </c>
    </row>
    <row r="360" spans="1:12" ht="60" customHeight="1" x14ac:dyDescent="0.2">
      <c r="A360" s="42"/>
      <c r="B360" s="44"/>
      <c r="C360" s="157" t="s">
        <v>249</v>
      </c>
      <c r="D360" s="44"/>
      <c r="E360" s="158" t="s">
        <v>250</v>
      </c>
      <c r="F360" s="163"/>
      <c r="H360" s="140" t="s">
        <v>251</v>
      </c>
      <c r="L360" s="140" t="str">
        <f>IF(LEN('PDF Profiles'!B360)&gt;0,'PDF Profiles'!B360,"")</f>
        <v/>
      </c>
    </row>
    <row r="361" spans="1:12" ht="60" customHeight="1" thickBot="1" x14ac:dyDescent="0.25">
      <c r="A361" s="52"/>
      <c r="B361" s="54"/>
      <c r="C361" s="164" t="s">
        <v>252</v>
      </c>
      <c r="D361" s="54"/>
      <c r="E361" s="165" t="s">
        <v>253</v>
      </c>
      <c r="F361" s="162"/>
      <c r="H361" s="140" t="s">
        <v>254</v>
      </c>
      <c r="L361" s="140" t="str">
        <f>IF(LEN('PDF Profiles'!B361)&gt;0,'PDF Profiles'!B361,"")</f>
        <v/>
      </c>
    </row>
    <row r="362" spans="1:12" ht="59.25" customHeight="1" x14ac:dyDescent="0.2">
      <c r="A362" s="38"/>
      <c r="B362" s="40"/>
      <c r="C362" s="166" t="s">
        <v>255</v>
      </c>
      <c r="D362" s="40"/>
      <c r="E362" s="167" t="s">
        <v>256</v>
      </c>
      <c r="F362" s="168" t="s">
        <v>257</v>
      </c>
      <c r="H362" s="140" t="s">
        <v>258</v>
      </c>
      <c r="L362" s="140" t="str">
        <f>IF(LEN('PDF Profiles'!B362)&gt;0,'PDF Profiles'!B362,"")</f>
        <v/>
      </c>
    </row>
    <row r="363" spans="1:12" ht="43.5" customHeight="1" x14ac:dyDescent="0.2">
      <c r="A363" s="42"/>
      <c r="B363" s="44"/>
      <c r="C363" s="157" t="s">
        <v>259</v>
      </c>
      <c r="D363" s="44"/>
      <c r="E363" s="158" t="s">
        <v>261</v>
      </c>
      <c r="F363" s="163"/>
      <c r="H363" s="140" t="s">
        <v>262</v>
      </c>
      <c r="L363" s="140" t="str">
        <f>IF(LEN('PDF Profiles'!B363)&gt;0,'PDF Profiles'!B363,"")</f>
        <v/>
      </c>
    </row>
    <row r="364" spans="1:12" ht="43.5" customHeight="1" x14ac:dyDescent="0.2">
      <c r="A364" s="42"/>
      <c r="B364" s="44"/>
      <c r="C364" s="157" t="s">
        <v>263</v>
      </c>
      <c r="D364" s="44"/>
      <c r="E364" s="158" t="s">
        <v>264</v>
      </c>
      <c r="F364" s="163"/>
      <c r="H364" s="140" t="s">
        <v>265</v>
      </c>
      <c r="L364" s="140" t="str">
        <f>IF(LEN('PDF Profiles'!B364)&gt;0,'PDF Profiles'!B364,"")</f>
        <v/>
      </c>
    </row>
    <row r="365" spans="1:12" ht="62.25" customHeight="1" x14ac:dyDescent="0.2">
      <c r="A365" s="42"/>
      <c r="B365" s="44"/>
      <c r="C365" s="157" t="s">
        <v>266</v>
      </c>
      <c r="D365" s="44"/>
      <c r="E365" s="158" t="s">
        <v>268</v>
      </c>
      <c r="F365" s="163"/>
      <c r="H365" s="140" t="s">
        <v>269</v>
      </c>
      <c r="L365" s="140" t="str">
        <f>IF(LEN('PDF Profiles'!B365)&gt;0,'PDF Profiles'!B365,"")</f>
        <v/>
      </c>
    </row>
    <row r="366" spans="1:12" ht="59.25" customHeight="1" x14ac:dyDescent="0.2">
      <c r="A366" s="42"/>
      <c r="B366" s="44"/>
      <c r="C366" s="157" t="s">
        <v>270</v>
      </c>
      <c r="D366" s="44"/>
      <c r="E366" s="158" t="s">
        <v>271</v>
      </c>
      <c r="F366" s="163"/>
      <c r="H366" s="140" t="s">
        <v>272</v>
      </c>
      <c r="L366" s="140" t="str">
        <f>IF(LEN('PDF Profiles'!B366)&gt;0,'PDF Profiles'!B366,"")</f>
        <v/>
      </c>
    </row>
    <row r="367" spans="1:12" ht="59.25" customHeight="1" x14ac:dyDescent="0.2">
      <c r="A367" s="42"/>
      <c r="B367" s="44"/>
      <c r="C367" s="157" t="s">
        <v>273</v>
      </c>
      <c r="D367" s="44"/>
      <c r="E367" s="158" t="s">
        <v>274</v>
      </c>
      <c r="F367" s="163"/>
      <c r="H367" s="140" t="s">
        <v>275</v>
      </c>
      <c r="L367" s="140" t="str">
        <f>IF(LEN('PDF Profiles'!B367)&gt;0,'PDF Profiles'!B367,"")</f>
        <v/>
      </c>
    </row>
    <row r="368" spans="1:12" ht="48" customHeight="1" x14ac:dyDescent="0.2">
      <c r="A368" s="42"/>
      <c r="B368" s="44"/>
      <c r="C368" s="157" t="s">
        <v>276</v>
      </c>
      <c r="D368" s="44"/>
      <c r="E368" s="158" t="s">
        <v>277</v>
      </c>
      <c r="F368" s="163"/>
      <c r="H368" s="140" t="s">
        <v>278</v>
      </c>
      <c r="L368" s="140" t="str">
        <f>IF(LEN('PDF Profiles'!B368)&gt;0,'PDF Profiles'!B368,"")</f>
        <v/>
      </c>
    </row>
    <row r="369" spans="1:12" ht="58.5" customHeight="1" x14ac:dyDescent="0.2">
      <c r="A369" s="42"/>
      <c r="B369" s="44"/>
      <c r="C369" s="157" t="s">
        <v>279</v>
      </c>
      <c r="D369" s="44"/>
      <c r="E369" s="158" t="s">
        <v>280</v>
      </c>
      <c r="F369" s="163"/>
      <c r="H369" s="140" t="s">
        <v>281</v>
      </c>
      <c r="L369" s="140" t="str">
        <f>IF(LEN('PDF Profiles'!B369)&gt;0,'PDF Profiles'!B369,"")</f>
        <v/>
      </c>
    </row>
    <row r="370" spans="1:12" ht="58.5" customHeight="1" x14ac:dyDescent="0.2">
      <c r="A370" s="49"/>
      <c r="B370" s="50"/>
      <c r="C370" s="169" t="s">
        <v>282</v>
      </c>
      <c r="D370" s="50"/>
      <c r="E370" s="170" t="s">
        <v>283</v>
      </c>
      <c r="F370" s="163"/>
      <c r="H370" s="140" t="s">
        <v>284</v>
      </c>
      <c r="L370" s="140" t="str">
        <f>IF(LEN('PDF Profiles'!B370)&gt;0,'PDF Profiles'!B370,"")</f>
        <v/>
      </c>
    </row>
    <row r="371" spans="1:12" ht="77.25" customHeight="1" thickBot="1" x14ac:dyDescent="0.25">
      <c r="A371" s="52"/>
      <c r="B371" s="54"/>
      <c r="C371" s="165" t="s">
        <v>285</v>
      </c>
      <c r="D371" s="54"/>
      <c r="E371" s="165" t="s">
        <v>286</v>
      </c>
      <c r="F371" s="159"/>
      <c r="H371" s="140" t="s">
        <v>287</v>
      </c>
      <c r="L371" s="140" t="str">
        <f>IF(LEN('PDF Profiles'!B371)&gt;0,'PDF Profiles'!B371,"")</f>
        <v/>
      </c>
    </row>
    <row r="372" spans="1:12" ht="114.75" customHeight="1" x14ac:dyDescent="0.2">
      <c r="A372" s="38"/>
      <c r="B372" s="40"/>
      <c r="C372" s="166" t="s">
        <v>288</v>
      </c>
      <c r="D372" s="40"/>
      <c r="E372" s="167" t="s">
        <v>290</v>
      </c>
      <c r="F372" s="168" t="s">
        <v>291</v>
      </c>
      <c r="L372" s="140" t="str">
        <f>IF(LEN('PDF Profiles'!B372)&gt;0,'PDF Profiles'!B372,"")</f>
        <v/>
      </c>
    </row>
    <row r="373" spans="1:12" ht="159" customHeight="1" x14ac:dyDescent="0.2">
      <c r="A373" s="42"/>
      <c r="B373" s="44"/>
      <c r="C373" s="157" t="s">
        <v>292</v>
      </c>
      <c r="D373" s="44"/>
      <c r="E373" s="158" t="s">
        <v>294</v>
      </c>
      <c r="F373" s="163"/>
      <c r="L373" s="140" t="str">
        <f>IF(LEN('PDF Profiles'!B373)&gt;0,'PDF Profiles'!B373,"")</f>
        <v/>
      </c>
    </row>
    <row r="374" spans="1:12" ht="74.25" customHeight="1" x14ac:dyDescent="0.2">
      <c r="A374" s="42"/>
      <c r="B374" s="44"/>
      <c r="C374" s="157" t="s">
        <v>295</v>
      </c>
      <c r="D374" s="44"/>
      <c r="E374" s="158" t="s">
        <v>297</v>
      </c>
      <c r="F374" s="163"/>
      <c r="L374" s="140" t="str">
        <f>IF(LEN('PDF Profiles'!B374)&gt;0,'PDF Profiles'!B374,"")</f>
        <v/>
      </c>
    </row>
    <row r="375" spans="1:12" ht="74.25" customHeight="1" x14ac:dyDescent="0.2">
      <c r="A375" s="49"/>
      <c r="B375" s="50"/>
      <c r="C375" s="169" t="s">
        <v>298</v>
      </c>
      <c r="D375" s="50"/>
      <c r="E375" s="171" t="s">
        <v>299</v>
      </c>
      <c r="F375" s="163"/>
      <c r="L375" s="140" t="str">
        <f>IF(LEN('PDF Profiles'!B375)&gt;0,'PDF Profiles'!B375,"")</f>
        <v/>
      </c>
    </row>
    <row r="376" spans="1:12" ht="74.25" customHeight="1" x14ac:dyDescent="0.2">
      <c r="A376" s="42"/>
      <c r="B376" s="44"/>
      <c r="C376" s="158" t="s">
        <v>300</v>
      </c>
      <c r="D376" s="44"/>
      <c r="E376" s="172" t="s">
        <v>301</v>
      </c>
      <c r="F376" s="173"/>
      <c r="L376" s="140" t="str">
        <f>IF(LEN('PDF Profiles'!B376)&gt;0,'PDF Profiles'!B376,"")</f>
        <v/>
      </c>
    </row>
    <row r="377" spans="1:12" ht="77.25" customHeight="1" thickBot="1" x14ac:dyDescent="0.25">
      <c r="A377" s="52"/>
      <c r="B377" s="54"/>
      <c r="C377" s="165" t="s">
        <v>302</v>
      </c>
      <c r="D377" s="54"/>
      <c r="E377" s="174" t="s">
        <v>303</v>
      </c>
      <c r="F377" s="159"/>
      <c r="L377" s="140" t="str">
        <f>IF(LEN('PDF Profiles'!B377)&gt;0,'PDF Profiles'!B377,"")</f>
        <v/>
      </c>
    </row>
    <row r="378" spans="1:12" ht="43.5" customHeight="1" x14ac:dyDescent="0.2">
      <c r="A378" s="79"/>
      <c r="B378" s="81"/>
      <c r="C378" s="175" t="s">
        <v>304</v>
      </c>
      <c r="D378" s="81"/>
      <c r="E378" s="176" t="s">
        <v>306</v>
      </c>
      <c r="F378" s="168" t="s">
        <v>307</v>
      </c>
      <c r="L378" s="140" t="str">
        <f>IF(LEN('PDF Profiles'!B378)&gt;0,'PDF Profiles'!B378,"")</f>
        <v/>
      </c>
    </row>
    <row r="379" spans="1:12" ht="43.5" customHeight="1" x14ac:dyDescent="0.2">
      <c r="A379" s="42"/>
      <c r="B379" s="44"/>
      <c r="C379" s="157" t="s">
        <v>308</v>
      </c>
      <c r="D379" s="44"/>
      <c r="E379" s="158" t="s">
        <v>310</v>
      </c>
      <c r="F379" s="163"/>
      <c r="L379" s="140" t="str">
        <f>IF(LEN('PDF Profiles'!B379)&gt;0,'PDF Profiles'!B379,"")</f>
        <v/>
      </c>
    </row>
    <row r="380" spans="1:12" ht="43.5" customHeight="1" x14ac:dyDescent="0.2">
      <c r="A380" s="42"/>
      <c r="B380" s="44"/>
      <c r="C380" s="157" t="s">
        <v>311</v>
      </c>
      <c r="D380" s="44"/>
      <c r="E380" s="158" t="s">
        <v>313</v>
      </c>
      <c r="F380" s="163"/>
      <c r="L380" s="140" t="str">
        <f>IF(LEN('PDF Profiles'!B380)&gt;0,'PDF Profiles'!B380,"")</f>
        <v/>
      </c>
    </row>
    <row r="381" spans="1:12" ht="43.5" customHeight="1" x14ac:dyDescent="0.2">
      <c r="A381" s="42"/>
      <c r="B381" s="44"/>
      <c r="C381" s="157" t="s">
        <v>314</v>
      </c>
      <c r="D381" s="44"/>
      <c r="E381" s="158" t="s">
        <v>316</v>
      </c>
      <c r="F381" s="163"/>
      <c r="L381" s="140" t="str">
        <f>IF(LEN('PDF Profiles'!B381)&gt;0,'PDF Profiles'!B381,"")</f>
        <v/>
      </c>
    </row>
    <row r="382" spans="1:12" ht="43.5" customHeight="1" x14ac:dyDescent="0.2">
      <c r="A382" s="42"/>
      <c r="B382" s="44"/>
      <c r="C382" s="157" t="s">
        <v>317</v>
      </c>
      <c r="D382" s="44"/>
      <c r="E382" s="158" t="s">
        <v>318</v>
      </c>
      <c r="F382" s="163"/>
      <c r="L382" s="140" t="str">
        <f>IF(LEN('PDF Profiles'!B382)&gt;0,'PDF Profiles'!B382,"")</f>
        <v/>
      </c>
    </row>
    <row r="383" spans="1:12" ht="43.5" customHeight="1" x14ac:dyDescent="0.2">
      <c r="A383" s="42"/>
      <c r="B383" s="44"/>
      <c r="C383" s="157" t="s">
        <v>319</v>
      </c>
      <c r="D383" s="44"/>
      <c r="E383" s="158" t="s">
        <v>320</v>
      </c>
      <c r="F383" s="163"/>
      <c r="L383" s="140" t="str">
        <f>IF(LEN('PDF Profiles'!B383)&gt;0,'PDF Profiles'!B383,"")</f>
        <v/>
      </c>
    </row>
    <row r="384" spans="1:12" ht="43.5" customHeight="1" x14ac:dyDescent="0.2">
      <c r="A384" s="42"/>
      <c r="B384" s="44"/>
      <c r="C384" s="157" t="s">
        <v>321</v>
      </c>
      <c r="D384" s="44"/>
      <c r="E384" s="158" t="s">
        <v>322</v>
      </c>
      <c r="F384" s="163"/>
      <c r="L384" s="140" t="str">
        <f>IF(LEN('PDF Profiles'!B384)&gt;0,'PDF Profiles'!B384,"")</f>
        <v/>
      </c>
    </row>
    <row r="385" spans="1:12" ht="43.5" customHeight="1" x14ac:dyDescent="0.2">
      <c r="A385" s="42"/>
      <c r="B385" s="44"/>
      <c r="C385" s="157" t="s">
        <v>323</v>
      </c>
      <c r="D385" s="44"/>
      <c r="E385" s="158" t="s">
        <v>325</v>
      </c>
      <c r="F385" s="163"/>
      <c r="L385" s="140" t="str">
        <f>IF(LEN('PDF Profiles'!B385)&gt;0,'PDF Profiles'!B385,"")</f>
        <v/>
      </c>
    </row>
    <row r="386" spans="1:12" ht="43.5" customHeight="1" x14ac:dyDescent="0.2">
      <c r="A386" s="42"/>
      <c r="B386" s="44"/>
      <c r="C386" s="157" t="s">
        <v>326</v>
      </c>
      <c r="D386" s="44"/>
      <c r="E386" s="158" t="s">
        <v>328</v>
      </c>
      <c r="F386" s="163"/>
      <c r="L386" s="140" t="str">
        <f>IF(LEN('PDF Profiles'!B386)&gt;0,'PDF Profiles'!B386,"")</f>
        <v/>
      </c>
    </row>
    <row r="387" spans="1:12" ht="43.5" customHeight="1" x14ac:dyDescent="0.2">
      <c r="A387" s="42"/>
      <c r="B387" s="44"/>
      <c r="C387" s="157" t="s">
        <v>329</v>
      </c>
      <c r="D387" s="44"/>
      <c r="E387" s="158" t="s">
        <v>331</v>
      </c>
      <c r="F387" s="163"/>
      <c r="L387" s="140" t="str">
        <f>IF(LEN('PDF Profiles'!B387)&gt;0,'PDF Profiles'!B387,"")</f>
        <v/>
      </c>
    </row>
    <row r="388" spans="1:12" ht="43.5" customHeight="1" x14ac:dyDescent="0.2">
      <c r="A388" s="42"/>
      <c r="B388" s="44"/>
      <c r="C388" s="157" t="s">
        <v>332</v>
      </c>
      <c r="D388" s="44"/>
      <c r="E388" s="158" t="s">
        <v>334</v>
      </c>
      <c r="F388" s="163"/>
      <c r="L388" s="140" t="str">
        <f>IF(LEN('PDF Profiles'!B388)&gt;0,'PDF Profiles'!B388,"")</f>
        <v/>
      </c>
    </row>
    <row r="389" spans="1:12" ht="60.75" customHeight="1" thickBot="1" x14ac:dyDescent="0.25">
      <c r="A389" s="52"/>
      <c r="B389" s="54"/>
      <c r="C389" s="177" t="s">
        <v>335</v>
      </c>
      <c r="D389" s="54"/>
      <c r="E389" s="165" t="s">
        <v>336</v>
      </c>
      <c r="F389" s="162"/>
      <c r="L389" s="140" t="str">
        <f>IF(LEN('PDF Profiles'!B389)&gt;0,'PDF Profiles'!B389,"")</f>
        <v/>
      </c>
    </row>
    <row r="390" spans="1:12" ht="43.5" customHeight="1" x14ac:dyDescent="0.2">
      <c r="A390" s="38"/>
      <c r="B390" s="40"/>
      <c r="C390" s="166" t="s">
        <v>337</v>
      </c>
      <c r="D390" s="40"/>
      <c r="E390" s="167" t="s">
        <v>338</v>
      </c>
      <c r="F390" s="168" t="s">
        <v>339</v>
      </c>
      <c r="L390" s="140" t="str">
        <f>IF(LEN('PDF Profiles'!B390)&gt;0,'PDF Profiles'!B390,"")</f>
        <v/>
      </c>
    </row>
    <row r="391" spans="1:12" ht="43.5" customHeight="1" x14ac:dyDescent="0.2">
      <c r="A391" s="42"/>
      <c r="B391" s="44"/>
      <c r="C391" s="157" t="s">
        <v>340</v>
      </c>
      <c r="D391" s="44"/>
      <c r="E391" s="158" t="s">
        <v>342</v>
      </c>
      <c r="F391" s="163"/>
      <c r="L391" s="140" t="str">
        <f>IF(LEN('PDF Profiles'!B391)&gt;0,'PDF Profiles'!B391,"")</f>
        <v/>
      </c>
    </row>
    <row r="392" spans="1:12" ht="64.5" customHeight="1" x14ac:dyDescent="0.2">
      <c r="A392" s="42"/>
      <c r="B392" s="44"/>
      <c r="C392" s="178" t="s">
        <v>343</v>
      </c>
      <c r="D392" s="44"/>
      <c r="E392" s="158" t="s">
        <v>345</v>
      </c>
      <c r="F392" s="163"/>
      <c r="L392" s="140" t="str">
        <f>IF(LEN('PDF Profiles'!B392)&gt;0,'PDF Profiles'!B392,"")</f>
        <v/>
      </c>
    </row>
    <row r="393" spans="1:12" ht="43.5" customHeight="1" x14ac:dyDescent="0.2">
      <c r="A393" s="42"/>
      <c r="B393" s="44"/>
      <c r="C393" s="157" t="s">
        <v>346</v>
      </c>
      <c r="D393" s="44"/>
      <c r="E393" s="158" t="s">
        <v>347</v>
      </c>
      <c r="F393" s="163"/>
      <c r="L393" s="140" t="str">
        <f>IF(LEN('PDF Profiles'!B393)&gt;0,'PDF Profiles'!B393,"")</f>
        <v/>
      </c>
    </row>
    <row r="394" spans="1:12" ht="43.5" customHeight="1" x14ac:dyDescent="0.2">
      <c r="A394" s="42"/>
      <c r="B394" s="44"/>
      <c r="C394" s="157" t="s">
        <v>348</v>
      </c>
      <c r="D394" s="44"/>
      <c r="E394" s="158" t="s">
        <v>350</v>
      </c>
      <c r="F394" s="163"/>
      <c r="L394" s="140" t="str">
        <f>IF(LEN('PDF Profiles'!B394)&gt;0,'PDF Profiles'!B394,"")</f>
        <v/>
      </c>
    </row>
    <row r="395" spans="1:12" ht="14.1" customHeight="1" x14ac:dyDescent="0.2">
      <c r="A395" s="42"/>
      <c r="B395" s="44"/>
      <c r="C395" s="179" t="s">
        <v>351</v>
      </c>
      <c r="D395" s="180"/>
      <c r="E395" s="181" t="s">
        <v>352</v>
      </c>
      <c r="F395" s="163"/>
      <c r="L395" s="140" t="str">
        <f>IF(LEN('PDF Profiles'!B395)&gt;0,'PDF Profiles'!B395,"")</f>
        <v/>
      </c>
    </row>
    <row r="396" spans="1:12" ht="43.5" customHeight="1" x14ac:dyDescent="0.2">
      <c r="A396" s="42"/>
      <c r="B396" s="44"/>
      <c r="C396" s="157" t="s">
        <v>353</v>
      </c>
      <c r="D396" s="44"/>
      <c r="E396" s="158" t="s">
        <v>354</v>
      </c>
      <c r="F396" s="163"/>
      <c r="L396" s="140" t="str">
        <f>IF(LEN('PDF Profiles'!B396)&gt;0,'PDF Profiles'!B396,"")</f>
        <v/>
      </c>
    </row>
    <row r="397" spans="1:12" ht="43.5" customHeight="1" x14ac:dyDescent="0.2">
      <c r="A397" s="42"/>
      <c r="B397" s="44"/>
      <c r="C397" s="157" t="s">
        <v>355</v>
      </c>
      <c r="D397" s="44"/>
      <c r="E397" s="158" t="s">
        <v>356</v>
      </c>
      <c r="F397" s="163"/>
      <c r="L397" s="140" t="str">
        <f>IF(LEN('PDF Profiles'!B397)&gt;0,'PDF Profiles'!B397,"")</f>
        <v/>
      </c>
    </row>
    <row r="398" spans="1:12" ht="43.5" customHeight="1" x14ac:dyDescent="0.2">
      <c r="A398" s="42"/>
      <c r="B398" s="44"/>
      <c r="C398" s="157" t="s">
        <v>357</v>
      </c>
      <c r="D398" s="44"/>
      <c r="E398" s="158" t="s">
        <v>358</v>
      </c>
      <c r="F398" s="163"/>
      <c r="L398" s="140" t="str">
        <f>IF(LEN('PDF Profiles'!B398)&gt;0,'PDF Profiles'!B398,"")</f>
        <v/>
      </c>
    </row>
    <row r="399" spans="1:12" ht="43.5" customHeight="1" x14ac:dyDescent="0.2">
      <c r="A399" s="42"/>
      <c r="B399" s="44"/>
      <c r="C399" s="157" t="s">
        <v>359</v>
      </c>
      <c r="D399" s="44"/>
      <c r="E399" s="158" t="s">
        <v>360</v>
      </c>
      <c r="F399" s="163"/>
      <c r="L399" s="140" t="str">
        <f>IF(LEN('PDF Profiles'!B399)&gt;0,'PDF Profiles'!B399,"")</f>
        <v/>
      </c>
    </row>
    <row r="400" spans="1:12" ht="43.5" customHeight="1" x14ac:dyDescent="0.2">
      <c r="A400" s="42"/>
      <c r="B400" s="44"/>
      <c r="C400" s="157" t="s">
        <v>361</v>
      </c>
      <c r="D400" s="44"/>
      <c r="E400" s="158" t="s">
        <v>362</v>
      </c>
      <c r="F400" s="163"/>
      <c r="L400" s="140" t="str">
        <f>IF(LEN('PDF Profiles'!B400)&gt;0,'PDF Profiles'!B400,"")</f>
        <v/>
      </c>
    </row>
    <row r="401" spans="1:12" ht="43.5" customHeight="1" x14ac:dyDescent="0.2">
      <c r="A401" s="42"/>
      <c r="B401" s="44"/>
      <c r="C401" s="157" t="s">
        <v>363</v>
      </c>
      <c r="D401" s="44"/>
      <c r="E401" s="158" t="s">
        <v>364</v>
      </c>
      <c r="F401" s="163"/>
      <c r="L401" s="140" t="str">
        <f>IF(LEN('PDF Profiles'!B401)&gt;0,'PDF Profiles'!B401,"")</f>
        <v/>
      </c>
    </row>
    <row r="402" spans="1:12" ht="51" customHeight="1" x14ac:dyDescent="0.2">
      <c r="A402" s="42"/>
      <c r="B402" s="44"/>
      <c r="C402" s="157" t="s">
        <v>365</v>
      </c>
      <c r="D402" s="44"/>
      <c r="E402" s="158" t="s">
        <v>366</v>
      </c>
      <c r="F402" s="163"/>
      <c r="L402" s="140" t="str">
        <f>IF(LEN('PDF Profiles'!B402)&gt;0,'PDF Profiles'!B402,"")</f>
        <v/>
      </c>
    </row>
    <row r="403" spans="1:12" ht="43.5" customHeight="1" x14ac:dyDescent="0.2">
      <c r="A403" s="42"/>
      <c r="B403" s="44"/>
      <c r="C403" s="157" t="s">
        <v>367</v>
      </c>
      <c r="D403" s="44"/>
      <c r="E403" s="158" t="s">
        <v>368</v>
      </c>
      <c r="F403" s="163"/>
      <c r="L403" s="140" t="str">
        <f>IF(LEN('PDF Profiles'!B403)&gt;0,'PDF Profiles'!B403,"")</f>
        <v/>
      </c>
    </row>
    <row r="404" spans="1:12" ht="14.1" customHeight="1" x14ac:dyDescent="0.2">
      <c r="A404" s="42"/>
      <c r="B404" s="44"/>
      <c r="C404" s="182" t="s">
        <v>369</v>
      </c>
      <c r="D404" s="183"/>
      <c r="E404" s="184" t="s">
        <v>352</v>
      </c>
      <c r="F404" s="163"/>
      <c r="L404" s="140" t="str">
        <f>IF(LEN('PDF Profiles'!B404)&gt;0,'PDF Profiles'!B404,"")</f>
        <v/>
      </c>
    </row>
    <row r="405" spans="1:12" ht="50.25" customHeight="1" x14ac:dyDescent="0.2">
      <c r="A405" s="42"/>
      <c r="B405" s="44"/>
      <c r="C405" s="178" t="s">
        <v>370</v>
      </c>
      <c r="D405" s="44"/>
      <c r="E405" s="184" t="s">
        <v>371</v>
      </c>
      <c r="F405" s="163"/>
      <c r="L405" s="140" t="str">
        <f>IF(LEN('PDF Profiles'!B405)&gt;0,'PDF Profiles'!B405,"")</f>
        <v/>
      </c>
    </row>
    <row r="406" spans="1:12" ht="45.75" customHeight="1" x14ac:dyDescent="0.2">
      <c r="A406" s="42"/>
      <c r="B406" s="44"/>
      <c r="C406" s="157" t="s">
        <v>372</v>
      </c>
      <c r="D406" s="44"/>
      <c r="E406" s="158" t="s">
        <v>374</v>
      </c>
      <c r="F406" s="163"/>
      <c r="L406" s="140" t="str">
        <f>IF(LEN('PDF Profiles'!B406)&gt;0,'PDF Profiles'!B406,"")</f>
        <v/>
      </c>
    </row>
    <row r="407" spans="1:12" ht="57" customHeight="1" x14ac:dyDescent="0.2">
      <c r="A407" s="42"/>
      <c r="B407" s="44"/>
      <c r="C407" s="157" t="s">
        <v>375</v>
      </c>
      <c r="D407" s="44"/>
      <c r="E407" s="158" t="s">
        <v>376</v>
      </c>
      <c r="F407" s="163"/>
      <c r="L407" s="140" t="str">
        <f>IF(LEN('PDF Profiles'!B407)&gt;0,'PDF Profiles'!B407,"")</f>
        <v/>
      </c>
    </row>
    <row r="408" spans="1:12" ht="66" customHeight="1" x14ac:dyDescent="0.2">
      <c r="A408" s="42"/>
      <c r="B408" s="44"/>
      <c r="C408" s="157" t="s">
        <v>377</v>
      </c>
      <c r="D408" s="44"/>
      <c r="E408" s="158" t="s">
        <v>378</v>
      </c>
      <c r="F408" s="163"/>
      <c r="L408" s="140" t="str">
        <f>IF(LEN('PDF Profiles'!B408)&gt;0,'PDF Profiles'!B408,"")</f>
        <v/>
      </c>
    </row>
    <row r="409" spans="1:12" ht="58.5" customHeight="1" x14ac:dyDescent="0.2">
      <c r="A409" s="42"/>
      <c r="B409" s="44"/>
      <c r="C409" s="157" t="s">
        <v>379</v>
      </c>
      <c r="D409" s="44"/>
      <c r="E409" s="158" t="s">
        <v>380</v>
      </c>
      <c r="F409" s="163"/>
      <c r="L409" s="140" t="str">
        <f>IF(LEN('PDF Profiles'!B409)&gt;0,'PDF Profiles'!B409,"")</f>
        <v/>
      </c>
    </row>
    <row r="410" spans="1:12" ht="43.5" customHeight="1" x14ac:dyDescent="0.2">
      <c r="A410" s="42"/>
      <c r="B410" s="44"/>
      <c r="C410" s="157" t="s">
        <v>381</v>
      </c>
      <c r="D410" s="44"/>
      <c r="E410" s="158" t="s">
        <v>382</v>
      </c>
      <c r="F410" s="163"/>
      <c r="L410" s="140" t="str">
        <f>IF(LEN('PDF Profiles'!B410)&gt;0,'PDF Profiles'!B410,"")</f>
        <v/>
      </c>
    </row>
    <row r="411" spans="1:12" ht="43.5" customHeight="1" x14ac:dyDescent="0.2">
      <c r="A411" s="42"/>
      <c r="B411" s="44"/>
      <c r="C411" s="157" t="s">
        <v>383</v>
      </c>
      <c r="D411" s="44"/>
      <c r="E411" s="158" t="s">
        <v>384</v>
      </c>
      <c r="F411" s="163"/>
      <c r="L411" s="140" t="str">
        <f>IF(LEN('PDF Profiles'!B411)&gt;0,'PDF Profiles'!B411,"")</f>
        <v/>
      </c>
    </row>
    <row r="412" spans="1:12" ht="43.5" customHeight="1" x14ac:dyDescent="0.2">
      <c r="A412" s="42"/>
      <c r="B412" s="44"/>
      <c r="C412" s="157" t="s">
        <v>385</v>
      </c>
      <c r="D412" s="44"/>
      <c r="E412" s="152" t="s">
        <v>386</v>
      </c>
      <c r="F412" s="163"/>
      <c r="L412" s="140" t="str">
        <f>IF(LEN('PDF Profiles'!B412)&gt;0,'PDF Profiles'!B412,"")</f>
        <v/>
      </c>
    </row>
    <row r="413" spans="1:12" ht="43.5" customHeight="1" x14ac:dyDescent="0.2">
      <c r="A413" s="42"/>
      <c r="B413" s="44"/>
      <c r="C413" s="157" t="s">
        <v>387</v>
      </c>
      <c r="D413" s="44"/>
      <c r="E413" s="158" t="s">
        <v>388</v>
      </c>
      <c r="F413" s="163"/>
      <c r="L413" s="140" t="str">
        <f>IF(LEN('PDF Profiles'!B413)&gt;0,'PDF Profiles'!B413,"")</f>
        <v/>
      </c>
    </row>
    <row r="414" spans="1:12" ht="43.5" customHeight="1" x14ac:dyDescent="0.2">
      <c r="A414" s="42"/>
      <c r="B414" s="44"/>
      <c r="C414" s="157" t="s">
        <v>389</v>
      </c>
      <c r="D414" s="44"/>
      <c r="E414" s="158" t="s">
        <v>390</v>
      </c>
      <c r="F414" s="163"/>
      <c r="L414" s="140" t="str">
        <f>IF(LEN('PDF Profiles'!B414)&gt;0,'PDF Profiles'!B414,"")</f>
        <v/>
      </c>
    </row>
    <row r="415" spans="1:12" ht="43.5" customHeight="1" x14ac:dyDescent="0.2">
      <c r="A415" s="42"/>
      <c r="B415" s="44"/>
      <c r="C415" s="157" t="s">
        <v>391</v>
      </c>
      <c r="D415" s="44"/>
      <c r="E415" s="158" t="s">
        <v>392</v>
      </c>
      <c r="F415" s="163"/>
      <c r="L415" s="140" t="str">
        <f>IF(LEN('PDF Profiles'!B415)&gt;0,'PDF Profiles'!B415,"")</f>
        <v/>
      </c>
    </row>
    <row r="416" spans="1:12" ht="43.5" customHeight="1" x14ac:dyDescent="0.2">
      <c r="A416" s="42"/>
      <c r="B416" s="44"/>
      <c r="C416" s="157" t="s">
        <v>393</v>
      </c>
      <c r="D416" s="44"/>
      <c r="E416" s="158" t="s">
        <v>394</v>
      </c>
      <c r="F416" s="163"/>
      <c r="L416" s="140" t="str">
        <f>IF(LEN('PDF Profiles'!B416)&gt;0,'PDF Profiles'!B416,"")</f>
        <v/>
      </c>
    </row>
    <row r="417" spans="1:12" ht="43.5" customHeight="1" x14ac:dyDescent="0.2">
      <c r="A417" s="42"/>
      <c r="B417" s="44"/>
      <c r="C417" s="157" t="s">
        <v>395</v>
      </c>
      <c r="D417" s="44"/>
      <c r="E417" s="158" t="s">
        <v>396</v>
      </c>
      <c r="F417" s="163"/>
      <c r="L417" s="140" t="str">
        <f>IF(LEN('PDF Profiles'!B417)&gt;0,'PDF Profiles'!B417,"")</f>
        <v/>
      </c>
    </row>
    <row r="418" spans="1:12" ht="43.5" customHeight="1" thickBot="1" x14ac:dyDescent="0.25">
      <c r="A418" s="52"/>
      <c r="B418" s="54"/>
      <c r="C418" s="177" t="s">
        <v>397</v>
      </c>
      <c r="D418" s="54"/>
      <c r="E418" s="165" t="s">
        <v>398</v>
      </c>
      <c r="F418" s="162"/>
      <c r="L418" s="140" t="str">
        <f>IF(LEN('PDF Profiles'!B418)&gt;0,'PDF Profiles'!B418,"")</f>
        <v/>
      </c>
    </row>
    <row r="419" spans="1:12" ht="43.5" customHeight="1" x14ac:dyDescent="0.2">
      <c r="A419" s="38"/>
      <c r="B419" s="40"/>
      <c r="C419" s="185" t="s">
        <v>399</v>
      </c>
      <c r="D419" s="40"/>
      <c r="E419" s="167" t="s">
        <v>400</v>
      </c>
      <c r="F419" s="163" t="s">
        <v>401</v>
      </c>
      <c r="L419" s="140" t="str">
        <f>IF(LEN('PDF Profiles'!B419)&gt;0,'PDF Profiles'!B419,"")</f>
        <v/>
      </c>
    </row>
    <row r="420" spans="1:12" ht="43.5" customHeight="1" x14ac:dyDescent="0.2">
      <c r="A420" s="42"/>
      <c r="B420" s="44"/>
      <c r="C420" s="186" t="s">
        <v>402</v>
      </c>
      <c r="D420" s="44"/>
      <c r="E420" s="158" t="s">
        <v>403</v>
      </c>
      <c r="F420" s="163"/>
      <c r="L420" s="140" t="str">
        <f>IF(LEN('PDF Profiles'!B420)&gt;0,'PDF Profiles'!B420,"")</f>
        <v/>
      </c>
    </row>
    <row r="421" spans="1:12" ht="43.5" customHeight="1" x14ac:dyDescent="0.2">
      <c r="A421" s="42"/>
      <c r="B421" s="44"/>
      <c r="C421" s="186" t="s">
        <v>404</v>
      </c>
      <c r="D421" s="44"/>
      <c r="E421" s="158" t="s">
        <v>405</v>
      </c>
      <c r="F421" s="163"/>
      <c r="L421" s="140" t="str">
        <f>IF(LEN('PDF Profiles'!B421)&gt;0,'PDF Profiles'!B421,"")</f>
        <v/>
      </c>
    </row>
    <row r="422" spans="1:12" ht="43.5" customHeight="1" x14ac:dyDescent="0.2">
      <c r="A422" s="42"/>
      <c r="B422" s="44"/>
      <c r="C422" s="186" t="s">
        <v>406</v>
      </c>
      <c r="D422" s="44"/>
      <c r="E422" s="158" t="s">
        <v>407</v>
      </c>
      <c r="F422" s="163"/>
      <c r="L422" s="140" t="str">
        <f>IF(LEN('PDF Profiles'!B422)&gt;0,'PDF Profiles'!B422,"")</f>
        <v/>
      </c>
    </row>
    <row r="423" spans="1:12" ht="57" customHeight="1" x14ac:dyDescent="0.2">
      <c r="A423" s="42"/>
      <c r="B423" s="44"/>
      <c r="C423" s="186" t="s">
        <v>408</v>
      </c>
      <c r="D423" s="44"/>
      <c r="E423" s="158" t="s">
        <v>409</v>
      </c>
      <c r="F423" s="163"/>
      <c r="L423" s="140" t="str">
        <f>IF(LEN('PDF Profiles'!B423)&gt;0,'PDF Profiles'!B423,"")</f>
        <v/>
      </c>
    </row>
    <row r="424" spans="1:12" ht="57" customHeight="1" x14ac:dyDescent="0.2">
      <c r="A424" s="49"/>
      <c r="B424" s="50"/>
      <c r="C424" s="187" t="s">
        <v>410</v>
      </c>
      <c r="D424" s="50"/>
      <c r="E424" s="170" t="s">
        <v>411</v>
      </c>
      <c r="F424" s="163"/>
      <c r="L424" s="140" t="str">
        <f>IF(LEN('PDF Profiles'!B424)&gt;0,'PDF Profiles'!B424,"")</f>
        <v/>
      </c>
    </row>
    <row r="425" spans="1:12" ht="69.75" customHeight="1" x14ac:dyDescent="0.2">
      <c r="A425" s="49"/>
      <c r="B425" s="50"/>
      <c r="C425" s="187" t="s">
        <v>412</v>
      </c>
      <c r="D425" s="50"/>
      <c r="E425" s="171" t="s">
        <v>413</v>
      </c>
      <c r="F425" s="163"/>
      <c r="L425" s="140" t="str">
        <f>IF(LEN('PDF Profiles'!B425)&gt;0,'PDF Profiles'!B425,"")</f>
        <v/>
      </c>
    </row>
    <row r="426" spans="1:12" ht="59.25" customHeight="1" thickBot="1" x14ac:dyDescent="0.25">
      <c r="A426" s="52"/>
      <c r="B426" s="54"/>
      <c r="C426" s="188" t="s">
        <v>414</v>
      </c>
      <c r="D426" s="54"/>
      <c r="E426" s="177" t="s">
        <v>415</v>
      </c>
      <c r="F426" s="162"/>
      <c r="L426" s="140" t="str">
        <f>IF(LEN('PDF Profiles'!B426)&gt;0,'PDF Profiles'!B426,"")</f>
        <v/>
      </c>
    </row>
    <row r="427" spans="1:12" s="142" customFormat="1" ht="18" customHeight="1" x14ac:dyDescent="0.2">
      <c r="A427" s="113" t="s">
        <v>15</v>
      </c>
      <c r="B427" s="143" t="s">
        <v>234</v>
      </c>
      <c r="C427" s="143" t="s">
        <v>235</v>
      </c>
      <c r="D427" s="154" t="s">
        <v>17</v>
      </c>
      <c r="E427" s="155" t="s">
        <v>18</v>
      </c>
      <c r="F427" s="156"/>
      <c r="H427" s="142" t="s">
        <v>236</v>
      </c>
      <c r="L427" s="142" t="s">
        <v>237</v>
      </c>
    </row>
    <row r="428" spans="1:12" ht="48" customHeight="1" x14ac:dyDescent="0.2">
      <c r="A428" s="42"/>
      <c r="B428" s="44"/>
      <c r="C428" s="157" t="s">
        <v>238</v>
      </c>
      <c r="D428" s="44"/>
      <c r="E428" s="158" t="s">
        <v>239</v>
      </c>
      <c r="F428" s="161" t="s">
        <v>240</v>
      </c>
      <c r="H428" s="140" t="s">
        <v>241</v>
      </c>
      <c r="L428" s="140" t="str">
        <f>IF(LEN('PDF Profiles'!B428)&gt;0,'PDF Profiles'!B428,"")</f>
        <v/>
      </c>
    </row>
    <row r="429" spans="1:12" ht="50.25" customHeight="1" x14ac:dyDescent="0.2">
      <c r="A429" s="42"/>
      <c r="B429" s="44"/>
      <c r="C429" s="157" t="s">
        <v>242</v>
      </c>
      <c r="D429" s="44"/>
      <c r="E429" s="158" t="s">
        <v>243</v>
      </c>
      <c r="F429" s="163"/>
      <c r="H429" s="140" t="s">
        <v>244</v>
      </c>
      <c r="L429" s="140" t="str">
        <f>IF(LEN('PDF Profiles'!B429)&gt;0,'PDF Profiles'!B429,"")</f>
        <v/>
      </c>
    </row>
    <row r="430" spans="1:12" ht="51" customHeight="1" x14ac:dyDescent="0.2">
      <c r="A430" s="42"/>
      <c r="B430" s="44"/>
      <c r="C430" s="157" t="s">
        <v>245</v>
      </c>
      <c r="D430" s="44"/>
      <c r="E430" s="158" t="s">
        <v>247</v>
      </c>
      <c r="F430" s="163"/>
      <c r="H430" s="140" t="s">
        <v>248</v>
      </c>
      <c r="L430" s="140" t="str">
        <f>IF(LEN('PDF Profiles'!B430)&gt;0,'PDF Profiles'!B430,"")</f>
        <v/>
      </c>
    </row>
    <row r="431" spans="1:12" ht="60" customHeight="1" x14ac:dyDescent="0.2">
      <c r="A431" s="42"/>
      <c r="B431" s="44"/>
      <c r="C431" s="157" t="s">
        <v>249</v>
      </c>
      <c r="D431" s="44"/>
      <c r="E431" s="158" t="s">
        <v>250</v>
      </c>
      <c r="F431" s="163"/>
      <c r="H431" s="140" t="s">
        <v>251</v>
      </c>
      <c r="L431" s="140" t="str">
        <f>IF(LEN('PDF Profiles'!B431)&gt;0,'PDF Profiles'!B431,"")</f>
        <v/>
      </c>
    </row>
    <row r="432" spans="1:12" ht="60" customHeight="1" thickBot="1" x14ac:dyDescent="0.25">
      <c r="A432" s="52"/>
      <c r="B432" s="54"/>
      <c r="C432" s="164" t="s">
        <v>252</v>
      </c>
      <c r="D432" s="54"/>
      <c r="E432" s="165" t="s">
        <v>253</v>
      </c>
      <c r="F432" s="162"/>
      <c r="H432" s="140" t="s">
        <v>254</v>
      </c>
      <c r="L432" s="140" t="str">
        <f>IF(LEN('PDF Profiles'!B432)&gt;0,'PDF Profiles'!B432,"")</f>
        <v/>
      </c>
    </row>
    <row r="433" spans="1:12" ht="59.25" customHeight="1" x14ac:dyDescent="0.2">
      <c r="A433" s="38"/>
      <c r="B433" s="40"/>
      <c r="C433" s="166" t="s">
        <v>255</v>
      </c>
      <c r="D433" s="40"/>
      <c r="E433" s="167" t="s">
        <v>256</v>
      </c>
      <c r="F433" s="168" t="s">
        <v>257</v>
      </c>
      <c r="H433" s="140" t="s">
        <v>258</v>
      </c>
      <c r="L433" s="140" t="str">
        <f>IF(LEN('PDF Profiles'!B433)&gt;0,'PDF Profiles'!B433,"")</f>
        <v/>
      </c>
    </row>
    <row r="434" spans="1:12" ht="43.5" customHeight="1" x14ac:dyDescent="0.2">
      <c r="A434" s="42"/>
      <c r="B434" s="44"/>
      <c r="C434" s="157" t="s">
        <v>259</v>
      </c>
      <c r="D434" s="44"/>
      <c r="E434" s="158" t="s">
        <v>261</v>
      </c>
      <c r="F434" s="163"/>
      <c r="H434" s="140" t="s">
        <v>262</v>
      </c>
      <c r="L434" s="140" t="str">
        <f>IF(LEN('PDF Profiles'!B434)&gt;0,'PDF Profiles'!B434,"")</f>
        <v/>
      </c>
    </row>
    <row r="435" spans="1:12" ht="43.5" customHeight="1" x14ac:dyDescent="0.2">
      <c r="A435" s="42"/>
      <c r="B435" s="44"/>
      <c r="C435" s="157" t="s">
        <v>263</v>
      </c>
      <c r="D435" s="44"/>
      <c r="E435" s="158" t="s">
        <v>264</v>
      </c>
      <c r="F435" s="163"/>
      <c r="H435" s="140" t="s">
        <v>265</v>
      </c>
      <c r="L435" s="140" t="str">
        <f>IF(LEN('PDF Profiles'!B435)&gt;0,'PDF Profiles'!B435,"")</f>
        <v/>
      </c>
    </row>
    <row r="436" spans="1:12" ht="62.25" customHeight="1" x14ac:dyDescent="0.2">
      <c r="A436" s="42"/>
      <c r="B436" s="44"/>
      <c r="C436" s="157" t="s">
        <v>266</v>
      </c>
      <c r="D436" s="44"/>
      <c r="E436" s="158" t="s">
        <v>268</v>
      </c>
      <c r="F436" s="163"/>
      <c r="H436" s="140" t="s">
        <v>269</v>
      </c>
      <c r="L436" s="140" t="str">
        <f>IF(LEN('PDF Profiles'!B436)&gt;0,'PDF Profiles'!B436,"")</f>
        <v/>
      </c>
    </row>
    <row r="437" spans="1:12" ht="59.25" customHeight="1" x14ac:dyDescent="0.2">
      <c r="A437" s="42"/>
      <c r="B437" s="44"/>
      <c r="C437" s="157" t="s">
        <v>270</v>
      </c>
      <c r="D437" s="44"/>
      <c r="E437" s="158" t="s">
        <v>271</v>
      </c>
      <c r="F437" s="163"/>
      <c r="H437" s="140" t="s">
        <v>272</v>
      </c>
      <c r="L437" s="140" t="str">
        <f>IF(LEN('PDF Profiles'!B437)&gt;0,'PDF Profiles'!B437,"")</f>
        <v/>
      </c>
    </row>
    <row r="438" spans="1:12" ht="59.25" customHeight="1" x14ac:dyDescent="0.2">
      <c r="A438" s="42"/>
      <c r="B438" s="44"/>
      <c r="C438" s="157" t="s">
        <v>273</v>
      </c>
      <c r="D438" s="44"/>
      <c r="E438" s="158" t="s">
        <v>274</v>
      </c>
      <c r="F438" s="163"/>
      <c r="H438" s="140" t="s">
        <v>275</v>
      </c>
      <c r="L438" s="140" t="str">
        <f>IF(LEN('PDF Profiles'!B438)&gt;0,'PDF Profiles'!B438,"")</f>
        <v/>
      </c>
    </row>
    <row r="439" spans="1:12" ht="48" customHeight="1" x14ac:dyDescent="0.2">
      <c r="A439" s="42"/>
      <c r="B439" s="44"/>
      <c r="C439" s="157" t="s">
        <v>276</v>
      </c>
      <c r="D439" s="44"/>
      <c r="E439" s="158" t="s">
        <v>277</v>
      </c>
      <c r="F439" s="163"/>
      <c r="H439" s="140" t="s">
        <v>278</v>
      </c>
      <c r="L439" s="140" t="str">
        <f>IF(LEN('PDF Profiles'!B439)&gt;0,'PDF Profiles'!B439,"")</f>
        <v/>
      </c>
    </row>
    <row r="440" spans="1:12" ht="58.5" customHeight="1" x14ac:dyDescent="0.2">
      <c r="A440" s="42"/>
      <c r="B440" s="44"/>
      <c r="C440" s="157" t="s">
        <v>279</v>
      </c>
      <c r="D440" s="44"/>
      <c r="E440" s="158" t="s">
        <v>280</v>
      </c>
      <c r="F440" s="163"/>
      <c r="H440" s="140" t="s">
        <v>281</v>
      </c>
      <c r="L440" s="140" t="str">
        <f>IF(LEN('PDF Profiles'!B440)&gt;0,'PDF Profiles'!B440,"")</f>
        <v/>
      </c>
    </row>
    <row r="441" spans="1:12" ht="58.5" customHeight="1" x14ac:dyDescent="0.2">
      <c r="A441" s="49"/>
      <c r="B441" s="50"/>
      <c r="C441" s="169" t="s">
        <v>282</v>
      </c>
      <c r="D441" s="50"/>
      <c r="E441" s="170" t="s">
        <v>283</v>
      </c>
      <c r="F441" s="163"/>
      <c r="H441" s="140" t="s">
        <v>284</v>
      </c>
      <c r="L441" s="140" t="str">
        <f>IF(LEN('PDF Profiles'!B441)&gt;0,'PDF Profiles'!B441,"")</f>
        <v/>
      </c>
    </row>
    <row r="442" spans="1:12" ht="77.25" customHeight="1" thickBot="1" x14ac:dyDescent="0.25">
      <c r="A442" s="52"/>
      <c r="B442" s="54"/>
      <c r="C442" s="165" t="s">
        <v>285</v>
      </c>
      <c r="D442" s="54"/>
      <c r="E442" s="165" t="s">
        <v>286</v>
      </c>
      <c r="F442" s="159"/>
      <c r="H442" s="140" t="s">
        <v>287</v>
      </c>
      <c r="L442" s="140" t="str">
        <f>IF(LEN('PDF Profiles'!B442)&gt;0,'PDF Profiles'!B442,"")</f>
        <v/>
      </c>
    </row>
    <row r="443" spans="1:12" ht="114.75" customHeight="1" x14ac:dyDescent="0.2">
      <c r="A443" s="38"/>
      <c r="B443" s="40"/>
      <c r="C443" s="166" t="s">
        <v>288</v>
      </c>
      <c r="D443" s="40"/>
      <c r="E443" s="167" t="s">
        <v>290</v>
      </c>
      <c r="F443" s="168" t="s">
        <v>291</v>
      </c>
      <c r="L443" s="140" t="str">
        <f>IF(LEN('PDF Profiles'!B443)&gt;0,'PDF Profiles'!B443,"")</f>
        <v/>
      </c>
    </row>
    <row r="444" spans="1:12" ht="159" customHeight="1" x14ac:dyDescent="0.2">
      <c r="A444" s="42"/>
      <c r="B444" s="44"/>
      <c r="C444" s="157" t="s">
        <v>292</v>
      </c>
      <c r="D444" s="44"/>
      <c r="E444" s="158" t="s">
        <v>294</v>
      </c>
      <c r="F444" s="163"/>
      <c r="L444" s="140" t="str">
        <f>IF(LEN('PDF Profiles'!B444)&gt;0,'PDF Profiles'!B444,"")</f>
        <v/>
      </c>
    </row>
    <row r="445" spans="1:12" ht="74.25" customHeight="1" x14ac:dyDescent="0.2">
      <c r="A445" s="42"/>
      <c r="B445" s="44"/>
      <c r="C445" s="157" t="s">
        <v>295</v>
      </c>
      <c r="D445" s="44"/>
      <c r="E445" s="158" t="s">
        <v>297</v>
      </c>
      <c r="F445" s="163"/>
      <c r="L445" s="140" t="str">
        <f>IF(LEN('PDF Profiles'!B445)&gt;0,'PDF Profiles'!B445,"")</f>
        <v/>
      </c>
    </row>
    <row r="446" spans="1:12" ht="74.25" customHeight="1" x14ac:dyDescent="0.2">
      <c r="A446" s="49"/>
      <c r="B446" s="50"/>
      <c r="C446" s="169" t="s">
        <v>298</v>
      </c>
      <c r="D446" s="50"/>
      <c r="E446" s="171" t="s">
        <v>299</v>
      </c>
      <c r="F446" s="163"/>
      <c r="L446" s="140" t="str">
        <f>IF(LEN('PDF Profiles'!B446)&gt;0,'PDF Profiles'!B446,"")</f>
        <v/>
      </c>
    </row>
    <row r="447" spans="1:12" ht="74.25" customHeight="1" x14ac:dyDescent="0.2">
      <c r="A447" s="42"/>
      <c r="B447" s="44"/>
      <c r="C447" s="158" t="s">
        <v>300</v>
      </c>
      <c r="D447" s="44"/>
      <c r="E447" s="172" t="s">
        <v>301</v>
      </c>
      <c r="F447" s="173"/>
      <c r="L447" s="140" t="str">
        <f>IF(LEN('PDF Profiles'!B447)&gt;0,'PDF Profiles'!B447,"")</f>
        <v/>
      </c>
    </row>
    <row r="448" spans="1:12" ht="77.25" customHeight="1" thickBot="1" x14ac:dyDescent="0.25">
      <c r="A448" s="52"/>
      <c r="B448" s="54"/>
      <c r="C448" s="165" t="s">
        <v>302</v>
      </c>
      <c r="D448" s="54"/>
      <c r="E448" s="174" t="s">
        <v>303</v>
      </c>
      <c r="F448" s="159"/>
      <c r="L448" s="140" t="str">
        <f>IF(LEN('PDF Profiles'!B448)&gt;0,'PDF Profiles'!B448,"")</f>
        <v/>
      </c>
    </row>
    <row r="449" spans="1:12" ht="43.5" customHeight="1" x14ac:dyDescent="0.2">
      <c r="A449" s="79"/>
      <c r="B449" s="81"/>
      <c r="C449" s="175" t="s">
        <v>304</v>
      </c>
      <c r="D449" s="81"/>
      <c r="E449" s="176" t="s">
        <v>306</v>
      </c>
      <c r="F449" s="168" t="s">
        <v>307</v>
      </c>
      <c r="L449" s="140" t="str">
        <f>IF(LEN('PDF Profiles'!B449)&gt;0,'PDF Profiles'!B449,"")</f>
        <v/>
      </c>
    </row>
    <row r="450" spans="1:12" ht="43.5" customHeight="1" x14ac:dyDescent="0.2">
      <c r="A450" s="42"/>
      <c r="B450" s="44"/>
      <c r="C450" s="157" t="s">
        <v>308</v>
      </c>
      <c r="D450" s="44"/>
      <c r="E450" s="158" t="s">
        <v>310</v>
      </c>
      <c r="F450" s="163"/>
      <c r="L450" s="140" t="str">
        <f>IF(LEN('PDF Profiles'!B450)&gt;0,'PDF Profiles'!B450,"")</f>
        <v/>
      </c>
    </row>
    <row r="451" spans="1:12" ht="43.5" customHeight="1" x14ac:dyDescent="0.2">
      <c r="A451" s="42"/>
      <c r="B451" s="44"/>
      <c r="C451" s="157" t="s">
        <v>311</v>
      </c>
      <c r="D451" s="44"/>
      <c r="E451" s="158" t="s">
        <v>313</v>
      </c>
      <c r="F451" s="163"/>
      <c r="L451" s="140" t="str">
        <f>IF(LEN('PDF Profiles'!B451)&gt;0,'PDF Profiles'!B451,"")</f>
        <v/>
      </c>
    </row>
    <row r="452" spans="1:12" ht="43.5" customHeight="1" x14ac:dyDescent="0.2">
      <c r="A452" s="42"/>
      <c r="B452" s="44"/>
      <c r="C452" s="157" t="s">
        <v>314</v>
      </c>
      <c r="D452" s="44"/>
      <c r="E452" s="158" t="s">
        <v>316</v>
      </c>
      <c r="F452" s="163"/>
      <c r="L452" s="140" t="str">
        <f>IF(LEN('PDF Profiles'!B452)&gt;0,'PDF Profiles'!B452,"")</f>
        <v/>
      </c>
    </row>
    <row r="453" spans="1:12" ht="43.5" customHeight="1" x14ac:dyDescent="0.2">
      <c r="A453" s="42"/>
      <c r="B453" s="44"/>
      <c r="C453" s="157" t="s">
        <v>317</v>
      </c>
      <c r="D453" s="44"/>
      <c r="E453" s="158" t="s">
        <v>318</v>
      </c>
      <c r="F453" s="163"/>
      <c r="L453" s="140" t="str">
        <f>IF(LEN('PDF Profiles'!B453)&gt;0,'PDF Profiles'!B453,"")</f>
        <v/>
      </c>
    </row>
    <row r="454" spans="1:12" ht="43.5" customHeight="1" x14ac:dyDescent="0.2">
      <c r="A454" s="42"/>
      <c r="B454" s="44"/>
      <c r="C454" s="157" t="s">
        <v>319</v>
      </c>
      <c r="D454" s="44"/>
      <c r="E454" s="158" t="s">
        <v>320</v>
      </c>
      <c r="F454" s="163"/>
      <c r="L454" s="140" t="str">
        <f>IF(LEN('PDF Profiles'!B454)&gt;0,'PDF Profiles'!B454,"")</f>
        <v/>
      </c>
    </row>
    <row r="455" spans="1:12" ht="43.5" customHeight="1" x14ac:dyDescent="0.2">
      <c r="A455" s="42"/>
      <c r="B455" s="44"/>
      <c r="C455" s="157" t="s">
        <v>321</v>
      </c>
      <c r="D455" s="44"/>
      <c r="E455" s="158" t="s">
        <v>322</v>
      </c>
      <c r="F455" s="163"/>
      <c r="L455" s="140" t="str">
        <f>IF(LEN('PDF Profiles'!B455)&gt;0,'PDF Profiles'!B455,"")</f>
        <v/>
      </c>
    </row>
    <row r="456" spans="1:12" ht="43.5" customHeight="1" x14ac:dyDescent="0.2">
      <c r="A456" s="42"/>
      <c r="B456" s="44"/>
      <c r="C456" s="157" t="s">
        <v>323</v>
      </c>
      <c r="D456" s="44"/>
      <c r="E456" s="158" t="s">
        <v>325</v>
      </c>
      <c r="F456" s="163"/>
      <c r="L456" s="140" t="str">
        <f>IF(LEN('PDF Profiles'!B456)&gt;0,'PDF Profiles'!B456,"")</f>
        <v/>
      </c>
    </row>
    <row r="457" spans="1:12" ht="43.5" customHeight="1" x14ac:dyDescent="0.2">
      <c r="A457" s="42"/>
      <c r="B457" s="44"/>
      <c r="C457" s="157" t="s">
        <v>326</v>
      </c>
      <c r="D457" s="44"/>
      <c r="E457" s="158" t="s">
        <v>328</v>
      </c>
      <c r="F457" s="163"/>
      <c r="L457" s="140" t="str">
        <f>IF(LEN('PDF Profiles'!B457)&gt;0,'PDF Profiles'!B457,"")</f>
        <v/>
      </c>
    </row>
    <row r="458" spans="1:12" ht="43.5" customHeight="1" x14ac:dyDescent="0.2">
      <c r="A458" s="42"/>
      <c r="B458" s="44"/>
      <c r="C458" s="157" t="s">
        <v>329</v>
      </c>
      <c r="D458" s="44"/>
      <c r="E458" s="158" t="s">
        <v>331</v>
      </c>
      <c r="F458" s="163"/>
      <c r="L458" s="140" t="str">
        <f>IF(LEN('PDF Profiles'!B458)&gt;0,'PDF Profiles'!B458,"")</f>
        <v/>
      </c>
    </row>
    <row r="459" spans="1:12" ht="43.5" customHeight="1" x14ac:dyDescent="0.2">
      <c r="A459" s="42"/>
      <c r="B459" s="44"/>
      <c r="C459" s="157" t="s">
        <v>332</v>
      </c>
      <c r="D459" s="44"/>
      <c r="E459" s="158" t="s">
        <v>334</v>
      </c>
      <c r="F459" s="163"/>
      <c r="L459" s="140" t="str">
        <f>IF(LEN('PDF Profiles'!B459)&gt;0,'PDF Profiles'!B459,"")</f>
        <v/>
      </c>
    </row>
    <row r="460" spans="1:12" ht="60.75" customHeight="1" thickBot="1" x14ac:dyDescent="0.25">
      <c r="A460" s="52"/>
      <c r="B460" s="54"/>
      <c r="C460" s="177" t="s">
        <v>335</v>
      </c>
      <c r="D460" s="54"/>
      <c r="E460" s="165" t="s">
        <v>336</v>
      </c>
      <c r="F460" s="162"/>
      <c r="L460" s="140" t="str">
        <f>IF(LEN('PDF Profiles'!B460)&gt;0,'PDF Profiles'!B460,"")</f>
        <v/>
      </c>
    </row>
    <row r="461" spans="1:12" ht="43.5" customHeight="1" x14ac:dyDescent="0.2">
      <c r="A461" s="38"/>
      <c r="B461" s="40"/>
      <c r="C461" s="166" t="s">
        <v>337</v>
      </c>
      <c r="D461" s="40"/>
      <c r="E461" s="167" t="s">
        <v>338</v>
      </c>
      <c r="F461" s="168" t="s">
        <v>339</v>
      </c>
      <c r="L461" s="140" t="str">
        <f>IF(LEN('PDF Profiles'!B461)&gt;0,'PDF Profiles'!B461,"")</f>
        <v/>
      </c>
    </row>
    <row r="462" spans="1:12" ht="43.5" customHeight="1" x14ac:dyDescent="0.2">
      <c r="A462" s="42"/>
      <c r="B462" s="44"/>
      <c r="C462" s="157" t="s">
        <v>340</v>
      </c>
      <c r="D462" s="44"/>
      <c r="E462" s="158" t="s">
        <v>342</v>
      </c>
      <c r="F462" s="163"/>
      <c r="L462" s="140" t="str">
        <f>IF(LEN('PDF Profiles'!B462)&gt;0,'PDF Profiles'!B462,"")</f>
        <v/>
      </c>
    </row>
    <row r="463" spans="1:12" ht="64.5" customHeight="1" x14ac:dyDescent="0.2">
      <c r="A463" s="42"/>
      <c r="B463" s="44"/>
      <c r="C463" s="178" t="s">
        <v>343</v>
      </c>
      <c r="D463" s="44"/>
      <c r="E463" s="158" t="s">
        <v>345</v>
      </c>
      <c r="F463" s="163"/>
      <c r="L463" s="140" t="str">
        <f>IF(LEN('PDF Profiles'!B463)&gt;0,'PDF Profiles'!B463,"")</f>
        <v/>
      </c>
    </row>
    <row r="464" spans="1:12" ht="43.5" customHeight="1" x14ac:dyDescent="0.2">
      <c r="A464" s="42"/>
      <c r="B464" s="44"/>
      <c r="C464" s="157" t="s">
        <v>346</v>
      </c>
      <c r="D464" s="44"/>
      <c r="E464" s="158" t="s">
        <v>347</v>
      </c>
      <c r="F464" s="163"/>
      <c r="L464" s="140" t="str">
        <f>IF(LEN('PDF Profiles'!B464)&gt;0,'PDF Profiles'!B464,"")</f>
        <v/>
      </c>
    </row>
    <row r="465" spans="1:12" ht="43.5" customHeight="1" x14ac:dyDescent="0.2">
      <c r="A465" s="42"/>
      <c r="B465" s="44"/>
      <c r="C465" s="157" t="s">
        <v>348</v>
      </c>
      <c r="D465" s="44"/>
      <c r="E465" s="158" t="s">
        <v>350</v>
      </c>
      <c r="F465" s="163"/>
      <c r="L465" s="140" t="str">
        <f>IF(LEN('PDF Profiles'!B465)&gt;0,'PDF Profiles'!B465,"")</f>
        <v/>
      </c>
    </row>
    <row r="466" spans="1:12" ht="14.1" customHeight="1" x14ac:dyDescent="0.2">
      <c r="A466" s="42"/>
      <c r="B466" s="44"/>
      <c r="C466" s="179" t="s">
        <v>351</v>
      </c>
      <c r="D466" s="180"/>
      <c r="E466" s="181" t="s">
        <v>352</v>
      </c>
      <c r="F466" s="163"/>
      <c r="L466" s="140" t="str">
        <f>IF(LEN('PDF Profiles'!B466)&gt;0,'PDF Profiles'!B466,"")</f>
        <v/>
      </c>
    </row>
    <row r="467" spans="1:12" ht="43.5" customHeight="1" x14ac:dyDescent="0.2">
      <c r="A467" s="42"/>
      <c r="B467" s="44"/>
      <c r="C467" s="157" t="s">
        <v>353</v>
      </c>
      <c r="D467" s="44"/>
      <c r="E467" s="158" t="s">
        <v>354</v>
      </c>
      <c r="F467" s="163"/>
      <c r="L467" s="140" t="str">
        <f>IF(LEN('PDF Profiles'!B467)&gt;0,'PDF Profiles'!B467,"")</f>
        <v/>
      </c>
    </row>
    <row r="468" spans="1:12" ht="43.5" customHeight="1" x14ac:dyDescent="0.2">
      <c r="A468" s="42"/>
      <c r="B468" s="44"/>
      <c r="C468" s="157" t="s">
        <v>355</v>
      </c>
      <c r="D468" s="44"/>
      <c r="E468" s="158" t="s">
        <v>356</v>
      </c>
      <c r="F468" s="163"/>
      <c r="L468" s="140" t="str">
        <f>IF(LEN('PDF Profiles'!B468)&gt;0,'PDF Profiles'!B468,"")</f>
        <v/>
      </c>
    </row>
    <row r="469" spans="1:12" ht="43.5" customHeight="1" x14ac:dyDescent="0.2">
      <c r="A469" s="42"/>
      <c r="B469" s="44"/>
      <c r="C469" s="157" t="s">
        <v>357</v>
      </c>
      <c r="D469" s="44"/>
      <c r="E469" s="158" t="s">
        <v>358</v>
      </c>
      <c r="F469" s="163"/>
      <c r="L469" s="140" t="str">
        <f>IF(LEN('PDF Profiles'!B469)&gt;0,'PDF Profiles'!B469,"")</f>
        <v/>
      </c>
    </row>
    <row r="470" spans="1:12" ht="43.5" customHeight="1" x14ac:dyDescent="0.2">
      <c r="A470" s="42"/>
      <c r="B470" s="44"/>
      <c r="C470" s="157" t="s">
        <v>359</v>
      </c>
      <c r="D470" s="44"/>
      <c r="E470" s="158" t="s">
        <v>360</v>
      </c>
      <c r="F470" s="163"/>
      <c r="L470" s="140" t="str">
        <f>IF(LEN('PDF Profiles'!B470)&gt;0,'PDF Profiles'!B470,"")</f>
        <v/>
      </c>
    </row>
    <row r="471" spans="1:12" ht="43.5" customHeight="1" x14ac:dyDescent="0.2">
      <c r="A471" s="42"/>
      <c r="B471" s="44"/>
      <c r="C471" s="157" t="s">
        <v>361</v>
      </c>
      <c r="D471" s="44"/>
      <c r="E471" s="158" t="s">
        <v>362</v>
      </c>
      <c r="F471" s="163"/>
      <c r="L471" s="140" t="str">
        <f>IF(LEN('PDF Profiles'!B471)&gt;0,'PDF Profiles'!B471,"")</f>
        <v/>
      </c>
    </row>
    <row r="472" spans="1:12" ht="43.5" customHeight="1" x14ac:dyDescent="0.2">
      <c r="A472" s="42"/>
      <c r="B472" s="44"/>
      <c r="C472" s="157" t="s">
        <v>363</v>
      </c>
      <c r="D472" s="44"/>
      <c r="E472" s="158" t="s">
        <v>364</v>
      </c>
      <c r="F472" s="163"/>
      <c r="L472" s="140" t="str">
        <f>IF(LEN('PDF Profiles'!B472)&gt;0,'PDF Profiles'!B472,"")</f>
        <v/>
      </c>
    </row>
    <row r="473" spans="1:12" ht="51" customHeight="1" x14ac:dyDescent="0.2">
      <c r="A473" s="42"/>
      <c r="B473" s="44"/>
      <c r="C473" s="157" t="s">
        <v>365</v>
      </c>
      <c r="D473" s="44"/>
      <c r="E473" s="158" t="s">
        <v>366</v>
      </c>
      <c r="F473" s="163"/>
      <c r="L473" s="140" t="str">
        <f>IF(LEN('PDF Profiles'!B473)&gt;0,'PDF Profiles'!B473,"")</f>
        <v/>
      </c>
    </row>
    <row r="474" spans="1:12" ht="43.5" customHeight="1" x14ac:dyDescent="0.2">
      <c r="A474" s="42"/>
      <c r="B474" s="44"/>
      <c r="C474" s="157" t="s">
        <v>367</v>
      </c>
      <c r="D474" s="44"/>
      <c r="E474" s="158" t="s">
        <v>368</v>
      </c>
      <c r="F474" s="163"/>
      <c r="L474" s="140" t="str">
        <f>IF(LEN('PDF Profiles'!B474)&gt;0,'PDF Profiles'!B474,"")</f>
        <v/>
      </c>
    </row>
    <row r="475" spans="1:12" ht="14.1" customHeight="1" x14ac:dyDescent="0.2">
      <c r="A475" s="42"/>
      <c r="B475" s="44"/>
      <c r="C475" s="182" t="s">
        <v>369</v>
      </c>
      <c r="D475" s="183"/>
      <c r="E475" s="184" t="s">
        <v>352</v>
      </c>
      <c r="F475" s="163"/>
      <c r="L475" s="140" t="str">
        <f>IF(LEN('PDF Profiles'!B475)&gt;0,'PDF Profiles'!B475,"")</f>
        <v/>
      </c>
    </row>
    <row r="476" spans="1:12" ht="50.25" customHeight="1" x14ac:dyDescent="0.2">
      <c r="A476" s="42"/>
      <c r="B476" s="44"/>
      <c r="C476" s="178" t="s">
        <v>370</v>
      </c>
      <c r="D476" s="44"/>
      <c r="E476" s="184" t="s">
        <v>371</v>
      </c>
      <c r="F476" s="163"/>
      <c r="L476" s="140" t="str">
        <f>IF(LEN('PDF Profiles'!B476)&gt;0,'PDF Profiles'!B476,"")</f>
        <v/>
      </c>
    </row>
    <row r="477" spans="1:12" ht="45.75" customHeight="1" x14ac:dyDescent="0.2">
      <c r="A477" s="42"/>
      <c r="B477" s="44"/>
      <c r="C477" s="157" t="s">
        <v>372</v>
      </c>
      <c r="D477" s="44"/>
      <c r="E477" s="158" t="s">
        <v>374</v>
      </c>
      <c r="F477" s="163"/>
      <c r="L477" s="140" t="str">
        <f>IF(LEN('PDF Profiles'!B477)&gt;0,'PDF Profiles'!B477,"")</f>
        <v/>
      </c>
    </row>
    <row r="478" spans="1:12" ht="57" customHeight="1" x14ac:dyDescent="0.2">
      <c r="A478" s="42"/>
      <c r="B478" s="44"/>
      <c r="C478" s="157" t="s">
        <v>375</v>
      </c>
      <c r="D478" s="44"/>
      <c r="E478" s="158" t="s">
        <v>376</v>
      </c>
      <c r="F478" s="163"/>
      <c r="L478" s="140" t="str">
        <f>IF(LEN('PDF Profiles'!B478)&gt;0,'PDF Profiles'!B478,"")</f>
        <v/>
      </c>
    </row>
    <row r="479" spans="1:12" ht="66" customHeight="1" x14ac:dyDescent="0.2">
      <c r="A479" s="42"/>
      <c r="B479" s="44"/>
      <c r="C479" s="157" t="s">
        <v>377</v>
      </c>
      <c r="D479" s="44"/>
      <c r="E479" s="158" t="s">
        <v>378</v>
      </c>
      <c r="F479" s="163"/>
      <c r="L479" s="140" t="str">
        <f>IF(LEN('PDF Profiles'!B479)&gt;0,'PDF Profiles'!B479,"")</f>
        <v/>
      </c>
    </row>
    <row r="480" spans="1:12" ht="58.5" customHeight="1" x14ac:dyDescent="0.2">
      <c r="A480" s="42"/>
      <c r="B480" s="44"/>
      <c r="C480" s="157" t="s">
        <v>379</v>
      </c>
      <c r="D480" s="44"/>
      <c r="E480" s="158" t="s">
        <v>380</v>
      </c>
      <c r="F480" s="163"/>
      <c r="L480" s="140" t="str">
        <f>IF(LEN('PDF Profiles'!B480)&gt;0,'PDF Profiles'!B480,"")</f>
        <v/>
      </c>
    </row>
    <row r="481" spans="1:12" ht="43.5" customHeight="1" x14ac:dyDescent="0.2">
      <c r="A481" s="42"/>
      <c r="B481" s="44"/>
      <c r="C481" s="157" t="s">
        <v>381</v>
      </c>
      <c r="D481" s="44"/>
      <c r="E481" s="158" t="s">
        <v>382</v>
      </c>
      <c r="F481" s="163"/>
      <c r="L481" s="140" t="str">
        <f>IF(LEN('PDF Profiles'!B481)&gt;0,'PDF Profiles'!B481,"")</f>
        <v/>
      </c>
    </row>
    <row r="482" spans="1:12" ht="43.5" customHeight="1" x14ac:dyDescent="0.2">
      <c r="A482" s="42"/>
      <c r="B482" s="44"/>
      <c r="C482" s="157" t="s">
        <v>383</v>
      </c>
      <c r="D482" s="44"/>
      <c r="E482" s="158" t="s">
        <v>384</v>
      </c>
      <c r="F482" s="163"/>
      <c r="L482" s="140" t="str">
        <f>IF(LEN('PDF Profiles'!B482)&gt;0,'PDF Profiles'!B482,"")</f>
        <v/>
      </c>
    </row>
    <row r="483" spans="1:12" ht="43.5" customHeight="1" x14ac:dyDescent="0.2">
      <c r="A483" s="42"/>
      <c r="B483" s="44"/>
      <c r="C483" s="157" t="s">
        <v>385</v>
      </c>
      <c r="D483" s="44"/>
      <c r="E483" s="152" t="s">
        <v>386</v>
      </c>
      <c r="F483" s="163"/>
      <c r="L483" s="140" t="str">
        <f>IF(LEN('PDF Profiles'!B483)&gt;0,'PDF Profiles'!B483,"")</f>
        <v/>
      </c>
    </row>
    <row r="484" spans="1:12" ht="43.5" customHeight="1" x14ac:dyDescent="0.2">
      <c r="A484" s="42"/>
      <c r="B484" s="44"/>
      <c r="C484" s="157" t="s">
        <v>387</v>
      </c>
      <c r="D484" s="44"/>
      <c r="E484" s="158" t="s">
        <v>388</v>
      </c>
      <c r="F484" s="163"/>
      <c r="L484" s="140" t="str">
        <f>IF(LEN('PDF Profiles'!B484)&gt;0,'PDF Profiles'!B484,"")</f>
        <v/>
      </c>
    </row>
    <row r="485" spans="1:12" ht="43.5" customHeight="1" x14ac:dyDescent="0.2">
      <c r="A485" s="42"/>
      <c r="B485" s="44"/>
      <c r="C485" s="157" t="s">
        <v>389</v>
      </c>
      <c r="D485" s="44"/>
      <c r="E485" s="158" t="s">
        <v>390</v>
      </c>
      <c r="F485" s="163"/>
      <c r="L485" s="140" t="str">
        <f>IF(LEN('PDF Profiles'!B485)&gt;0,'PDF Profiles'!B485,"")</f>
        <v/>
      </c>
    </row>
    <row r="486" spans="1:12" ht="43.5" customHeight="1" x14ac:dyDescent="0.2">
      <c r="A486" s="42"/>
      <c r="B486" s="44"/>
      <c r="C486" s="157" t="s">
        <v>391</v>
      </c>
      <c r="D486" s="44"/>
      <c r="E486" s="158" t="s">
        <v>392</v>
      </c>
      <c r="F486" s="163"/>
      <c r="L486" s="140" t="str">
        <f>IF(LEN('PDF Profiles'!B486)&gt;0,'PDF Profiles'!B486,"")</f>
        <v/>
      </c>
    </row>
    <row r="487" spans="1:12" ht="43.5" customHeight="1" x14ac:dyDescent="0.2">
      <c r="A487" s="42"/>
      <c r="B487" s="44"/>
      <c r="C487" s="157" t="s">
        <v>393</v>
      </c>
      <c r="D487" s="44"/>
      <c r="E487" s="158" t="s">
        <v>394</v>
      </c>
      <c r="F487" s="163"/>
      <c r="L487" s="140" t="str">
        <f>IF(LEN('PDF Profiles'!B487)&gt;0,'PDF Profiles'!B487,"")</f>
        <v/>
      </c>
    </row>
    <row r="488" spans="1:12" ht="43.5" customHeight="1" x14ac:dyDescent="0.2">
      <c r="A488" s="42"/>
      <c r="B488" s="44"/>
      <c r="C488" s="157" t="s">
        <v>395</v>
      </c>
      <c r="D488" s="44"/>
      <c r="E488" s="158" t="s">
        <v>396</v>
      </c>
      <c r="F488" s="163"/>
      <c r="L488" s="140" t="str">
        <f>IF(LEN('PDF Profiles'!B488)&gt;0,'PDF Profiles'!B488,"")</f>
        <v/>
      </c>
    </row>
    <row r="489" spans="1:12" ht="43.5" customHeight="1" thickBot="1" x14ac:dyDescent="0.25">
      <c r="A489" s="52"/>
      <c r="B489" s="54"/>
      <c r="C489" s="177" t="s">
        <v>397</v>
      </c>
      <c r="D489" s="54"/>
      <c r="E489" s="165" t="s">
        <v>398</v>
      </c>
      <c r="F489" s="162"/>
      <c r="L489" s="140" t="str">
        <f>IF(LEN('PDF Profiles'!B489)&gt;0,'PDF Profiles'!B489,"")</f>
        <v/>
      </c>
    </row>
    <row r="490" spans="1:12" ht="43.5" customHeight="1" x14ac:dyDescent="0.2">
      <c r="A490" s="38"/>
      <c r="B490" s="40"/>
      <c r="C490" s="185" t="s">
        <v>399</v>
      </c>
      <c r="D490" s="40"/>
      <c r="E490" s="167" t="s">
        <v>400</v>
      </c>
      <c r="F490" s="163" t="s">
        <v>401</v>
      </c>
      <c r="L490" s="140" t="str">
        <f>IF(LEN('PDF Profiles'!B490)&gt;0,'PDF Profiles'!B490,"")</f>
        <v/>
      </c>
    </row>
    <row r="491" spans="1:12" ht="43.5" customHeight="1" x14ac:dyDescent="0.2">
      <c r="A491" s="42"/>
      <c r="B491" s="44"/>
      <c r="C491" s="186" t="s">
        <v>402</v>
      </c>
      <c r="D491" s="44"/>
      <c r="E491" s="158" t="s">
        <v>403</v>
      </c>
      <c r="F491" s="163"/>
      <c r="L491" s="140" t="str">
        <f>IF(LEN('PDF Profiles'!B491)&gt;0,'PDF Profiles'!B491,"")</f>
        <v/>
      </c>
    </row>
    <row r="492" spans="1:12" ht="43.5" customHeight="1" x14ac:dyDescent="0.2">
      <c r="A492" s="42"/>
      <c r="B492" s="44"/>
      <c r="C492" s="186" t="s">
        <v>404</v>
      </c>
      <c r="D492" s="44"/>
      <c r="E492" s="158" t="s">
        <v>405</v>
      </c>
      <c r="F492" s="163"/>
      <c r="L492" s="140" t="str">
        <f>IF(LEN('PDF Profiles'!B492)&gt;0,'PDF Profiles'!B492,"")</f>
        <v/>
      </c>
    </row>
    <row r="493" spans="1:12" ht="43.5" customHeight="1" x14ac:dyDescent="0.2">
      <c r="A493" s="42"/>
      <c r="B493" s="44"/>
      <c r="C493" s="186" t="s">
        <v>406</v>
      </c>
      <c r="D493" s="44"/>
      <c r="E493" s="158" t="s">
        <v>407</v>
      </c>
      <c r="F493" s="163"/>
      <c r="L493" s="140" t="str">
        <f>IF(LEN('PDF Profiles'!B493)&gt;0,'PDF Profiles'!B493,"")</f>
        <v/>
      </c>
    </row>
    <row r="494" spans="1:12" ht="57" customHeight="1" x14ac:dyDescent="0.2">
      <c r="A494" s="42"/>
      <c r="B494" s="44"/>
      <c r="C494" s="186" t="s">
        <v>408</v>
      </c>
      <c r="D494" s="44"/>
      <c r="E494" s="158" t="s">
        <v>409</v>
      </c>
      <c r="F494" s="163"/>
      <c r="L494" s="140" t="str">
        <f>IF(LEN('PDF Profiles'!B494)&gt;0,'PDF Profiles'!B494,"")</f>
        <v/>
      </c>
    </row>
    <row r="495" spans="1:12" ht="57" customHeight="1" x14ac:dyDescent="0.2">
      <c r="A495" s="49"/>
      <c r="B495" s="50"/>
      <c r="C495" s="187" t="s">
        <v>410</v>
      </c>
      <c r="D495" s="50"/>
      <c r="E495" s="170" t="s">
        <v>411</v>
      </c>
      <c r="F495" s="163"/>
      <c r="L495" s="140" t="str">
        <f>IF(LEN('PDF Profiles'!B495)&gt;0,'PDF Profiles'!B495,"")</f>
        <v/>
      </c>
    </row>
    <row r="496" spans="1:12" ht="69.75" customHeight="1" x14ac:dyDescent="0.2">
      <c r="A496" s="49"/>
      <c r="B496" s="50"/>
      <c r="C496" s="187" t="s">
        <v>412</v>
      </c>
      <c r="D496" s="50"/>
      <c r="E496" s="171" t="s">
        <v>413</v>
      </c>
      <c r="F496" s="163"/>
      <c r="L496" s="140" t="str">
        <f>IF(LEN('PDF Profiles'!B496)&gt;0,'PDF Profiles'!B496,"")</f>
        <v/>
      </c>
    </row>
    <row r="497" spans="1:12" ht="59.25" customHeight="1" thickBot="1" x14ac:dyDescent="0.25">
      <c r="A497" s="52"/>
      <c r="B497" s="54"/>
      <c r="C497" s="188" t="s">
        <v>414</v>
      </c>
      <c r="D497" s="54"/>
      <c r="E497" s="177" t="s">
        <v>415</v>
      </c>
      <c r="F497" s="162"/>
      <c r="L497" s="140" t="str">
        <f>IF(LEN('PDF Profiles'!B497)&gt;0,'PDF Profiles'!B497,"")</f>
        <v/>
      </c>
    </row>
    <row r="498" spans="1:12" s="142" customFormat="1" ht="18" customHeight="1" x14ac:dyDescent="0.2">
      <c r="A498" s="113" t="s">
        <v>15</v>
      </c>
      <c r="B498" s="143" t="s">
        <v>234</v>
      </c>
      <c r="C498" s="143" t="s">
        <v>235</v>
      </c>
      <c r="D498" s="154" t="s">
        <v>17</v>
      </c>
      <c r="E498" s="155" t="s">
        <v>18</v>
      </c>
      <c r="F498" s="156"/>
      <c r="H498" s="142" t="s">
        <v>236</v>
      </c>
      <c r="L498" s="142" t="s">
        <v>237</v>
      </c>
    </row>
    <row r="499" spans="1:12" ht="48" customHeight="1" x14ac:dyDescent="0.2">
      <c r="A499" s="42"/>
      <c r="B499" s="44"/>
      <c r="C499" s="157" t="s">
        <v>238</v>
      </c>
      <c r="D499" s="44"/>
      <c r="E499" s="158" t="s">
        <v>239</v>
      </c>
      <c r="F499" s="161" t="s">
        <v>240</v>
      </c>
      <c r="H499" s="140" t="s">
        <v>241</v>
      </c>
      <c r="L499" s="140" t="str">
        <f>IF(LEN('PDF Profiles'!B499)&gt;0,'PDF Profiles'!B499,"")</f>
        <v/>
      </c>
    </row>
    <row r="500" spans="1:12" ht="50.25" customHeight="1" x14ac:dyDescent="0.2">
      <c r="A500" s="42"/>
      <c r="B500" s="44"/>
      <c r="C500" s="157" t="s">
        <v>242</v>
      </c>
      <c r="D500" s="44"/>
      <c r="E500" s="158" t="s">
        <v>243</v>
      </c>
      <c r="F500" s="163"/>
      <c r="H500" s="140" t="s">
        <v>244</v>
      </c>
      <c r="L500" s="140" t="str">
        <f>IF(LEN('PDF Profiles'!B500)&gt;0,'PDF Profiles'!B500,"")</f>
        <v/>
      </c>
    </row>
    <row r="501" spans="1:12" ht="51" customHeight="1" x14ac:dyDescent="0.2">
      <c r="A501" s="42"/>
      <c r="B501" s="44"/>
      <c r="C501" s="157" t="s">
        <v>245</v>
      </c>
      <c r="D501" s="44"/>
      <c r="E501" s="158" t="s">
        <v>247</v>
      </c>
      <c r="F501" s="163"/>
      <c r="H501" s="140" t="s">
        <v>248</v>
      </c>
      <c r="L501" s="140" t="str">
        <f>IF(LEN('PDF Profiles'!B501)&gt;0,'PDF Profiles'!B501,"")</f>
        <v/>
      </c>
    </row>
    <row r="502" spans="1:12" ht="60" customHeight="1" x14ac:dyDescent="0.2">
      <c r="A502" s="42"/>
      <c r="B502" s="44"/>
      <c r="C502" s="157" t="s">
        <v>249</v>
      </c>
      <c r="D502" s="44"/>
      <c r="E502" s="158" t="s">
        <v>250</v>
      </c>
      <c r="F502" s="163"/>
      <c r="H502" s="140" t="s">
        <v>251</v>
      </c>
      <c r="L502" s="140" t="str">
        <f>IF(LEN('PDF Profiles'!B502)&gt;0,'PDF Profiles'!B502,"")</f>
        <v/>
      </c>
    </row>
    <row r="503" spans="1:12" ht="60" customHeight="1" thickBot="1" x14ac:dyDescent="0.25">
      <c r="A503" s="52"/>
      <c r="B503" s="54"/>
      <c r="C503" s="164" t="s">
        <v>252</v>
      </c>
      <c r="D503" s="54"/>
      <c r="E503" s="165" t="s">
        <v>253</v>
      </c>
      <c r="F503" s="162"/>
      <c r="H503" s="140" t="s">
        <v>254</v>
      </c>
      <c r="L503" s="140" t="str">
        <f>IF(LEN('PDF Profiles'!B503)&gt;0,'PDF Profiles'!B503,"")</f>
        <v/>
      </c>
    </row>
    <row r="504" spans="1:12" ht="59.25" customHeight="1" x14ac:dyDescent="0.2">
      <c r="A504" s="38"/>
      <c r="B504" s="40"/>
      <c r="C504" s="166" t="s">
        <v>255</v>
      </c>
      <c r="D504" s="40"/>
      <c r="E504" s="167" t="s">
        <v>256</v>
      </c>
      <c r="F504" s="168" t="s">
        <v>257</v>
      </c>
      <c r="H504" s="140" t="s">
        <v>258</v>
      </c>
      <c r="L504" s="140" t="str">
        <f>IF(LEN('PDF Profiles'!B504)&gt;0,'PDF Profiles'!B504,"")</f>
        <v/>
      </c>
    </row>
    <row r="505" spans="1:12" ht="43.5" customHeight="1" x14ac:dyDescent="0.2">
      <c r="A505" s="42"/>
      <c r="B505" s="44"/>
      <c r="C505" s="157" t="s">
        <v>259</v>
      </c>
      <c r="D505" s="44"/>
      <c r="E505" s="158" t="s">
        <v>261</v>
      </c>
      <c r="F505" s="163"/>
      <c r="H505" s="140" t="s">
        <v>262</v>
      </c>
      <c r="L505" s="140" t="str">
        <f>IF(LEN('PDF Profiles'!B505)&gt;0,'PDF Profiles'!B505,"")</f>
        <v/>
      </c>
    </row>
    <row r="506" spans="1:12" ht="43.5" customHeight="1" x14ac:dyDescent="0.2">
      <c r="A506" s="42"/>
      <c r="B506" s="44"/>
      <c r="C506" s="157" t="s">
        <v>263</v>
      </c>
      <c r="D506" s="44"/>
      <c r="E506" s="158" t="s">
        <v>264</v>
      </c>
      <c r="F506" s="163"/>
      <c r="H506" s="140" t="s">
        <v>265</v>
      </c>
      <c r="L506" s="140" t="str">
        <f>IF(LEN('PDF Profiles'!B506)&gt;0,'PDF Profiles'!B506,"")</f>
        <v/>
      </c>
    </row>
    <row r="507" spans="1:12" ht="62.25" customHeight="1" x14ac:dyDescent="0.2">
      <c r="A507" s="42"/>
      <c r="B507" s="44"/>
      <c r="C507" s="157" t="s">
        <v>266</v>
      </c>
      <c r="D507" s="44"/>
      <c r="E507" s="158" t="s">
        <v>268</v>
      </c>
      <c r="F507" s="163"/>
      <c r="H507" s="140" t="s">
        <v>269</v>
      </c>
      <c r="L507" s="140" t="str">
        <f>IF(LEN('PDF Profiles'!B507)&gt;0,'PDF Profiles'!B507,"")</f>
        <v/>
      </c>
    </row>
    <row r="508" spans="1:12" ht="59.25" customHeight="1" x14ac:dyDescent="0.2">
      <c r="A508" s="42"/>
      <c r="B508" s="44"/>
      <c r="C508" s="157" t="s">
        <v>270</v>
      </c>
      <c r="D508" s="44"/>
      <c r="E508" s="158" t="s">
        <v>271</v>
      </c>
      <c r="F508" s="163"/>
      <c r="H508" s="140" t="s">
        <v>272</v>
      </c>
      <c r="L508" s="140" t="str">
        <f>IF(LEN('PDF Profiles'!B508)&gt;0,'PDF Profiles'!B508,"")</f>
        <v/>
      </c>
    </row>
    <row r="509" spans="1:12" ht="59.25" customHeight="1" x14ac:dyDescent="0.2">
      <c r="A509" s="42"/>
      <c r="B509" s="44"/>
      <c r="C509" s="157" t="s">
        <v>273</v>
      </c>
      <c r="D509" s="44"/>
      <c r="E509" s="158" t="s">
        <v>274</v>
      </c>
      <c r="F509" s="163"/>
      <c r="H509" s="140" t="s">
        <v>275</v>
      </c>
      <c r="L509" s="140" t="str">
        <f>IF(LEN('PDF Profiles'!B509)&gt;0,'PDF Profiles'!B509,"")</f>
        <v/>
      </c>
    </row>
    <row r="510" spans="1:12" ht="48" customHeight="1" x14ac:dyDescent="0.2">
      <c r="A510" s="42"/>
      <c r="B510" s="44"/>
      <c r="C510" s="157" t="s">
        <v>276</v>
      </c>
      <c r="D510" s="44"/>
      <c r="E510" s="158" t="s">
        <v>277</v>
      </c>
      <c r="F510" s="163"/>
      <c r="H510" s="140" t="s">
        <v>278</v>
      </c>
      <c r="L510" s="140" t="str">
        <f>IF(LEN('PDF Profiles'!B510)&gt;0,'PDF Profiles'!B510,"")</f>
        <v/>
      </c>
    </row>
    <row r="511" spans="1:12" ht="58.5" customHeight="1" x14ac:dyDescent="0.2">
      <c r="A511" s="42"/>
      <c r="B511" s="44"/>
      <c r="C511" s="157" t="s">
        <v>279</v>
      </c>
      <c r="D511" s="44"/>
      <c r="E511" s="158" t="s">
        <v>280</v>
      </c>
      <c r="F511" s="163"/>
      <c r="H511" s="140" t="s">
        <v>281</v>
      </c>
      <c r="L511" s="140" t="str">
        <f>IF(LEN('PDF Profiles'!B511)&gt;0,'PDF Profiles'!B511,"")</f>
        <v/>
      </c>
    </row>
    <row r="512" spans="1:12" ht="58.5" customHeight="1" x14ac:dyDescent="0.2">
      <c r="A512" s="49"/>
      <c r="B512" s="50"/>
      <c r="C512" s="169" t="s">
        <v>282</v>
      </c>
      <c r="D512" s="50"/>
      <c r="E512" s="170" t="s">
        <v>283</v>
      </c>
      <c r="F512" s="163"/>
      <c r="H512" s="140" t="s">
        <v>284</v>
      </c>
      <c r="L512" s="140" t="str">
        <f>IF(LEN('PDF Profiles'!B512)&gt;0,'PDF Profiles'!B512,"")</f>
        <v/>
      </c>
    </row>
    <row r="513" spans="1:12" ht="77.25" customHeight="1" thickBot="1" x14ac:dyDescent="0.25">
      <c r="A513" s="52"/>
      <c r="B513" s="54"/>
      <c r="C513" s="165" t="s">
        <v>285</v>
      </c>
      <c r="D513" s="54"/>
      <c r="E513" s="165" t="s">
        <v>286</v>
      </c>
      <c r="F513" s="159"/>
      <c r="H513" s="140" t="s">
        <v>287</v>
      </c>
      <c r="L513" s="140" t="str">
        <f>IF(LEN('PDF Profiles'!B513)&gt;0,'PDF Profiles'!B513,"")</f>
        <v/>
      </c>
    </row>
    <row r="514" spans="1:12" ht="114.75" customHeight="1" x14ac:dyDescent="0.2">
      <c r="A514" s="38"/>
      <c r="B514" s="40"/>
      <c r="C514" s="166" t="s">
        <v>288</v>
      </c>
      <c r="D514" s="40"/>
      <c r="E514" s="167" t="s">
        <v>290</v>
      </c>
      <c r="F514" s="168" t="s">
        <v>291</v>
      </c>
      <c r="L514" s="140" t="str">
        <f>IF(LEN('PDF Profiles'!B514)&gt;0,'PDF Profiles'!B514,"")</f>
        <v/>
      </c>
    </row>
    <row r="515" spans="1:12" ht="159" customHeight="1" x14ac:dyDescent="0.2">
      <c r="A515" s="42"/>
      <c r="B515" s="44"/>
      <c r="C515" s="157" t="s">
        <v>292</v>
      </c>
      <c r="D515" s="44"/>
      <c r="E515" s="158" t="s">
        <v>294</v>
      </c>
      <c r="F515" s="163"/>
      <c r="L515" s="140" t="str">
        <f>IF(LEN('PDF Profiles'!B515)&gt;0,'PDF Profiles'!B515,"")</f>
        <v/>
      </c>
    </row>
    <row r="516" spans="1:12" ht="74.25" customHeight="1" x14ac:dyDescent="0.2">
      <c r="A516" s="42"/>
      <c r="B516" s="44"/>
      <c r="C516" s="157" t="s">
        <v>295</v>
      </c>
      <c r="D516" s="44"/>
      <c r="E516" s="158" t="s">
        <v>297</v>
      </c>
      <c r="F516" s="163"/>
      <c r="L516" s="140" t="str">
        <f>IF(LEN('PDF Profiles'!B516)&gt;0,'PDF Profiles'!B516,"")</f>
        <v/>
      </c>
    </row>
    <row r="517" spans="1:12" ht="74.25" customHeight="1" x14ac:dyDescent="0.2">
      <c r="A517" s="49"/>
      <c r="B517" s="50"/>
      <c r="C517" s="169" t="s">
        <v>298</v>
      </c>
      <c r="D517" s="50"/>
      <c r="E517" s="171" t="s">
        <v>299</v>
      </c>
      <c r="F517" s="163"/>
      <c r="L517" s="140" t="str">
        <f>IF(LEN('PDF Profiles'!B517)&gt;0,'PDF Profiles'!B517,"")</f>
        <v/>
      </c>
    </row>
    <row r="518" spans="1:12" ht="74.25" customHeight="1" x14ac:dyDescent="0.2">
      <c r="A518" s="42"/>
      <c r="B518" s="44"/>
      <c r="C518" s="158" t="s">
        <v>300</v>
      </c>
      <c r="D518" s="44"/>
      <c r="E518" s="172" t="s">
        <v>301</v>
      </c>
      <c r="F518" s="173"/>
      <c r="L518" s="140" t="str">
        <f>IF(LEN('PDF Profiles'!B518)&gt;0,'PDF Profiles'!B518,"")</f>
        <v/>
      </c>
    </row>
    <row r="519" spans="1:12" ht="77.25" customHeight="1" thickBot="1" x14ac:dyDescent="0.25">
      <c r="A519" s="52"/>
      <c r="B519" s="54"/>
      <c r="C519" s="165" t="s">
        <v>302</v>
      </c>
      <c r="D519" s="54"/>
      <c r="E519" s="174" t="s">
        <v>303</v>
      </c>
      <c r="F519" s="159"/>
      <c r="L519" s="140" t="str">
        <f>IF(LEN('PDF Profiles'!B519)&gt;0,'PDF Profiles'!B519,"")</f>
        <v/>
      </c>
    </row>
    <row r="520" spans="1:12" ht="43.5" customHeight="1" x14ac:dyDescent="0.2">
      <c r="A520" s="79"/>
      <c r="B520" s="81"/>
      <c r="C520" s="175" t="s">
        <v>304</v>
      </c>
      <c r="D520" s="81"/>
      <c r="E520" s="176" t="s">
        <v>306</v>
      </c>
      <c r="F520" s="168" t="s">
        <v>307</v>
      </c>
      <c r="L520" s="140" t="str">
        <f>IF(LEN('PDF Profiles'!B520)&gt;0,'PDF Profiles'!B520,"")</f>
        <v/>
      </c>
    </row>
    <row r="521" spans="1:12" ht="43.5" customHeight="1" x14ac:dyDescent="0.2">
      <c r="A521" s="42"/>
      <c r="B521" s="44"/>
      <c r="C521" s="157" t="s">
        <v>308</v>
      </c>
      <c r="D521" s="44"/>
      <c r="E521" s="158" t="s">
        <v>310</v>
      </c>
      <c r="F521" s="163"/>
      <c r="L521" s="140" t="str">
        <f>IF(LEN('PDF Profiles'!B521)&gt;0,'PDF Profiles'!B521,"")</f>
        <v/>
      </c>
    </row>
    <row r="522" spans="1:12" ht="43.5" customHeight="1" x14ac:dyDescent="0.2">
      <c r="A522" s="42"/>
      <c r="B522" s="44"/>
      <c r="C522" s="157" t="s">
        <v>311</v>
      </c>
      <c r="D522" s="44"/>
      <c r="E522" s="158" t="s">
        <v>313</v>
      </c>
      <c r="F522" s="163"/>
      <c r="L522" s="140" t="str">
        <f>IF(LEN('PDF Profiles'!B522)&gt;0,'PDF Profiles'!B522,"")</f>
        <v/>
      </c>
    </row>
    <row r="523" spans="1:12" ht="43.5" customHeight="1" x14ac:dyDescent="0.2">
      <c r="A523" s="42"/>
      <c r="B523" s="44"/>
      <c r="C523" s="157" t="s">
        <v>314</v>
      </c>
      <c r="D523" s="44"/>
      <c r="E523" s="158" t="s">
        <v>316</v>
      </c>
      <c r="F523" s="163"/>
      <c r="L523" s="140" t="str">
        <f>IF(LEN('PDF Profiles'!B523)&gt;0,'PDF Profiles'!B523,"")</f>
        <v/>
      </c>
    </row>
    <row r="524" spans="1:12" ht="43.5" customHeight="1" x14ac:dyDescent="0.2">
      <c r="A524" s="42"/>
      <c r="B524" s="44"/>
      <c r="C524" s="157" t="s">
        <v>317</v>
      </c>
      <c r="D524" s="44"/>
      <c r="E524" s="158" t="s">
        <v>318</v>
      </c>
      <c r="F524" s="163"/>
      <c r="L524" s="140" t="str">
        <f>IF(LEN('PDF Profiles'!B524)&gt;0,'PDF Profiles'!B524,"")</f>
        <v/>
      </c>
    </row>
    <row r="525" spans="1:12" ht="43.5" customHeight="1" x14ac:dyDescent="0.2">
      <c r="A525" s="42"/>
      <c r="B525" s="44"/>
      <c r="C525" s="157" t="s">
        <v>319</v>
      </c>
      <c r="D525" s="44"/>
      <c r="E525" s="158" t="s">
        <v>320</v>
      </c>
      <c r="F525" s="163"/>
      <c r="L525" s="140" t="str">
        <f>IF(LEN('PDF Profiles'!B525)&gt;0,'PDF Profiles'!B525,"")</f>
        <v/>
      </c>
    </row>
    <row r="526" spans="1:12" ht="43.5" customHeight="1" x14ac:dyDescent="0.2">
      <c r="A526" s="42"/>
      <c r="B526" s="44"/>
      <c r="C526" s="157" t="s">
        <v>321</v>
      </c>
      <c r="D526" s="44"/>
      <c r="E526" s="158" t="s">
        <v>322</v>
      </c>
      <c r="F526" s="163"/>
      <c r="L526" s="140" t="str">
        <f>IF(LEN('PDF Profiles'!B526)&gt;0,'PDF Profiles'!B526,"")</f>
        <v/>
      </c>
    </row>
    <row r="527" spans="1:12" ht="43.5" customHeight="1" x14ac:dyDescent="0.2">
      <c r="A527" s="42"/>
      <c r="B527" s="44"/>
      <c r="C527" s="157" t="s">
        <v>323</v>
      </c>
      <c r="D527" s="44"/>
      <c r="E527" s="158" t="s">
        <v>325</v>
      </c>
      <c r="F527" s="163"/>
      <c r="L527" s="140" t="str">
        <f>IF(LEN('PDF Profiles'!B527)&gt;0,'PDF Profiles'!B527,"")</f>
        <v/>
      </c>
    </row>
    <row r="528" spans="1:12" ht="43.5" customHeight="1" x14ac:dyDescent="0.2">
      <c r="A528" s="42"/>
      <c r="B528" s="44"/>
      <c r="C528" s="157" t="s">
        <v>326</v>
      </c>
      <c r="D528" s="44"/>
      <c r="E528" s="158" t="s">
        <v>328</v>
      </c>
      <c r="F528" s="163"/>
      <c r="L528" s="140" t="str">
        <f>IF(LEN('PDF Profiles'!B528)&gt;0,'PDF Profiles'!B528,"")</f>
        <v/>
      </c>
    </row>
    <row r="529" spans="1:12" ht="43.5" customHeight="1" x14ac:dyDescent="0.2">
      <c r="A529" s="42"/>
      <c r="B529" s="44"/>
      <c r="C529" s="157" t="s">
        <v>329</v>
      </c>
      <c r="D529" s="44"/>
      <c r="E529" s="158" t="s">
        <v>331</v>
      </c>
      <c r="F529" s="163"/>
      <c r="L529" s="140" t="str">
        <f>IF(LEN('PDF Profiles'!B529)&gt;0,'PDF Profiles'!B529,"")</f>
        <v/>
      </c>
    </row>
    <row r="530" spans="1:12" ht="43.5" customHeight="1" x14ac:dyDescent="0.2">
      <c r="A530" s="42"/>
      <c r="B530" s="44"/>
      <c r="C530" s="157" t="s">
        <v>332</v>
      </c>
      <c r="D530" s="44"/>
      <c r="E530" s="158" t="s">
        <v>334</v>
      </c>
      <c r="F530" s="163"/>
      <c r="L530" s="140" t="str">
        <f>IF(LEN('PDF Profiles'!B530)&gt;0,'PDF Profiles'!B530,"")</f>
        <v/>
      </c>
    </row>
    <row r="531" spans="1:12" ht="60.75" customHeight="1" thickBot="1" x14ac:dyDescent="0.25">
      <c r="A531" s="52"/>
      <c r="B531" s="54"/>
      <c r="C531" s="177" t="s">
        <v>335</v>
      </c>
      <c r="D531" s="54"/>
      <c r="E531" s="165" t="s">
        <v>336</v>
      </c>
      <c r="F531" s="162"/>
      <c r="L531" s="140" t="str">
        <f>IF(LEN('PDF Profiles'!B531)&gt;0,'PDF Profiles'!B531,"")</f>
        <v/>
      </c>
    </row>
    <row r="532" spans="1:12" ht="43.5" customHeight="1" x14ac:dyDescent="0.2">
      <c r="A532" s="38"/>
      <c r="B532" s="40"/>
      <c r="C532" s="166" t="s">
        <v>337</v>
      </c>
      <c r="D532" s="40"/>
      <c r="E532" s="167" t="s">
        <v>338</v>
      </c>
      <c r="F532" s="168" t="s">
        <v>339</v>
      </c>
      <c r="L532" s="140" t="str">
        <f>IF(LEN('PDF Profiles'!B532)&gt;0,'PDF Profiles'!B532,"")</f>
        <v/>
      </c>
    </row>
    <row r="533" spans="1:12" ht="43.5" customHeight="1" x14ac:dyDescent="0.2">
      <c r="A533" s="42"/>
      <c r="B533" s="44"/>
      <c r="C533" s="157" t="s">
        <v>340</v>
      </c>
      <c r="D533" s="44"/>
      <c r="E533" s="158" t="s">
        <v>342</v>
      </c>
      <c r="F533" s="163"/>
      <c r="L533" s="140" t="str">
        <f>IF(LEN('PDF Profiles'!B533)&gt;0,'PDF Profiles'!B533,"")</f>
        <v/>
      </c>
    </row>
    <row r="534" spans="1:12" ht="64.5" customHeight="1" x14ac:dyDescent="0.2">
      <c r="A534" s="42"/>
      <c r="B534" s="44"/>
      <c r="C534" s="178" t="s">
        <v>343</v>
      </c>
      <c r="D534" s="44"/>
      <c r="E534" s="158" t="s">
        <v>345</v>
      </c>
      <c r="F534" s="163"/>
      <c r="L534" s="140" t="str">
        <f>IF(LEN('PDF Profiles'!B534)&gt;0,'PDF Profiles'!B534,"")</f>
        <v/>
      </c>
    </row>
    <row r="535" spans="1:12" ht="43.5" customHeight="1" x14ac:dyDescent="0.2">
      <c r="A535" s="42"/>
      <c r="B535" s="44"/>
      <c r="C535" s="157" t="s">
        <v>346</v>
      </c>
      <c r="D535" s="44"/>
      <c r="E535" s="158" t="s">
        <v>347</v>
      </c>
      <c r="F535" s="163"/>
      <c r="L535" s="140" t="str">
        <f>IF(LEN('PDF Profiles'!B535)&gt;0,'PDF Profiles'!B535,"")</f>
        <v/>
      </c>
    </row>
    <row r="536" spans="1:12" ht="43.5" customHeight="1" x14ac:dyDescent="0.2">
      <c r="A536" s="42"/>
      <c r="B536" s="44"/>
      <c r="C536" s="157" t="s">
        <v>348</v>
      </c>
      <c r="D536" s="44"/>
      <c r="E536" s="158" t="s">
        <v>350</v>
      </c>
      <c r="F536" s="163"/>
      <c r="L536" s="140" t="str">
        <f>IF(LEN('PDF Profiles'!B536)&gt;0,'PDF Profiles'!B536,"")</f>
        <v/>
      </c>
    </row>
    <row r="537" spans="1:12" ht="14.1" customHeight="1" x14ac:dyDescent="0.2">
      <c r="A537" s="42"/>
      <c r="B537" s="44"/>
      <c r="C537" s="179" t="s">
        <v>351</v>
      </c>
      <c r="D537" s="180"/>
      <c r="E537" s="181" t="s">
        <v>352</v>
      </c>
      <c r="F537" s="163"/>
      <c r="L537" s="140" t="str">
        <f>IF(LEN('PDF Profiles'!B537)&gt;0,'PDF Profiles'!B537,"")</f>
        <v/>
      </c>
    </row>
    <row r="538" spans="1:12" ht="43.5" customHeight="1" x14ac:dyDescent="0.2">
      <c r="A538" s="42"/>
      <c r="B538" s="44"/>
      <c r="C538" s="157" t="s">
        <v>353</v>
      </c>
      <c r="D538" s="44"/>
      <c r="E538" s="158" t="s">
        <v>354</v>
      </c>
      <c r="F538" s="163"/>
      <c r="L538" s="140" t="str">
        <f>IF(LEN('PDF Profiles'!B538)&gt;0,'PDF Profiles'!B538,"")</f>
        <v/>
      </c>
    </row>
    <row r="539" spans="1:12" ht="43.5" customHeight="1" x14ac:dyDescent="0.2">
      <c r="A539" s="42"/>
      <c r="B539" s="44"/>
      <c r="C539" s="157" t="s">
        <v>355</v>
      </c>
      <c r="D539" s="44"/>
      <c r="E539" s="158" t="s">
        <v>356</v>
      </c>
      <c r="F539" s="163"/>
      <c r="L539" s="140" t="str">
        <f>IF(LEN('PDF Profiles'!B539)&gt;0,'PDF Profiles'!B539,"")</f>
        <v/>
      </c>
    </row>
    <row r="540" spans="1:12" ht="43.5" customHeight="1" x14ac:dyDescent="0.2">
      <c r="A540" s="42"/>
      <c r="B540" s="44"/>
      <c r="C540" s="157" t="s">
        <v>357</v>
      </c>
      <c r="D540" s="44"/>
      <c r="E540" s="158" t="s">
        <v>358</v>
      </c>
      <c r="F540" s="163"/>
      <c r="L540" s="140" t="str">
        <f>IF(LEN('PDF Profiles'!B540)&gt;0,'PDF Profiles'!B540,"")</f>
        <v/>
      </c>
    </row>
    <row r="541" spans="1:12" ht="43.5" customHeight="1" x14ac:dyDescent="0.2">
      <c r="A541" s="42"/>
      <c r="B541" s="44"/>
      <c r="C541" s="157" t="s">
        <v>359</v>
      </c>
      <c r="D541" s="44"/>
      <c r="E541" s="158" t="s">
        <v>360</v>
      </c>
      <c r="F541" s="163"/>
      <c r="L541" s="140" t="str">
        <f>IF(LEN('PDF Profiles'!B541)&gt;0,'PDF Profiles'!B541,"")</f>
        <v/>
      </c>
    </row>
    <row r="542" spans="1:12" ht="43.5" customHeight="1" x14ac:dyDescent="0.2">
      <c r="A542" s="42"/>
      <c r="B542" s="44"/>
      <c r="C542" s="157" t="s">
        <v>361</v>
      </c>
      <c r="D542" s="44"/>
      <c r="E542" s="158" t="s">
        <v>362</v>
      </c>
      <c r="F542" s="163"/>
      <c r="L542" s="140" t="str">
        <f>IF(LEN('PDF Profiles'!B542)&gt;0,'PDF Profiles'!B542,"")</f>
        <v/>
      </c>
    </row>
    <row r="543" spans="1:12" ht="43.5" customHeight="1" x14ac:dyDescent="0.2">
      <c r="A543" s="42"/>
      <c r="B543" s="44"/>
      <c r="C543" s="157" t="s">
        <v>363</v>
      </c>
      <c r="D543" s="44"/>
      <c r="E543" s="158" t="s">
        <v>364</v>
      </c>
      <c r="F543" s="163"/>
      <c r="L543" s="140" t="str">
        <f>IF(LEN('PDF Profiles'!B543)&gt;0,'PDF Profiles'!B543,"")</f>
        <v/>
      </c>
    </row>
    <row r="544" spans="1:12" ht="51" customHeight="1" x14ac:dyDescent="0.2">
      <c r="A544" s="42"/>
      <c r="B544" s="44"/>
      <c r="C544" s="157" t="s">
        <v>365</v>
      </c>
      <c r="D544" s="44"/>
      <c r="E544" s="158" t="s">
        <v>366</v>
      </c>
      <c r="F544" s="163"/>
      <c r="L544" s="140" t="str">
        <f>IF(LEN('PDF Profiles'!B544)&gt;0,'PDF Profiles'!B544,"")</f>
        <v/>
      </c>
    </row>
    <row r="545" spans="1:12" ht="43.5" customHeight="1" x14ac:dyDescent="0.2">
      <c r="A545" s="42"/>
      <c r="B545" s="44"/>
      <c r="C545" s="157" t="s">
        <v>367</v>
      </c>
      <c r="D545" s="44"/>
      <c r="E545" s="158" t="s">
        <v>368</v>
      </c>
      <c r="F545" s="163"/>
      <c r="L545" s="140" t="str">
        <f>IF(LEN('PDF Profiles'!B545)&gt;0,'PDF Profiles'!B545,"")</f>
        <v/>
      </c>
    </row>
    <row r="546" spans="1:12" ht="14.1" customHeight="1" x14ac:dyDescent="0.2">
      <c r="A546" s="42"/>
      <c r="B546" s="44"/>
      <c r="C546" s="182" t="s">
        <v>369</v>
      </c>
      <c r="D546" s="183"/>
      <c r="E546" s="184" t="s">
        <v>352</v>
      </c>
      <c r="F546" s="163"/>
      <c r="L546" s="140" t="str">
        <f>IF(LEN('PDF Profiles'!B546)&gt;0,'PDF Profiles'!B546,"")</f>
        <v/>
      </c>
    </row>
    <row r="547" spans="1:12" ht="50.25" customHeight="1" x14ac:dyDescent="0.2">
      <c r="A547" s="42"/>
      <c r="B547" s="44"/>
      <c r="C547" s="178" t="s">
        <v>370</v>
      </c>
      <c r="D547" s="44"/>
      <c r="E547" s="184" t="s">
        <v>371</v>
      </c>
      <c r="F547" s="163"/>
      <c r="L547" s="140" t="str">
        <f>IF(LEN('PDF Profiles'!B547)&gt;0,'PDF Profiles'!B547,"")</f>
        <v/>
      </c>
    </row>
    <row r="548" spans="1:12" ht="45.75" customHeight="1" x14ac:dyDescent="0.2">
      <c r="A548" s="42"/>
      <c r="B548" s="44"/>
      <c r="C548" s="157" t="s">
        <v>372</v>
      </c>
      <c r="D548" s="44"/>
      <c r="E548" s="158" t="s">
        <v>374</v>
      </c>
      <c r="F548" s="163"/>
      <c r="L548" s="140" t="str">
        <f>IF(LEN('PDF Profiles'!B548)&gt;0,'PDF Profiles'!B548,"")</f>
        <v/>
      </c>
    </row>
    <row r="549" spans="1:12" ht="57" customHeight="1" x14ac:dyDescent="0.2">
      <c r="A549" s="42"/>
      <c r="B549" s="44"/>
      <c r="C549" s="157" t="s">
        <v>375</v>
      </c>
      <c r="D549" s="44"/>
      <c r="E549" s="158" t="s">
        <v>376</v>
      </c>
      <c r="F549" s="163"/>
      <c r="L549" s="140" t="str">
        <f>IF(LEN('PDF Profiles'!B549)&gt;0,'PDF Profiles'!B549,"")</f>
        <v/>
      </c>
    </row>
    <row r="550" spans="1:12" ht="66" customHeight="1" x14ac:dyDescent="0.2">
      <c r="A550" s="42"/>
      <c r="B550" s="44"/>
      <c r="C550" s="157" t="s">
        <v>377</v>
      </c>
      <c r="D550" s="44"/>
      <c r="E550" s="158" t="s">
        <v>378</v>
      </c>
      <c r="F550" s="163"/>
      <c r="L550" s="140" t="str">
        <f>IF(LEN('PDF Profiles'!B550)&gt;0,'PDF Profiles'!B550,"")</f>
        <v/>
      </c>
    </row>
    <row r="551" spans="1:12" ht="58.5" customHeight="1" x14ac:dyDescent="0.2">
      <c r="A551" s="42"/>
      <c r="B551" s="44"/>
      <c r="C551" s="157" t="s">
        <v>379</v>
      </c>
      <c r="D551" s="44"/>
      <c r="E551" s="158" t="s">
        <v>380</v>
      </c>
      <c r="F551" s="163"/>
      <c r="L551" s="140" t="str">
        <f>IF(LEN('PDF Profiles'!B551)&gt;0,'PDF Profiles'!B551,"")</f>
        <v/>
      </c>
    </row>
    <row r="552" spans="1:12" ht="43.5" customHeight="1" x14ac:dyDescent="0.2">
      <c r="A552" s="42"/>
      <c r="B552" s="44"/>
      <c r="C552" s="157" t="s">
        <v>381</v>
      </c>
      <c r="D552" s="44"/>
      <c r="E552" s="158" t="s">
        <v>382</v>
      </c>
      <c r="F552" s="163"/>
      <c r="L552" s="140" t="str">
        <f>IF(LEN('PDF Profiles'!B552)&gt;0,'PDF Profiles'!B552,"")</f>
        <v/>
      </c>
    </row>
    <row r="553" spans="1:12" ht="43.5" customHeight="1" x14ac:dyDescent="0.2">
      <c r="A553" s="42"/>
      <c r="B553" s="44"/>
      <c r="C553" s="157" t="s">
        <v>383</v>
      </c>
      <c r="D553" s="44"/>
      <c r="E553" s="158" t="s">
        <v>384</v>
      </c>
      <c r="F553" s="163"/>
      <c r="L553" s="140" t="str">
        <f>IF(LEN('PDF Profiles'!B553)&gt;0,'PDF Profiles'!B553,"")</f>
        <v/>
      </c>
    </row>
    <row r="554" spans="1:12" ht="43.5" customHeight="1" x14ac:dyDescent="0.2">
      <c r="A554" s="42"/>
      <c r="B554" s="44"/>
      <c r="C554" s="157" t="s">
        <v>385</v>
      </c>
      <c r="D554" s="44"/>
      <c r="E554" s="152" t="s">
        <v>386</v>
      </c>
      <c r="F554" s="163"/>
      <c r="L554" s="140" t="str">
        <f>IF(LEN('PDF Profiles'!B554)&gt;0,'PDF Profiles'!B554,"")</f>
        <v/>
      </c>
    </row>
    <row r="555" spans="1:12" ht="43.5" customHeight="1" x14ac:dyDescent="0.2">
      <c r="A555" s="42"/>
      <c r="B555" s="44"/>
      <c r="C555" s="157" t="s">
        <v>387</v>
      </c>
      <c r="D555" s="44"/>
      <c r="E555" s="158" t="s">
        <v>388</v>
      </c>
      <c r="F555" s="163"/>
      <c r="L555" s="140" t="str">
        <f>IF(LEN('PDF Profiles'!B555)&gt;0,'PDF Profiles'!B555,"")</f>
        <v/>
      </c>
    </row>
    <row r="556" spans="1:12" ht="43.5" customHeight="1" x14ac:dyDescent="0.2">
      <c r="A556" s="42"/>
      <c r="B556" s="44"/>
      <c r="C556" s="157" t="s">
        <v>389</v>
      </c>
      <c r="D556" s="44"/>
      <c r="E556" s="158" t="s">
        <v>390</v>
      </c>
      <c r="F556" s="163"/>
      <c r="L556" s="140" t="str">
        <f>IF(LEN('PDF Profiles'!B556)&gt;0,'PDF Profiles'!B556,"")</f>
        <v/>
      </c>
    </row>
    <row r="557" spans="1:12" ht="43.5" customHeight="1" x14ac:dyDescent="0.2">
      <c r="A557" s="42"/>
      <c r="B557" s="44"/>
      <c r="C557" s="157" t="s">
        <v>391</v>
      </c>
      <c r="D557" s="44"/>
      <c r="E557" s="158" t="s">
        <v>392</v>
      </c>
      <c r="F557" s="163"/>
      <c r="L557" s="140" t="str">
        <f>IF(LEN('PDF Profiles'!B557)&gt;0,'PDF Profiles'!B557,"")</f>
        <v/>
      </c>
    </row>
    <row r="558" spans="1:12" ht="43.5" customHeight="1" x14ac:dyDescent="0.2">
      <c r="A558" s="42"/>
      <c r="B558" s="44"/>
      <c r="C558" s="157" t="s">
        <v>393</v>
      </c>
      <c r="D558" s="44"/>
      <c r="E558" s="158" t="s">
        <v>394</v>
      </c>
      <c r="F558" s="163"/>
      <c r="L558" s="140" t="str">
        <f>IF(LEN('PDF Profiles'!B558)&gt;0,'PDF Profiles'!B558,"")</f>
        <v/>
      </c>
    </row>
    <row r="559" spans="1:12" ht="43.5" customHeight="1" x14ac:dyDescent="0.2">
      <c r="A559" s="42"/>
      <c r="B559" s="44"/>
      <c r="C559" s="157" t="s">
        <v>395</v>
      </c>
      <c r="D559" s="44"/>
      <c r="E559" s="158" t="s">
        <v>396</v>
      </c>
      <c r="F559" s="163"/>
      <c r="L559" s="140" t="str">
        <f>IF(LEN('PDF Profiles'!B559)&gt;0,'PDF Profiles'!B559,"")</f>
        <v/>
      </c>
    </row>
    <row r="560" spans="1:12" ht="43.5" customHeight="1" thickBot="1" x14ac:dyDescent="0.25">
      <c r="A560" s="52"/>
      <c r="B560" s="54"/>
      <c r="C560" s="177" t="s">
        <v>397</v>
      </c>
      <c r="D560" s="54"/>
      <c r="E560" s="165" t="s">
        <v>398</v>
      </c>
      <c r="F560" s="162"/>
      <c r="L560" s="140" t="str">
        <f>IF(LEN('PDF Profiles'!B560)&gt;0,'PDF Profiles'!B560,"")</f>
        <v/>
      </c>
    </row>
    <row r="561" spans="1:12" ht="43.5" customHeight="1" x14ac:dyDescent="0.2">
      <c r="A561" s="38"/>
      <c r="B561" s="40"/>
      <c r="C561" s="185" t="s">
        <v>399</v>
      </c>
      <c r="D561" s="40"/>
      <c r="E561" s="167" t="s">
        <v>400</v>
      </c>
      <c r="F561" s="163" t="s">
        <v>401</v>
      </c>
      <c r="L561" s="140" t="str">
        <f>IF(LEN('PDF Profiles'!B561)&gt;0,'PDF Profiles'!B561,"")</f>
        <v/>
      </c>
    </row>
    <row r="562" spans="1:12" ht="43.5" customHeight="1" x14ac:dyDescent="0.2">
      <c r="A562" s="42"/>
      <c r="B562" s="44"/>
      <c r="C562" s="186" t="s">
        <v>402</v>
      </c>
      <c r="D562" s="44"/>
      <c r="E562" s="158" t="s">
        <v>403</v>
      </c>
      <c r="F562" s="163"/>
      <c r="L562" s="140" t="str">
        <f>IF(LEN('PDF Profiles'!B562)&gt;0,'PDF Profiles'!B562,"")</f>
        <v/>
      </c>
    </row>
    <row r="563" spans="1:12" ht="43.5" customHeight="1" x14ac:dyDescent="0.2">
      <c r="A563" s="42"/>
      <c r="B563" s="44"/>
      <c r="C563" s="186" t="s">
        <v>404</v>
      </c>
      <c r="D563" s="44"/>
      <c r="E563" s="158" t="s">
        <v>405</v>
      </c>
      <c r="F563" s="163"/>
      <c r="L563" s="140" t="str">
        <f>IF(LEN('PDF Profiles'!B563)&gt;0,'PDF Profiles'!B563,"")</f>
        <v/>
      </c>
    </row>
    <row r="564" spans="1:12" ht="43.5" customHeight="1" x14ac:dyDescent="0.2">
      <c r="A564" s="42"/>
      <c r="B564" s="44"/>
      <c r="C564" s="186" t="s">
        <v>406</v>
      </c>
      <c r="D564" s="44"/>
      <c r="E564" s="158" t="s">
        <v>407</v>
      </c>
      <c r="F564" s="163"/>
      <c r="L564" s="140" t="str">
        <f>IF(LEN('PDF Profiles'!B564)&gt;0,'PDF Profiles'!B564,"")</f>
        <v/>
      </c>
    </row>
    <row r="565" spans="1:12" ht="57" customHeight="1" x14ac:dyDescent="0.2">
      <c r="A565" s="42"/>
      <c r="B565" s="44"/>
      <c r="C565" s="186" t="s">
        <v>408</v>
      </c>
      <c r="D565" s="44"/>
      <c r="E565" s="158" t="s">
        <v>409</v>
      </c>
      <c r="F565" s="163"/>
      <c r="L565" s="140" t="str">
        <f>IF(LEN('PDF Profiles'!B565)&gt;0,'PDF Profiles'!B565,"")</f>
        <v/>
      </c>
    </row>
    <row r="566" spans="1:12" ht="57" customHeight="1" x14ac:dyDescent="0.2">
      <c r="A566" s="49"/>
      <c r="B566" s="50"/>
      <c r="C566" s="187" t="s">
        <v>410</v>
      </c>
      <c r="D566" s="50"/>
      <c r="E566" s="170" t="s">
        <v>411</v>
      </c>
      <c r="F566" s="163"/>
      <c r="L566" s="140" t="str">
        <f>IF(LEN('PDF Profiles'!B566)&gt;0,'PDF Profiles'!B566,"")</f>
        <v/>
      </c>
    </row>
    <row r="567" spans="1:12" ht="69.75" customHeight="1" x14ac:dyDescent="0.2">
      <c r="A567" s="49"/>
      <c r="B567" s="50"/>
      <c r="C567" s="187" t="s">
        <v>412</v>
      </c>
      <c r="D567" s="50"/>
      <c r="E567" s="171" t="s">
        <v>413</v>
      </c>
      <c r="F567" s="163"/>
      <c r="L567" s="140" t="str">
        <f>IF(LEN('PDF Profiles'!B567)&gt;0,'PDF Profiles'!B567,"")</f>
        <v/>
      </c>
    </row>
    <row r="568" spans="1:12" ht="59.25" customHeight="1" thickBot="1" x14ac:dyDescent="0.25">
      <c r="A568" s="52"/>
      <c r="B568" s="54"/>
      <c r="C568" s="188" t="s">
        <v>414</v>
      </c>
      <c r="D568" s="54"/>
      <c r="E568" s="177" t="s">
        <v>415</v>
      </c>
      <c r="F568" s="162"/>
      <c r="L568" s="140" t="str">
        <f>IF(LEN('PDF Profiles'!B568)&gt;0,'PDF Profiles'!B568,"")</f>
        <v/>
      </c>
    </row>
    <row r="569" spans="1:12" s="142" customFormat="1" ht="18" customHeight="1" x14ac:dyDescent="0.2">
      <c r="A569" s="113" t="s">
        <v>15</v>
      </c>
      <c r="B569" s="143" t="s">
        <v>234</v>
      </c>
      <c r="C569" s="143" t="s">
        <v>235</v>
      </c>
      <c r="D569" s="154" t="s">
        <v>17</v>
      </c>
      <c r="E569" s="155" t="s">
        <v>18</v>
      </c>
      <c r="F569" s="156"/>
      <c r="H569" s="142" t="s">
        <v>236</v>
      </c>
      <c r="L569" s="142" t="s">
        <v>237</v>
      </c>
    </row>
    <row r="570" spans="1:12" ht="48" customHeight="1" x14ac:dyDescent="0.2">
      <c r="A570" s="42"/>
      <c r="B570" s="44"/>
      <c r="C570" s="157" t="s">
        <v>238</v>
      </c>
      <c r="D570" s="44"/>
      <c r="E570" s="158" t="s">
        <v>239</v>
      </c>
      <c r="F570" s="161" t="s">
        <v>240</v>
      </c>
      <c r="H570" s="140" t="s">
        <v>241</v>
      </c>
      <c r="L570" s="140" t="str">
        <f>IF(LEN('PDF Profiles'!B570)&gt;0,'PDF Profiles'!B570,"")</f>
        <v/>
      </c>
    </row>
    <row r="571" spans="1:12" ht="50.25" customHeight="1" x14ac:dyDescent="0.2">
      <c r="A571" s="42"/>
      <c r="B571" s="44"/>
      <c r="C571" s="157" t="s">
        <v>242</v>
      </c>
      <c r="D571" s="44"/>
      <c r="E571" s="158" t="s">
        <v>243</v>
      </c>
      <c r="F571" s="163"/>
      <c r="H571" s="140" t="s">
        <v>244</v>
      </c>
      <c r="L571" s="140" t="str">
        <f>IF(LEN('PDF Profiles'!B571)&gt;0,'PDF Profiles'!B571,"")</f>
        <v/>
      </c>
    </row>
    <row r="572" spans="1:12" ht="51" customHeight="1" x14ac:dyDescent="0.2">
      <c r="A572" s="42"/>
      <c r="B572" s="44"/>
      <c r="C572" s="157" t="s">
        <v>245</v>
      </c>
      <c r="D572" s="44"/>
      <c r="E572" s="158" t="s">
        <v>247</v>
      </c>
      <c r="F572" s="163"/>
      <c r="H572" s="140" t="s">
        <v>248</v>
      </c>
      <c r="L572" s="140" t="str">
        <f>IF(LEN('PDF Profiles'!B572)&gt;0,'PDF Profiles'!B572,"")</f>
        <v/>
      </c>
    </row>
    <row r="573" spans="1:12" ht="60" customHeight="1" x14ac:dyDescent="0.2">
      <c r="A573" s="42"/>
      <c r="B573" s="44"/>
      <c r="C573" s="157" t="s">
        <v>249</v>
      </c>
      <c r="D573" s="44"/>
      <c r="E573" s="158" t="s">
        <v>250</v>
      </c>
      <c r="F573" s="163"/>
      <c r="H573" s="140" t="s">
        <v>251</v>
      </c>
      <c r="L573" s="140" t="str">
        <f>IF(LEN('PDF Profiles'!B573)&gt;0,'PDF Profiles'!B573,"")</f>
        <v/>
      </c>
    </row>
    <row r="574" spans="1:12" ht="60" customHeight="1" thickBot="1" x14ac:dyDescent="0.25">
      <c r="A574" s="52"/>
      <c r="B574" s="54"/>
      <c r="C574" s="164" t="s">
        <v>252</v>
      </c>
      <c r="D574" s="54"/>
      <c r="E574" s="165" t="s">
        <v>253</v>
      </c>
      <c r="F574" s="162"/>
      <c r="H574" s="140" t="s">
        <v>254</v>
      </c>
      <c r="L574" s="140" t="str">
        <f>IF(LEN('PDF Profiles'!B574)&gt;0,'PDF Profiles'!B574,"")</f>
        <v/>
      </c>
    </row>
    <row r="575" spans="1:12" ht="59.25" customHeight="1" x14ac:dyDescent="0.2">
      <c r="A575" s="38"/>
      <c r="B575" s="40"/>
      <c r="C575" s="166" t="s">
        <v>255</v>
      </c>
      <c r="D575" s="40"/>
      <c r="E575" s="167" t="s">
        <v>256</v>
      </c>
      <c r="F575" s="168" t="s">
        <v>257</v>
      </c>
      <c r="H575" s="140" t="s">
        <v>258</v>
      </c>
      <c r="L575" s="140" t="str">
        <f>IF(LEN('PDF Profiles'!B575)&gt;0,'PDF Profiles'!B575,"")</f>
        <v/>
      </c>
    </row>
    <row r="576" spans="1:12" ht="43.5" customHeight="1" x14ac:dyDescent="0.2">
      <c r="A576" s="42"/>
      <c r="B576" s="44"/>
      <c r="C576" s="157" t="s">
        <v>259</v>
      </c>
      <c r="D576" s="44"/>
      <c r="E576" s="158" t="s">
        <v>261</v>
      </c>
      <c r="F576" s="163"/>
      <c r="H576" s="140" t="s">
        <v>262</v>
      </c>
      <c r="L576" s="140" t="str">
        <f>IF(LEN('PDF Profiles'!B576)&gt;0,'PDF Profiles'!B576,"")</f>
        <v/>
      </c>
    </row>
    <row r="577" spans="1:12" ht="43.5" customHeight="1" x14ac:dyDescent="0.2">
      <c r="A577" s="42"/>
      <c r="B577" s="44"/>
      <c r="C577" s="157" t="s">
        <v>263</v>
      </c>
      <c r="D577" s="44"/>
      <c r="E577" s="158" t="s">
        <v>264</v>
      </c>
      <c r="F577" s="163"/>
      <c r="H577" s="140" t="s">
        <v>265</v>
      </c>
      <c r="L577" s="140" t="str">
        <f>IF(LEN('PDF Profiles'!B577)&gt;0,'PDF Profiles'!B577,"")</f>
        <v/>
      </c>
    </row>
    <row r="578" spans="1:12" ht="62.25" customHeight="1" x14ac:dyDescent="0.2">
      <c r="A578" s="42"/>
      <c r="B578" s="44"/>
      <c r="C578" s="157" t="s">
        <v>266</v>
      </c>
      <c r="D578" s="44"/>
      <c r="E578" s="158" t="s">
        <v>268</v>
      </c>
      <c r="F578" s="163"/>
      <c r="H578" s="140" t="s">
        <v>269</v>
      </c>
      <c r="L578" s="140" t="str">
        <f>IF(LEN('PDF Profiles'!B578)&gt;0,'PDF Profiles'!B578,"")</f>
        <v/>
      </c>
    </row>
    <row r="579" spans="1:12" ht="59.25" customHeight="1" x14ac:dyDescent="0.2">
      <c r="A579" s="42"/>
      <c r="B579" s="44"/>
      <c r="C579" s="157" t="s">
        <v>270</v>
      </c>
      <c r="D579" s="44"/>
      <c r="E579" s="158" t="s">
        <v>271</v>
      </c>
      <c r="F579" s="163"/>
      <c r="H579" s="140" t="s">
        <v>272</v>
      </c>
      <c r="L579" s="140" t="str">
        <f>IF(LEN('PDF Profiles'!B579)&gt;0,'PDF Profiles'!B579,"")</f>
        <v/>
      </c>
    </row>
    <row r="580" spans="1:12" ht="59.25" customHeight="1" x14ac:dyDescent="0.2">
      <c r="A580" s="42"/>
      <c r="B580" s="44"/>
      <c r="C580" s="157" t="s">
        <v>273</v>
      </c>
      <c r="D580" s="44"/>
      <c r="E580" s="158" t="s">
        <v>274</v>
      </c>
      <c r="F580" s="163"/>
      <c r="H580" s="140" t="s">
        <v>275</v>
      </c>
      <c r="L580" s="140" t="str">
        <f>IF(LEN('PDF Profiles'!B580)&gt;0,'PDF Profiles'!B580,"")</f>
        <v/>
      </c>
    </row>
    <row r="581" spans="1:12" ht="48" customHeight="1" x14ac:dyDescent="0.2">
      <c r="A581" s="42"/>
      <c r="B581" s="44"/>
      <c r="C581" s="157" t="s">
        <v>276</v>
      </c>
      <c r="D581" s="44"/>
      <c r="E581" s="158" t="s">
        <v>277</v>
      </c>
      <c r="F581" s="163"/>
      <c r="H581" s="140" t="s">
        <v>278</v>
      </c>
      <c r="L581" s="140" t="str">
        <f>IF(LEN('PDF Profiles'!B581)&gt;0,'PDF Profiles'!B581,"")</f>
        <v/>
      </c>
    </row>
    <row r="582" spans="1:12" ht="58.5" customHeight="1" x14ac:dyDescent="0.2">
      <c r="A582" s="42"/>
      <c r="B582" s="44"/>
      <c r="C582" s="157" t="s">
        <v>279</v>
      </c>
      <c r="D582" s="44"/>
      <c r="E582" s="158" t="s">
        <v>280</v>
      </c>
      <c r="F582" s="163"/>
      <c r="H582" s="140" t="s">
        <v>281</v>
      </c>
      <c r="L582" s="140" t="str">
        <f>IF(LEN('PDF Profiles'!B582)&gt;0,'PDF Profiles'!B582,"")</f>
        <v/>
      </c>
    </row>
    <row r="583" spans="1:12" ht="58.5" customHeight="1" x14ac:dyDescent="0.2">
      <c r="A583" s="49"/>
      <c r="B583" s="50"/>
      <c r="C583" s="169" t="s">
        <v>282</v>
      </c>
      <c r="D583" s="50"/>
      <c r="E583" s="170" t="s">
        <v>283</v>
      </c>
      <c r="F583" s="163"/>
      <c r="H583" s="140" t="s">
        <v>284</v>
      </c>
      <c r="L583" s="140" t="str">
        <f>IF(LEN('PDF Profiles'!B583)&gt;0,'PDF Profiles'!B583,"")</f>
        <v/>
      </c>
    </row>
    <row r="584" spans="1:12" ht="77.25" customHeight="1" thickBot="1" x14ac:dyDescent="0.25">
      <c r="A584" s="52"/>
      <c r="B584" s="54"/>
      <c r="C584" s="165" t="s">
        <v>285</v>
      </c>
      <c r="D584" s="54"/>
      <c r="E584" s="165" t="s">
        <v>286</v>
      </c>
      <c r="F584" s="159"/>
      <c r="H584" s="140" t="s">
        <v>287</v>
      </c>
      <c r="L584" s="140" t="str">
        <f>IF(LEN('PDF Profiles'!B584)&gt;0,'PDF Profiles'!B584,"")</f>
        <v/>
      </c>
    </row>
    <row r="585" spans="1:12" ht="114.75" customHeight="1" x14ac:dyDescent="0.2">
      <c r="A585" s="38"/>
      <c r="B585" s="40"/>
      <c r="C585" s="166" t="s">
        <v>288</v>
      </c>
      <c r="D585" s="40"/>
      <c r="E585" s="167" t="s">
        <v>290</v>
      </c>
      <c r="F585" s="168" t="s">
        <v>291</v>
      </c>
      <c r="L585" s="140" t="str">
        <f>IF(LEN('PDF Profiles'!B585)&gt;0,'PDF Profiles'!B585,"")</f>
        <v/>
      </c>
    </row>
    <row r="586" spans="1:12" ht="159" customHeight="1" x14ac:dyDescent="0.2">
      <c r="A586" s="42"/>
      <c r="B586" s="44"/>
      <c r="C586" s="157" t="s">
        <v>292</v>
      </c>
      <c r="D586" s="44"/>
      <c r="E586" s="158" t="s">
        <v>294</v>
      </c>
      <c r="F586" s="163"/>
      <c r="L586" s="140" t="str">
        <f>IF(LEN('PDF Profiles'!B586)&gt;0,'PDF Profiles'!B586,"")</f>
        <v/>
      </c>
    </row>
    <row r="587" spans="1:12" ht="74.25" customHeight="1" x14ac:dyDescent="0.2">
      <c r="A587" s="42"/>
      <c r="B587" s="44"/>
      <c r="C587" s="157" t="s">
        <v>295</v>
      </c>
      <c r="D587" s="44"/>
      <c r="E587" s="158" t="s">
        <v>297</v>
      </c>
      <c r="F587" s="163"/>
      <c r="L587" s="140" t="str">
        <f>IF(LEN('PDF Profiles'!B587)&gt;0,'PDF Profiles'!B587,"")</f>
        <v/>
      </c>
    </row>
    <row r="588" spans="1:12" ht="74.25" customHeight="1" x14ac:dyDescent="0.2">
      <c r="A588" s="49"/>
      <c r="B588" s="50"/>
      <c r="C588" s="169" t="s">
        <v>298</v>
      </c>
      <c r="D588" s="50"/>
      <c r="E588" s="171" t="s">
        <v>299</v>
      </c>
      <c r="F588" s="163"/>
      <c r="L588" s="140" t="str">
        <f>IF(LEN('PDF Profiles'!B588)&gt;0,'PDF Profiles'!B588,"")</f>
        <v/>
      </c>
    </row>
    <row r="589" spans="1:12" ht="74.25" customHeight="1" x14ac:dyDescent="0.2">
      <c r="A589" s="42"/>
      <c r="B589" s="44"/>
      <c r="C589" s="158" t="s">
        <v>300</v>
      </c>
      <c r="D589" s="44"/>
      <c r="E589" s="172" t="s">
        <v>301</v>
      </c>
      <c r="F589" s="173"/>
      <c r="L589" s="140" t="str">
        <f>IF(LEN('PDF Profiles'!B589)&gt;0,'PDF Profiles'!B589,"")</f>
        <v/>
      </c>
    </row>
    <row r="590" spans="1:12" ht="77.25" customHeight="1" thickBot="1" x14ac:dyDescent="0.25">
      <c r="A590" s="52"/>
      <c r="B590" s="54"/>
      <c r="C590" s="165" t="s">
        <v>302</v>
      </c>
      <c r="D590" s="54"/>
      <c r="E590" s="174" t="s">
        <v>303</v>
      </c>
      <c r="F590" s="159"/>
      <c r="L590" s="140" t="str">
        <f>IF(LEN('PDF Profiles'!B590)&gt;0,'PDF Profiles'!B590,"")</f>
        <v/>
      </c>
    </row>
    <row r="591" spans="1:12" ht="43.5" customHeight="1" x14ac:dyDescent="0.2">
      <c r="A591" s="79"/>
      <c r="B591" s="81"/>
      <c r="C591" s="175" t="s">
        <v>304</v>
      </c>
      <c r="D591" s="81"/>
      <c r="E591" s="176" t="s">
        <v>306</v>
      </c>
      <c r="F591" s="168" t="s">
        <v>307</v>
      </c>
      <c r="L591" s="140" t="str">
        <f>IF(LEN('PDF Profiles'!B591)&gt;0,'PDF Profiles'!B591,"")</f>
        <v/>
      </c>
    </row>
    <row r="592" spans="1:12" ht="43.5" customHeight="1" x14ac:dyDescent="0.2">
      <c r="A592" s="42"/>
      <c r="B592" s="44"/>
      <c r="C592" s="157" t="s">
        <v>308</v>
      </c>
      <c r="D592" s="44"/>
      <c r="E592" s="158" t="s">
        <v>310</v>
      </c>
      <c r="F592" s="163"/>
      <c r="L592" s="140" t="str">
        <f>IF(LEN('PDF Profiles'!B592)&gt;0,'PDF Profiles'!B592,"")</f>
        <v/>
      </c>
    </row>
    <row r="593" spans="1:12" ht="43.5" customHeight="1" x14ac:dyDescent="0.2">
      <c r="A593" s="42"/>
      <c r="B593" s="44"/>
      <c r="C593" s="157" t="s">
        <v>311</v>
      </c>
      <c r="D593" s="44"/>
      <c r="E593" s="158" t="s">
        <v>313</v>
      </c>
      <c r="F593" s="163"/>
      <c r="L593" s="140" t="str">
        <f>IF(LEN('PDF Profiles'!B593)&gt;0,'PDF Profiles'!B593,"")</f>
        <v/>
      </c>
    </row>
    <row r="594" spans="1:12" ht="43.5" customHeight="1" x14ac:dyDescent="0.2">
      <c r="A594" s="42"/>
      <c r="B594" s="44"/>
      <c r="C594" s="157" t="s">
        <v>314</v>
      </c>
      <c r="D594" s="44"/>
      <c r="E594" s="158" t="s">
        <v>316</v>
      </c>
      <c r="F594" s="163"/>
      <c r="L594" s="140" t="str">
        <f>IF(LEN('PDF Profiles'!B594)&gt;0,'PDF Profiles'!B594,"")</f>
        <v/>
      </c>
    </row>
    <row r="595" spans="1:12" ht="43.5" customHeight="1" x14ac:dyDescent="0.2">
      <c r="A595" s="42"/>
      <c r="B595" s="44"/>
      <c r="C595" s="157" t="s">
        <v>317</v>
      </c>
      <c r="D595" s="44"/>
      <c r="E595" s="158" t="s">
        <v>318</v>
      </c>
      <c r="F595" s="163"/>
      <c r="L595" s="140" t="str">
        <f>IF(LEN('PDF Profiles'!B595)&gt;0,'PDF Profiles'!B595,"")</f>
        <v/>
      </c>
    </row>
    <row r="596" spans="1:12" ht="43.5" customHeight="1" x14ac:dyDescent="0.2">
      <c r="A596" s="42"/>
      <c r="B596" s="44"/>
      <c r="C596" s="157" t="s">
        <v>319</v>
      </c>
      <c r="D596" s="44"/>
      <c r="E596" s="158" t="s">
        <v>320</v>
      </c>
      <c r="F596" s="163"/>
      <c r="L596" s="140" t="str">
        <f>IF(LEN('PDF Profiles'!B596)&gt;0,'PDF Profiles'!B596,"")</f>
        <v/>
      </c>
    </row>
    <row r="597" spans="1:12" ht="43.5" customHeight="1" x14ac:dyDescent="0.2">
      <c r="A597" s="42"/>
      <c r="B597" s="44"/>
      <c r="C597" s="157" t="s">
        <v>321</v>
      </c>
      <c r="D597" s="44"/>
      <c r="E597" s="158" t="s">
        <v>322</v>
      </c>
      <c r="F597" s="163"/>
      <c r="L597" s="140" t="str">
        <f>IF(LEN('PDF Profiles'!B597)&gt;0,'PDF Profiles'!B597,"")</f>
        <v/>
      </c>
    </row>
    <row r="598" spans="1:12" ht="43.5" customHeight="1" x14ac:dyDescent="0.2">
      <c r="A598" s="42"/>
      <c r="B598" s="44"/>
      <c r="C598" s="157" t="s">
        <v>323</v>
      </c>
      <c r="D598" s="44"/>
      <c r="E598" s="158" t="s">
        <v>325</v>
      </c>
      <c r="F598" s="163"/>
      <c r="L598" s="140" t="str">
        <f>IF(LEN('PDF Profiles'!B598)&gt;0,'PDF Profiles'!B598,"")</f>
        <v/>
      </c>
    </row>
    <row r="599" spans="1:12" ht="43.5" customHeight="1" x14ac:dyDescent="0.2">
      <c r="A599" s="42"/>
      <c r="B599" s="44"/>
      <c r="C599" s="157" t="s">
        <v>326</v>
      </c>
      <c r="D599" s="44"/>
      <c r="E599" s="158" t="s">
        <v>328</v>
      </c>
      <c r="F599" s="163"/>
      <c r="L599" s="140" t="str">
        <f>IF(LEN('PDF Profiles'!B599)&gt;0,'PDF Profiles'!B599,"")</f>
        <v/>
      </c>
    </row>
    <row r="600" spans="1:12" ht="43.5" customHeight="1" x14ac:dyDescent="0.2">
      <c r="A600" s="42"/>
      <c r="B600" s="44"/>
      <c r="C600" s="157" t="s">
        <v>329</v>
      </c>
      <c r="D600" s="44"/>
      <c r="E600" s="158" t="s">
        <v>331</v>
      </c>
      <c r="F600" s="163"/>
      <c r="L600" s="140" t="str">
        <f>IF(LEN('PDF Profiles'!B600)&gt;0,'PDF Profiles'!B600,"")</f>
        <v/>
      </c>
    </row>
    <row r="601" spans="1:12" ht="43.5" customHeight="1" x14ac:dyDescent="0.2">
      <c r="A601" s="42"/>
      <c r="B601" s="44"/>
      <c r="C601" s="157" t="s">
        <v>332</v>
      </c>
      <c r="D601" s="44"/>
      <c r="E601" s="158" t="s">
        <v>334</v>
      </c>
      <c r="F601" s="163"/>
      <c r="L601" s="140" t="str">
        <f>IF(LEN('PDF Profiles'!B601)&gt;0,'PDF Profiles'!B601,"")</f>
        <v/>
      </c>
    </row>
    <row r="602" spans="1:12" ht="60.75" customHeight="1" thickBot="1" x14ac:dyDescent="0.25">
      <c r="A602" s="52"/>
      <c r="B602" s="54"/>
      <c r="C602" s="177" t="s">
        <v>335</v>
      </c>
      <c r="D602" s="54"/>
      <c r="E602" s="165" t="s">
        <v>336</v>
      </c>
      <c r="F602" s="162"/>
      <c r="L602" s="140" t="str">
        <f>IF(LEN('PDF Profiles'!B602)&gt;0,'PDF Profiles'!B602,"")</f>
        <v/>
      </c>
    </row>
    <row r="603" spans="1:12" ht="43.5" customHeight="1" x14ac:dyDescent="0.2">
      <c r="A603" s="38"/>
      <c r="B603" s="40"/>
      <c r="C603" s="166" t="s">
        <v>337</v>
      </c>
      <c r="D603" s="40"/>
      <c r="E603" s="167" t="s">
        <v>338</v>
      </c>
      <c r="F603" s="168" t="s">
        <v>339</v>
      </c>
      <c r="L603" s="140" t="str">
        <f>IF(LEN('PDF Profiles'!B603)&gt;0,'PDF Profiles'!B603,"")</f>
        <v/>
      </c>
    </row>
    <row r="604" spans="1:12" ht="43.5" customHeight="1" x14ac:dyDescent="0.2">
      <c r="A604" s="42"/>
      <c r="B604" s="44"/>
      <c r="C604" s="157" t="s">
        <v>340</v>
      </c>
      <c r="D604" s="44"/>
      <c r="E604" s="158" t="s">
        <v>342</v>
      </c>
      <c r="F604" s="163"/>
      <c r="L604" s="140" t="str">
        <f>IF(LEN('PDF Profiles'!B604)&gt;0,'PDF Profiles'!B604,"")</f>
        <v/>
      </c>
    </row>
    <row r="605" spans="1:12" ht="64.5" customHeight="1" x14ac:dyDescent="0.2">
      <c r="A605" s="42"/>
      <c r="B605" s="44"/>
      <c r="C605" s="178" t="s">
        <v>343</v>
      </c>
      <c r="D605" s="44"/>
      <c r="E605" s="158" t="s">
        <v>345</v>
      </c>
      <c r="F605" s="163"/>
      <c r="L605" s="140" t="str">
        <f>IF(LEN('PDF Profiles'!B605)&gt;0,'PDF Profiles'!B605,"")</f>
        <v/>
      </c>
    </row>
    <row r="606" spans="1:12" ht="43.5" customHeight="1" x14ac:dyDescent="0.2">
      <c r="A606" s="42"/>
      <c r="B606" s="44"/>
      <c r="C606" s="157" t="s">
        <v>346</v>
      </c>
      <c r="D606" s="44"/>
      <c r="E606" s="158" t="s">
        <v>347</v>
      </c>
      <c r="F606" s="163"/>
      <c r="L606" s="140" t="str">
        <f>IF(LEN('PDF Profiles'!B606)&gt;0,'PDF Profiles'!B606,"")</f>
        <v/>
      </c>
    </row>
    <row r="607" spans="1:12" ht="43.5" customHeight="1" x14ac:dyDescent="0.2">
      <c r="A607" s="42"/>
      <c r="B607" s="44"/>
      <c r="C607" s="157" t="s">
        <v>348</v>
      </c>
      <c r="D607" s="44"/>
      <c r="E607" s="158" t="s">
        <v>350</v>
      </c>
      <c r="F607" s="163"/>
      <c r="L607" s="140" t="str">
        <f>IF(LEN('PDF Profiles'!B607)&gt;0,'PDF Profiles'!B607,"")</f>
        <v/>
      </c>
    </row>
    <row r="608" spans="1:12" ht="14.1" customHeight="1" x14ac:dyDescent="0.2">
      <c r="A608" s="42"/>
      <c r="B608" s="44"/>
      <c r="C608" s="179" t="s">
        <v>351</v>
      </c>
      <c r="D608" s="180"/>
      <c r="E608" s="181" t="s">
        <v>352</v>
      </c>
      <c r="F608" s="163"/>
      <c r="L608" s="140" t="str">
        <f>IF(LEN('PDF Profiles'!B608)&gt;0,'PDF Profiles'!B608,"")</f>
        <v/>
      </c>
    </row>
    <row r="609" spans="1:12" ht="43.5" customHeight="1" x14ac:dyDescent="0.2">
      <c r="A609" s="42"/>
      <c r="B609" s="44"/>
      <c r="C609" s="157" t="s">
        <v>353</v>
      </c>
      <c r="D609" s="44"/>
      <c r="E609" s="158" t="s">
        <v>354</v>
      </c>
      <c r="F609" s="163"/>
      <c r="L609" s="140" t="str">
        <f>IF(LEN('PDF Profiles'!B609)&gt;0,'PDF Profiles'!B609,"")</f>
        <v/>
      </c>
    </row>
    <row r="610" spans="1:12" ht="43.5" customHeight="1" x14ac:dyDescent="0.2">
      <c r="A610" s="42"/>
      <c r="B610" s="44"/>
      <c r="C610" s="157" t="s">
        <v>355</v>
      </c>
      <c r="D610" s="44"/>
      <c r="E610" s="158" t="s">
        <v>356</v>
      </c>
      <c r="F610" s="163"/>
      <c r="L610" s="140" t="str">
        <f>IF(LEN('PDF Profiles'!B610)&gt;0,'PDF Profiles'!B610,"")</f>
        <v/>
      </c>
    </row>
    <row r="611" spans="1:12" ht="43.5" customHeight="1" x14ac:dyDescent="0.2">
      <c r="A611" s="42"/>
      <c r="B611" s="44"/>
      <c r="C611" s="157" t="s">
        <v>357</v>
      </c>
      <c r="D611" s="44"/>
      <c r="E611" s="158" t="s">
        <v>358</v>
      </c>
      <c r="F611" s="163"/>
      <c r="L611" s="140" t="str">
        <f>IF(LEN('PDF Profiles'!B611)&gt;0,'PDF Profiles'!B611,"")</f>
        <v/>
      </c>
    </row>
    <row r="612" spans="1:12" ht="43.5" customHeight="1" x14ac:dyDescent="0.2">
      <c r="A612" s="42"/>
      <c r="B612" s="44"/>
      <c r="C612" s="157" t="s">
        <v>359</v>
      </c>
      <c r="D612" s="44"/>
      <c r="E612" s="158" t="s">
        <v>360</v>
      </c>
      <c r="F612" s="163"/>
      <c r="L612" s="140" t="str">
        <f>IF(LEN('PDF Profiles'!B612)&gt;0,'PDF Profiles'!B612,"")</f>
        <v/>
      </c>
    </row>
    <row r="613" spans="1:12" ht="43.5" customHeight="1" x14ac:dyDescent="0.2">
      <c r="A613" s="42"/>
      <c r="B613" s="44"/>
      <c r="C613" s="157" t="s">
        <v>361</v>
      </c>
      <c r="D613" s="44"/>
      <c r="E613" s="158" t="s">
        <v>362</v>
      </c>
      <c r="F613" s="163"/>
      <c r="L613" s="140" t="str">
        <f>IF(LEN('PDF Profiles'!B613)&gt;0,'PDF Profiles'!B613,"")</f>
        <v/>
      </c>
    </row>
    <row r="614" spans="1:12" ht="43.5" customHeight="1" x14ac:dyDescent="0.2">
      <c r="A614" s="42"/>
      <c r="B614" s="44"/>
      <c r="C614" s="157" t="s">
        <v>363</v>
      </c>
      <c r="D614" s="44"/>
      <c r="E614" s="158" t="s">
        <v>364</v>
      </c>
      <c r="F614" s="163"/>
      <c r="L614" s="140" t="str">
        <f>IF(LEN('PDF Profiles'!B614)&gt;0,'PDF Profiles'!B614,"")</f>
        <v/>
      </c>
    </row>
    <row r="615" spans="1:12" ht="51" customHeight="1" x14ac:dyDescent="0.2">
      <c r="A615" s="42"/>
      <c r="B615" s="44"/>
      <c r="C615" s="157" t="s">
        <v>365</v>
      </c>
      <c r="D615" s="44"/>
      <c r="E615" s="158" t="s">
        <v>366</v>
      </c>
      <c r="F615" s="163"/>
      <c r="L615" s="140" t="str">
        <f>IF(LEN('PDF Profiles'!B615)&gt;0,'PDF Profiles'!B615,"")</f>
        <v/>
      </c>
    </row>
    <row r="616" spans="1:12" ht="43.5" customHeight="1" x14ac:dyDescent="0.2">
      <c r="A616" s="42"/>
      <c r="B616" s="44"/>
      <c r="C616" s="157" t="s">
        <v>367</v>
      </c>
      <c r="D616" s="44"/>
      <c r="E616" s="158" t="s">
        <v>368</v>
      </c>
      <c r="F616" s="163"/>
      <c r="L616" s="140" t="str">
        <f>IF(LEN('PDF Profiles'!B616)&gt;0,'PDF Profiles'!B616,"")</f>
        <v/>
      </c>
    </row>
    <row r="617" spans="1:12" ht="14.1" customHeight="1" x14ac:dyDescent="0.2">
      <c r="A617" s="42"/>
      <c r="B617" s="44"/>
      <c r="C617" s="182" t="s">
        <v>369</v>
      </c>
      <c r="D617" s="183"/>
      <c r="E617" s="184" t="s">
        <v>352</v>
      </c>
      <c r="F617" s="163"/>
      <c r="L617" s="140" t="str">
        <f>IF(LEN('PDF Profiles'!B617)&gt;0,'PDF Profiles'!B617,"")</f>
        <v/>
      </c>
    </row>
    <row r="618" spans="1:12" ht="50.25" customHeight="1" x14ac:dyDescent="0.2">
      <c r="A618" s="42"/>
      <c r="B618" s="44"/>
      <c r="C618" s="178" t="s">
        <v>370</v>
      </c>
      <c r="D618" s="44"/>
      <c r="E618" s="184" t="s">
        <v>371</v>
      </c>
      <c r="F618" s="163"/>
      <c r="L618" s="140" t="str">
        <f>IF(LEN('PDF Profiles'!B618)&gt;0,'PDF Profiles'!B618,"")</f>
        <v/>
      </c>
    </row>
    <row r="619" spans="1:12" ht="45.75" customHeight="1" x14ac:dyDescent="0.2">
      <c r="A619" s="42"/>
      <c r="B619" s="44"/>
      <c r="C619" s="157" t="s">
        <v>372</v>
      </c>
      <c r="D619" s="44"/>
      <c r="E619" s="158" t="s">
        <v>374</v>
      </c>
      <c r="F619" s="163"/>
      <c r="L619" s="140" t="str">
        <f>IF(LEN('PDF Profiles'!B619)&gt;0,'PDF Profiles'!B619,"")</f>
        <v/>
      </c>
    </row>
    <row r="620" spans="1:12" ht="57" customHeight="1" x14ac:dyDescent="0.2">
      <c r="A620" s="42"/>
      <c r="B620" s="44"/>
      <c r="C620" s="157" t="s">
        <v>375</v>
      </c>
      <c r="D620" s="44"/>
      <c r="E620" s="158" t="s">
        <v>376</v>
      </c>
      <c r="F620" s="163"/>
      <c r="L620" s="140" t="str">
        <f>IF(LEN('PDF Profiles'!B620)&gt;0,'PDF Profiles'!B620,"")</f>
        <v/>
      </c>
    </row>
    <row r="621" spans="1:12" ht="66" customHeight="1" x14ac:dyDescent="0.2">
      <c r="A621" s="42"/>
      <c r="B621" s="44"/>
      <c r="C621" s="157" t="s">
        <v>377</v>
      </c>
      <c r="D621" s="44"/>
      <c r="E621" s="158" t="s">
        <v>378</v>
      </c>
      <c r="F621" s="163"/>
      <c r="L621" s="140" t="str">
        <f>IF(LEN('PDF Profiles'!B621)&gt;0,'PDF Profiles'!B621,"")</f>
        <v/>
      </c>
    </row>
    <row r="622" spans="1:12" ht="58.5" customHeight="1" x14ac:dyDescent="0.2">
      <c r="A622" s="42"/>
      <c r="B622" s="44"/>
      <c r="C622" s="157" t="s">
        <v>379</v>
      </c>
      <c r="D622" s="44"/>
      <c r="E622" s="158" t="s">
        <v>380</v>
      </c>
      <c r="F622" s="163"/>
      <c r="L622" s="140" t="str">
        <f>IF(LEN('PDF Profiles'!B622)&gt;0,'PDF Profiles'!B622,"")</f>
        <v/>
      </c>
    </row>
    <row r="623" spans="1:12" ht="43.5" customHeight="1" x14ac:dyDescent="0.2">
      <c r="A623" s="42"/>
      <c r="B623" s="44"/>
      <c r="C623" s="157" t="s">
        <v>381</v>
      </c>
      <c r="D623" s="44"/>
      <c r="E623" s="158" t="s">
        <v>382</v>
      </c>
      <c r="F623" s="163"/>
      <c r="L623" s="140" t="str">
        <f>IF(LEN('PDF Profiles'!B623)&gt;0,'PDF Profiles'!B623,"")</f>
        <v/>
      </c>
    </row>
    <row r="624" spans="1:12" ht="43.5" customHeight="1" x14ac:dyDescent="0.2">
      <c r="A624" s="42"/>
      <c r="B624" s="44"/>
      <c r="C624" s="157" t="s">
        <v>383</v>
      </c>
      <c r="D624" s="44"/>
      <c r="E624" s="158" t="s">
        <v>384</v>
      </c>
      <c r="F624" s="163"/>
      <c r="L624" s="140" t="str">
        <f>IF(LEN('PDF Profiles'!B624)&gt;0,'PDF Profiles'!B624,"")</f>
        <v/>
      </c>
    </row>
    <row r="625" spans="1:12" ht="43.5" customHeight="1" x14ac:dyDescent="0.2">
      <c r="A625" s="42"/>
      <c r="B625" s="44"/>
      <c r="C625" s="157" t="s">
        <v>385</v>
      </c>
      <c r="D625" s="44"/>
      <c r="E625" s="152" t="s">
        <v>386</v>
      </c>
      <c r="F625" s="163"/>
      <c r="L625" s="140" t="str">
        <f>IF(LEN('PDF Profiles'!B625)&gt;0,'PDF Profiles'!B625,"")</f>
        <v/>
      </c>
    </row>
    <row r="626" spans="1:12" ht="43.5" customHeight="1" x14ac:dyDescent="0.2">
      <c r="A626" s="42"/>
      <c r="B626" s="44"/>
      <c r="C626" s="157" t="s">
        <v>387</v>
      </c>
      <c r="D626" s="44"/>
      <c r="E626" s="158" t="s">
        <v>388</v>
      </c>
      <c r="F626" s="163"/>
      <c r="L626" s="140" t="str">
        <f>IF(LEN('PDF Profiles'!B626)&gt;0,'PDF Profiles'!B626,"")</f>
        <v/>
      </c>
    </row>
    <row r="627" spans="1:12" ht="43.5" customHeight="1" x14ac:dyDescent="0.2">
      <c r="A627" s="42"/>
      <c r="B627" s="44"/>
      <c r="C627" s="157" t="s">
        <v>389</v>
      </c>
      <c r="D627" s="44"/>
      <c r="E627" s="158" t="s">
        <v>390</v>
      </c>
      <c r="F627" s="163"/>
      <c r="L627" s="140" t="str">
        <f>IF(LEN('PDF Profiles'!B627)&gt;0,'PDF Profiles'!B627,"")</f>
        <v/>
      </c>
    </row>
    <row r="628" spans="1:12" ht="43.5" customHeight="1" x14ac:dyDescent="0.2">
      <c r="A628" s="42"/>
      <c r="B628" s="44"/>
      <c r="C628" s="157" t="s">
        <v>391</v>
      </c>
      <c r="D628" s="44"/>
      <c r="E628" s="158" t="s">
        <v>392</v>
      </c>
      <c r="F628" s="163"/>
      <c r="L628" s="140" t="str">
        <f>IF(LEN('PDF Profiles'!B628)&gt;0,'PDF Profiles'!B628,"")</f>
        <v/>
      </c>
    </row>
    <row r="629" spans="1:12" ht="43.5" customHeight="1" x14ac:dyDescent="0.2">
      <c r="A629" s="42"/>
      <c r="B629" s="44"/>
      <c r="C629" s="157" t="s">
        <v>393</v>
      </c>
      <c r="D629" s="44"/>
      <c r="E629" s="158" t="s">
        <v>394</v>
      </c>
      <c r="F629" s="163"/>
      <c r="L629" s="140" t="str">
        <f>IF(LEN('PDF Profiles'!B629)&gt;0,'PDF Profiles'!B629,"")</f>
        <v/>
      </c>
    </row>
    <row r="630" spans="1:12" ht="43.5" customHeight="1" x14ac:dyDescent="0.2">
      <c r="A630" s="42"/>
      <c r="B630" s="44"/>
      <c r="C630" s="157" t="s">
        <v>395</v>
      </c>
      <c r="D630" s="44"/>
      <c r="E630" s="158" t="s">
        <v>396</v>
      </c>
      <c r="F630" s="163"/>
      <c r="L630" s="140" t="str">
        <f>IF(LEN('PDF Profiles'!B630)&gt;0,'PDF Profiles'!B630,"")</f>
        <v/>
      </c>
    </row>
    <row r="631" spans="1:12" ht="43.5" customHeight="1" thickBot="1" x14ac:dyDescent="0.25">
      <c r="A631" s="52"/>
      <c r="B631" s="54"/>
      <c r="C631" s="177" t="s">
        <v>397</v>
      </c>
      <c r="D631" s="54"/>
      <c r="E631" s="165" t="s">
        <v>398</v>
      </c>
      <c r="F631" s="162"/>
      <c r="L631" s="140" t="str">
        <f>IF(LEN('PDF Profiles'!B631)&gt;0,'PDF Profiles'!B631,"")</f>
        <v/>
      </c>
    </row>
    <row r="632" spans="1:12" ht="43.5" customHeight="1" x14ac:dyDescent="0.2">
      <c r="A632" s="38"/>
      <c r="B632" s="40"/>
      <c r="C632" s="185" t="s">
        <v>399</v>
      </c>
      <c r="D632" s="40"/>
      <c r="E632" s="167" t="s">
        <v>400</v>
      </c>
      <c r="F632" s="163" t="s">
        <v>401</v>
      </c>
      <c r="L632" s="140" t="str">
        <f>IF(LEN('PDF Profiles'!B632)&gt;0,'PDF Profiles'!B632,"")</f>
        <v/>
      </c>
    </row>
    <row r="633" spans="1:12" ht="43.5" customHeight="1" x14ac:dyDescent="0.2">
      <c r="A633" s="42"/>
      <c r="B633" s="44"/>
      <c r="C633" s="186" t="s">
        <v>402</v>
      </c>
      <c r="D633" s="44"/>
      <c r="E633" s="158" t="s">
        <v>403</v>
      </c>
      <c r="F633" s="163"/>
      <c r="L633" s="140" t="str">
        <f>IF(LEN('PDF Profiles'!B633)&gt;0,'PDF Profiles'!B633,"")</f>
        <v/>
      </c>
    </row>
    <row r="634" spans="1:12" ht="43.5" customHeight="1" x14ac:dyDescent="0.2">
      <c r="A634" s="42"/>
      <c r="B634" s="44"/>
      <c r="C634" s="186" t="s">
        <v>404</v>
      </c>
      <c r="D634" s="44"/>
      <c r="E634" s="158" t="s">
        <v>405</v>
      </c>
      <c r="F634" s="163"/>
      <c r="L634" s="140" t="str">
        <f>IF(LEN('PDF Profiles'!B634)&gt;0,'PDF Profiles'!B634,"")</f>
        <v/>
      </c>
    </row>
    <row r="635" spans="1:12" ht="43.5" customHeight="1" x14ac:dyDescent="0.2">
      <c r="A635" s="42"/>
      <c r="B635" s="44"/>
      <c r="C635" s="186" t="s">
        <v>406</v>
      </c>
      <c r="D635" s="44"/>
      <c r="E635" s="158" t="s">
        <v>407</v>
      </c>
      <c r="F635" s="163"/>
      <c r="L635" s="140" t="str">
        <f>IF(LEN('PDF Profiles'!B635)&gt;0,'PDF Profiles'!B635,"")</f>
        <v/>
      </c>
    </row>
    <row r="636" spans="1:12" ht="57" customHeight="1" x14ac:dyDescent="0.2">
      <c r="A636" s="42"/>
      <c r="B636" s="44"/>
      <c r="C636" s="186" t="s">
        <v>408</v>
      </c>
      <c r="D636" s="44"/>
      <c r="E636" s="158" t="s">
        <v>409</v>
      </c>
      <c r="F636" s="163"/>
      <c r="L636" s="140" t="str">
        <f>IF(LEN('PDF Profiles'!B636)&gt;0,'PDF Profiles'!B636,"")</f>
        <v/>
      </c>
    </row>
    <row r="637" spans="1:12" ht="57" customHeight="1" x14ac:dyDescent="0.2">
      <c r="A637" s="49"/>
      <c r="B637" s="50"/>
      <c r="C637" s="187" t="s">
        <v>410</v>
      </c>
      <c r="D637" s="50"/>
      <c r="E637" s="170" t="s">
        <v>411</v>
      </c>
      <c r="F637" s="163"/>
      <c r="L637" s="140" t="str">
        <f>IF(LEN('PDF Profiles'!B637)&gt;0,'PDF Profiles'!B637,"")</f>
        <v/>
      </c>
    </row>
    <row r="638" spans="1:12" ht="69.75" customHeight="1" x14ac:dyDescent="0.2">
      <c r="A638" s="49"/>
      <c r="B638" s="50"/>
      <c r="C638" s="187" t="s">
        <v>412</v>
      </c>
      <c r="D638" s="50"/>
      <c r="E638" s="171" t="s">
        <v>413</v>
      </c>
      <c r="F638" s="163"/>
      <c r="L638" s="140" t="str">
        <f>IF(LEN('PDF Profiles'!B638)&gt;0,'PDF Profiles'!B638,"")</f>
        <v/>
      </c>
    </row>
    <row r="639" spans="1:12" ht="59.25" customHeight="1" thickBot="1" x14ac:dyDescent="0.25">
      <c r="A639" s="52"/>
      <c r="B639" s="54"/>
      <c r="C639" s="188" t="s">
        <v>414</v>
      </c>
      <c r="D639" s="54"/>
      <c r="E639" s="177" t="s">
        <v>415</v>
      </c>
      <c r="F639" s="162"/>
      <c r="L639" s="140" t="str">
        <f>IF(LEN('PDF Profiles'!B639)&gt;0,'PDF Profiles'!B639,"")</f>
        <v/>
      </c>
    </row>
    <row r="640" spans="1:12" s="190" customFormat="1" ht="18" customHeight="1" x14ac:dyDescent="0.2">
      <c r="A640" s="189"/>
      <c r="B640" s="191"/>
      <c r="C640" s="191"/>
      <c r="D640" s="98"/>
      <c r="E640" s="192"/>
      <c r="F640" s="192"/>
    </row>
    <row r="641" spans="2:6" ht="48" customHeight="1" x14ac:dyDescent="0.2">
      <c r="B641" s="193"/>
      <c r="C641" s="119"/>
      <c r="D641" s="194"/>
      <c r="E641" s="8"/>
      <c r="F641" s="160"/>
    </row>
    <row r="642" spans="2:6" ht="46.5" customHeight="1" x14ac:dyDescent="0.2">
      <c r="B642" s="193"/>
      <c r="C642" s="119"/>
      <c r="D642" s="194"/>
      <c r="E642" s="8"/>
      <c r="F642" s="160"/>
    </row>
    <row r="643" spans="2:6" ht="45.75" customHeight="1" x14ac:dyDescent="0.2">
      <c r="B643" s="193"/>
      <c r="C643" s="119"/>
      <c r="D643" s="194"/>
      <c r="E643" s="8"/>
      <c r="F643" s="160"/>
    </row>
    <row r="644" spans="2:6" ht="46.5" customHeight="1" x14ac:dyDescent="0.2">
      <c r="B644" s="193"/>
      <c r="C644" s="119"/>
      <c r="D644" s="194"/>
      <c r="E644" s="8"/>
      <c r="F644" s="160"/>
    </row>
    <row r="645" spans="2:6" ht="59.25" customHeight="1" x14ac:dyDescent="0.2">
      <c r="B645" s="193"/>
      <c r="C645" s="119"/>
      <c r="D645" s="194"/>
      <c r="E645" s="8"/>
      <c r="F645" s="160"/>
    </row>
    <row r="646" spans="2:6" ht="43.5" customHeight="1" x14ac:dyDescent="0.2">
      <c r="B646" s="193"/>
      <c r="C646" s="119"/>
      <c r="D646" s="194"/>
      <c r="E646" s="8"/>
      <c r="F646" s="160"/>
    </row>
    <row r="647" spans="2:6" ht="43.5" customHeight="1" x14ac:dyDescent="0.2">
      <c r="B647" s="193"/>
      <c r="C647" s="119"/>
      <c r="D647" s="194"/>
      <c r="E647" s="8"/>
      <c r="F647" s="160"/>
    </row>
    <row r="648" spans="2:6" ht="43.5" customHeight="1" x14ac:dyDescent="0.2">
      <c r="B648" s="193"/>
      <c r="C648" s="119"/>
      <c r="D648" s="193"/>
      <c r="E648" s="8"/>
      <c r="F648" s="160"/>
    </row>
    <row r="649" spans="2:6" ht="62.25" customHeight="1" x14ac:dyDescent="0.2">
      <c r="B649" s="193"/>
      <c r="C649" s="119"/>
      <c r="D649" s="193"/>
      <c r="E649" s="8"/>
      <c r="F649" s="160"/>
    </row>
    <row r="650" spans="2:6" ht="59.25" customHeight="1" x14ac:dyDescent="0.2">
      <c r="B650" s="193"/>
      <c r="C650" s="119"/>
      <c r="D650" s="194"/>
      <c r="E650" s="8"/>
      <c r="F650" s="160"/>
    </row>
    <row r="651" spans="2:6" ht="48" customHeight="1" x14ac:dyDescent="0.2">
      <c r="B651" s="193"/>
      <c r="C651" s="119"/>
      <c r="D651" s="194"/>
      <c r="E651" s="8"/>
      <c r="F651" s="160"/>
    </row>
    <row r="652" spans="2:6" ht="58.5" customHeight="1" x14ac:dyDescent="0.2">
      <c r="B652" s="193"/>
      <c r="C652" s="119"/>
      <c r="D652" s="194"/>
      <c r="E652" s="8"/>
      <c r="F652" s="160"/>
    </row>
    <row r="653" spans="2:6" ht="85.5" customHeight="1" x14ac:dyDescent="0.2">
      <c r="B653" s="193"/>
      <c r="C653" s="119"/>
      <c r="D653" s="194"/>
      <c r="E653" s="8"/>
      <c r="F653" s="160"/>
    </row>
    <row r="654" spans="2:6" ht="127.5" customHeight="1" x14ac:dyDescent="0.2">
      <c r="B654" s="193"/>
      <c r="C654" s="119"/>
      <c r="D654" s="194"/>
      <c r="E654" s="8"/>
      <c r="F654" s="160"/>
    </row>
    <row r="655" spans="2:6" ht="74.25" customHeight="1" x14ac:dyDescent="0.2">
      <c r="B655" s="193"/>
      <c r="C655" s="119"/>
      <c r="D655" s="194"/>
      <c r="E655" s="8"/>
      <c r="F655" s="160"/>
    </row>
    <row r="656" spans="2:6" ht="43.5" customHeight="1" x14ac:dyDescent="0.2">
      <c r="B656" s="193"/>
      <c r="C656" s="119"/>
      <c r="D656" s="194"/>
      <c r="E656" s="8"/>
      <c r="F656" s="160"/>
    </row>
    <row r="657" spans="2:6" ht="43.5" customHeight="1" x14ac:dyDescent="0.2">
      <c r="B657" s="193"/>
      <c r="C657" s="119"/>
      <c r="D657" s="193"/>
      <c r="E657" s="8"/>
      <c r="F657" s="160"/>
    </row>
    <row r="658" spans="2:6" ht="43.5" customHeight="1" x14ac:dyDescent="0.2">
      <c r="B658" s="193"/>
      <c r="C658" s="119"/>
      <c r="D658" s="194"/>
      <c r="E658" s="8"/>
      <c r="F658" s="160"/>
    </row>
    <row r="659" spans="2:6" ht="43.5" customHeight="1" x14ac:dyDescent="0.2">
      <c r="B659" s="193"/>
      <c r="C659" s="119"/>
      <c r="D659" s="194"/>
      <c r="E659" s="8"/>
      <c r="F659" s="160"/>
    </row>
    <row r="660" spans="2:6" ht="43.5" customHeight="1" x14ac:dyDescent="0.2">
      <c r="B660" s="193"/>
      <c r="C660" s="119"/>
      <c r="D660" s="194"/>
      <c r="E660" s="8"/>
      <c r="F660" s="160"/>
    </row>
    <row r="661" spans="2:6" ht="43.5" customHeight="1" x14ac:dyDescent="0.2">
      <c r="B661" s="193"/>
      <c r="C661" s="119"/>
      <c r="D661" s="194"/>
      <c r="E661" s="8"/>
      <c r="F661" s="160"/>
    </row>
    <row r="662" spans="2:6" ht="43.5" customHeight="1" x14ac:dyDescent="0.2">
      <c r="B662" s="193"/>
      <c r="C662" s="119"/>
      <c r="D662" s="194"/>
      <c r="E662" s="8"/>
      <c r="F662" s="160"/>
    </row>
    <row r="663" spans="2:6" ht="43.5" customHeight="1" x14ac:dyDescent="0.2">
      <c r="B663" s="193"/>
      <c r="C663" s="119"/>
      <c r="D663" s="194"/>
      <c r="E663" s="8"/>
      <c r="F663" s="160"/>
    </row>
    <row r="664" spans="2:6" ht="43.5" customHeight="1" x14ac:dyDescent="0.2">
      <c r="B664" s="193"/>
      <c r="C664" s="119"/>
      <c r="D664" s="194"/>
      <c r="E664" s="8"/>
      <c r="F664" s="160"/>
    </row>
    <row r="665" spans="2:6" ht="60.75" customHeight="1" x14ac:dyDescent="0.2">
      <c r="B665" s="193"/>
      <c r="C665" s="119"/>
      <c r="D665" s="194"/>
      <c r="E665" s="8"/>
      <c r="F665" s="160"/>
    </row>
    <row r="666" spans="2:6" ht="43.5" customHeight="1" x14ac:dyDescent="0.2">
      <c r="B666" s="193"/>
      <c r="C666" s="119"/>
      <c r="D666" s="194"/>
      <c r="E666" s="8"/>
      <c r="F666" s="160"/>
    </row>
    <row r="667" spans="2:6" ht="43.5" customHeight="1" x14ac:dyDescent="0.2">
      <c r="B667" s="193"/>
      <c r="C667" s="119"/>
      <c r="D667" s="193"/>
      <c r="E667" s="8"/>
      <c r="F667" s="160"/>
    </row>
    <row r="668" spans="2:6" ht="43.5" customHeight="1" x14ac:dyDescent="0.2">
      <c r="B668" s="193"/>
      <c r="C668" s="119"/>
      <c r="D668" s="193"/>
      <c r="E668" s="8"/>
      <c r="F668" s="160"/>
    </row>
    <row r="669" spans="2:6" ht="43.5" customHeight="1" x14ac:dyDescent="0.2">
      <c r="B669" s="193"/>
      <c r="C669" s="119"/>
      <c r="D669" s="194"/>
      <c r="E669" s="8"/>
      <c r="F669" s="160"/>
    </row>
    <row r="670" spans="2:6" ht="43.5" customHeight="1" x14ac:dyDescent="0.2">
      <c r="B670" s="193"/>
      <c r="C670" s="119"/>
      <c r="D670" s="194"/>
      <c r="E670" s="8"/>
      <c r="F670" s="160"/>
    </row>
    <row r="671" spans="2:6" ht="43.5" customHeight="1" x14ac:dyDescent="0.2">
      <c r="B671" s="193"/>
      <c r="C671" s="119"/>
      <c r="D671" s="194"/>
      <c r="E671" s="8"/>
      <c r="F671" s="160"/>
    </row>
    <row r="672" spans="2:6" ht="43.5" customHeight="1" x14ac:dyDescent="0.2">
      <c r="B672" s="193"/>
      <c r="C672" s="119"/>
      <c r="D672" s="194"/>
      <c r="E672" s="8"/>
      <c r="F672" s="160"/>
    </row>
    <row r="673" spans="2:6" ht="43.5" customHeight="1" x14ac:dyDescent="0.2">
      <c r="B673" s="193"/>
      <c r="C673" s="119"/>
      <c r="D673" s="194"/>
      <c r="E673" s="8"/>
      <c r="F673" s="160"/>
    </row>
    <row r="674" spans="2:6" ht="43.5" customHeight="1" x14ac:dyDescent="0.2">
      <c r="B674" s="193"/>
      <c r="C674" s="119"/>
      <c r="D674" s="194"/>
      <c r="E674" s="8"/>
      <c r="F674" s="160"/>
    </row>
    <row r="675" spans="2:6" ht="43.5" customHeight="1" x14ac:dyDescent="0.2">
      <c r="B675" s="193"/>
      <c r="C675" s="119"/>
      <c r="D675" s="194"/>
      <c r="E675" s="8"/>
      <c r="F675" s="160"/>
    </row>
    <row r="676" spans="2:6" ht="43.5" customHeight="1" x14ac:dyDescent="0.2">
      <c r="B676" s="193"/>
      <c r="C676" s="119"/>
      <c r="D676" s="194"/>
      <c r="E676" s="8"/>
      <c r="F676" s="160"/>
    </row>
    <row r="677" spans="2:6" ht="43.5" customHeight="1" x14ac:dyDescent="0.2">
      <c r="B677" s="193"/>
      <c r="C677" s="119"/>
      <c r="D677" s="194"/>
      <c r="E677" s="8"/>
      <c r="F677" s="160"/>
    </row>
    <row r="678" spans="2:6" ht="45.75" customHeight="1" x14ac:dyDescent="0.2">
      <c r="B678" s="193"/>
      <c r="C678" s="119"/>
      <c r="D678" s="194"/>
      <c r="E678" s="8"/>
      <c r="F678" s="160"/>
    </row>
    <row r="679" spans="2:6" ht="57" customHeight="1" x14ac:dyDescent="0.2">
      <c r="B679" s="193"/>
      <c r="C679" s="119"/>
      <c r="D679" s="194"/>
      <c r="E679" s="8"/>
      <c r="F679" s="160"/>
    </row>
    <row r="680" spans="2:6" ht="58.5" customHeight="1" x14ac:dyDescent="0.2">
      <c r="B680" s="193"/>
      <c r="C680" s="119"/>
      <c r="D680" s="194"/>
      <c r="E680" s="8"/>
      <c r="F680" s="160"/>
    </row>
    <row r="681" spans="2:6" ht="43.5" customHeight="1" x14ac:dyDescent="0.2">
      <c r="B681" s="193"/>
      <c r="C681" s="119"/>
      <c r="D681" s="194"/>
      <c r="E681" s="8"/>
      <c r="F681" s="160"/>
    </row>
    <row r="682" spans="2:6" ht="43.5" customHeight="1" x14ac:dyDescent="0.2">
      <c r="B682" s="193"/>
      <c r="C682" s="119"/>
      <c r="D682" s="194"/>
      <c r="E682" s="8"/>
      <c r="F682" s="160"/>
    </row>
    <row r="683" spans="2:6" ht="43.5" customHeight="1" x14ac:dyDescent="0.2">
      <c r="B683" s="193"/>
      <c r="C683" s="195"/>
      <c r="D683" s="194"/>
      <c r="E683" s="8"/>
      <c r="F683" s="160"/>
    </row>
    <row r="684" spans="2:6" ht="43.5" customHeight="1" x14ac:dyDescent="0.2">
      <c r="B684" s="193"/>
      <c r="C684" s="195"/>
      <c r="D684" s="194"/>
      <c r="E684" s="8"/>
      <c r="F684" s="160"/>
    </row>
    <row r="685" spans="2:6" ht="43.5" customHeight="1" x14ac:dyDescent="0.2">
      <c r="B685" s="193"/>
      <c r="C685" s="195"/>
      <c r="D685" s="194"/>
      <c r="E685" s="8"/>
      <c r="F685" s="160"/>
    </row>
    <row r="686" spans="2:6" ht="43.5" customHeight="1" x14ac:dyDescent="0.2">
      <c r="B686" s="193"/>
      <c r="C686" s="195"/>
      <c r="D686" s="194"/>
      <c r="E686" s="8"/>
      <c r="F686" s="160"/>
    </row>
    <row r="687" spans="2:6" ht="57" customHeight="1" x14ac:dyDescent="0.2">
      <c r="B687" s="193"/>
      <c r="C687" s="195"/>
      <c r="D687" s="194"/>
      <c r="E687" s="8"/>
      <c r="F687" s="160"/>
    </row>
    <row r="688" spans="2:6" ht="59.25" customHeight="1" x14ac:dyDescent="0.2">
      <c r="B688" s="193"/>
      <c r="C688" s="195"/>
      <c r="D688" s="194"/>
      <c r="E688" s="8"/>
      <c r="F688" s="160"/>
    </row>
    <row r="689" spans="2:6" ht="43.5" customHeight="1" x14ac:dyDescent="0.2">
      <c r="B689" s="193"/>
      <c r="C689" s="119"/>
      <c r="D689" s="194"/>
      <c r="E689" s="8"/>
      <c r="F689" s="196"/>
    </row>
    <row r="690" spans="2:6" ht="43.5" customHeight="1" x14ac:dyDescent="0.2">
      <c r="B690" s="193"/>
      <c r="C690" s="119"/>
      <c r="D690" s="194"/>
      <c r="E690" s="8"/>
      <c r="F690" s="196"/>
    </row>
    <row r="691" spans="2:6" ht="43.5" customHeight="1" x14ac:dyDescent="0.2">
      <c r="B691" s="193"/>
      <c r="C691" s="119"/>
      <c r="D691" s="194"/>
      <c r="E691" s="8"/>
      <c r="F691" s="196"/>
    </row>
    <row r="692" spans="2:6" ht="43.5" customHeight="1" x14ac:dyDescent="0.2">
      <c r="B692" s="193"/>
      <c r="C692" s="119"/>
      <c r="D692" s="194"/>
      <c r="E692" s="8"/>
      <c r="F692" s="196"/>
    </row>
    <row r="693" spans="2:6" ht="43.5" customHeight="1" x14ac:dyDescent="0.2">
      <c r="B693" s="197"/>
      <c r="D693" s="198"/>
      <c r="E693" s="199"/>
    </row>
    <row r="694" spans="2:6" ht="43.5" customHeight="1" x14ac:dyDescent="0.2">
      <c r="B694" s="197"/>
      <c r="D694" s="198"/>
      <c r="E694" s="199"/>
    </row>
    <row r="695" spans="2:6" ht="43.5" customHeight="1" x14ac:dyDescent="0.2">
      <c r="B695" s="197"/>
      <c r="D695" s="198"/>
      <c r="E695" s="199"/>
    </row>
    <row r="696" spans="2:6" ht="43.5" customHeight="1" x14ac:dyDescent="0.2">
      <c r="B696" s="197"/>
      <c r="D696" s="198"/>
      <c r="E696" s="199"/>
    </row>
    <row r="697" spans="2:6" ht="43.5" customHeight="1" x14ac:dyDescent="0.2">
      <c r="B697" s="197"/>
      <c r="D697" s="198"/>
      <c r="E697" s="199"/>
    </row>
    <row r="698" spans="2:6" ht="43.5" customHeight="1" x14ac:dyDescent="0.2">
      <c r="B698" s="197"/>
      <c r="D698" s="198"/>
      <c r="E698" s="199"/>
    </row>
    <row r="699" spans="2:6" ht="43.5" customHeight="1" x14ac:dyDescent="0.2">
      <c r="B699" s="197"/>
      <c r="D699" s="198"/>
      <c r="E699" s="199"/>
    </row>
    <row r="700" spans="2:6" ht="43.5" customHeight="1" x14ac:dyDescent="0.2">
      <c r="B700" s="197"/>
      <c r="D700" s="198"/>
      <c r="E700" s="199"/>
    </row>
    <row r="701" spans="2:6" ht="43.5" customHeight="1" x14ac:dyDescent="0.2">
      <c r="B701" s="197"/>
      <c r="D701" s="198"/>
      <c r="E701" s="199"/>
    </row>
    <row r="702" spans="2:6" ht="43.5" customHeight="1" x14ac:dyDescent="0.2">
      <c r="B702" s="197"/>
      <c r="D702" s="198"/>
      <c r="E702" s="199"/>
    </row>
    <row r="703" spans="2:6" ht="43.5" customHeight="1" x14ac:dyDescent="0.2">
      <c r="B703" s="197"/>
      <c r="D703" s="198"/>
      <c r="E703" s="199"/>
    </row>
    <row r="704" spans="2:6" ht="43.5" customHeight="1" x14ac:dyDescent="0.2">
      <c r="B704" s="197"/>
      <c r="D704" s="198"/>
      <c r="E704" s="199"/>
    </row>
    <row r="705" spans="2:5" ht="43.5" customHeight="1" x14ac:dyDescent="0.2">
      <c r="B705" s="197"/>
      <c r="D705" s="198"/>
      <c r="E705" s="199"/>
    </row>
    <row r="706" spans="2:5" ht="43.5" customHeight="1" x14ac:dyDescent="0.2">
      <c r="B706" s="197"/>
      <c r="D706" s="198"/>
      <c r="E706" s="199"/>
    </row>
    <row r="707" spans="2:5" ht="43.5" customHeight="1" x14ac:dyDescent="0.2">
      <c r="B707" s="197"/>
      <c r="D707" s="198"/>
      <c r="E707" s="199"/>
    </row>
    <row r="708" spans="2:5" ht="43.5" customHeight="1" x14ac:dyDescent="0.2">
      <c r="B708" s="197"/>
      <c r="D708" s="198"/>
      <c r="E708" s="199"/>
    </row>
    <row r="709" spans="2:5" ht="43.5" customHeight="1" x14ac:dyDescent="0.2">
      <c r="B709" s="197"/>
      <c r="D709" s="198"/>
      <c r="E709" s="199"/>
    </row>
    <row r="710" spans="2:5" ht="43.5" customHeight="1" x14ac:dyDescent="0.2">
      <c r="B710" s="197"/>
      <c r="D710" s="198"/>
      <c r="E710" s="199"/>
    </row>
    <row r="711" spans="2:5" ht="43.5" customHeight="1" x14ac:dyDescent="0.2">
      <c r="B711" s="197"/>
      <c r="D711" s="198"/>
      <c r="E711" s="199"/>
    </row>
    <row r="712" spans="2:5" ht="43.5" customHeight="1" x14ac:dyDescent="0.2">
      <c r="B712" s="197"/>
      <c r="D712" s="198"/>
      <c r="E712" s="199"/>
    </row>
    <row r="713" spans="2:5" ht="43.5" customHeight="1" x14ac:dyDescent="0.2">
      <c r="B713" s="197"/>
      <c r="D713" s="198"/>
      <c r="E713" s="199"/>
    </row>
    <row r="714" spans="2:5" ht="43.5" customHeight="1" x14ac:dyDescent="0.2">
      <c r="B714" s="197"/>
      <c r="D714" s="198"/>
      <c r="E714" s="199"/>
    </row>
    <row r="715" spans="2:5" ht="43.5" customHeight="1" x14ac:dyDescent="0.2">
      <c r="B715" s="197"/>
      <c r="D715" s="198"/>
      <c r="E715" s="199"/>
    </row>
    <row r="716" spans="2:5" ht="43.5" customHeight="1" x14ac:dyDescent="0.2">
      <c r="B716" s="197"/>
      <c r="D716" s="198"/>
      <c r="E716" s="199"/>
    </row>
    <row r="717" spans="2:5" ht="43.5" customHeight="1" x14ac:dyDescent="0.2">
      <c r="B717" s="197"/>
      <c r="D717" s="198"/>
      <c r="E717" s="199"/>
    </row>
    <row r="718" spans="2:5" ht="43.5" customHeight="1" x14ac:dyDescent="0.2">
      <c r="B718" s="197"/>
      <c r="D718" s="198"/>
      <c r="E718" s="199"/>
    </row>
    <row r="719" spans="2:5" ht="43.5" customHeight="1" x14ac:dyDescent="0.2">
      <c r="B719" s="197"/>
      <c r="D719" s="198"/>
      <c r="E719" s="199"/>
    </row>
    <row r="720" spans="2:5" ht="43.5" customHeight="1" x14ac:dyDescent="0.2">
      <c r="B720" s="197"/>
      <c r="D720" s="198"/>
      <c r="E720" s="199"/>
    </row>
    <row r="721" spans="2:5" ht="43.5" customHeight="1" x14ac:dyDescent="0.2">
      <c r="B721" s="197"/>
      <c r="D721" s="198"/>
      <c r="E721" s="199"/>
    </row>
    <row r="722" spans="2:5" ht="43.5" customHeight="1" x14ac:dyDescent="0.2">
      <c r="B722" s="197"/>
      <c r="D722" s="198"/>
      <c r="E722" s="199"/>
    </row>
    <row r="723" spans="2:5" ht="43.5" customHeight="1" x14ac:dyDescent="0.2">
      <c r="B723" s="197"/>
      <c r="D723" s="198"/>
      <c r="E723" s="199"/>
    </row>
    <row r="724" spans="2:5" ht="43.5" customHeight="1" x14ac:dyDescent="0.2">
      <c r="B724" s="197"/>
      <c r="D724" s="198"/>
      <c r="E724" s="199"/>
    </row>
    <row r="725" spans="2:5" ht="43.5" customHeight="1" x14ac:dyDescent="0.2">
      <c r="B725" s="197"/>
      <c r="D725" s="198"/>
      <c r="E725" s="199"/>
    </row>
    <row r="726" spans="2:5" ht="43.5" customHeight="1" x14ac:dyDescent="0.2">
      <c r="B726" s="197"/>
      <c r="D726" s="198"/>
      <c r="E726" s="199"/>
    </row>
    <row r="727" spans="2:5" ht="43.5" customHeight="1" x14ac:dyDescent="0.2">
      <c r="B727" s="197"/>
      <c r="D727" s="198"/>
      <c r="E727" s="199"/>
    </row>
    <row r="728" spans="2:5" ht="43.5" customHeight="1" x14ac:dyDescent="0.2">
      <c r="B728" s="197"/>
      <c r="D728" s="198"/>
      <c r="E728" s="199"/>
    </row>
    <row r="729" spans="2:5" ht="43.5" customHeight="1" x14ac:dyDescent="0.2">
      <c r="B729" s="197"/>
      <c r="D729" s="198"/>
      <c r="E729" s="199"/>
    </row>
    <row r="730" spans="2:5" ht="43.5" customHeight="1" x14ac:dyDescent="0.2">
      <c r="B730" s="197"/>
      <c r="D730" s="198"/>
      <c r="E730" s="199"/>
    </row>
    <row r="731" spans="2:5" ht="43.5" customHeight="1" x14ac:dyDescent="0.2">
      <c r="B731" s="197"/>
      <c r="D731" s="198"/>
      <c r="E731" s="199"/>
    </row>
    <row r="732" spans="2:5" ht="43.5" customHeight="1" x14ac:dyDescent="0.2">
      <c r="B732" s="197"/>
      <c r="D732" s="198"/>
      <c r="E732" s="199"/>
    </row>
    <row r="733" spans="2:5" ht="43.5" customHeight="1" x14ac:dyDescent="0.2">
      <c r="B733" s="197"/>
      <c r="D733" s="198"/>
      <c r="E733" s="199"/>
    </row>
    <row r="734" spans="2:5" ht="43.5" customHeight="1" x14ac:dyDescent="0.2">
      <c r="B734" s="197"/>
      <c r="D734" s="198"/>
      <c r="E734" s="199"/>
    </row>
    <row r="735" spans="2:5" ht="43.5" customHeight="1" x14ac:dyDescent="0.2">
      <c r="B735" s="197"/>
      <c r="D735" s="198"/>
      <c r="E735" s="199"/>
    </row>
    <row r="736" spans="2:5" ht="43.5" customHeight="1" x14ac:dyDescent="0.2">
      <c r="B736" s="197"/>
      <c r="D736" s="198"/>
      <c r="E736" s="199"/>
    </row>
    <row r="737" spans="2:5" ht="43.5" customHeight="1" x14ac:dyDescent="0.2">
      <c r="B737" s="197"/>
      <c r="D737" s="198"/>
      <c r="E737" s="199"/>
    </row>
    <row r="738" spans="2:5" ht="43.5" customHeight="1" x14ac:dyDescent="0.2">
      <c r="B738" s="197"/>
      <c r="D738" s="198"/>
      <c r="E738" s="199"/>
    </row>
    <row r="739" spans="2:5" ht="43.5" customHeight="1" x14ac:dyDescent="0.2">
      <c r="B739" s="197"/>
      <c r="D739" s="198"/>
      <c r="E739" s="199"/>
    </row>
    <row r="740" spans="2:5" ht="43.5" customHeight="1" x14ac:dyDescent="0.2">
      <c r="B740" s="197"/>
      <c r="D740" s="198"/>
      <c r="E740" s="199"/>
    </row>
    <row r="741" spans="2:5" ht="43.5" customHeight="1" x14ac:dyDescent="0.2">
      <c r="B741" s="197"/>
      <c r="D741" s="198"/>
      <c r="E741" s="199"/>
    </row>
    <row r="742" spans="2:5" ht="43.5" customHeight="1" x14ac:dyDescent="0.2">
      <c r="B742" s="197"/>
      <c r="D742" s="198"/>
      <c r="E742" s="199"/>
    </row>
    <row r="743" spans="2:5" ht="43.5" customHeight="1" x14ac:dyDescent="0.2">
      <c r="B743" s="197"/>
      <c r="D743" s="198"/>
      <c r="E743" s="199"/>
    </row>
    <row r="744" spans="2:5" ht="43.5" customHeight="1" x14ac:dyDescent="0.2">
      <c r="B744" s="197"/>
      <c r="D744" s="198"/>
      <c r="E744" s="199"/>
    </row>
    <row r="745" spans="2:5" ht="43.5" customHeight="1" x14ac:dyDescent="0.2">
      <c r="B745" s="197"/>
      <c r="D745" s="198"/>
      <c r="E745" s="199"/>
    </row>
    <row r="746" spans="2:5" ht="43.5" customHeight="1" x14ac:dyDescent="0.2">
      <c r="B746" s="197"/>
      <c r="D746" s="198"/>
      <c r="E746" s="199"/>
    </row>
    <row r="747" spans="2:5" ht="43.5" customHeight="1" x14ac:dyDescent="0.2">
      <c r="B747" s="197"/>
      <c r="D747" s="198"/>
      <c r="E747" s="199"/>
    </row>
    <row r="748" spans="2:5" ht="43.5" customHeight="1" x14ac:dyDescent="0.2">
      <c r="B748" s="197"/>
      <c r="D748" s="198"/>
      <c r="E748" s="199"/>
    </row>
    <row r="749" spans="2:5" ht="43.5" customHeight="1" x14ac:dyDescent="0.2">
      <c r="B749" s="197"/>
      <c r="D749" s="198"/>
      <c r="E749" s="199"/>
    </row>
    <row r="750" spans="2:5" ht="43.5" customHeight="1" x14ac:dyDescent="0.2">
      <c r="B750" s="197"/>
      <c r="D750" s="198"/>
      <c r="E750" s="199"/>
    </row>
    <row r="751" spans="2:5" ht="43.5" customHeight="1" x14ac:dyDescent="0.2">
      <c r="B751" s="197"/>
      <c r="D751" s="198"/>
      <c r="E751" s="199"/>
    </row>
    <row r="752" spans="2:5" ht="43.5" customHeight="1" x14ac:dyDescent="0.2">
      <c r="B752" s="197"/>
      <c r="D752" s="198"/>
      <c r="E752" s="199"/>
    </row>
    <row r="753" spans="2:5" ht="43.5" customHeight="1" x14ac:dyDescent="0.2">
      <c r="B753" s="197"/>
      <c r="D753" s="198"/>
      <c r="E753" s="199"/>
    </row>
    <row r="754" spans="2:5" ht="43.5" customHeight="1" x14ac:dyDescent="0.2">
      <c r="B754" s="197"/>
      <c r="D754" s="198"/>
      <c r="E754" s="199"/>
    </row>
    <row r="755" spans="2:5" ht="43.5" customHeight="1" x14ac:dyDescent="0.2">
      <c r="B755" s="197"/>
      <c r="D755" s="198"/>
      <c r="E755" s="199"/>
    </row>
    <row r="756" spans="2:5" ht="43.5" customHeight="1" x14ac:dyDescent="0.2">
      <c r="B756" s="197"/>
      <c r="D756" s="198"/>
      <c r="E756" s="199"/>
    </row>
    <row r="757" spans="2:5" ht="43.5" customHeight="1" x14ac:dyDescent="0.2">
      <c r="B757" s="197"/>
      <c r="D757" s="198"/>
      <c r="E757" s="199"/>
    </row>
    <row r="758" spans="2:5" ht="43.5" customHeight="1" x14ac:dyDescent="0.2">
      <c r="B758" s="197"/>
      <c r="D758" s="198"/>
      <c r="E758" s="199"/>
    </row>
    <row r="759" spans="2:5" ht="43.5" customHeight="1" x14ac:dyDescent="0.2">
      <c r="B759" s="197"/>
      <c r="D759" s="198"/>
      <c r="E759" s="199"/>
    </row>
    <row r="760" spans="2:5" ht="43.5" customHeight="1" x14ac:dyDescent="0.2">
      <c r="B760" s="197"/>
      <c r="D760" s="198"/>
      <c r="E760" s="199"/>
    </row>
    <row r="761" spans="2:5" ht="43.5" customHeight="1" x14ac:dyDescent="0.2">
      <c r="B761" s="197"/>
      <c r="D761" s="198"/>
      <c r="E761" s="199"/>
    </row>
    <row r="762" spans="2:5" ht="43.5" customHeight="1" x14ac:dyDescent="0.2">
      <c r="B762" s="197"/>
      <c r="D762" s="198"/>
      <c r="E762" s="199"/>
    </row>
    <row r="763" spans="2:5" ht="43.5" customHeight="1" x14ac:dyDescent="0.2">
      <c r="B763" s="197"/>
      <c r="D763" s="198"/>
      <c r="E763" s="199"/>
    </row>
    <row r="764" spans="2:5" ht="30.95" customHeight="1" x14ac:dyDescent="0.2">
      <c r="D764" s="198"/>
    </row>
    <row r="765" spans="2:5" ht="30.95" customHeight="1" x14ac:dyDescent="0.2">
      <c r="D765" s="198"/>
    </row>
    <row r="766" spans="2:5" ht="30.95" customHeight="1" x14ac:dyDescent="0.2">
      <c r="D766" s="198"/>
    </row>
    <row r="767" spans="2:5" ht="30.95" customHeight="1" x14ac:dyDescent="0.2">
      <c r="D767" s="198"/>
    </row>
    <row r="768" spans="2:5" ht="30.95" customHeight="1" x14ac:dyDescent="0.2">
      <c r="D768" s="198"/>
    </row>
    <row r="769" spans="4:4" ht="30.95" customHeight="1" x14ac:dyDescent="0.2">
      <c r="D769" s="198"/>
    </row>
    <row r="770" spans="4:4" ht="30.95" customHeight="1" x14ac:dyDescent="0.2">
      <c r="D770" s="198"/>
    </row>
    <row r="771" spans="4:4" ht="30.95" customHeight="1" x14ac:dyDescent="0.2">
      <c r="D771" s="198"/>
    </row>
    <row r="772" spans="4:4" ht="30.95" customHeight="1" x14ac:dyDescent="0.2">
      <c r="D772" s="198"/>
    </row>
    <row r="773" spans="4:4" ht="30.95" customHeight="1" x14ac:dyDescent="0.2">
      <c r="D773" s="198"/>
    </row>
    <row r="774" spans="4:4" ht="30.95" customHeight="1" x14ac:dyDescent="0.2">
      <c r="D774" s="198"/>
    </row>
    <row r="775" spans="4:4" ht="30.95" customHeight="1" x14ac:dyDescent="0.2">
      <c r="D775" s="198"/>
    </row>
    <row r="776" spans="4:4" ht="30.95" customHeight="1" x14ac:dyDescent="0.2">
      <c r="D776" s="198"/>
    </row>
    <row r="777" spans="4:4" ht="30.95" customHeight="1" x14ac:dyDescent="0.2">
      <c r="D777" s="198"/>
    </row>
    <row r="778" spans="4:4" ht="30.95" customHeight="1" x14ac:dyDescent="0.2">
      <c r="D778" s="198"/>
    </row>
    <row r="779" spans="4:4" ht="30.95" customHeight="1" x14ac:dyDescent="0.2">
      <c r="D779" s="198"/>
    </row>
    <row r="780" spans="4:4" ht="30.95" customHeight="1" x14ac:dyDescent="0.2">
      <c r="D780" s="198"/>
    </row>
    <row r="781" spans="4:4" ht="30.95" customHeight="1" x14ac:dyDescent="0.2">
      <c r="D781" s="198"/>
    </row>
    <row r="782" spans="4:4" ht="30.95" customHeight="1" x14ac:dyDescent="0.2">
      <c r="D782" s="198"/>
    </row>
    <row r="783" spans="4:4" ht="30.95" customHeight="1" x14ac:dyDescent="0.2">
      <c r="D783" s="198"/>
    </row>
    <row r="784" spans="4:4" ht="30.95" customHeight="1" x14ac:dyDescent="0.2">
      <c r="D784" s="198"/>
    </row>
    <row r="785" spans="4:4" ht="30.95" customHeight="1" x14ac:dyDescent="0.2">
      <c r="D785" s="198"/>
    </row>
    <row r="786" spans="4:4" ht="30.95" customHeight="1" x14ac:dyDescent="0.2">
      <c r="D786" s="198"/>
    </row>
    <row r="787" spans="4:4" ht="30.95" customHeight="1" x14ac:dyDescent="0.2">
      <c r="D787" s="198"/>
    </row>
    <row r="788" spans="4:4" ht="30.95" customHeight="1" x14ac:dyDescent="0.2">
      <c r="D788" s="198"/>
    </row>
    <row r="789" spans="4:4" ht="30.95" customHeight="1" x14ac:dyDescent="0.2">
      <c r="D789" s="198"/>
    </row>
    <row r="790" spans="4:4" ht="30.95" customHeight="1" x14ac:dyDescent="0.2">
      <c r="D790" s="198"/>
    </row>
    <row r="791" spans="4:4" ht="30.95" customHeight="1" x14ac:dyDescent="0.2">
      <c r="D791" s="198"/>
    </row>
    <row r="792" spans="4:4" ht="30.95" customHeight="1" x14ac:dyDescent="0.2">
      <c r="D792" s="198"/>
    </row>
    <row r="793" spans="4:4" ht="30.95" customHeight="1" x14ac:dyDescent="0.2">
      <c r="D793" s="198"/>
    </row>
    <row r="794" spans="4:4" ht="30.95" customHeight="1" x14ac:dyDescent="0.2">
      <c r="D794" s="198"/>
    </row>
    <row r="795" spans="4:4" ht="30.95" customHeight="1" x14ac:dyDescent="0.2">
      <c r="D795" s="198"/>
    </row>
    <row r="796" spans="4:4" ht="30.95" customHeight="1" x14ac:dyDescent="0.2">
      <c r="D796" s="198"/>
    </row>
    <row r="797" spans="4:4" ht="30.95" customHeight="1" x14ac:dyDescent="0.2">
      <c r="D797" s="198"/>
    </row>
    <row r="798" spans="4:4" ht="30.95" customHeight="1" x14ac:dyDescent="0.2">
      <c r="D798" s="198"/>
    </row>
  </sheetData>
  <sheetProtection sheet="1" objects="1" scenarios="1" formatColumns="0" formatRows="0" insertColumns="0"/>
  <mergeCells count="60">
    <mergeCell ref="F641:F644"/>
    <mergeCell ref="F645:F652"/>
    <mergeCell ref="F653:F655"/>
    <mergeCell ref="F656:F665"/>
    <mergeCell ref="F666:F682"/>
    <mergeCell ref="F683:F688"/>
    <mergeCell ref="F570:F574"/>
    <mergeCell ref="F575:F583"/>
    <mergeCell ref="F585:F588"/>
    <mergeCell ref="F591:F602"/>
    <mergeCell ref="F603:F631"/>
    <mergeCell ref="F632:F639"/>
    <mergeCell ref="F499:F503"/>
    <mergeCell ref="F504:F512"/>
    <mergeCell ref="F514:F517"/>
    <mergeCell ref="F520:F531"/>
    <mergeCell ref="F532:F560"/>
    <mergeCell ref="F561:F568"/>
    <mergeCell ref="F428:F432"/>
    <mergeCell ref="F433:F441"/>
    <mergeCell ref="F443:F446"/>
    <mergeCell ref="F449:F460"/>
    <mergeCell ref="F461:F489"/>
    <mergeCell ref="F490:F497"/>
    <mergeCell ref="F357:F361"/>
    <mergeCell ref="F362:F370"/>
    <mergeCell ref="F372:F375"/>
    <mergeCell ref="F378:F389"/>
    <mergeCell ref="F390:F418"/>
    <mergeCell ref="F419:F426"/>
    <mergeCell ref="F286:F290"/>
    <mergeCell ref="F291:F299"/>
    <mergeCell ref="F301:F304"/>
    <mergeCell ref="F307:F318"/>
    <mergeCell ref="F319:F347"/>
    <mergeCell ref="F348:F355"/>
    <mergeCell ref="F215:F219"/>
    <mergeCell ref="F220:F228"/>
    <mergeCell ref="F230:F233"/>
    <mergeCell ref="F236:F247"/>
    <mergeCell ref="F248:F276"/>
    <mergeCell ref="F277:F284"/>
    <mergeCell ref="F144:F148"/>
    <mergeCell ref="F149:F157"/>
    <mergeCell ref="F159:F162"/>
    <mergeCell ref="F165:F176"/>
    <mergeCell ref="F177:F205"/>
    <mergeCell ref="F206:F213"/>
    <mergeCell ref="F73:F77"/>
    <mergeCell ref="F78:F86"/>
    <mergeCell ref="F88:F91"/>
    <mergeCell ref="F94:F105"/>
    <mergeCell ref="F106:F134"/>
    <mergeCell ref="F135:F142"/>
    <mergeCell ref="F2:F6"/>
    <mergeCell ref="F7:F15"/>
    <mergeCell ref="F17:F20"/>
    <mergeCell ref="F23:F34"/>
    <mergeCell ref="F35:F63"/>
    <mergeCell ref="F64:F71"/>
  </mergeCells>
  <dataValidations count="16">
    <dataValidation type="list" allowBlank="1" showInputMessage="1" showErrorMessage="1" sqref="D5:D7 D50 D12 D14:D16 D34:D35 D52:D53 D41:D48 D56:D71 D76:D78 D121 D83 D85:D87 D105:D106 D123:D124 D112:D119 D127:D142 D147:D149 D192 D154 D156:D158 D176:D177 D194:D195 D183:D190 D198:D213 D218:D220 D263 D225 D227:D229 D247:D248 D265:D266 D254:D261 D269:D284 D289:D291 D334 D296 D298:D300 D318:D319 D336:D337 D325:D332 D340:D355 D360:D362 D405 D367 D369:D371 D389:D390 D407:D408 D396:D403 D411:D426 D431:D433 D476 D438 D440:D442 D460:D461 D478:D479 D467:D474 D482:D497 D502:D504 D547 D509 D511:D513 D531:D532 D549:D550 D538:D545 D553:D568 D573:D575 D618 D580 D582:D584 D602:D603 D620:D621 D609:D616 D624:D639">
      <formula1>"TRUE, FALSE"</formula1>
    </dataValidation>
    <dataValidation type="list" allowBlank="1" showInputMessage="1" showErrorMessage="1" sqref="D19 D90 D161 D232 D303 D374 D445 D516 D587">
      <formula1>"Field Pretext, Field OID, Both"</formula1>
    </dataValidation>
    <dataValidation type="list" allowBlank="1" showInputMessage="1" showErrorMessage="1" sqref="D17 D88 D159 D230 D301 D372 D443 D514 D585">
      <formula1>"Folder -&gt; Form, Form -&gt; Folder, Folder and Form"</formula1>
    </dataValidation>
    <dataValidation type="list" allowBlank="1" showInputMessage="1" showErrorMessage="1" sqref="D18 D89 D160 D231 D302 D373 D444 D515 D586">
      <formula1>"Alphabetical, Ordinal, Instance/Record Date, Target Date,InstanceDate-FormAlphabetical"</formula1>
    </dataValidation>
    <dataValidation type="list" allowBlank="1" showInputMessage="1" showErrorMessage="1" sqref="D23 D94 D165 D236 D307 D378 D449 D520 D591">
      <formula1>"Helvetica, Courier, Symbol, Times Roman, Zapf Dingbats,Times New Roman Embedded"</formula1>
    </dataValidation>
    <dataValidation type="list" allowBlank="1" showInputMessage="1" showErrorMessage="1" sqref="D24 D95 D166 D237 D308 D379 D450 D521 D592">
      <formula1>"Hanyang Systems Gothic Medium, Hanyang Systems Shin Myeong Jo Medium ,Heisei Kaku Gothic W5, Heisei Mincho W3, Monotype Hei Medium, Monotype Sung Light, Sino Type Song Light,KozMinProVI-Regular,Meiryo"</formula1>
    </dataValidation>
    <dataValidation type="list" allowBlank="1" showInputMessage="1" showErrorMessage="1" sqref="D25 D96 D167 D238 D309 D380 D451 D522 D593">
      <formula1>"8,9,10,11,12,14,16,18,20"</formula1>
    </dataValidation>
    <dataValidation type="list" allowBlank="1" showInputMessage="1" showErrorMessage="1" sqref="D30 D101 D172 D243 D314 D385 D456 D527 D598">
      <formula1>"A0, A1, A2, A3, A4, A5, B4, B5, Executive, Folio, Ledger, Legal, Letter, Quarto, 10 X 14, Statement, Tabloid"</formula1>
    </dataValidation>
    <dataValidation type="list" allowBlank="1" showInputMessage="1" showErrorMessage="1" sqref="D31 D102 D173 D244 D315 D386 D457 D528 D599">
      <formula1>"Centimeters, Inches"</formula1>
    </dataValidation>
    <dataValidation type="list" allowBlank="1" showInputMessage="1" showErrorMessage="1" sqref="D51 D122 D193 D264 D335 D406 D477 D548 D619">
      <formula1>"Page Number,  Page Number - Total Pages "</formula1>
    </dataValidation>
    <dataValidation type="list" allowBlank="1" showInputMessage="1" showErrorMessage="1" sqref="D2 D20:D22 D73 D91:D93 D144 D162:D164 D215 D233:D235 D286 D304:D306 D357 D375:D377 D428 D446:D448 D499 D517:D519 D570 D588:D590">
      <formula1>"TRUE,FALSE"</formula1>
    </dataValidation>
    <dataValidation type="list" allowBlank="1" showInputMessage="1" showErrorMessage="1" sqref="B2:B71 B73:B142 B144:B213 B215:B284 B286:B355 B357:B426 B428:B497 B499:B568 B570:B639">
      <formula1>$L$2:$L$71</formula1>
    </dataValidation>
    <dataValidation type="list" allowBlank="1" showInputMessage="1" showErrorMessage="1" sqref="D3 D74 D145 D216 D287 D358 D429 D500 D571">
      <formula1>$H$2:$H$16</formula1>
    </dataValidation>
    <dataValidation type="list" allowBlank="1" showInputMessage="1" showErrorMessage="1" sqref="D32 D103 D174 D245 D316 D387 D458 D529 D600">
      <formula1>"Top Right,Top Left,Middle Justified,Middle Center"</formula1>
    </dataValidation>
    <dataValidation type="list" allowBlank="1" showInputMessage="1" showErrorMessage="1" sqref="D36 D107 D178 D249 D320 D391 D462 D533 D604">
      <formula1>"Include Subject Summary,Include Header Summary,None"</formula1>
    </dataValidation>
    <dataValidation type="list" allowBlank="1" showInputMessage="1" showErrorMessage="1" sqref="D37 D108 D179 D250 D321 D392 D463 D534 D605">
      <formula1>"Standard Value,User Value"</formula1>
    </dataValidation>
  </dataValidations>
  <pageMargins left="0.75" right="0.75" top="1" bottom="1" header="0.5" footer="0.5"/>
  <pageSetup scale="50" orientation="portrait"/>
  <headerFooter>
    <oddHeader>&amp;L&amp;"Verdana,Regular"Medidata Rave 5.6&amp;RCore Configuration Worksheet - &amp;A</oddHeader>
    <oddFooter>&amp;L&amp;"Verdana,Regular"Effective:&amp;C&amp;"Verdana,Regular"PROPRIETARY - LIMITED DISTRIBUTION&amp;RPage &amp;P of &amp;N</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32</vt:i4>
      </vt:variant>
    </vt:vector>
  </HeadingPairs>
  <TitlesOfParts>
    <vt:vector size="63" baseType="lpstr">
      <vt:lpstr>Cover Page</vt:lpstr>
      <vt:lpstr>Clinical View Settings</vt:lpstr>
      <vt:lpstr>Coding Settings</vt:lpstr>
      <vt:lpstr>Amendment Mgr</vt:lpstr>
      <vt:lpstr>DDE Settings</vt:lpstr>
      <vt:lpstr>Locales</vt:lpstr>
      <vt:lpstr>Messages</vt:lpstr>
      <vt:lpstr>PDF Profiles</vt:lpstr>
      <vt:lpstr>PDF Settings</vt:lpstr>
      <vt:lpstr>Security Groups</vt:lpstr>
      <vt:lpstr>Security Roles</vt:lpstr>
      <vt:lpstr>Group Role Assignment</vt:lpstr>
      <vt:lpstr>User Interface</vt:lpstr>
      <vt:lpstr>Review Groups</vt:lpstr>
      <vt:lpstr>Marking Groups</vt:lpstr>
      <vt:lpstr>EDC Roles</vt:lpstr>
      <vt:lpstr>Missing Codes</vt:lpstr>
      <vt:lpstr>Reason Codes</vt:lpstr>
      <vt:lpstr>Role Actions</vt:lpstr>
      <vt:lpstr>Other Settings</vt:lpstr>
      <vt:lpstr>Change Codes</vt:lpstr>
      <vt:lpstr>Subject Status</vt:lpstr>
      <vt:lpstr>Field Edit Checks</vt:lpstr>
      <vt:lpstr>Protocol Deviations</vt:lpstr>
      <vt:lpstr>User Groups</vt:lpstr>
      <vt:lpstr>Resources</vt:lpstr>
      <vt:lpstr>Remote Settings</vt:lpstr>
      <vt:lpstr>Advanced Config</vt:lpstr>
      <vt:lpstr>Object Icons</vt:lpstr>
      <vt:lpstr>Coder Configuration</vt:lpstr>
      <vt:lpstr>Revision History</vt:lpstr>
      <vt:lpstr>'EDC Roles'!OLE_LINK1</vt:lpstr>
      <vt:lpstr>'Role Actions'!OLE_LINK6</vt:lpstr>
      <vt:lpstr>'Advanced Config'!Print_Area</vt:lpstr>
      <vt:lpstr>'Amendment Mgr'!Print_Area</vt:lpstr>
      <vt:lpstr>'Change Codes'!Print_Area</vt:lpstr>
      <vt:lpstr>'Clinical View Settings'!Print_Area</vt:lpstr>
      <vt:lpstr>'Coding Settings'!Print_Area</vt:lpstr>
      <vt:lpstr>'Cover Page'!Print_Area</vt:lpstr>
      <vt:lpstr>'DDE Settings'!Print_Area</vt:lpstr>
      <vt:lpstr>'EDC Roles'!Print_Area</vt:lpstr>
      <vt:lpstr>'Field Edit Checks'!Print_Area</vt:lpstr>
      <vt:lpstr>'Group Role Assignment'!Print_Area</vt:lpstr>
      <vt:lpstr>Locales!Print_Area</vt:lpstr>
      <vt:lpstr>'Marking Groups'!Print_Area</vt:lpstr>
      <vt:lpstr>Messages!Print_Area</vt:lpstr>
      <vt:lpstr>'Missing Codes'!Print_Area</vt:lpstr>
      <vt:lpstr>'Object Icons'!Print_Area</vt:lpstr>
      <vt:lpstr>'Other Settings'!Print_Area</vt:lpstr>
      <vt:lpstr>'PDF Profiles'!Print_Area</vt:lpstr>
      <vt:lpstr>'PDF Settings'!Print_Area</vt:lpstr>
      <vt:lpstr>'Protocol Deviations'!Print_Area</vt:lpstr>
      <vt:lpstr>'Reason Codes'!Print_Area</vt:lpstr>
      <vt:lpstr>'Remote Settings'!Print_Area</vt:lpstr>
      <vt:lpstr>Resources!Print_Area</vt:lpstr>
      <vt:lpstr>'Review Groups'!Print_Area</vt:lpstr>
      <vt:lpstr>'Revision History'!Print_Area</vt:lpstr>
      <vt:lpstr>'Role Actions'!Print_Area</vt:lpstr>
      <vt:lpstr>'Security Groups'!Print_Area</vt:lpstr>
      <vt:lpstr>'Security Roles'!Print_Area</vt:lpstr>
      <vt:lpstr>'Subject Status'!Print_Area</vt:lpstr>
      <vt:lpstr>'User Groups'!Print_Area</vt:lpstr>
      <vt:lpstr>'User Interface'!Print_Area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Nitza Hauser</dc:creator>
  <cp:lastModifiedBy>Griffy, Curtis</cp:lastModifiedBy>
  <cp:lastPrinted>2010-07-07T21:05:43Z</cp:lastPrinted>
  <dcterms:created xsi:type="dcterms:W3CDTF">2006-05-18T17:26:16Z</dcterms:created>
  <dcterms:modified xsi:type="dcterms:W3CDTF">2019-09-25T14:18:31Z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
    <vt:lpwstr>5.6.5.168</vt:lpwstr>
  </property>
  <property fmtid="{D5CDD505-2E9C-101B-9397-08002B2CF9AE}" pid="4" name="GeneratedBy">
    <vt:lpwstr>pkarunakaran</vt:lpwstr>
  </property>
  <property fmtid="{D5CDD505-2E9C-101B-9397-08002B2CF9AE}" pid="5" name="GeneratedFrom">
    <vt:lpwstr>abbottvascular.mdsol.com</vt:lpwstr>
  </property>
  <property fmtid="{D5CDD505-2E9C-101B-9397-08002B2CF9AE}" pid="6" name="GeneratedTimestamp">
    <vt:lpwstr>12/18/2015 9:27:53 AM</vt:lpwstr>
  </property>
  <property fmtid="{D5CDD505-2E9C-101B-9397-08002B2CF9AE}" pid="7" name="ConfigloaderVersion">
    <vt:lpwstr>5.6.5.168</vt:lpwstr>
  </property>
</Properties>
</file>