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st DO it !\Desktop\"/>
    </mc:Choice>
  </mc:AlternateContent>
  <xr:revisionPtr revIDLastSave="0" documentId="13_ncr:1_{0571311B-CCD2-4655-9221-A27887FB53B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O15" i="1"/>
  <c r="J15" i="1"/>
  <c r="T14" i="1"/>
  <c r="T60" i="1" s="1"/>
  <c r="S14" i="1"/>
  <c r="S60" i="1" s="1"/>
  <c r="O14" i="1"/>
  <c r="O60" i="1" s="1"/>
  <c r="J14" i="1"/>
  <c r="J60" i="1" s="1"/>
  <c r="G14" i="1"/>
  <c r="G60" i="1" s="1"/>
  <c r="T13" i="1"/>
  <c r="O13" i="1"/>
  <c r="J13" i="1"/>
  <c r="T12" i="1"/>
  <c r="T47" i="1" s="1"/>
  <c r="O12" i="1"/>
  <c r="O47" i="1" s="1"/>
  <c r="J12" i="1"/>
  <c r="J47" i="1" s="1"/>
  <c r="T11" i="1"/>
  <c r="O11" i="1"/>
  <c r="J11" i="1"/>
  <c r="T10" i="1"/>
  <c r="O10" i="1"/>
  <c r="J10" i="1"/>
  <c r="T9" i="1"/>
  <c r="O9" i="1"/>
  <c r="J9" i="1"/>
  <c r="W8" i="1"/>
  <c r="V8" i="1"/>
  <c r="T8" i="1"/>
  <c r="S8" i="1"/>
  <c r="R8" i="1"/>
  <c r="O8" i="1"/>
  <c r="N8" i="1"/>
  <c r="K8" i="1"/>
  <c r="J8" i="1"/>
  <c r="G8" i="1"/>
  <c r="F8" i="1"/>
  <c r="C8" i="1"/>
  <c r="C14" i="1" s="1"/>
  <c r="W14" i="1" s="1"/>
  <c r="W60" i="1" s="1"/>
  <c r="W7" i="1"/>
  <c r="V7" i="1"/>
  <c r="T7" i="1"/>
  <c r="S7" i="1"/>
  <c r="R7" i="1"/>
  <c r="O7" i="1"/>
  <c r="N7" i="1"/>
  <c r="K7" i="1"/>
  <c r="J7" i="1"/>
  <c r="G7" i="1"/>
  <c r="F7" i="1"/>
  <c r="C7" i="1"/>
  <c r="C13" i="1" s="1"/>
  <c r="S13" i="1" s="1"/>
  <c r="W6" i="1"/>
  <c r="V6" i="1"/>
  <c r="T6" i="1"/>
  <c r="S6" i="1"/>
  <c r="R6" i="1"/>
  <c r="O6" i="1"/>
  <c r="N6" i="1"/>
  <c r="K6" i="1"/>
  <c r="J6" i="1"/>
  <c r="G6" i="1"/>
  <c r="F6" i="1"/>
  <c r="C6" i="1"/>
  <c r="X6" i="1" s="1"/>
  <c r="W5" i="1"/>
  <c r="V5" i="1"/>
  <c r="T5" i="1"/>
  <c r="S5" i="1"/>
  <c r="R5" i="1"/>
  <c r="O5" i="1"/>
  <c r="N5" i="1"/>
  <c r="K5" i="1"/>
  <c r="J5" i="1"/>
  <c r="G5" i="1"/>
  <c r="F5" i="1"/>
  <c r="C5" i="1"/>
  <c r="X5" i="1" s="1"/>
  <c r="W4" i="1"/>
  <c r="V4" i="1"/>
  <c r="T4" i="1"/>
  <c r="S4" i="1"/>
  <c r="R4" i="1"/>
  <c r="O4" i="1"/>
  <c r="N4" i="1"/>
  <c r="K4" i="1"/>
  <c r="J4" i="1"/>
  <c r="G4" i="1"/>
  <c r="F4" i="1"/>
  <c r="C4" i="1"/>
  <c r="X4" i="1" s="1"/>
  <c r="X53" i="1" l="1"/>
  <c r="X18" i="1"/>
  <c r="X25" i="1"/>
  <c r="X32" i="1"/>
  <c r="X19" i="1"/>
  <c r="X61" i="1"/>
  <c r="X26" i="1"/>
  <c r="F53" i="1"/>
  <c r="F18" i="1"/>
  <c r="R53" i="1"/>
  <c r="R18" i="1"/>
  <c r="F25" i="1"/>
  <c r="F32" i="1"/>
  <c r="F19" i="1"/>
  <c r="J32" i="1"/>
  <c r="J25" i="1"/>
  <c r="J19" i="1"/>
  <c r="R32" i="1"/>
  <c r="R25" i="1"/>
  <c r="R19" i="1"/>
  <c r="N26" i="1"/>
  <c r="N61" i="1"/>
  <c r="V61" i="1"/>
  <c r="V26" i="1"/>
  <c r="G13" i="1"/>
  <c r="J53" i="1"/>
  <c r="J18" i="1"/>
  <c r="V25" i="1"/>
  <c r="V19" i="1"/>
  <c r="V32" i="1"/>
  <c r="G18" i="1"/>
  <c r="G53" i="1"/>
  <c r="G32" i="1"/>
  <c r="G25" i="1"/>
  <c r="G19" i="1"/>
  <c r="O32" i="1"/>
  <c r="O25" i="1"/>
  <c r="O19" i="1"/>
  <c r="G61" i="1"/>
  <c r="G26" i="1"/>
  <c r="W61" i="1"/>
  <c r="W26" i="1"/>
  <c r="H4" i="1"/>
  <c r="L4" i="1"/>
  <c r="P4" i="1"/>
  <c r="T53" i="1"/>
  <c r="T18" i="1"/>
  <c r="H5" i="1"/>
  <c r="L5" i="1"/>
  <c r="P5" i="1"/>
  <c r="T25" i="1"/>
  <c r="T19" i="1"/>
  <c r="T32" i="1"/>
  <c r="H6" i="1"/>
  <c r="L6" i="1"/>
  <c r="P6" i="1"/>
  <c r="T61" i="1"/>
  <c r="T26" i="1"/>
  <c r="H7" i="1"/>
  <c r="L7" i="1"/>
  <c r="P7" i="1"/>
  <c r="X7" i="1"/>
  <c r="H8" i="1"/>
  <c r="L8" i="1"/>
  <c r="P8" i="1"/>
  <c r="X8" i="1"/>
  <c r="J54" i="1"/>
  <c r="J46" i="1"/>
  <c r="J40" i="1"/>
  <c r="O46" i="1"/>
  <c r="O54" i="1"/>
  <c r="O40" i="1"/>
  <c r="T54" i="1"/>
  <c r="T40" i="1"/>
  <c r="T46" i="1"/>
  <c r="K14" i="1"/>
  <c r="K60" i="1" s="1"/>
  <c r="N53" i="1"/>
  <c r="N18" i="1"/>
  <c r="V53" i="1"/>
  <c r="V18" i="1"/>
  <c r="N32" i="1"/>
  <c r="N25" i="1"/>
  <c r="N19" i="1"/>
  <c r="F61" i="1"/>
  <c r="F26" i="1"/>
  <c r="J61" i="1"/>
  <c r="J26" i="1"/>
  <c r="R26" i="1"/>
  <c r="R61" i="1"/>
  <c r="K53" i="1"/>
  <c r="K18" i="1"/>
  <c r="O53" i="1"/>
  <c r="O18" i="1"/>
  <c r="S53" i="1"/>
  <c r="S18" i="1"/>
  <c r="W53" i="1"/>
  <c r="W18" i="1"/>
  <c r="K32" i="1"/>
  <c r="K25" i="1"/>
  <c r="K19" i="1"/>
  <c r="S32" i="1"/>
  <c r="S25" i="1"/>
  <c r="S19" i="1"/>
  <c r="W32" i="1"/>
  <c r="W25" i="1"/>
  <c r="W19" i="1"/>
  <c r="K61" i="1"/>
  <c r="K26" i="1"/>
  <c r="O61" i="1"/>
  <c r="O26" i="1"/>
  <c r="S61" i="1"/>
  <c r="S26" i="1"/>
  <c r="AD53" i="1"/>
  <c r="AD18" i="1"/>
  <c r="AD20" i="1" s="1"/>
  <c r="I4" i="1"/>
  <c r="M4" i="1"/>
  <c r="Q4" i="1"/>
  <c r="U4" i="1"/>
  <c r="AD32" i="1"/>
  <c r="AD19" i="1"/>
  <c r="C11" i="1"/>
  <c r="AD25" i="1"/>
  <c r="AD27" i="1" s="1"/>
  <c r="I5" i="1"/>
  <c r="M5" i="1"/>
  <c r="Q5" i="1"/>
  <c r="U5" i="1"/>
  <c r="AD61" i="1"/>
  <c r="C12" i="1"/>
  <c r="AD26" i="1"/>
  <c r="I6" i="1"/>
  <c r="M6" i="1"/>
  <c r="Q6" i="1"/>
  <c r="U6" i="1"/>
  <c r="V13" i="1"/>
  <c r="R13" i="1"/>
  <c r="N13" i="1"/>
  <c r="F13" i="1"/>
  <c r="U13" i="1"/>
  <c r="Q13" i="1"/>
  <c r="M13" i="1"/>
  <c r="I13" i="1"/>
  <c r="X13" i="1"/>
  <c r="P13" i="1"/>
  <c r="L13" i="1"/>
  <c r="H13" i="1"/>
  <c r="I7" i="1"/>
  <c r="M7" i="1"/>
  <c r="Q7" i="1"/>
  <c r="U7" i="1"/>
  <c r="AD60" i="1"/>
  <c r="AD62" i="1" s="1"/>
  <c r="V14" i="1"/>
  <c r="V60" i="1" s="1"/>
  <c r="R14" i="1"/>
  <c r="R60" i="1" s="1"/>
  <c r="N14" i="1"/>
  <c r="N60" i="1" s="1"/>
  <c r="F14" i="1"/>
  <c r="F60" i="1" s="1"/>
  <c r="U14" i="1"/>
  <c r="U60" i="1" s="1"/>
  <c r="Q14" i="1"/>
  <c r="Q60" i="1" s="1"/>
  <c r="M14" i="1"/>
  <c r="M60" i="1" s="1"/>
  <c r="I14" i="1"/>
  <c r="I60" i="1" s="1"/>
  <c r="X14" i="1"/>
  <c r="X60" i="1" s="1"/>
  <c r="P14" i="1"/>
  <c r="P60" i="1" s="1"/>
  <c r="L14" i="1"/>
  <c r="L60" i="1" s="1"/>
  <c r="H14" i="1"/>
  <c r="H60" i="1" s="1"/>
  <c r="I8" i="1"/>
  <c r="M8" i="1"/>
  <c r="Q8" i="1"/>
  <c r="U8" i="1"/>
  <c r="C9" i="1"/>
  <c r="C10" i="1"/>
  <c r="J39" i="1"/>
  <c r="J33" i="1"/>
  <c r="O33" i="1"/>
  <c r="O39" i="1"/>
  <c r="T39" i="1"/>
  <c r="T33" i="1"/>
  <c r="K13" i="1"/>
  <c r="W13" i="1"/>
  <c r="O62" i="1"/>
  <c r="T62" i="1"/>
  <c r="J62" i="1"/>
  <c r="U32" i="1" l="1"/>
  <c r="U19" i="1"/>
  <c r="U25" i="1"/>
  <c r="P25" i="1"/>
  <c r="P32" i="1"/>
  <c r="P19" i="1"/>
  <c r="J55" i="1"/>
  <c r="T41" i="1"/>
  <c r="J41" i="1"/>
  <c r="U61" i="1"/>
  <c r="U26" i="1"/>
  <c r="Q32" i="1"/>
  <c r="Q19" i="1"/>
  <c r="Q25" i="1"/>
  <c r="AD46" i="1"/>
  <c r="AD54" i="1"/>
  <c r="AD40" i="1"/>
  <c r="U11" i="1"/>
  <c r="Q11" i="1"/>
  <c r="M11" i="1"/>
  <c r="I11" i="1"/>
  <c r="V11" i="1"/>
  <c r="P11" i="1"/>
  <c r="K11" i="1"/>
  <c r="F11" i="1"/>
  <c r="X11" i="1"/>
  <c r="S11" i="1"/>
  <c r="N11" i="1"/>
  <c r="H11" i="1"/>
  <c r="W11" i="1"/>
  <c r="R11" i="1"/>
  <c r="L11" i="1"/>
  <c r="G11" i="1"/>
  <c r="Q53" i="1"/>
  <c r="Q18" i="1"/>
  <c r="AD55" i="1"/>
  <c r="O20" i="1"/>
  <c r="T34" i="1"/>
  <c r="L25" i="1"/>
  <c r="L19" i="1"/>
  <c r="L32" i="1"/>
  <c r="P53" i="1"/>
  <c r="P18" i="1"/>
  <c r="O27" i="1"/>
  <c r="F17" i="1"/>
  <c r="I61" i="1"/>
  <c r="I26" i="1"/>
  <c r="T55" i="1"/>
  <c r="O41" i="1"/>
  <c r="AD33" i="1"/>
  <c r="AD39" i="1"/>
  <c r="AD41" i="1" s="1"/>
  <c r="U10" i="1"/>
  <c r="Q10" i="1"/>
  <c r="M10" i="1"/>
  <c r="I10" i="1"/>
  <c r="X10" i="1"/>
  <c r="S10" i="1"/>
  <c r="N10" i="1"/>
  <c r="H10" i="1"/>
  <c r="W10" i="1"/>
  <c r="R10" i="1"/>
  <c r="L10" i="1"/>
  <c r="G10" i="1"/>
  <c r="V10" i="1"/>
  <c r="P10" i="1"/>
  <c r="K10" i="1"/>
  <c r="F10" i="1"/>
  <c r="Q61" i="1"/>
  <c r="Q26" i="1"/>
  <c r="AD47" i="1"/>
  <c r="V12" i="1"/>
  <c r="V47" i="1" s="1"/>
  <c r="R12" i="1"/>
  <c r="R47" i="1" s="1"/>
  <c r="N12" i="1"/>
  <c r="N47" i="1" s="1"/>
  <c r="U12" i="1"/>
  <c r="U47" i="1" s="1"/>
  <c r="Q12" i="1"/>
  <c r="Q47" i="1" s="1"/>
  <c r="M12" i="1"/>
  <c r="M47" i="1" s="1"/>
  <c r="I12" i="1"/>
  <c r="I47" i="1" s="1"/>
  <c r="X12" i="1"/>
  <c r="X47" i="1" s="1"/>
  <c r="L12" i="1"/>
  <c r="L47" i="1" s="1"/>
  <c r="G12" i="1"/>
  <c r="G47" i="1" s="1"/>
  <c r="S12" i="1"/>
  <c r="S47" i="1" s="1"/>
  <c r="K12" i="1"/>
  <c r="K47" i="1" s="1"/>
  <c r="F12" i="1"/>
  <c r="F47" i="1" s="1"/>
  <c r="P12" i="1"/>
  <c r="P47" i="1" s="1"/>
  <c r="W12" i="1"/>
  <c r="W47" i="1" s="1"/>
  <c r="H12" i="1"/>
  <c r="H47" i="1" s="1"/>
  <c r="M32" i="1"/>
  <c r="M25" i="1"/>
  <c r="M19" i="1"/>
  <c r="M53" i="1"/>
  <c r="M18" i="1"/>
  <c r="O55" i="1"/>
  <c r="J48" i="1"/>
  <c r="P61" i="1"/>
  <c r="P26" i="1"/>
  <c r="H25" i="1"/>
  <c r="H32" i="1"/>
  <c r="H19" i="1"/>
  <c r="L53" i="1"/>
  <c r="L18" i="1"/>
  <c r="O34" i="1"/>
  <c r="J27" i="1"/>
  <c r="F24" i="1"/>
  <c r="X20" i="1"/>
  <c r="X17" i="1"/>
  <c r="W20" i="1" s="1"/>
  <c r="U53" i="1"/>
  <c r="U18" i="1"/>
  <c r="O48" i="1"/>
  <c r="H61" i="1"/>
  <c r="H59" i="1" s="1"/>
  <c r="H26" i="1"/>
  <c r="C15" i="1"/>
  <c r="U9" i="1"/>
  <c r="Q9" i="1"/>
  <c r="M9" i="1"/>
  <c r="I9" i="1"/>
  <c r="X9" i="1"/>
  <c r="P9" i="1"/>
  <c r="L9" i="1"/>
  <c r="H9" i="1"/>
  <c r="W9" i="1"/>
  <c r="S9" i="1"/>
  <c r="K9" i="1"/>
  <c r="G9" i="1"/>
  <c r="V9" i="1"/>
  <c r="R9" i="1"/>
  <c r="N9" i="1"/>
  <c r="F9" i="1"/>
  <c r="X59" i="1"/>
  <c r="X62" i="1"/>
  <c r="V59" i="1"/>
  <c r="U62" i="1" s="1"/>
  <c r="M61" i="1"/>
  <c r="M26" i="1"/>
  <c r="I32" i="1"/>
  <c r="I19" i="1"/>
  <c r="I25" i="1"/>
  <c r="AD34" i="1"/>
  <c r="I53" i="1"/>
  <c r="I18" i="1"/>
  <c r="T48" i="1"/>
  <c r="L61" i="1"/>
  <c r="L26" i="1"/>
  <c r="T27" i="1"/>
  <c r="T20" i="1"/>
  <c r="H53" i="1"/>
  <c r="H18" i="1"/>
  <c r="G17" i="1"/>
  <c r="F20" i="1" s="1"/>
  <c r="J20" i="1"/>
  <c r="J34" i="1"/>
  <c r="X27" i="1"/>
  <c r="X24" i="1"/>
  <c r="W24" i="1" s="1"/>
  <c r="V27" i="1" l="1"/>
  <c r="V24" i="1"/>
  <c r="P22" i="1"/>
  <c r="F21" i="1"/>
  <c r="G62" i="1"/>
  <c r="G59" i="1"/>
  <c r="L17" i="1"/>
  <c r="V39" i="1"/>
  <c r="V33" i="1"/>
  <c r="V31" i="1" s="1"/>
  <c r="U34" i="1" s="1"/>
  <c r="U33" i="1"/>
  <c r="U39" i="1"/>
  <c r="N54" i="1"/>
  <c r="N52" i="1" s="1"/>
  <c r="N46" i="1"/>
  <c r="N40" i="1"/>
  <c r="M46" i="1"/>
  <c r="M54" i="1"/>
  <c r="M40" i="1"/>
  <c r="U59" i="1"/>
  <c r="T59" i="1" s="1"/>
  <c r="W15" i="1"/>
  <c r="S15" i="1"/>
  <c r="V15" i="1"/>
  <c r="R15" i="1"/>
  <c r="N15" i="1"/>
  <c r="F15" i="1"/>
  <c r="U15" i="1"/>
  <c r="Q15" i="1"/>
  <c r="M15" i="1"/>
  <c r="I15" i="1"/>
  <c r="X15" i="1"/>
  <c r="P15" i="1"/>
  <c r="L15" i="1"/>
  <c r="H15" i="1"/>
  <c r="G15" i="1"/>
  <c r="K15" i="1"/>
  <c r="L55" i="1"/>
  <c r="F39" i="1"/>
  <c r="F33" i="1"/>
  <c r="G33" i="1"/>
  <c r="G39" i="1"/>
  <c r="H39" i="1"/>
  <c r="H33" i="1"/>
  <c r="I33" i="1"/>
  <c r="I39" i="1"/>
  <c r="R22" i="1"/>
  <c r="G22" i="1"/>
  <c r="P17" i="1"/>
  <c r="O17" i="1" s="1"/>
  <c r="L27" i="1"/>
  <c r="L24" i="1"/>
  <c r="R54" i="1"/>
  <c r="R46" i="1"/>
  <c r="R40" i="1"/>
  <c r="S46" i="1"/>
  <c r="S54" i="1"/>
  <c r="S52" i="1" s="1"/>
  <c r="R55" i="1" s="1"/>
  <c r="S40" i="1"/>
  <c r="P54" i="1"/>
  <c r="P40" i="1"/>
  <c r="P46" i="1"/>
  <c r="Q46" i="1"/>
  <c r="Q54" i="1"/>
  <c r="Q40" i="1"/>
  <c r="AD48" i="1"/>
  <c r="I55" i="1"/>
  <c r="M52" i="1"/>
  <c r="M55" i="1"/>
  <c r="X39" i="1"/>
  <c r="X33" i="1"/>
  <c r="G29" i="1"/>
  <c r="M24" i="1"/>
  <c r="K33" i="1"/>
  <c r="K39" i="1"/>
  <c r="L39" i="1"/>
  <c r="L33" i="1"/>
  <c r="N39" i="1"/>
  <c r="N33" i="1"/>
  <c r="M33" i="1"/>
  <c r="M39" i="1"/>
  <c r="W17" i="1"/>
  <c r="W27" i="1"/>
  <c r="W46" i="1"/>
  <c r="W54" i="1"/>
  <c r="W40" i="1"/>
  <c r="X54" i="1"/>
  <c r="X40" i="1"/>
  <c r="X46" i="1"/>
  <c r="V54" i="1"/>
  <c r="V46" i="1"/>
  <c r="V40" i="1"/>
  <c r="U46" i="1"/>
  <c r="U54" i="1"/>
  <c r="U40" i="1"/>
  <c r="U24" i="1"/>
  <c r="T24" i="1" s="1"/>
  <c r="U27" i="1"/>
  <c r="W59" i="1"/>
  <c r="V62" i="1" s="1"/>
  <c r="W62" i="1"/>
  <c r="W33" i="1"/>
  <c r="W31" i="1" s="1"/>
  <c r="W39" i="1"/>
  <c r="L54" i="1"/>
  <c r="L52" i="1" s="1"/>
  <c r="K55" i="1" s="1"/>
  <c r="L46" i="1"/>
  <c r="L40" i="1"/>
  <c r="K46" i="1"/>
  <c r="K54" i="1"/>
  <c r="K52" i="1" s="1"/>
  <c r="J52" i="1" s="1"/>
  <c r="K40" i="1"/>
  <c r="U31" i="1"/>
  <c r="T31" i="1" s="1"/>
  <c r="M17" i="1"/>
  <c r="L20" i="1" s="1"/>
  <c r="P39" i="1"/>
  <c r="P33" i="1"/>
  <c r="R39" i="1"/>
  <c r="R33" i="1"/>
  <c r="S33" i="1"/>
  <c r="S39" i="1"/>
  <c r="Q33" i="1"/>
  <c r="Q39" i="1"/>
  <c r="G46" i="1"/>
  <c r="G54" i="1"/>
  <c r="G40" i="1"/>
  <c r="H54" i="1"/>
  <c r="H52" i="1" s="1"/>
  <c r="G55" i="1" s="1"/>
  <c r="H40" i="1"/>
  <c r="H46" i="1"/>
  <c r="F54" i="1"/>
  <c r="F46" i="1"/>
  <c r="F40" i="1"/>
  <c r="I46" i="1"/>
  <c r="I54" i="1"/>
  <c r="I52" i="1" s="1"/>
  <c r="H55" i="1" s="1"/>
  <c r="I40" i="1"/>
  <c r="I48" i="1" l="1"/>
  <c r="G52" i="1"/>
  <c r="F55" i="1" s="1"/>
  <c r="Q38" i="1"/>
  <c r="K36" i="1"/>
  <c r="S34" i="1"/>
  <c r="K45" i="1"/>
  <c r="J45" i="1" s="1"/>
  <c r="I45" i="1" s="1"/>
  <c r="W38" i="1"/>
  <c r="V41" i="1" s="1"/>
  <c r="X52" i="1"/>
  <c r="W55" i="1" s="1"/>
  <c r="X55" i="1"/>
  <c r="R52" i="1"/>
  <c r="Q55" i="1" s="1"/>
  <c r="H41" i="1"/>
  <c r="X21" i="1"/>
  <c r="T21" i="1"/>
  <c r="P21" i="1"/>
  <c r="L21" i="1"/>
  <c r="H21" i="1"/>
  <c r="S21" i="1"/>
  <c r="N21" i="1"/>
  <c r="I21" i="1"/>
  <c r="W21" i="1"/>
  <c r="R21" i="1"/>
  <c r="M21" i="1"/>
  <c r="G21" i="1"/>
  <c r="V21" i="1"/>
  <c r="Q21" i="1"/>
  <c r="K21" i="1"/>
  <c r="U21" i="1"/>
  <c r="O21" i="1"/>
  <c r="J21" i="1"/>
  <c r="R38" i="1"/>
  <c r="Q41" i="1" s="1"/>
  <c r="V34" i="1"/>
  <c r="N41" i="1"/>
  <c r="I38" i="1"/>
  <c r="H38" i="1" s="1"/>
  <c r="K64" i="1"/>
  <c r="S62" i="1"/>
  <c r="S59" i="1"/>
  <c r="K17" i="1"/>
  <c r="J17" i="1" s="1"/>
  <c r="K20" i="1"/>
  <c r="X45" i="1"/>
  <c r="X48" i="1"/>
  <c r="W52" i="1"/>
  <c r="V55" i="1" s="1"/>
  <c r="X31" i="1"/>
  <c r="W34" i="1" s="1"/>
  <c r="X34" i="1"/>
  <c r="N20" i="1"/>
  <c r="N17" i="1"/>
  <c r="M20" i="1" s="1"/>
  <c r="N45" i="1"/>
  <c r="M45" i="1" s="1"/>
  <c r="F62" i="1"/>
  <c r="F59" i="1"/>
  <c r="F52" i="1"/>
  <c r="S31" i="1"/>
  <c r="R34" i="1" s="1"/>
  <c r="P41" i="1"/>
  <c r="P38" i="1"/>
  <c r="O38" i="1" s="1"/>
  <c r="N38" i="1" s="1"/>
  <c r="K29" i="1"/>
  <c r="S24" i="1"/>
  <c r="S27" i="1"/>
  <c r="W48" i="1"/>
  <c r="W45" i="1"/>
  <c r="V45" i="1" s="1"/>
  <c r="V17" i="1"/>
  <c r="V20" i="1"/>
  <c r="X41" i="1"/>
  <c r="X38" i="1"/>
  <c r="W41" i="1" s="1"/>
  <c r="Q48" i="1"/>
  <c r="Q45" i="1"/>
  <c r="P45" i="1" s="1"/>
  <c r="O45" i="1" s="1"/>
  <c r="N48" i="1" s="1"/>
  <c r="R45" i="1"/>
  <c r="K24" i="1"/>
  <c r="J24" i="1" s="1"/>
  <c r="K27" i="1"/>
  <c r="M38" i="1" l="1"/>
  <c r="M41" i="1"/>
  <c r="L45" i="1"/>
  <c r="K48" i="1" s="1"/>
  <c r="L48" i="1"/>
  <c r="H45" i="1"/>
  <c r="H48" i="1"/>
  <c r="U45" i="1"/>
  <c r="T45" i="1" s="1"/>
  <c r="U48" i="1"/>
  <c r="G38" i="1"/>
  <c r="G41" i="1"/>
  <c r="I20" i="1"/>
  <c r="I17" i="1"/>
  <c r="P57" i="1"/>
  <c r="F56" i="1"/>
  <c r="V38" i="1"/>
  <c r="R64" i="1"/>
  <c r="G64" i="1"/>
  <c r="R62" i="1"/>
  <c r="R59" i="1"/>
  <c r="V52" i="1"/>
  <c r="V48" i="1"/>
  <c r="R31" i="1"/>
  <c r="G57" i="1"/>
  <c r="R57" i="1"/>
  <c r="M48" i="1"/>
  <c r="I27" i="1"/>
  <c r="I24" i="1"/>
  <c r="F63" i="1"/>
  <c r="P64" i="1"/>
  <c r="P48" i="1"/>
  <c r="U20" i="1"/>
  <c r="U17" i="1"/>
  <c r="T17" i="1" s="1"/>
  <c r="R24" i="1"/>
  <c r="R27" i="1"/>
  <c r="Q52" i="1"/>
  <c r="Q34" i="1" l="1"/>
  <c r="Q31" i="1"/>
  <c r="O56" i="1"/>
  <c r="T56" i="1"/>
  <c r="J56" i="1"/>
  <c r="K50" i="1"/>
  <c r="S45" i="1"/>
  <c r="R48" i="1" s="1"/>
  <c r="S48" i="1"/>
  <c r="H27" i="1"/>
  <c r="H24" i="1"/>
  <c r="U38" i="1"/>
  <c r="T38" i="1" s="1"/>
  <c r="U41" i="1"/>
  <c r="P55" i="1"/>
  <c r="P52" i="1"/>
  <c r="O52" i="1" s="1"/>
  <c r="N55" i="1" s="1"/>
  <c r="V63" i="1"/>
  <c r="R63" i="1"/>
  <c r="N63" i="1"/>
  <c r="J63" i="1"/>
  <c r="X63" i="1"/>
  <c r="T63" i="1"/>
  <c r="P63" i="1"/>
  <c r="L63" i="1"/>
  <c r="H63" i="1"/>
  <c r="W63" i="1"/>
  <c r="S63" i="1"/>
  <c r="O63" i="1"/>
  <c r="K63" i="1"/>
  <c r="G63" i="1"/>
  <c r="M63" i="1"/>
  <c r="I63" i="1"/>
  <c r="U63" i="1"/>
  <c r="Q63" i="1"/>
  <c r="Q27" i="1"/>
  <c r="Q24" i="1"/>
  <c r="Q62" i="1"/>
  <c r="Q59" i="1"/>
  <c r="H20" i="1"/>
  <c r="H17" i="1"/>
  <c r="G20" i="1" s="1"/>
  <c r="K22" i="1"/>
  <c r="S17" i="1"/>
  <c r="S20" i="1"/>
  <c r="I50" i="1"/>
  <c r="U55" i="1"/>
  <c r="U52" i="1"/>
  <c r="T52" i="1" s="1"/>
  <c r="F41" i="1"/>
  <c r="F38" i="1"/>
  <c r="G48" i="1"/>
  <c r="G45" i="1"/>
  <c r="L38" i="1"/>
  <c r="L41" i="1"/>
  <c r="R43" i="1" l="1"/>
  <c r="G43" i="1"/>
  <c r="P27" i="1"/>
  <c r="I29" i="1" s="1"/>
  <c r="P24" i="1"/>
  <c r="O24" i="1" s="1"/>
  <c r="G24" i="1"/>
  <c r="G27" i="1"/>
  <c r="P43" i="1"/>
  <c r="F42" i="1"/>
  <c r="H56" i="1"/>
  <c r="F45" i="1"/>
  <c r="F48" i="1"/>
  <c r="K57" i="1"/>
  <c r="S55" i="1"/>
  <c r="I57" i="1" s="1"/>
  <c r="R17" i="1"/>
  <c r="R20" i="1"/>
  <c r="P62" i="1"/>
  <c r="I64" i="1" s="1"/>
  <c r="P59" i="1"/>
  <c r="O59" i="1" s="1"/>
  <c r="N56" i="1"/>
  <c r="I56" i="1"/>
  <c r="G56" i="1"/>
  <c r="W56" i="1"/>
  <c r="V56" i="1"/>
  <c r="K41" i="1"/>
  <c r="K38" i="1"/>
  <c r="J38" i="1" s="1"/>
  <c r="I41" i="1" s="1"/>
  <c r="X56" i="1"/>
  <c r="K43" i="1"/>
  <c r="S41" i="1"/>
  <c r="S38" i="1"/>
  <c r="R41" i="1" s="1"/>
  <c r="I43" i="1" s="1"/>
  <c r="R56" i="1"/>
  <c r="P56" i="1"/>
  <c r="M56" i="1"/>
  <c r="P34" i="1"/>
  <c r="I36" i="1" s="1"/>
  <c r="P31" i="1"/>
  <c r="O31" i="1" s="1"/>
  <c r="L56" i="1" l="1"/>
  <c r="Z48" i="1"/>
  <c r="M50" i="1" s="1"/>
  <c r="F49" i="1"/>
  <c r="P50" i="1"/>
  <c r="Q20" i="1"/>
  <c r="Q17" i="1"/>
  <c r="P20" i="1" s="1"/>
  <c r="R50" i="1"/>
  <c r="G50" i="1"/>
  <c r="W42" i="1"/>
  <c r="S42" i="1"/>
  <c r="O42" i="1"/>
  <c r="K42" i="1"/>
  <c r="G42" i="1"/>
  <c r="V42" i="1"/>
  <c r="R42" i="1"/>
  <c r="N42" i="1"/>
  <c r="U42" i="1"/>
  <c r="M42" i="1"/>
  <c r="H42" i="1"/>
  <c r="Q42" i="1"/>
  <c r="J42" i="1"/>
  <c r="P42" i="1"/>
  <c r="L42" i="1"/>
  <c r="X42" i="1"/>
  <c r="I42" i="1"/>
  <c r="T42" i="1"/>
  <c r="F27" i="1"/>
  <c r="R29" i="1"/>
  <c r="N34" i="1"/>
  <c r="N31" i="1"/>
  <c r="N62" i="1"/>
  <c r="N59" i="1"/>
  <c r="Q56" i="1"/>
  <c r="S56" i="1"/>
  <c r="U56" i="1"/>
  <c r="N27" i="1"/>
  <c r="N24" i="1"/>
  <c r="M27" i="1" s="1"/>
  <c r="K56" i="1"/>
  <c r="Z55" i="1" s="1"/>
  <c r="M57" i="1" s="1"/>
  <c r="P29" i="1" l="1"/>
  <c r="F28" i="1"/>
  <c r="X49" i="1"/>
  <c r="T49" i="1"/>
  <c r="P49" i="1"/>
  <c r="L49" i="1"/>
  <c r="H49" i="1"/>
  <c r="V49" i="1"/>
  <c r="R49" i="1"/>
  <c r="N49" i="1"/>
  <c r="J49" i="1"/>
  <c r="U49" i="1"/>
  <c r="Q49" i="1"/>
  <c r="M49" i="1"/>
  <c r="I49" i="1"/>
  <c r="O49" i="1"/>
  <c r="K49" i="1"/>
  <c r="W49" i="1"/>
  <c r="G49" i="1"/>
  <c r="S49" i="1"/>
  <c r="M34" i="1"/>
  <c r="M31" i="1"/>
  <c r="I22" i="1"/>
  <c r="Z20" i="1"/>
  <c r="M22" i="1" s="1"/>
  <c r="M62" i="1"/>
  <c r="M59" i="1"/>
  <c r="Z41" i="1"/>
  <c r="M43" i="1" s="1"/>
  <c r="L34" i="1" l="1"/>
  <c r="L31" i="1"/>
  <c r="U28" i="1"/>
  <c r="Q28" i="1"/>
  <c r="M28" i="1"/>
  <c r="I28" i="1"/>
  <c r="W28" i="1"/>
  <c r="S28" i="1"/>
  <c r="O28" i="1"/>
  <c r="K28" i="1"/>
  <c r="G28" i="1"/>
  <c r="V28" i="1"/>
  <c r="N28" i="1"/>
  <c r="T28" i="1"/>
  <c r="L28" i="1"/>
  <c r="R28" i="1"/>
  <c r="J28" i="1"/>
  <c r="X28" i="1"/>
  <c r="P28" i="1"/>
  <c r="H28" i="1"/>
  <c r="L62" i="1"/>
  <c r="L59" i="1"/>
  <c r="Z27" i="1" l="1"/>
  <c r="M29" i="1" s="1"/>
  <c r="K62" i="1"/>
  <c r="K59" i="1"/>
  <c r="J59" i="1" s="1"/>
  <c r="K34" i="1"/>
  <c r="K31" i="1"/>
  <c r="J31" i="1" s="1"/>
  <c r="I62" i="1" l="1"/>
  <c r="I59" i="1"/>
  <c r="H62" i="1" s="1"/>
  <c r="Z62" i="1" s="1"/>
  <c r="M64" i="1" s="1"/>
  <c r="I34" i="1"/>
  <c r="I31" i="1"/>
  <c r="H31" i="1" l="1"/>
  <c r="H34" i="1"/>
  <c r="G34" i="1" l="1"/>
  <c r="G31" i="1"/>
  <c r="F34" i="1" l="1"/>
  <c r="F31" i="1"/>
  <c r="R36" i="1" l="1"/>
  <c r="G36" i="1"/>
  <c r="Z34" i="1"/>
  <c r="M36" i="1" s="1"/>
  <c r="F35" i="1"/>
  <c r="P36" i="1"/>
  <c r="X35" i="1" l="1"/>
  <c r="T35" i="1"/>
  <c r="P35" i="1"/>
  <c r="L35" i="1"/>
  <c r="H35" i="1"/>
  <c r="V35" i="1"/>
  <c r="R35" i="1"/>
  <c r="N35" i="1"/>
  <c r="J35" i="1"/>
  <c r="U35" i="1"/>
  <c r="M35" i="1"/>
  <c r="S35" i="1"/>
  <c r="K35" i="1"/>
  <c r="Q35" i="1"/>
  <c r="I35" i="1"/>
  <c r="W35" i="1"/>
  <c r="O35" i="1"/>
  <c r="G35" i="1"/>
</calcChain>
</file>

<file path=xl/sharedStrings.xml><?xml version="1.0" encoding="utf-8"?>
<sst xmlns="http://schemas.openxmlformats.org/spreadsheetml/2006/main" count="172" uniqueCount="74">
  <si>
    <t>A 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</si>
  <si>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</si>
  <si>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</si>
  <si>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C =</t>
  </si>
  <si>
    <t>X1 =</t>
  </si>
  <si>
    <t xml:space="preserve">B1 = 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</si>
  <si>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</si>
  <si>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</si>
  <si>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</si>
  <si>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</si>
  <si>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</si>
  <si>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</si>
  <si>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</si>
  <si>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</si>
  <si>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</si>
  <si>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</si>
  <si>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</si>
  <si>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</si>
  <si>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</si>
  <si>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</si>
  <si>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</si>
  <si>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</si>
  <si>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</si>
  <si>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</si>
  <si>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</si>
  <si>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</si>
  <si>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</si>
  <si>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</si>
  <si>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</si>
  <si>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</si>
  <si>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</si>
  <si>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</si>
  <si>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</si>
  <si>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</si>
  <si>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</si>
  <si>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</si>
  <si>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</si>
  <si>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</si>
  <si>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</si>
  <si>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</si>
  <si>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</si>
  <si>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</si>
  <si>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</si>
  <si>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</si>
  <si>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Перенос</t>
  </si>
  <si>
    <t>B1</t>
  </si>
  <si>
    <t>X1</t>
  </si>
  <si>
    <t>+</t>
  </si>
  <si>
    <t>B2</t>
  </si>
  <si>
    <t>X2</t>
  </si>
  <si>
    <t>(2) =</t>
  </si>
  <si>
    <t>(10)</t>
  </si>
  <si>
    <t>The result is correct</t>
  </si>
  <si>
    <t>Доп. Код</t>
  </si>
  <si>
    <t>CF =</t>
  </si>
  <si>
    <t>PF =</t>
  </si>
  <si>
    <t>AF =</t>
  </si>
  <si>
    <t>ZF =</t>
  </si>
  <si>
    <t>SF =</t>
  </si>
  <si>
    <t>OF =</t>
  </si>
  <si>
    <t>B3</t>
  </si>
  <si>
    <t>X3</t>
  </si>
  <si>
    <t>Adding positive numbers yields a negative result. Overflow</t>
  </si>
  <si>
    <t>B7</t>
  </si>
  <si>
    <t>X7</t>
  </si>
  <si>
    <t xml:space="preserve"> result is correct. Carrying from the high order is not taken into account.</t>
  </si>
  <si>
    <t>B8</t>
  </si>
  <si>
    <t>X8</t>
  </si>
  <si>
    <t>The result is correct. Carrying from the high order is not taken into account.</t>
  </si>
  <si>
    <t>B9</t>
  </si>
  <si>
    <t>X9</t>
  </si>
  <si>
    <t>Adding negative numbers yields a positive result. Overflow</t>
  </si>
  <si>
    <t>B11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</si>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</sst>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theme="2" tint="-0.249977111117893"/>
      <name val="Calibri"/>
      <scheme val="minor"/>
    </font>
    <font>
      <sz val="12"/>
      <color theme="2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/>
  </cellXfs>
  <cellStyles count="2">
    <cellStyle name="Normal" xfId="0" builtinId="0"/>
    <cellStyle name="Обычный 2" xfId="1" xr:uid="{B51A27FD-F7FC-4D6E-AE87-34A76909A2C4}"/>
  </cellStyles>
  <dxfs count="2">
    <dxf>
      <font>
        <b val="0"/>
        <i/>
      </font>
      <fill>
        <patternFill>
          <bgColor theme="0"/>
        </patternFill>
      </fill>
    </dxf>
    <dxf>
      <font>
        <b val="0"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tabSelected="1" workbookViewId="0">
      <selection sqref="A1:XFD1048576"/>
    </sheetView>
  </sheetViews>
  <sheetFormatPr defaultColWidth="14.42578125" defaultRowHeight="15" x14ac:dyDescent="0.25"/>
  <cols>
    <col min="1" max="1" width="7" customWidth="1"/>
    <col min="3" max="3" width="10.28515625" customWidth="1"/>
    <col min="4" max="4" width="12" customWidth="1"/>
    <col min="5" max="5" width="6.7109375" customWidth="1"/>
    <col min="6" max="24" width="6.140625" customWidth="1"/>
  </cols>
  <sheetData>
    <row r="1" spans="1:24" ht="17.25" x14ac:dyDescent="0.25">
      <c r="A1" s="1"/>
      <c r="B1" s="1" t="s">
        <v>0</v>
      </c>
      <c r="C1" s="2">
        <v>4207</v>
      </c>
      <c r="D1" s="1"/>
      <c r="E1" s="1"/>
      <c r="P1" t="s">
        <v>1</v>
      </c>
      <c r="Q1" t="s">
        <v>2</v>
      </c>
    </row>
    <row r="2" spans="1:24" x14ac:dyDescent="0.25">
      <c r="A2" s="1"/>
      <c r="B2" s="1" t="s">
        <v>3</v>
      </c>
      <c r="C2" s="2">
        <v>14708</v>
      </c>
      <c r="D2" s="1"/>
      <c r="E2" s="1"/>
    </row>
    <row r="3" spans="1:24" ht="15.75" x14ac:dyDescent="0.25">
      <c r="A3" s="1"/>
      <c r="B3" s="1"/>
      <c r="D3" s="1"/>
      <c r="E3" s="1"/>
      <c r="F3" s="3">
        <v>15</v>
      </c>
      <c r="G3" s="3">
        <v>14</v>
      </c>
      <c r="H3" s="3">
        <v>13</v>
      </c>
      <c r="I3" s="3">
        <v>12</v>
      </c>
      <c r="J3" s="3"/>
      <c r="K3" s="3">
        <v>11</v>
      </c>
      <c r="L3" s="3">
        <v>10</v>
      </c>
      <c r="M3" s="3">
        <v>9</v>
      </c>
      <c r="N3" s="3">
        <v>8</v>
      </c>
      <c r="O3" s="3"/>
      <c r="P3" s="3">
        <v>7</v>
      </c>
      <c r="Q3" s="3">
        <v>6</v>
      </c>
      <c r="R3" s="3">
        <v>5</v>
      </c>
      <c r="S3" s="3">
        <v>4</v>
      </c>
      <c r="T3" s="3"/>
      <c r="U3" s="3">
        <v>3</v>
      </c>
      <c r="V3" s="3">
        <v>2</v>
      </c>
      <c r="W3" s="3">
        <v>1</v>
      </c>
      <c r="X3" s="3">
        <v>0</v>
      </c>
    </row>
    <row r="4" spans="1:24" x14ac:dyDescent="0.25">
      <c r="A4" s="1" t="s">
        <v>4</v>
      </c>
      <c r="B4" s="1" t="s">
        <v>0</v>
      </c>
      <c r="C4">
        <f>C1</f>
        <v>4207</v>
      </c>
      <c r="D4" s="1" t="s">
        <v>5</v>
      </c>
      <c r="E4" s="1"/>
      <c r="F4" t="str">
        <f>IF(F$3="",".",MID(IF($C4&gt;0,_xlfn.BASE($C4,2,16),_xlfn.BASE($C4+2^16,2,16)),ABS(F$3-16),1))</f>
        <v>0</v>
      </c>
      <c r="G4" t="str">
        <f t="shared" ref="G4:X15" si="0">IF(G$3="",".",MID(IF($C4&gt;0,_xlfn.BASE($C4,2,16),_xlfn.BASE($C4+2^16,2,16)),ABS(G$3-16),1))</f>
        <v>0</v>
      </c>
      <c r="H4" t="str">
        <f t="shared" si="0"/>
        <v>0</v>
      </c>
      <c r="I4" t="str">
        <f t="shared" si="0"/>
        <v>1</v>
      </c>
      <c r="J4" t="str">
        <f t="shared" si="0"/>
        <v>.</v>
      </c>
      <c r="K4" t="str">
        <f t="shared" si="0"/>
        <v>0</v>
      </c>
      <c r="L4" t="str">
        <f t="shared" si="0"/>
        <v>0</v>
      </c>
      <c r="M4" t="str">
        <f t="shared" si="0"/>
        <v>0</v>
      </c>
      <c r="N4" t="str">
        <f t="shared" si="0"/>
        <v>0</v>
      </c>
      <c r="O4" t="str">
        <f t="shared" si="0"/>
        <v>.</v>
      </c>
      <c r="P4" t="str">
        <f t="shared" si="0"/>
        <v>0</v>
      </c>
      <c r="Q4" t="str">
        <f t="shared" si="0"/>
        <v>1</v>
      </c>
      <c r="R4" t="str">
        <f t="shared" si="0"/>
        <v>1</v>
      </c>
      <c r="S4" t="str">
        <f t="shared" si="0"/>
        <v>0</v>
      </c>
      <c r="T4" t="str">
        <f t="shared" si="0"/>
        <v>.</v>
      </c>
      <c r="U4" t="str">
        <f t="shared" si="0"/>
        <v>1</v>
      </c>
      <c r="V4" t="str">
        <f t="shared" si="0"/>
        <v>1</v>
      </c>
      <c r="W4" t="str">
        <f t="shared" si="0"/>
        <v>1</v>
      </c>
      <c r="X4" t="str">
        <f t="shared" si="0"/>
        <v>1</v>
      </c>
    </row>
    <row r="5" spans="1:24" x14ac:dyDescent="0.25">
      <c r="A5" s="1" t="s">
        <v>6</v>
      </c>
      <c r="B5" s="1" t="s">
        <v>3</v>
      </c>
      <c r="C5">
        <f>C2</f>
        <v>14708</v>
      </c>
      <c r="D5" s="1" t="s">
        <v>7</v>
      </c>
      <c r="E5" s="1"/>
      <c r="F5" t="str">
        <f t="shared" ref="F5:U15" si="1">IF(F$3="",".",MID(IF($C5&gt;0,_xlfn.BASE($C5,2,16),_xlfn.BASE($C5+2^16,2,16)),ABS(F$3-16),1))</f>
        <v>0</v>
      </c>
      <c r="G5" t="str">
        <f t="shared" si="1"/>
        <v>0</v>
      </c>
      <c r="H5" t="str">
        <f t="shared" si="1"/>
        <v>1</v>
      </c>
      <c r="I5" t="str">
        <f t="shared" si="1"/>
        <v>1</v>
      </c>
      <c r="J5" t="str">
        <f t="shared" si="1"/>
        <v>.</v>
      </c>
      <c r="K5" t="str">
        <f t="shared" si="1"/>
        <v>1</v>
      </c>
      <c r="L5" t="str">
        <f t="shared" si="1"/>
        <v>0</v>
      </c>
      <c r="M5" t="str">
        <f t="shared" si="1"/>
        <v>0</v>
      </c>
      <c r="N5" t="str">
        <f t="shared" si="1"/>
        <v>1</v>
      </c>
      <c r="O5" t="str">
        <f t="shared" si="1"/>
        <v>.</v>
      </c>
      <c r="P5" t="str">
        <f t="shared" si="1"/>
        <v>0</v>
      </c>
      <c r="Q5" t="str">
        <f t="shared" si="1"/>
        <v>1</v>
      </c>
      <c r="R5" t="str">
        <f t="shared" si="1"/>
        <v>1</v>
      </c>
      <c r="S5" t="str">
        <f t="shared" si="1"/>
        <v>1</v>
      </c>
      <c r="T5" t="str">
        <f t="shared" si="1"/>
        <v>.</v>
      </c>
      <c r="U5" t="str">
        <f t="shared" si="1"/>
        <v>0</v>
      </c>
      <c r="V5" t="str">
        <f t="shared" si="0"/>
        <v>1</v>
      </c>
      <c r="W5" t="str">
        <f t="shared" si="0"/>
        <v>0</v>
      </c>
      <c r="X5" t="str">
        <f t="shared" si="0"/>
        <v>0</v>
      </c>
    </row>
    <row r="6" spans="1:24" x14ac:dyDescent="0.25">
      <c r="A6" s="1" t="s">
        <v>8</v>
      </c>
      <c r="B6" s="1" t="s">
        <v>9</v>
      </c>
      <c r="C6">
        <f>C1+C2</f>
        <v>18915</v>
      </c>
      <c r="D6" s="1" t="s">
        <v>10</v>
      </c>
      <c r="E6" s="1"/>
      <c r="F6" t="str">
        <f t="shared" si="1"/>
        <v>0</v>
      </c>
      <c r="G6" t="str">
        <f t="shared" si="0"/>
        <v>1</v>
      </c>
      <c r="H6" t="str">
        <f t="shared" si="0"/>
        <v>0</v>
      </c>
      <c r="I6" t="str">
        <f t="shared" si="0"/>
        <v>0</v>
      </c>
      <c r="J6" t="str">
        <f t="shared" si="0"/>
        <v>.</v>
      </c>
      <c r="K6" t="str">
        <f t="shared" si="0"/>
        <v>1</v>
      </c>
      <c r="L6" t="str">
        <f t="shared" si="0"/>
        <v>0</v>
      </c>
      <c r="M6" t="str">
        <f t="shared" si="0"/>
        <v>0</v>
      </c>
      <c r="N6" t="str">
        <f t="shared" si="0"/>
        <v>1</v>
      </c>
      <c r="O6" t="str">
        <f t="shared" si="0"/>
        <v>.</v>
      </c>
      <c r="P6" t="str">
        <f t="shared" si="0"/>
        <v>1</v>
      </c>
      <c r="Q6" t="str">
        <f t="shared" si="0"/>
        <v>1</v>
      </c>
      <c r="R6" t="str">
        <f t="shared" si="0"/>
        <v>1</v>
      </c>
      <c r="S6" t="str">
        <f t="shared" si="0"/>
        <v>0</v>
      </c>
      <c r="T6" t="str">
        <f t="shared" si="0"/>
        <v>.</v>
      </c>
      <c r="U6" t="str">
        <f t="shared" si="0"/>
        <v>0</v>
      </c>
      <c r="V6" t="str">
        <f t="shared" si="0"/>
        <v>0</v>
      </c>
      <c r="W6" t="str">
        <f t="shared" si="0"/>
        <v>1</v>
      </c>
      <c r="X6" t="str">
        <f t="shared" si="0"/>
        <v>1</v>
      </c>
    </row>
    <row r="7" spans="1:24" x14ac:dyDescent="0.25">
      <c r="A7" s="1" t="s">
        <v>11</v>
      </c>
      <c r="B7" s="1" t="s">
        <v>12</v>
      </c>
      <c r="C7">
        <f>C1+C2+C2</f>
        <v>33623</v>
      </c>
      <c r="D7" s="1" t="s">
        <v>13</v>
      </c>
      <c r="E7" s="1"/>
      <c r="F7" t="str">
        <f t="shared" si="1"/>
        <v>1</v>
      </c>
      <c r="G7" t="str">
        <f t="shared" si="0"/>
        <v>0</v>
      </c>
      <c r="H7" t="str">
        <f t="shared" si="0"/>
        <v>0</v>
      </c>
      <c r="I7" t="str">
        <f t="shared" si="0"/>
        <v>0</v>
      </c>
      <c r="J7" t="str">
        <f t="shared" si="0"/>
        <v>.</v>
      </c>
      <c r="K7" t="str">
        <f t="shared" si="0"/>
        <v>0</v>
      </c>
      <c r="L7" t="str">
        <f t="shared" si="0"/>
        <v>0</v>
      </c>
      <c r="M7" t="str">
        <f t="shared" si="0"/>
        <v>1</v>
      </c>
      <c r="N7" t="str">
        <f t="shared" si="0"/>
        <v>1</v>
      </c>
      <c r="O7" t="str">
        <f t="shared" si="0"/>
        <v>.</v>
      </c>
      <c r="P7" t="str">
        <f t="shared" si="0"/>
        <v>0</v>
      </c>
      <c r="Q7" t="str">
        <f t="shared" si="0"/>
        <v>1</v>
      </c>
      <c r="R7" t="str">
        <f t="shared" si="0"/>
        <v>0</v>
      </c>
      <c r="S7" t="str">
        <f t="shared" si="0"/>
        <v>1</v>
      </c>
      <c r="T7" t="str">
        <f t="shared" si="0"/>
        <v>.</v>
      </c>
      <c r="U7" t="str">
        <f t="shared" si="0"/>
        <v>0</v>
      </c>
      <c r="V7" t="str">
        <f t="shared" si="0"/>
        <v>1</v>
      </c>
      <c r="W7" t="str">
        <f t="shared" si="0"/>
        <v>1</v>
      </c>
      <c r="X7" t="str">
        <f t="shared" si="0"/>
        <v>1</v>
      </c>
    </row>
    <row r="8" spans="1:24" x14ac:dyDescent="0.25">
      <c r="A8" s="1" t="s">
        <v>14</v>
      </c>
      <c r="B8" s="1" t="s">
        <v>15</v>
      </c>
      <c r="C8">
        <f>C2-C1</f>
        <v>10501</v>
      </c>
      <c r="D8" s="1" t="s">
        <v>16</v>
      </c>
      <c r="E8" s="1"/>
      <c r="F8" t="str">
        <f t="shared" si="1"/>
        <v>0</v>
      </c>
      <c r="G8" t="str">
        <f t="shared" si="0"/>
        <v>0</v>
      </c>
      <c r="H8" t="str">
        <f t="shared" si="0"/>
        <v>1</v>
      </c>
      <c r="I8" t="str">
        <f t="shared" si="0"/>
        <v>0</v>
      </c>
      <c r="J8" t="str">
        <f t="shared" si="0"/>
        <v>.</v>
      </c>
      <c r="K8" t="str">
        <f t="shared" si="0"/>
        <v>1</v>
      </c>
      <c r="L8" t="str">
        <f t="shared" si="0"/>
        <v>0</v>
      </c>
      <c r="M8" t="str">
        <f t="shared" si="0"/>
        <v>0</v>
      </c>
      <c r="N8" t="str">
        <f t="shared" si="0"/>
        <v>1</v>
      </c>
      <c r="O8" t="str">
        <f t="shared" si="0"/>
        <v>.</v>
      </c>
      <c r="P8" t="str">
        <f t="shared" si="0"/>
        <v>0</v>
      </c>
      <c r="Q8" t="str">
        <f t="shared" si="0"/>
        <v>0</v>
      </c>
      <c r="R8" t="str">
        <f t="shared" si="0"/>
        <v>0</v>
      </c>
      <c r="S8" t="str">
        <f t="shared" si="0"/>
        <v>0</v>
      </c>
      <c r="T8" t="str">
        <f t="shared" si="0"/>
        <v>.</v>
      </c>
      <c r="U8" t="str">
        <f t="shared" si="0"/>
        <v>0</v>
      </c>
      <c r="V8" t="str">
        <f t="shared" si="0"/>
        <v>1</v>
      </c>
      <c r="W8" t="str">
        <f t="shared" si="0"/>
        <v>0</v>
      </c>
      <c r="X8" t="str">
        <f t="shared" si="0"/>
        <v>1</v>
      </c>
    </row>
    <row r="9" spans="1:24" x14ac:dyDescent="0.25">
      <c r="A9" s="1" t="s">
        <v>17</v>
      </c>
      <c r="B9" s="1" t="s">
        <v>18</v>
      </c>
      <c r="C9">
        <f>65536-C7</f>
        <v>31913</v>
      </c>
      <c r="D9" s="1" t="s">
        <v>19</v>
      </c>
      <c r="E9" s="1"/>
      <c r="F9" t="str">
        <f t="shared" si="1"/>
        <v>0</v>
      </c>
      <c r="G9" t="str">
        <f t="shared" si="0"/>
        <v>1</v>
      </c>
      <c r="H9" t="str">
        <f t="shared" si="0"/>
        <v>1</v>
      </c>
      <c r="I9" t="str">
        <f t="shared" si="0"/>
        <v>1</v>
      </c>
      <c r="J9" t="str">
        <f t="shared" si="0"/>
        <v>.</v>
      </c>
      <c r="K9" t="str">
        <f t="shared" si="0"/>
        <v>1</v>
      </c>
      <c r="L9" t="str">
        <f t="shared" si="0"/>
        <v>1</v>
      </c>
      <c r="M9" t="str">
        <f t="shared" si="0"/>
        <v>0</v>
      </c>
      <c r="N9" t="str">
        <f t="shared" si="0"/>
        <v>0</v>
      </c>
      <c r="O9" t="str">
        <f t="shared" si="0"/>
        <v>.</v>
      </c>
      <c r="P9" t="str">
        <f t="shared" si="0"/>
        <v>1</v>
      </c>
      <c r="Q9" t="str">
        <f t="shared" si="0"/>
        <v>0</v>
      </c>
      <c r="R9" t="str">
        <f t="shared" si="0"/>
        <v>1</v>
      </c>
      <c r="S9" t="str">
        <f t="shared" si="0"/>
        <v>0</v>
      </c>
      <c r="T9" t="str">
        <f t="shared" si="0"/>
        <v>.</v>
      </c>
      <c r="U9" t="str">
        <f t="shared" si="0"/>
        <v>1</v>
      </c>
      <c r="V9" t="str">
        <f t="shared" si="0"/>
        <v>0</v>
      </c>
      <c r="W9" t="str">
        <f t="shared" si="0"/>
        <v>0</v>
      </c>
      <c r="X9" t="str">
        <f t="shared" si="0"/>
        <v>1</v>
      </c>
    </row>
    <row r="10" spans="1:24" x14ac:dyDescent="0.25">
      <c r="A10" s="1" t="s">
        <v>20</v>
      </c>
      <c r="B10" s="4" t="s">
        <v>21</v>
      </c>
      <c r="C10">
        <f t="shared" ref="C10:C15" si="2">-C4</f>
        <v>-4207</v>
      </c>
      <c r="D10" s="1" t="s">
        <v>22</v>
      </c>
      <c r="E10" s="4" t="s">
        <v>23</v>
      </c>
      <c r="F10" t="str">
        <f t="shared" si="1"/>
        <v>1</v>
      </c>
      <c r="G10" t="str">
        <f t="shared" si="0"/>
        <v>1</v>
      </c>
      <c r="H10" t="str">
        <f t="shared" si="0"/>
        <v>1</v>
      </c>
      <c r="I10" t="str">
        <f t="shared" si="0"/>
        <v>0</v>
      </c>
      <c r="J10" t="str">
        <f t="shared" si="0"/>
        <v>.</v>
      </c>
      <c r="K10" t="str">
        <f t="shared" si="0"/>
        <v>1</v>
      </c>
      <c r="L10" t="str">
        <f t="shared" si="0"/>
        <v>1</v>
      </c>
      <c r="M10" t="str">
        <f t="shared" si="0"/>
        <v>1</v>
      </c>
      <c r="N10" t="str">
        <f t="shared" si="0"/>
        <v>1</v>
      </c>
      <c r="O10" t="str">
        <f t="shared" si="0"/>
        <v>.</v>
      </c>
      <c r="P10" t="str">
        <f t="shared" si="0"/>
        <v>1</v>
      </c>
      <c r="Q10" t="str">
        <f t="shared" si="0"/>
        <v>0</v>
      </c>
      <c r="R10" t="str">
        <f t="shared" si="0"/>
        <v>0</v>
      </c>
      <c r="S10" t="str">
        <f t="shared" si="0"/>
        <v>1</v>
      </c>
      <c r="T10" t="str">
        <f t="shared" si="0"/>
        <v>.</v>
      </c>
      <c r="U10" t="str">
        <f t="shared" si="0"/>
        <v>0</v>
      </c>
      <c r="V10" t="str">
        <f t="shared" si="0"/>
        <v>0</v>
      </c>
      <c r="W10" t="str">
        <f t="shared" si="0"/>
        <v>0</v>
      </c>
      <c r="X10" t="str">
        <f t="shared" si="0"/>
        <v>1</v>
      </c>
    </row>
    <row r="11" spans="1:24" x14ac:dyDescent="0.25">
      <c r="A11" s="1" t="s">
        <v>24</v>
      </c>
      <c r="B11" s="4" t="s">
        <v>25</v>
      </c>
      <c r="C11">
        <f t="shared" si="2"/>
        <v>-14708</v>
      </c>
      <c r="D11" s="1" t="s">
        <v>26</v>
      </c>
      <c r="E11" s="4" t="s">
        <v>27</v>
      </c>
      <c r="F11" t="str">
        <f t="shared" si="1"/>
        <v>1</v>
      </c>
      <c r="G11" t="str">
        <f t="shared" si="0"/>
        <v>1</v>
      </c>
      <c r="H11" t="str">
        <f t="shared" si="0"/>
        <v>0</v>
      </c>
      <c r="I11" t="str">
        <f t="shared" si="0"/>
        <v>0</v>
      </c>
      <c r="J11" t="str">
        <f t="shared" si="0"/>
        <v>.</v>
      </c>
      <c r="K11" t="str">
        <f t="shared" si="0"/>
        <v>0</v>
      </c>
      <c r="L11" t="str">
        <f t="shared" si="0"/>
        <v>1</v>
      </c>
      <c r="M11" t="str">
        <f t="shared" si="0"/>
        <v>1</v>
      </c>
      <c r="N11" t="str">
        <f t="shared" si="0"/>
        <v>0</v>
      </c>
      <c r="O11" t="str">
        <f t="shared" si="0"/>
        <v>.</v>
      </c>
      <c r="P11" t="str">
        <f t="shared" si="0"/>
        <v>1</v>
      </c>
      <c r="Q11" t="str">
        <f t="shared" si="0"/>
        <v>0</v>
      </c>
      <c r="R11" t="str">
        <f t="shared" si="0"/>
        <v>0</v>
      </c>
      <c r="S11" t="str">
        <f t="shared" si="0"/>
        <v>0</v>
      </c>
      <c r="T11" t="str">
        <f t="shared" si="0"/>
        <v>.</v>
      </c>
      <c r="U11" t="str">
        <f t="shared" si="0"/>
        <v>1</v>
      </c>
      <c r="V11" t="str">
        <f t="shared" si="0"/>
        <v>1</v>
      </c>
      <c r="W11" t="str">
        <f t="shared" si="0"/>
        <v>0</v>
      </c>
      <c r="X11" t="str">
        <f t="shared" si="0"/>
        <v>0</v>
      </c>
    </row>
    <row r="12" spans="1:24" x14ac:dyDescent="0.25">
      <c r="A12" s="1" t="s">
        <v>28</v>
      </c>
      <c r="B12" s="4" t="s">
        <v>29</v>
      </c>
      <c r="C12">
        <f t="shared" si="2"/>
        <v>-18915</v>
      </c>
      <c r="D12" s="1" t="s">
        <v>30</v>
      </c>
      <c r="E12" s="4" t="s">
        <v>31</v>
      </c>
      <c r="F12" t="str">
        <f t="shared" si="1"/>
        <v>1</v>
      </c>
      <c r="G12" t="str">
        <f t="shared" si="0"/>
        <v>0</v>
      </c>
      <c r="H12" t="str">
        <f t="shared" si="0"/>
        <v>1</v>
      </c>
      <c r="I12" t="str">
        <f t="shared" si="0"/>
        <v>1</v>
      </c>
      <c r="J12" t="str">
        <f t="shared" si="0"/>
        <v>.</v>
      </c>
      <c r="K12" t="str">
        <f t="shared" si="0"/>
        <v>0</v>
      </c>
      <c r="L12" t="str">
        <f t="shared" si="0"/>
        <v>1</v>
      </c>
      <c r="M12" t="str">
        <f t="shared" si="0"/>
        <v>1</v>
      </c>
      <c r="N12" t="str">
        <f t="shared" si="0"/>
        <v>0</v>
      </c>
      <c r="O12" t="str">
        <f t="shared" si="0"/>
        <v>.</v>
      </c>
      <c r="P12" t="str">
        <f t="shared" si="0"/>
        <v>0</v>
      </c>
      <c r="Q12" t="str">
        <f t="shared" si="0"/>
        <v>0</v>
      </c>
      <c r="R12" t="str">
        <f t="shared" si="0"/>
        <v>0</v>
      </c>
      <c r="S12" t="str">
        <f t="shared" si="0"/>
        <v>1</v>
      </c>
      <c r="T12" t="str">
        <f t="shared" si="0"/>
        <v>.</v>
      </c>
      <c r="U12" t="str">
        <f t="shared" si="0"/>
        <v>1</v>
      </c>
      <c r="V12" t="str">
        <f t="shared" si="0"/>
        <v>1</v>
      </c>
      <c r="W12" t="str">
        <f t="shared" si="0"/>
        <v>0</v>
      </c>
      <c r="X12" t="str">
        <f t="shared" si="0"/>
        <v>1</v>
      </c>
    </row>
    <row r="13" spans="1:24" x14ac:dyDescent="0.25">
      <c r="A13" s="1" t="s">
        <v>32</v>
      </c>
      <c r="B13" s="4" t="s">
        <v>33</v>
      </c>
      <c r="C13">
        <f t="shared" si="2"/>
        <v>-33623</v>
      </c>
      <c r="D13" s="1" t="s">
        <v>34</v>
      </c>
      <c r="E13" s="4" t="s">
        <v>35</v>
      </c>
      <c r="F13" t="str">
        <f t="shared" si="1"/>
        <v>0</v>
      </c>
      <c r="G13" t="str">
        <f t="shared" si="0"/>
        <v>1</v>
      </c>
      <c r="H13" t="str">
        <f t="shared" si="0"/>
        <v>1</v>
      </c>
      <c r="I13" t="str">
        <f t="shared" si="0"/>
        <v>1</v>
      </c>
      <c r="J13" t="str">
        <f t="shared" si="0"/>
        <v>.</v>
      </c>
      <c r="K13" t="str">
        <f t="shared" si="0"/>
        <v>1</v>
      </c>
      <c r="L13" t="str">
        <f t="shared" si="0"/>
        <v>1</v>
      </c>
      <c r="M13" t="str">
        <f t="shared" si="0"/>
        <v>0</v>
      </c>
      <c r="N13" t="str">
        <f t="shared" si="0"/>
        <v>0</v>
      </c>
      <c r="O13" t="str">
        <f t="shared" si="0"/>
        <v>.</v>
      </c>
      <c r="P13" t="str">
        <f t="shared" si="0"/>
        <v>1</v>
      </c>
      <c r="Q13" t="str">
        <f t="shared" si="0"/>
        <v>0</v>
      </c>
      <c r="R13" t="str">
        <f t="shared" si="0"/>
        <v>1</v>
      </c>
      <c r="S13" t="str">
        <f t="shared" si="0"/>
        <v>0</v>
      </c>
      <c r="T13" t="str">
        <f t="shared" si="0"/>
        <v>.</v>
      </c>
      <c r="U13" t="str">
        <f t="shared" si="0"/>
        <v>1</v>
      </c>
      <c r="V13" t="str">
        <f t="shared" si="0"/>
        <v>0</v>
      </c>
      <c r="W13" t="str">
        <f t="shared" si="0"/>
        <v>0</v>
      </c>
      <c r="X13" t="str">
        <f t="shared" si="0"/>
        <v>1</v>
      </c>
    </row>
    <row r="14" spans="1:24" x14ac:dyDescent="0.25">
      <c r="A14" s="1" t="s">
        <v>36</v>
      </c>
      <c r="B14" s="4" t="s">
        <v>37</v>
      </c>
      <c r="C14">
        <f t="shared" si="2"/>
        <v>-10501</v>
      </c>
      <c r="D14" s="1" t="s">
        <v>38</v>
      </c>
      <c r="E14" s="4" t="s">
        <v>39</v>
      </c>
      <c r="F14" t="str">
        <f t="shared" si="1"/>
        <v>1</v>
      </c>
      <c r="G14" t="str">
        <f t="shared" si="0"/>
        <v>1</v>
      </c>
      <c r="H14" t="str">
        <f t="shared" si="0"/>
        <v>0</v>
      </c>
      <c r="I14" t="str">
        <f t="shared" si="0"/>
        <v>1</v>
      </c>
      <c r="J14" t="str">
        <f t="shared" si="0"/>
        <v>.</v>
      </c>
      <c r="K14" t="str">
        <f t="shared" si="0"/>
        <v>0</v>
      </c>
      <c r="L14" t="str">
        <f t="shared" si="0"/>
        <v>1</v>
      </c>
      <c r="M14" t="str">
        <f t="shared" si="0"/>
        <v>1</v>
      </c>
      <c r="N14" t="str">
        <f t="shared" si="0"/>
        <v>0</v>
      </c>
      <c r="O14" t="str">
        <f t="shared" si="0"/>
        <v>.</v>
      </c>
      <c r="P14" t="str">
        <f t="shared" si="0"/>
        <v>1</v>
      </c>
      <c r="Q14" t="str">
        <f t="shared" si="0"/>
        <v>1</v>
      </c>
      <c r="R14" t="str">
        <f t="shared" si="0"/>
        <v>1</v>
      </c>
      <c r="S14" t="str">
        <f t="shared" si="0"/>
        <v>1</v>
      </c>
      <c r="T14" t="str">
        <f t="shared" si="0"/>
        <v>.</v>
      </c>
      <c r="U14" t="str">
        <f t="shared" si="0"/>
        <v>1</v>
      </c>
      <c r="V14" t="str">
        <f t="shared" si="0"/>
        <v>0</v>
      </c>
      <c r="W14" t="str">
        <f t="shared" si="0"/>
        <v>1</v>
      </c>
      <c r="X14" t="str">
        <f t="shared" si="0"/>
        <v>1</v>
      </c>
    </row>
    <row r="15" spans="1:24" x14ac:dyDescent="0.25">
      <c r="A15" s="1" t="s">
        <v>40</v>
      </c>
      <c r="B15" s="4" t="s">
        <v>41</v>
      </c>
      <c r="C15">
        <f t="shared" si="2"/>
        <v>-31913</v>
      </c>
      <c r="D15" s="1" t="s">
        <v>42</v>
      </c>
      <c r="E15" s="4" t="s">
        <v>43</v>
      </c>
      <c r="F15" t="str">
        <f t="shared" si="1"/>
        <v>1</v>
      </c>
      <c r="G15" t="str">
        <f t="shared" si="0"/>
        <v>0</v>
      </c>
      <c r="H15" t="str">
        <f t="shared" si="0"/>
        <v>0</v>
      </c>
      <c r="I15" t="str">
        <f t="shared" si="0"/>
        <v>0</v>
      </c>
      <c r="J15" t="str">
        <f t="shared" si="0"/>
        <v>.</v>
      </c>
      <c r="K15" t="str">
        <f t="shared" si="0"/>
        <v>0</v>
      </c>
      <c r="L15" t="str">
        <f t="shared" si="0"/>
        <v>0</v>
      </c>
      <c r="M15" t="str">
        <f t="shared" si="0"/>
        <v>1</v>
      </c>
      <c r="N15" t="str">
        <f t="shared" si="0"/>
        <v>1</v>
      </c>
      <c r="O15" t="str">
        <f t="shared" si="0"/>
        <v>.</v>
      </c>
      <c r="P15" t="str">
        <f t="shared" si="0"/>
        <v>0</v>
      </c>
      <c r="Q15" t="str">
        <f t="shared" si="0"/>
        <v>1</v>
      </c>
      <c r="R15" t="str">
        <f t="shared" si="0"/>
        <v>0</v>
      </c>
      <c r="S15" t="str">
        <f t="shared" si="0"/>
        <v>1</v>
      </c>
      <c r="T15" t="str">
        <f t="shared" si="0"/>
        <v>.</v>
      </c>
      <c r="U15" t="str">
        <f t="shared" si="0"/>
        <v>0</v>
      </c>
      <c r="V15" t="str">
        <f t="shared" si="0"/>
        <v>1</v>
      </c>
      <c r="W15" t="str">
        <f t="shared" si="0"/>
        <v>1</v>
      </c>
      <c r="X15" t="str">
        <f t="shared" si="0"/>
        <v>1</v>
      </c>
    </row>
    <row r="16" spans="1:24" x14ac:dyDescent="0.25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3:32" ht="15.75" x14ac:dyDescent="0.25">
      <c r="D17" s="6" t="s">
        <v>44</v>
      </c>
      <c r="F17" s="7">
        <f>IF(F18&lt;&gt;".",IF(F18+F19&lt;&gt;0,IF(F18+F19+G17=3,1,MOD(F18+F19+G17-1,2)),0),G17)</f>
        <v>0</v>
      </c>
      <c r="G17" s="7">
        <f t="shared" ref="G17:W17" si="3">IF(G18&lt;&gt;".",IF(G18+G19&lt;&gt;0,IF(G18+G19+H17=3,1,MOD(G18+G19+H17-1,2)),0),H17)</f>
        <v>0</v>
      </c>
      <c r="H17" s="7">
        <f t="shared" si="3"/>
        <v>1</v>
      </c>
      <c r="I17" s="7">
        <f t="shared" si="3"/>
        <v>1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0</v>
      </c>
      <c r="P17" s="7">
        <f t="shared" si="3"/>
        <v>0</v>
      </c>
      <c r="Q17" s="7">
        <f t="shared" si="3"/>
        <v>1</v>
      </c>
      <c r="R17" s="7">
        <f t="shared" si="3"/>
        <v>1</v>
      </c>
      <c r="S17" s="7">
        <f t="shared" si="3"/>
        <v>1</v>
      </c>
      <c r="T17" s="7">
        <f t="shared" si="3"/>
        <v>1</v>
      </c>
      <c r="U17" s="7">
        <f t="shared" si="3"/>
        <v>1</v>
      </c>
      <c r="V17" s="7">
        <f t="shared" si="3"/>
        <v>1</v>
      </c>
      <c r="W17" s="7">
        <f t="shared" si="3"/>
        <v>0</v>
      </c>
      <c r="X17" s="7">
        <f>IF(X18&lt;&gt;".",IF(X18+X19&lt;&gt;0,IF(X18+X19+Y17=3,1,MOD(X18+X19+Y17-1,2)),0),Y17)</f>
        <v>0</v>
      </c>
      <c r="AB17" s="1"/>
    </row>
    <row r="18" spans="3:32" x14ac:dyDescent="0.25">
      <c r="D18" t="s">
        <v>45</v>
      </c>
      <c r="F18" s="5" t="str">
        <f>F4</f>
        <v>0</v>
      </c>
      <c r="G18" s="5" t="str">
        <f t="shared" ref="G18:X19" si="4">G4</f>
        <v>0</v>
      </c>
      <c r="H18" s="5" t="str">
        <f t="shared" si="4"/>
        <v>0</v>
      </c>
      <c r="I18" s="5" t="str">
        <f t="shared" si="4"/>
        <v>1</v>
      </c>
      <c r="J18" s="5" t="str">
        <f t="shared" si="4"/>
        <v>.</v>
      </c>
      <c r="K18" s="5" t="str">
        <f t="shared" si="4"/>
        <v>0</v>
      </c>
      <c r="L18" s="5" t="str">
        <f t="shared" si="4"/>
        <v>0</v>
      </c>
      <c r="M18" s="5" t="str">
        <f t="shared" si="4"/>
        <v>0</v>
      </c>
      <c r="N18" s="5" t="str">
        <f t="shared" si="4"/>
        <v>0</v>
      </c>
      <c r="O18" s="5" t="str">
        <f t="shared" si="4"/>
        <v>.</v>
      </c>
      <c r="P18" s="5" t="str">
        <f t="shared" si="4"/>
        <v>0</v>
      </c>
      <c r="Q18" s="5" t="str">
        <f t="shared" si="4"/>
        <v>1</v>
      </c>
      <c r="R18" s="5" t="str">
        <f t="shared" si="4"/>
        <v>1</v>
      </c>
      <c r="S18" s="5" t="str">
        <f t="shared" si="4"/>
        <v>0</v>
      </c>
      <c r="T18" s="5" t="str">
        <f t="shared" si="4"/>
        <v>.</v>
      </c>
      <c r="U18" s="5" t="str">
        <f t="shared" si="4"/>
        <v>1</v>
      </c>
      <c r="V18" s="5" t="str">
        <f t="shared" si="4"/>
        <v>1</v>
      </c>
      <c r="W18" s="5" t="str">
        <f t="shared" si="4"/>
        <v>1</v>
      </c>
      <c r="X18" s="5" t="str">
        <f t="shared" si="4"/>
        <v>1</v>
      </c>
      <c r="AB18" s="1"/>
      <c r="AC18" t="s">
        <v>46</v>
      </c>
      <c r="AD18">
        <f>C4</f>
        <v>4207</v>
      </c>
    </row>
    <row r="19" spans="3:32" x14ac:dyDescent="0.25">
      <c r="C19" s="1" t="s">
        <v>47</v>
      </c>
      <c r="D19" t="s">
        <v>48</v>
      </c>
      <c r="F19" s="5" t="str">
        <f>F5</f>
        <v>0</v>
      </c>
      <c r="G19" s="5" t="str">
        <f t="shared" si="4"/>
        <v>0</v>
      </c>
      <c r="H19" s="5" t="str">
        <f t="shared" si="4"/>
        <v>1</v>
      </c>
      <c r="I19" s="5" t="str">
        <f t="shared" si="4"/>
        <v>1</v>
      </c>
      <c r="J19" s="5" t="str">
        <f t="shared" si="4"/>
        <v>.</v>
      </c>
      <c r="K19" s="5" t="str">
        <f t="shared" si="4"/>
        <v>1</v>
      </c>
      <c r="L19" s="5" t="str">
        <f t="shared" si="4"/>
        <v>0</v>
      </c>
      <c r="M19" s="5" t="str">
        <f t="shared" si="4"/>
        <v>0</v>
      </c>
      <c r="N19" s="5" t="str">
        <f t="shared" si="4"/>
        <v>1</v>
      </c>
      <c r="O19" s="5" t="str">
        <f t="shared" si="4"/>
        <v>.</v>
      </c>
      <c r="P19" s="5" t="str">
        <f t="shared" si="4"/>
        <v>0</v>
      </c>
      <c r="Q19" s="5" t="str">
        <f t="shared" si="4"/>
        <v>1</v>
      </c>
      <c r="R19" s="5" t="str">
        <f t="shared" si="4"/>
        <v>1</v>
      </c>
      <c r="S19" s="5" t="str">
        <f t="shared" si="4"/>
        <v>1</v>
      </c>
      <c r="T19" s="5" t="str">
        <f t="shared" si="4"/>
        <v>.</v>
      </c>
      <c r="U19" s="5" t="str">
        <f t="shared" si="4"/>
        <v>0</v>
      </c>
      <c r="V19" s="5" t="str">
        <f t="shared" si="4"/>
        <v>1</v>
      </c>
      <c r="W19" s="5" t="str">
        <f t="shared" si="4"/>
        <v>0</v>
      </c>
      <c r="X19" s="5" t="str">
        <f t="shared" si="4"/>
        <v>0</v>
      </c>
      <c r="AB19" s="1" t="s">
        <v>47</v>
      </c>
      <c r="AC19" t="s">
        <v>49</v>
      </c>
      <c r="AD19">
        <f>C5</f>
        <v>14708</v>
      </c>
    </row>
    <row r="20" spans="3:32" x14ac:dyDescent="0.25">
      <c r="D20" s="8"/>
      <c r="E20" s="8"/>
      <c r="F20" s="9">
        <f>IF(F18&lt;&gt;".",MOD(G17+F18+F19,2),".")</f>
        <v>0</v>
      </c>
      <c r="G20" s="9">
        <f t="shared" ref="G20:X20" si="5">IF(G18&lt;&gt;".",MOD(H17+G18+G19,2),".")</f>
        <v>1</v>
      </c>
      <c r="H20" s="9">
        <f t="shared" si="5"/>
        <v>0</v>
      </c>
      <c r="I20" s="9">
        <f t="shared" si="5"/>
        <v>0</v>
      </c>
      <c r="J20" s="9" t="str">
        <f t="shared" si="5"/>
        <v>.</v>
      </c>
      <c r="K20" s="9">
        <f t="shared" si="5"/>
        <v>1</v>
      </c>
      <c r="L20" s="9">
        <f t="shared" si="5"/>
        <v>0</v>
      </c>
      <c r="M20" s="9">
        <f t="shared" si="5"/>
        <v>0</v>
      </c>
      <c r="N20" s="9">
        <f t="shared" si="5"/>
        <v>1</v>
      </c>
      <c r="O20" s="9" t="str">
        <f t="shared" si="5"/>
        <v>.</v>
      </c>
      <c r="P20" s="9">
        <f t="shared" si="5"/>
        <v>1</v>
      </c>
      <c r="Q20" s="9">
        <f t="shared" si="5"/>
        <v>1</v>
      </c>
      <c r="R20" s="9">
        <f t="shared" si="5"/>
        <v>1</v>
      </c>
      <c r="S20" s="9">
        <f t="shared" si="5"/>
        <v>0</v>
      </c>
      <c r="T20" s="9" t="str">
        <f t="shared" si="5"/>
        <v>.</v>
      </c>
      <c r="U20" s="9">
        <f t="shared" si="5"/>
        <v>0</v>
      </c>
      <c r="V20" s="9">
        <f t="shared" si="5"/>
        <v>0</v>
      </c>
      <c r="W20" s="9">
        <f t="shared" si="5"/>
        <v>1</v>
      </c>
      <c r="X20" s="9">
        <f t="shared" si="5"/>
        <v>1</v>
      </c>
      <c r="Y20" t="s">
        <v>50</v>
      </c>
      <c r="Z20">
        <f>IF(F20=0,  _xlfn.DECIMAL(_xlfn.CONCAT(G20:I20,K20:N20,P20:S20,U20:X20),2),-_xlfn.DECIMAL(_xlfn.CONCAT(G21:I21,K21:N21,P21:S21,U21:X21),2))</f>
        <v>18915</v>
      </c>
      <c r="AA20" s="10" t="s">
        <v>51</v>
      </c>
      <c r="AB20" s="1"/>
      <c r="AC20" s="8"/>
      <c r="AD20" s="8">
        <f>AD18+AD19</f>
        <v>18915</v>
      </c>
      <c r="AE20" s="10" t="s">
        <v>51</v>
      </c>
      <c r="AF20" t="s">
        <v>52</v>
      </c>
    </row>
    <row r="21" spans="3:32" x14ac:dyDescent="0.25">
      <c r="D21" t="s">
        <v>53</v>
      </c>
      <c r="F21" s="5" t="str">
        <f>IF(F20=0,"",1)</f>
        <v/>
      </c>
      <c r="G21" s="5" t="str">
        <f>IF($F21&lt;&gt;"",IF(G20&lt;&gt;".",MID(_xlfn.BASE(2^16-_xlfn.DECIMAL(_xlfn.CONCAT($G20:$I20,$K20:$N20,$P20:$S20,$U20:$X20),2),2,16),16-G$3,1),"."),"")</f>
        <v/>
      </c>
      <c r="H21" s="5" t="str">
        <f t="shared" ref="H21:X21" si="6">IF($F21&lt;&gt;"",IF(H20&lt;&gt;".",MID(_xlfn.BASE(2^16-_xlfn.DECIMAL(_xlfn.CONCAT($G20:$I20,$K20:$N20,$P20:$S20,$U20:$X20),2),2,16),16-H$3,1),"."),"")</f>
        <v/>
      </c>
      <c r="I21" s="5" t="str">
        <f t="shared" si="6"/>
        <v/>
      </c>
      <c r="J21" s="5" t="str">
        <f t="shared" si="6"/>
        <v/>
      </c>
      <c r="K21" s="5" t="str">
        <f t="shared" si="6"/>
        <v/>
      </c>
      <c r="L21" s="5" t="str">
        <f t="shared" si="6"/>
        <v/>
      </c>
      <c r="M21" s="5" t="str">
        <f t="shared" si="6"/>
        <v/>
      </c>
      <c r="N21" s="5" t="str">
        <f t="shared" si="6"/>
        <v/>
      </c>
      <c r="O21" s="5" t="str">
        <f t="shared" si="6"/>
        <v/>
      </c>
      <c r="P21" s="5" t="str">
        <f t="shared" si="6"/>
        <v/>
      </c>
      <c r="Q21" s="5" t="str">
        <f t="shared" si="6"/>
        <v/>
      </c>
      <c r="R21" s="5" t="str">
        <f t="shared" si="6"/>
        <v/>
      </c>
      <c r="S21" s="5" t="str">
        <f t="shared" si="6"/>
        <v/>
      </c>
      <c r="T21" s="5" t="str">
        <f t="shared" si="6"/>
        <v/>
      </c>
      <c r="U21" s="5" t="str">
        <f t="shared" si="6"/>
        <v/>
      </c>
      <c r="V21" s="5" t="str">
        <f t="shared" si="6"/>
        <v/>
      </c>
      <c r="W21" s="5" t="str">
        <f t="shared" si="6"/>
        <v/>
      </c>
      <c r="X21" s="5" t="str">
        <f t="shared" si="6"/>
        <v/>
      </c>
      <c r="AB21" s="1"/>
    </row>
    <row r="22" spans="3:32" x14ac:dyDescent="0.25">
      <c r="F22" s="5" t="s">
        <v>54</v>
      </c>
      <c r="G22" s="5">
        <f>F17</f>
        <v>0</v>
      </c>
      <c r="H22" s="5" t="s">
        <v>55</v>
      </c>
      <c r="I22" s="5">
        <f>MOD(SUM(P20:S20)+SUM(U20:X20)+1,2)</f>
        <v>0</v>
      </c>
      <c r="J22" s="5" t="s">
        <v>56</v>
      </c>
      <c r="K22" s="5">
        <f>T17</f>
        <v>1</v>
      </c>
      <c r="L22" s="5" t="s">
        <v>57</v>
      </c>
      <c r="M22" s="5">
        <f>IF(Z20=0,1,0)</f>
        <v>0</v>
      </c>
      <c r="N22" s="5"/>
      <c r="O22" s="5" t="s">
        <v>58</v>
      </c>
      <c r="P22" s="5">
        <f>F20</f>
        <v>0</v>
      </c>
      <c r="Q22" s="5" t="s">
        <v>59</v>
      </c>
      <c r="R22" s="5">
        <f>MOD(F17+G17,2)</f>
        <v>0</v>
      </c>
      <c r="S22" s="5"/>
      <c r="T22" s="5"/>
      <c r="U22" s="5"/>
      <c r="V22" s="5"/>
      <c r="W22" s="5"/>
      <c r="X22" s="5"/>
      <c r="AB22" s="1"/>
    </row>
    <row r="23" spans="3:32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AB23" s="1"/>
    </row>
    <row r="24" spans="3:32" ht="15.75" x14ac:dyDescent="0.25">
      <c r="D24" t="s">
        <v>44</v>
      </c>
      <c r="F24" s="7">
        <f>IF(F25&lt;&gt;".",IF(F25+F26&lt;&gt;0,IF(F25+F26+G24=3,1,MOD(F25+F26+G24-1,2)),0),G24)</f>
        <v>0</v>
      </c>
      <c r="G24" s="7">
        <f t="shared" ref="G24:X24" si="7">IF(G25&lt;&gt;".",IF(G25+G26&lt;&gt;0,IF(G25+G26+H24=3,1,MOD(G25+G26+H24-1,2)),0),H24)</f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0</v>
      </c>
      <c r="M24" s="7">
        <f t="shared" si="7"/>
        <v>0</v>
      </c>
      <c r="N24" s="7">
        <f t="shared" si="7"/>
        <v>1</v>
      </c>
      <c r="O24" s="7">
        <f t="shared" si="7"/>
        <v>1</v>
      </c>
      <c r="P24" s="7">
        <f t="shared" si="7"/>
        <v>1</v>
      </c>
      <c r="Q24" s="7">
        <f t="shared" si="7"/>
        <v>1</v>
      </c>
      <c r="R24" s="7">
        <f t="shared" si="7"/>
        <v>1</v>
      </c>
      <c r="S24" s="7">
        <f t="shared" si="7"/>
        <v>0</v>
      </c>
      <c r="T24" s="7">
        <f t="shared" si="7"/>
        <v>0</v>
      </c>
      <c r="U24" s="7">
        <f t="shared" si="7"/>
        <v>0</v>
      </c>
      <c r="V24" s="7">
        <f t="shared" si="7"/>
        <v>0</v>
      </c>
      <c r="W24" s="7">
        <f t="shared" si="7"/>
        <v>0</v>
      </c>
      <c r="X24" s="7">
        <f t="shared" si="7"/>
        <v>0</v>
      </c>
      <c r="AB24" s="1"/>
    </row>
    <row r="25" spans="3:32" x14ac:dyDescent="0.25">
      <c r="C25" s="1"/>
      <c r="D25" t="s">
        <v>48</v>
      </c>
      <c r="F25" s="5" t="str">
        <f>F5</f>
        <v>0</v>
      </c>
      <c r="G25" s="5" t="str">
        <f t="shared" ref="G25:X26" si="8">G5</f>
        <v>0</v>
      </c>
      <c r="H25" s="5" t="str">
        <f t="shared" si="8"/>
        <v>1</v>
      </c>
      <c r="I25" s="5" t="str">
        <f t="shared" si="8"/>
        <v>1</v>
      </c>
      <c r="J25" s="5" t="str">
        <f t="shared" si="8"/>
        <v>.</v>
      </c>
      <c r="K25" s="5" t="str">
        <f t="shared" si="8"/>
        <v>1</v>
      </c>
      <c r="L25" s="5" t="str">
        <f t="shared" si="8"/>
        <v>0</v>
      </c>
      <c r="M25" s="5" t="str">
        <f t="shared" si="8"/>
        <v>0</v>
      </c>
      <c r="N25" s="5" t="str">
        <f t="shared" si="8"/>
        <v>1</v>
      </c>
      <c r="O25" s="5" t="str">
        <f t="shared" si="8"/>
        <v>.</v>
      </c>
      <c r="P25" s="5" t="str">
        <f t="shared" si="8"/>
        <v>0</v>
      </c>
      <c r="Q25" s="5" t="str">
        <f t="shared" si="8"/>
        <v>1</v>
      </c>
      <c r="R25" s="5" t="str">
        <f t="shared" si="8"/>
        <v>1</v>
      </c>
      <c r="S25" s="5" t="str">
        <f t="shared" si="8"/>
        <v>1</v>
      </c>
      <c r="T25" s="5" t="str">
        <f t="shared" si="8"/>
        <v>.</v>
      </c>
      <c r="U25" s="5" t="str">
        <f t="shared" si="8"/>
        <v>0</v>
      </c>
      <c r="V25" s="5" t="str">
        <f t="shared" si="8"/>
        <v>1</v>
      </c>
      <c r="W25" s="5" t="str">
        <f t="shared" si="8"/>
        <v>0</v>
      </c>
      <c r="X25" s="5" t="str">
        <f t="shared" si="8"/>
        <v>0</v>
      </c>
      <c r="AB25" s="1"/>
      <c r="AC25" t="s">
        <v>49</v>
      </c>
      <c r="AD25">
        <f>C5</f>
        <v>14708</v>
      </c>
    </row>
    <row r="26" spans="3:32" x14ac:dyDescent="0.25">
      <c r="C26" s="1" t="s">
        <v>47</v>
      </c>
      <c r="D26" t="s">
        <v>60</v>
      </c>
      <c r="F26" s="5" t="str">
        <f>F6</f>
        <v>0</v>
      </c>
      <c r="G26" s="5" t="str">
        <f t="shared" si="8"/>
        <v>1</v>
      </c>
      <c r="H26" s="5" t="str">
        <f t="shared" si="8"/>
        <v>0</v>
      </c>
      <c r="I26" s="5" t="str">
        <f t="shared" si="8"/>
        <v>0</v>
      </c>
      <c r="J26" s="5" t="str">
        <f t="shared" si="8"/>
        <v>.</v>
      </c>
      <c r="K26" s="5" t="str">
        <f t="shared" si="8"/>
        <v>1</v>
      </c>
      <c r="L26" s="5" t="str">
        <f t="shared" si="8"/>
        <v>0</v>
      </c>
      <c r="M26" s="5" t="str">
        <f t="shared" si="8"/>
        <v>0</v>
      </c>
      <c r="N26" s="5" t="str">
        <f t="shared" si="8"/>
        <v>1</v>
      </c>
      <c r="O26" s="5" t="str">
        <f t="shared" si="8"/>
        <v>.</v>
      </c>
      <c r="P26" s="5" t="str">
        <f t="shared" si="8"/>
        <v>1</v>
      </c>
      <c r="Q26" s="5" t="str">
        <f t="shared" si="8"/>
        <v>1</v>
      </c>
      <c r="R26" s="5" t="str">
        <f t="shared" si="8"/>
        <v>1</v>
      </c>
      <c r="S26" s="5" t="str">
        <f t="shared" si="8"/>
        <v>0</v>
      </c>
      <c r="T26" s="5" t="str">
        <f t="shared" si="8"/>
        <v>.</v>
      </c>
      <c r="U26" s="5" t="str">
        <f t="shared" si="8"/>
        <v>0</v>
      </c>
      <c r="V26" s="5" t="str">
        <f t="shared" si="8"/>
        <v>0</v>
      </c>
      <c r="W26" s="5" t="str">
        <f t="shared" si="8"/>
        <v>1</v>
      </c>
      <c r="X26" s="5" t="str">
        <f t="shared" si="8"/>
        <v>1</v>
      </c>
      <c r="AB26" s="1" t="s">
        <v>47</v>
      </c>
      <c r="AC26" t="s">
        <v>61</v>
      </c>
      <c r="AD26">
        <f>C6</f>
        <v>18915</v>
      </c>
    </row>
    <row r="27" spans="3:32" x14ac:dyDescent="0.25">
      <c r="C27" s="1"/>
      <c r="D27" s="8"/>
      <c r="E27" s="8"/>
      <c r="F27" s="9">
        <f>IF(F25&lt;&gt;".",MOD(G24+F25+F26,2),".")</f>
        <v>1</v>
      </c>
      <c r="G27" s="9">
        <f t="shared" ref="G27:X27" si="9">IF(G25&lt;&gt;".",MOD(H24+G25+G26,2),".")</f>
        <v>0</v>
      </c>
      <c r="H27" s="9">
        <f t="shared" si="9"/>
        <v>0</v>
      </c>
      <c r="I27" s="9">
        <f t="shared" si="9"/>
        <v>0</v>
      </c>
      <c r="J27" s="9" t="str">
        <f t="shared" si="9"/>
        <v>.</v>
      </c>
      <c r="K27" s="9">
        <f t="shared" si="9"/>
        <v>0</v>
      </c>
      <c r="L27" s="9">
        <f t="shared" si="9"/>
        <v>0</v>
      </c>
      <c r="M27" s="9">
        <f t="shared" si="9"/>
        <v>1</v>
      </c>
      <c r="N27" s="9">
        <f t="shared" si="9"/>
        <v>1</v>
      </c>
      <c r="O27" s="9" t="str">
        <f t="shared" si="9"/>
        <v>.</v>
      </c>
      <c r="P27" s="9">
        <f t="shared" si="9"/>
        <v>0</v>
      </c>
      <c r="Q27" s="9">
        <f t="shared" si="9"/>
        <v>1</v>
      </c>
      <c r="R27" s="9">
        <f t="shared" si="9"/>
        <v>0</v>
      </c>
      <c r="S27" s="9">
        <f t="shared" si="9"/>
        <v>1</v>
      </c>
      <c r="T27" s="9" t="str">
        <f t="shared" si="9"/>
        <v>.</v>
      </c>
      <c r="U27" s="9">
        <f t="shared" si="9"/>
        <v>0</v>
      </c>
      <c r="V27" s="9">
        <f t="shared" si="9"/>
        <v>1</v>
      </c>
      <c r="W27" s="9">
        <f t="shared" si="9"/>
        <v>1</v>
      </c>
      <c r="X27" s="9">
        <f t="shared" si="9"/>
        <v>1</v>
      </c>
      <c r="Y27" t="s">
        <v>50</v>
      </c>
      <c r="Z27">
        <f>IF(F27=0, _xlfn.DECIMAL(_xlfn.CONCAT(G27:I27,K27:N27,P27:S27,U27:X27),2),-_xlfn.DECIMAL(_xlfn.CONCAT(G28:I28,K28:N28,P28:S28,U28:X28),2))</f>
        <v>-31913</v>
      </c>
      <c r="AA27" s="10" t="s">
        <v>51</v>
      </c>
      <c r="AB27" s="1"/>
      <c r="AC27" s="8"/>
      <c r="AD27" s="8">
        <f>AD25+AD26</f>
        <v>33623</v>
      </c>
      <c r="AE27" s="10" t="s">
        <v>51</v>
      </c>
      <c r="AF27" t="s">
        <v>62</v>
      </c>
    </row>
    <row r="28" spans="3:32" x14ac:dyDescent="0.25">
      <c r="C28" s="1"/>
      <c r="D28" t="s">
        <v>53</v>
      </c>
      <c r="F28" s="5">
        <f>IF(F27=0,"",1)</f>
        <v>1</v>
      </c>
      <c r="G28" s="5" t="str">
        <f>IF($F28&lt;&gt;"",IF(G27&lt;&gt;".",MID(_xlfn.BASE(2^16-_xlfn.DECIMAL(_xlfn.CONCAT($G27:$I27,$K27:$N27,$P27:$S27,$U27:$X27),2),2,16),16-G$3,1),"."),"")</f>
        <v>1</v>
      </c>
      <c r="H28" s="5" t="str">
        <f t="shared" ref="H28:X28" si="10">IF($F28&lt;&gt;"",IF(H27&lt;&gt;".",MID(_xlfn.BASE(2^16-_xlfn.DECIMAL(_xlfn.CONCAT($G27:$I27,$K27:$N27,$P27:$S27,$U27:$X27),2),2,16),16-H$3,1),"."),"")</f>
        <v>1</v>
      </c>
      <c r="I28" s="5" t="str">
        <f t="shared" si="10"/>
        <v>1</v>
      </c>
      <c r="J28" s="5" t="str">
        <f t="shared" si="10"/>
        <v>.</v>
      </c>
      <c r="K28" s="5" t="str">
        <f t="shared" si="10"/>
        <v>1</v>
      </c>
      <c r="L28" s="5" t="str">
        <f t="shared" si="10"/>
        <v>1</v>
      </c>
      <c r="M28" s="5" t="str">
        <f t="shared" si="10"/>
        <v>0</v>
      </c>
      <c r="N28" s="5" t="str">
        <f t="shared" si="10"/>
        <v>0</v>
      </c>
      <c r="O28" s="5" t="str">
        <f t="shared" si="10"/>
        <v>.</v>
      </c>
      <c r="P28" s="5" t="str">
        <f t="shared" si="10"/>
        <v>1</v>
      </c>
      <c r="Q28" s="5" t="str">
        <f t="shared" si="10"/>
        <v>0</v>
      </c>
      <c r="R28" s="5" t="str">
        <f t="shared" si="10"/>
        <v>1</v>
      </c>
      <c r="S28" s="5" t="str">
        <f t="shared" si="10"/>
        <v>0</v>
      </c>
      <c r="T28" s="5" t="str">
        <f t="shared" si="10"/>
        <v>.</v>
      </c>
      <c r="U28" s="5" t="str">
        <f t="shared" si="10"/>
        <v>1</v>
      </c>
      <c r="V28" s="5" t="str">
        <f t="shared" si="10"/>
        <v>0</v>
      </c>
      <c r="W28" s="5" t="str">
        <f t="shared" si="10"/>
        <v>0</v>
      </c>
      <c r="X28" s="5" t="str">
        <f t="shared" si="10"/>
        <v>1</v>
      </c>
      <c r="AB28" s="1"/>
    </row>
    <row r="29" spans="3:32" x14ac:dyDescent="0.25">
      <c r="C29" s="1"/>
      <c r="F29" s="5" t="s">
        <v>54</v>
      </c>
      <c r="G29" s="5">
        <f>F24</f>
        <v>0</v>
      </c>
      <c r="H29" s="5" t="s">
        <v>55</v>
      </c>
      <c r="I29" s="5">
        <f>MOD(SUM(P27:S27)+SUM(U27:X27)+1,2)</f>
        <v>0</v>
      </c>
      <c r="J29" s="5" t="s">
        <v>56</v>
      </c>
      <c r="K29" s="5">
        <f>T24</f>
        <v>0</v>
      </c>
      <c r="L29" s="5" t="s">
        <v>57</v>
      </c>
      <c r="M29" s="5">
        <f>IF(Z27=0,1,0)</f>
        <v>0</v>
      </c>
      <c r="N29" s="5"/>
      <c r="O29" s="5" t="s">
        <v>58</v>
      </c>
      <c r="P29" s="5">
        <f>F27</f>
        <v>1</v>
      </c>
      <c r="Q29" s="5" t="s">
        <v>59</v>
      </c>
      <c r="R29" s="5">
        <f>MOD(F24+G24,2)</f>
        <v>1</v>
      </c>
      <c r="S29" s="5"/>
      <c r="T29" s="5"/>
      <c r="U29" s="5"/>
      <c r="V29" s="5"/>
      <c r="W29" s="5"/>
      <c r="X29" s="5"/>
      <c r="AB29" s="1"/>
    </row>
    <row r="30" spans="3:32" x14ac:dyDescent="0.25">
      <c r="C30" s="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AB30" s="1"/>
    </row>
    <row r="31" spans="3:32" ht="15.75" x14ac:dyDescent="0.25">
      <c r="C31" s="1"/>
      <c r="D31" t="s">
        <v>44</v>
      </c>
      <c r="F31" s="7">
        <f>IF(F32&lt;&gt;".",IF(F32+F33&lt;&gt;0,IF(F32+F33+G31=3,1,MOD(F32+F33+G31-1,2)),0),G31)</f>
        <v>1</v>
      </c>
      <c r="G31" s="7">
        <f t="shared" ref="G31:X31" si="11">IF(G32&lt;&gt;".",IF(G32+G33&lt;&gt;0,IF(G32+G33+H31=3,1,MOD(G32+G33+H31-1,2)),0),H31)</f>
        <v>1</v>
      </c>
      <c r="H31" s="7">
        <f t="shared" si="11"/>
        <v>1</v>
      </c>
      <c r="I31" s="7">
        <f t="shared" si="11"/>
        <v>1</v>
      </c>
      <c r="J31" s="7">
        <f t="shared" si="11"/>
        <v>1</v>
      </c>
      <c r="K31" s="7">
        <f t="shared" si="11"/>
        <v>1</v>
      </c>
      <c r="L31" s="7">
        <f t="shared" si="11"/>
        <v>1</v>
      </c>
      <c r="M31" s="7">
        <f t="shared" si="11"/>
        <v>1</v>
      </c>
      <c r="N31" s="7">
        <f t="shared" si="11"/>
        <v>1</v>
      </c>
      <c r="O31" s="7">
        <f t="shared" si="11"/>
        <v>1</v>
      </c>
      <c r="P31" s="7">
        <f t="shared" si="11"/>
        <v>1</v>
      </c>
      <c r="Q31" s="7">
        <f t="shared" si="11"/>
        <v>1</v>
      </c>
      <c r="R31" s="7">
        <f t="shared" si="11"/>
        <v>1</v>
      </c>
      <c r="S31" s="7">
        <f t="shared" si="11"/>
        <v>1</v>
      </c>
      <c r="T31" s="7">
        <f t="shared" si="11"/>
        <v>0</v>
      </c>
      <c r="U31" s="7">
        <f t="shared" si="11"/>
        <v>0</v>
      </c>
      <c r="V31" s="7">
        <f t="shared" si="11"/>
        <v>0</v>
      </c>
      <c r="W31" s="7">
        <f t="shared" si="11"/>
        <v>0</v>
      </c>
      <c r="X31" s="7">
        <f t="shared" si="11"/>
        <v>0</v>
      </c>
      <c r="AB31" s="1"/>
    </row>
    <row r="32" spans="3:32" x14ac:dyDescent="0.25">
      <c r="C32" s="1"/>
      <c r="D32" t="s">
        <v>48</v>
      </c>
      <c r="F32" s="5" t="str">
        <f>F5</f>
        <v>0</v>
      </c>
      <c r="G32" s="5" t="str">
        <f t="shared" ref="G32:X32" si="12">G5</f>
        <v>0</v>
      </c>
      <c r="H32" s="5" t="str">
        <f t="shared" si="12"/>
        <v>1</v>
      </c>
      <c r="I32" s="5" t="str">
        <f t="shared" si="12"/>
        <v>1</v>
      </c>
      <c r="J32" s="5" t="str">
        <f t="shared" si="12"/>
        <v>.</v>
      </c>
      <c r="K32" s="5" t="str">
        <f t="shared" si="12"/>
        <v>1</v>
      </c>
      <c r="L32" s="5" t="str">
        <f t="shared" si="12"/>
        <v>0</v>
      </c>
      <c r="M32" s="5" t="str">
        <f t="shared" si="12"/>
        <v>0</v>
      </c>
      <c r="N32" s="5" t="str">
        <f t="shared" si="12"/>
        <v>1</v>
      </c>
      <c r="O32" s="5" t="str">
        <f t="shared" si="12"/>
        <v>.</v>
      </c>
      <c r="P32" s="5" t="str">
        <f t="shared" si="12"/>
        <v>0</v>
      </c>
      <c r="Q32" s="5" t="str">
        <f t="shared" si="12"/>
        <v>1</v>
      </c>
      <c r="R32" s="5" t="str">
        <f t="shared" si="12"/>
        <v>1</v>
      </c>
      <c r="S32" s="5" t="str">
        <f t="shared" si="12"/>
        <v>1</v>
      </c>
      <c r="T32" s="5" t="str">
        <f t="shared" si="12"/>
        <v>.</v>
      </c>
      <c r="U32" s="5" t="str">
        <f t="shared" si="12"/>
        <v>0</v>
      </c>
      <c r="V32" s="5" t="str">
        <f t="shared" si="12"/>
        <v>1</v>
      </c>
      <c r="W32" s="5" t="str">
        <f t="shared" si="12"/>
        <v>0</v>
      </c>
      <c r="X32" s="5" t="str">
        <f t="shared" si="12"/>
        <v>0</v>
      </c>
      <c r="AB32" s="1"/>
      <c r="AC32" t="s">
        <v>49</v>
      </c>
      <c r="AD32">
        <f>C5</f>
        <v>14708</v>
      </c>
    </row>
    <row r="33" spans="3:32" x14ac:dyDescent="0.25">
      <c r="C33" s="1" t="s">
        <v>47</v>
      </c>
      <c r="D33" t="s">
        <v>63</v>
      </c>
      <c r="F33" s="5" t="str">
        <f>F10</f>
        <v>1</v>
      </c>
      <c r="G33" s="5" t="str">
        <f t="shared" ref="G33:X33" si="13">G10</f>
        <v>1</v>
      </c>
      <c r="H33" s="5" t="str">
        <f t="shared" si="13"/>
        <v>1</v>
      </c>
      <c r="I33" s="5" t="str">
        <f t="shared" si="13"/>
        <v>0</v>
      </c>
      <c r="J33" s="5" t="str">
        <f t="shared" si="13"/>
        <v>.</v>
      </c>
      <c r="K33" s="5" t="str">
        <f t="shared" si="13"/>
        <v>1</v>
      </c>
      <c r="L33" s="5" t="str">
        <f t="shared" si="13"/>
        <v>1</v>
      </c>
      <c r="M33" s="5" t="str">
        <f t="shared" si="13"/>
        <v>1</v>
      </c>
      <c r="N33" s="5" t="str">
        <f t="shared" si="13"/>
        <v>1</v>
      </c>
      <c r="O33" s="5" t="str">
        <f t="shared" si="13"/>
        <v>.</v>
      </c>
      <c r="P33" s="5" t="str">
        <f t="shared" si="13"/>
        <v>1</v>
      </c>
      <c r="Q33" s="5" t="str">
        <f t="shared" si="13"/>
        <v>0</v>
      </c>
      <c r="R33" s="5" t="str">
        <f t="shared" si="13"/>
        <v>0</v>
      </c>
      <c r="S33" s="5" t="str">
        <f t="shared" si="13"/>
        <v>1</v>
      </c>
      <c r="T33" s="5" t="str">
        <f t="shared" si="13"/>
        <v>.</v>
      </c>
      <c r="U33" s="5" t="str">
        <f t="shared" si="13"/>
        <v>0</v>
      </c>
      <c r="V33" s="5" t="str">
        <f t="shared" si="13"/>
        <v>0</v>
      </c>
      <c r="W33" s="5" t="str">
        <f t="shared" si="13"/>
        <v>0</v>
      </c>
      <c r="X33" s="5" t="str">
        <f t="shared" si="13"/>
        <v>1</v>
      </c>
      <c r="AB33" s="1" t="s">
        <v>47</v>
      </c>
      <c r="AC33" t="s">
        <v>64</v>
      </c>
      <c r="AD33">
        <f>C10</f>
        <v>-4207</v>
      </c>
    </row>
    <row r="34" spans="3:32" x14ac:dyDescent="0.25">
      <c r="C34" s="1"/>
      <c r="D34" s="8"/>
      <c r="E34" s="8"/>
      <c r="F34" s="9">
        <f>IF(F32&lt;&gt;".",MOD(G31+F32+F33,2),".")</f>
        <v>0</v>
      </c>
      <c r="G34" s="9">
        <f t="shared" ref="G34:W34" si="14">IF(G32&lt;&gt;".",MOD(H31+G32+G33,2),".")</f>
        <v>0</v>
      </c>
      <c r="H34" s="9">
        <f t="shared" si="14"/>
        <v>1</v>
      </c>
      <c r="I34" s="9">
        <f t="shared" si="14"/>
        <v>0</v>
      </c>
      <c r="J34" s="9" t="str">
        <f t="shared" si="14"/>
        <v>.</v>
      </c>
      <c r="K34" s="9">
        <f t="shared" si="14"/>
        <v>1</v>
      </c>
      <c r="L34" s="9">
        <f t="shared" si="14"/>
        <v>0</v>
      </c>
      <c r="M34" s="9">
        <f t="shared" si="14"/>
        <v>0</v>
      </c>
      <c r="N34" s="9">
        <f t="shared" si="14"/>
        <v>1</v>
      </c>
      <c r="O34" s="9" t="str">
        <f t="shared" si="14"/>
        <v>.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 t="str">
        <f t="shared" si="14"/>
        <v>.</v>
      </c>
      <c r="U34" s="9">
        <f t="shared" si="14"/>
        <v>0</v>
      </c>
      <c r="V34" s="9">
        <f t="shared" si="14"/>
        <v>1</v>
      </c>
      <c r="W34" s="9">
        <f t="shared" si="14"/>
        <v>0</v>
      </c>
      <c r="X34" s="9">
        <f>IF(X32&lt;&gt;".",MOD(Y31+X32+X33,2),".")</f>
        <v>1</v>
      </c>
      <c r="Y34" t="s">
        <v>50</v>
      </c>
      <c r="Z34">
        <f>IF(F34=0,  _xlfn.DECIMAL(_xlfn.CONCAT(G34:I34,K34:N34,P34:S34,U34:X34),2),-_xlfn.DECIMAL(_xlfn.CONCAT(G35:I35,K35:N35,P35:S35,U35:X35),2))</f>
        <v>10501</v>
      </c>
      <c r="AA34" s="10" t="s">
        <v>51</v>
      </c>
      <c r="AB34" s="1"/>
      <c r="AC34" s="8"/>
      <c r="AD34" s="8">
        <f>AD32+AD33</f>
        <v>10501</v>
      </c>
      <c r="AE34" s="10" t="s">
        <v>51</v>
      </c>
      <c r="AF34" t="s">
        <v>65</v>
      </c>
    </row>
    <row r="35" spans="3:32" x14ac:dyDescent="0.25">
      <c r="D35" t="s">
        <v>53</v>
      </c>
      <c r="F35" s="5" t="str">
        <f>IF(F34=0,"",1)</f>
        <v/>
      </c>
      <c r="G35" s="5" t="str">
        <f>IF($F35&lt;&gt;"",IF(G34&lt;&gt;".",MID(_xlfn.BASE(2^16-_xlfn.DECIMAL(_xlfn.CONCAT($G34:$I34,$K34:$N34,$P34:$S34,$U34:$X34),2),2,16),16-G$3,1),"."),"")</f>
        <v/>
      </c>
      <c r="H35" s="5" t="str">
        <f t="shared" ref="H35:X35" si="15">IF($F35&lt;&gt;"",IF(H34&lt;&gt;".",MID(_xlfn.BASE(2^16-_xlfn.DECIMAL(_xlfn.CONCAT($G34:$I34,$K34:$N34,$P34:$S34,$U34:$X34),2),2,16),16-H$3,1),"."),"")</f>
        <v/>
      </c>
      <c r="I35" s="5" t="str">
        <f t="shared" si="15"/>
        <v/>
      </c>
      <c r="J35" s="5" t="str">
        <f t="shared" si="15"/>
        <v/>
      </c>
      <c r="K35" s="5" t="str">
        <f t="shared" si="15"/>
        <v/>
      </c>
      <c r="L35" s="5" t="str">
        <f t="shared" si="15"/>
        <v/>
      </c>
      <c r="M35" s="5" t="str">
        <f t="shared" si="15"/>
        <v/>
      </c>
      <c r="N35" s="5" t="str">
        <f t="shared" si="15"/>
        <v/>
      </c>
      <c r="O35" s="5" t="str">
        <f t="shared" si="15"/>
        <v/>
      </c>
      <c r="P35" s="5" t="str">
        <f t="shared" si="15"/>
        <v/>
      </c>
      <c r="Q35" s="5" t="str">
        <f t="shared" si="15"/>
        <v/>
      </c>
      <c r="R35" s="5" t="str">
        <f t="shared" si="15"/>
        <v/>
      </c>
      <c r="S35" s="5" t="str">
        <f t="shared" si="15"/>
        <v/>
      </c>
      <c r="T35" s="5" t="str">
        <f t="shared" si="15"/>
        <v/>
      </c>
      <c r="U35" s="5" t="str">
        <f t="shared" si="15"/>
        <v/>
      </c>
      <c r="V35" s="5" t="str">
        <f t="shared" si="15"/>
        <v/>
      </c>
      <c r="W35" s="5" t="str">
        <f t="shared" si="15"/>
        <v/>
      </c>
      <c r="X35" s="5" t="str">
        <f t="shared" si="15"/>
        <v/>
      </c>
      <c r="AB35" s="1"/>
    </row>
    <row r="36" spans="3:32" x14ac:dyDescent="0.25">
      <c r="F36" s="5" t="s">
        <v>54</v>
      </c>
      <c r="G36" s="5">
        <f>F31</f>
        <v>1</v>
      </c>
      <c r="H36" s="5" t="s">
        <v>55</v>
      </c>
      <c r="I36" s="5">
        <f>MOD(SUM(P34:S34)+SUM(U34:X34)+1,2)</f>
        <v>1</v>
      </c>
      <c r="J36" s="5" t="s">
        <v>56</v>
      </c>
      <c r="K36" s="5">
        <f>T31</f>
        <v>0</v>
      </c>
      <c r="L36" s="5" t="s">
        <v>57</v>
      </c>
      <c r="M36" s="5">
        <f>IF(Z34=0,1,0)</f>
        <v>0</v>
      </c>
      <c r="N36" s="5"/>
      <c r="O36" s="5" t="s">
        <v>58</v>
      </c>
      <c r="P36" s="5">
        <f>F34</f>
        <v>0</v>
      </c>
      <c r="Q36" s="5" t="s">
        <v>59</v>
      </c>
      <c r="R36" s="5">
        <f>MOD(F31+G31,2)</f>
        <v>0</v>
      </c>
      <c r="S36" s="5"/>
      <c r="T36" s="5"/>
      <c r="U36" s="5"/>
      <c r="V36" s="5"/>
      <c r="W36" s="5"/>
      <c r="X36" s="5"/>
      <c r="AB36" s="1"/>
    </row>
    <row r="37" spans="3:32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AB37" s="1"/>
    </row>
    <row r="38" spans="3:32" ht="15.75" x14ac:dyDescent="0.25">
      <c r="D38" t="s">
        <v>44</v>
      </c>
      <c r="F38" s="7">
        <f>IF(F39&lt;&gt;".",IF(F39+F40&lt;&gt;0,IF(F39+F40+G38=3,1,MOD(F39+F40+G38-1,2)),0),G38)</f>
        <v>1</v>
      </c>
      <c r="G38" s="7">
        <f t="shared" ref="G38:X38" si="16">IF(G39&lt;&gt;".",IF(G39+G40&lt;&gt;0,IF(G39+G40+H38=3,1,MOD(G39+G40+H38-1,2)),0),H38)</f>
        <v>1</v>
      </c>
      <c r="H38" s="7">
        <f t="shared" si="16"/>
        <v>0</v>
      </c>
      <c r="I38" s="7">
        <f t="shared" si="16"/>
        <v>0</v>
      </c>
      <c r="J38" s="7">
        <f t="shared" si="16"/>
        <v>1</v>
      </c>
      <c r="K38" s="7">
        <f t="shared" si="16"/>
        <v>1</v>
      </c>
      <c r="L38" s="7">
        <f t="shared" si="16"/>
        <v>1</v>
      </c>
      <c r="M38" s="7">
        <f t="shared" si="16"/>
        <v>1</v>
      </c>
      <c r="N38" s="7">
        <f t="shared" si="16"/>
        <v>1</v>
      </c>
      <c r="O38" s="7">
        <f t="shared" si="16"/>
        <v>1</v>
      </c>
      <c r="P38" s="7">
        <f t="shared" si="16"/>
        <v>1</v>
      </c>
      <c r="Q38" s="7">
        <f t="shared" si="16"/>
        <v>0</v>
      </c>
      <c r="R38" s="7">
        <f t="shared" si="16"/>
        <v>0</v>
      </c>
      <c r="S38" s="7">
        <f t="shared" si="16"/>
        <v>0</v>
      </c>
      <c r="T38" s="7">
        <f t="shared" si="16"/>
        <v>0</v>
      </c>
      <c r="U38" s="7">
        <f t="shared" si="16"/>
        <v>0</v>
      </c>
      <c r="V38" s="7">
        <f t="shared" si="16"/>
        <v>0</v>
      </c>
      <c r="W38" s="7">
        <f t="shared" si="16"/>
        <v>0</v>
      </c>
      <c r="X38" s="7">
        <f t="shared" si="16"/>
        <v>0</v>
      </c>
      <c r="AB38" s="1"/>
    </row>
    <row r="39" spans="3:32" x14ac:dyDescent="0.25">
      <c r="D39" t="s">
        <v>63</v>
      </c>
      <c r="F39" s="5" t="str">
        <f>F10</f>
        <v>1</v>
      </c>
      <c r="G39" s="5" t="str">
        <f t="shared" ref="G39:X40" si="17">G10</f>
        <v>1</v>
      </c>
      <c r="H39" s="5" t="str">
        <f t="shared" si="17"/>
        <v>1</v>
      </c>
      <c r="I39" s="5" t="str">
        <f t="shared" si="17"/>
        <v>0</v>
      </c>
      <c r="J39" s="5" t="str">
        <f t="shared" si="17"/>
        <v>.</v>
      </c>
      <c r="K39" s="5" t="str">
        <f t="shared" si="17"/>
        <v>1</v>
      </c>
      <c r="L39" s="5" t="str">
        <f t="shared" si="17"/>
        <v>1</v>
      </c>
      <c r="M39" s="5" t="str">
        <f t="shared" si="17"/>
        <v>1</v>
      </c>
      <c r="N39" s="5" t="str">
        <f t="shared" si="17"/>
        <v>1</v>
      </c>
      <c r="O39" s="5" t="str">
        <f t="shared" si="17"/>
        <v>.</v>
      </c>
      <c r="P39" s="5" t="str">
        <f t="shared" si="17"/>
        <v>1</v>
      </c>
      <c r="Q39" s="5" t="str">
        <f t="shared" si="17"/>
        <v>0</v>
      </c>
      <c r="R39" s="5" t="str">
        <f t="shared" si="17"/>
        <v>0</v>
      </c>
      <c r="S39" s="5" t="str">
        <f t="shared" si="17"/>
        <v>1</v>
      </c>
      <c r="T39" s="5" t="str">
        <f t="shared" si="17"/>
        <v>.</v>
      </c>
      <c r="U39" s="5" t="str">
        <f t="shared" si="17"/>
        <v>0</v>
      </c>
      <c r="V39" s="5" t="str">
        <f t="shared" si="17"/>
        <v>0</v>
      </c>
      <c r="W39" s="5" t="str">
        <f t="shared" si="17"/>
        <v>0</v>
      </c>
      <c r="X39" s="5" t="str">
        <f t="shared" si="17"/>
        <v>1</v>
      </c>
      <c r="AB39" s="1"/>
      <c r="AC39" t="s">
        <v>64</v>
      </c>
      <c r="AD39">
        <f>C10</f>
        <v>-4207</v>
      </c>
    </row>
    <row r="40" spans="3:32" x14ac:dyDescent="0.25">
      <c r="C40" s="1" t="s">
        <v>47</v>
      </c>
      <c r="D40" t="s">
        <v>66</v>
      </c>
      <c r="F40" s="5" t="str">
        <f>F11</f>
        <v>1</v>
      </c>
      <c r="G40" s="5" t="str">
        <f t="shared" si="17"/>
        <v>1</v>
      </c>
      <c r="H40" s="5" t="str">
        <f t="shared" si="17"/>
        <v>0</v>
      </c>
      <c r="I40" s="5" t="str">
        <f t="shared" si="17"/>
        <v>0</v>
      </c>
      <c r="J40" s="5" t="str">
        <f t="shared" si="17"/>
        <v>.</v>
      </c>
      <c r="K40" s="5" t="str">
        <f t="shared" si="17"/>
        <v>0</v>
      </c>
      <c r="L40" s="5" t="str">
        <f t="shared" si="17"/>
        <v>1</v>
      </c>
      <c r="M40" s="5" t="str">
        <f t="shared" si="17"/>
        <v>1</v>
      </c>
      <c r="N40" s="5" t="str">
        <f t="shared" si="17"/>
        <v>0</v>
      </c>
      <c r="O40" s="5" t="str">
        <f t="shared" si="17"/>
        <v>.</v>
      </c>
      <c r="P40" s="5" t="str">
        <f t="shared" si="17"/>
        <v>1</v>
      </c>
      <c r="Q40" s="5" t="str">
        <f t="shared" si="17"/>
        <v>0</v>
      </c>
      <c r="R40" s="5" t="str">
        <f t="shared" si="17"/>
        <v>0</v>
      </c>
      <c r="S40" s="5" t="str">
        <f t="shared" si="17"/>
        <v>0</v>
      </c>
      <c r="T40" s="5" t="str">
        <f t="shared" si="17"/>
        <v>.</v>
      </c>
      <c r="U40" s="5" t="str">
        <f t="shared" si="17"/>
        <v>1</v>
      </c>
      <c r="V40" s="5" t="str">
        <f t="shared" si="17"/>
        <v>1</v>
      </c>
      <c r="W40" s="5" t="str">
        <f t="shared" si="17"/>
        <v>0</v>
      </c>
      <c r="X40" s="5" t="str">
        <f t="shared" si="17"/>
        <v>0</v>
      </c>
      <c r="AB40" s="1" t="s">
        <v>47</v>
      </c>
      <c r="AC40" t="s">
        <v>67</v>
      </c>
      <c r="AD40">
        <f>C11</f>
        <v>-14708</v>
      </c>
    </row>
    <row r="41" spans="3:32" x14ac:dyDescent="0.25">
      <c r="D41" s="8"/>
      <c r="E41" s="8"/>
      <c r="F41" s="9">
        <f>IF(F39&lt;&gt;".",MOD(G38+F39+F40,2),".")</f>
        <v>1</v>
      </c>
      <c r="G41" s="9">
        <f t="shared" ref="G41:X41" si="18">IF(G39&lt;&gt;".",MOD(H38+G39+G40,2),".")</f>
        <v>0</v>
      </c>
      <c r="H41" s="9">
        <f t="shared" si="18"/>
        <v>1</v>
      </c>
      <c r="I41" s="9">
        <f t="shared" si="18"/>
        <v>1</v>
      </c>
      <c r="J41" s="9" t="str">
        <f t="shared" si="18"/>
        <v>.</v>
      </c>
      <c r="K41" s="9">
        <f t="shared" si="18"/>
        <v>0</v>
      </c>
      <c r="L41" s="9">
        <f t="shared" si="18"/>
        <v>1</v>
      </c>
      <c r="M41" s="9">
        <f t="shared" si="18"/>
        <v>1</v>
      </c>
      <c r="N41" s="9">
        <f t="shared" si="18"/>
        <v>0</v>
      </c>
      <c r="O41" s="9" t="str">
        <f t="shared" si="18"/>
        <v>.</v>
      </c>
      <c r="P41" s="9">
        <f t="shared" si="18"/>
        <v>0</v>
      </c>
      <c r="Q41" s="9">
        <f t="shared" si="18"/>
        <v>0</v>
      </c>
      <c r="R41" s="9">
        <f t="shared" si="18"/>
        <v>0</v>
      </c>
      <c r="S41" s="9">
        <f t="shared" si="18"/>
        <v>1</v>
      </c>
      <c r="T41" s="9" t="str">
        <f t="shared" si="18"/>
        <v>.</v>
      </c>
      <c r="U41" s="9">
        <f t="shared" si="18"/>
        <v>1</v>
      </c>
      <c r="V41" s="9">
        <f t="shared" si="18"/>
        <v>1</v>
      </c>
      <c r="W41" s="9">
        <f t="shared" si="18"/>
        <v>0</v>
      </c>
      <c r="X41" s="9">
        <f t="shared" si="18"/>
        <v>1</v>
      </c>
      <c r="Y41" t="s">
        <v>50</v>
      </c>
      <c r="Z41">
        <f>IF(F41=0,  _xlfn.DECIMAL(_xlfn.CONCAT(G41:I41,K41:N41,P41:S41,U41:X41),2),-_xlfn.DECIMAL(_xlfn.CONCAT(G42:I42,K42:N42,P42:S42,U42:X42),2))</f>
        <v>-18915</v>
      </c>
      <c r="AA41" s="10" t="s">
        <v>51</v>
      </c>
      <c r="AB41" s="1"/>
      <c r="AC41" s="8"/>
      <c r="AD41" s="8">
        <f>AD39+AD40</f>
        <v>-18915</v>
      </c>
      <c r="AE41" s="10" t="s">
        <v>51</v>
      </c>
      <c r="AF41" t="s">
        <v>68</v>
      </c>
    </row>
    <row r="42" spans="3:32" x14ac:dyDescent="0.25">
      <c r="D42" t="s">
        <v>53</v>
      </c>
      <c r="F42" s="5">
        <f>IF(F41=0,"",1)</f>
        <v>1</v>
      </c>
      <c r="G42" s="5" t="str">
        <f>IF($F42&lt;&gt;"",IF(G41&lt;&gt;".",MID(_xlfn.BASE(2^16-_xlfn.DECIMAL(_xlfn.CONCAT($G41:$I41,$K41:$N41,$P41:$S41,$U41:$X41),2),2,16),16-G$3,1),"."),"")</f>
        <v>1</v>
      </c>
      <c r="H42" s="5" t="str">
        <f t="shared" ref="H42:X42" si="19">IF($F42&lt;&gt;"",IF(H41&lt;&gt;".",MID(_xlfn.BASE(2^16-_xlfn.DECIMAL(_xlfn.CONCAT($G41:$I41,$K41:$N41,$P41:$S41,$U41:$X41),2),2,16),16-H$3,1),"."),"")</f>
        <v>0</v>
      </c>
      <c r="I42" s="5" t="str">
        <f t="shared" si="19"/>
        <v>0</v>
      </c>
      <c r="J42" s="5" t="str">
        <f t="shared" si="19"/>
        <v>.</v>
      </c>
      <c r="K42" s="5" t="str">
        <f t="shared" si="19"/>
        <v>1</v>
      </c>
      <c r="L42" s="5" t="str">
        <f t="shared" si="19"/>
        <v>0</v>
      </c>
      <c r="M42" s="5" t="str">
        <f t="shared" si="19"/>
        <v>0</v>
      </c>
      <c r="N42" s="5" t="str">
        <f t="shared" si="19"/>
        <v>1</v>
      </c>
      <c r="O42" s="5" t="str">
        <f t="shared" si="19"/>
        <v>.</v>
      </c>
      <c r="P42" s="5" t="str">
        <f t="shared" si="19"/>
        <v>1</v>
      </c>
      <c r="Q42" s="5" t="str">
        <f t="shared" si="19"/>
        <v>1</v>
      </c>
      <c r="R42" s="5" t="str">
        <f t="shared" si="19"/>
        <v>1</v>
      </c>
      <c r="S42" s="5" t="str">
        <f t="shared" si="19"/>
        <v>0</v>
      </c>
      <c r="T42" s="5" t="str">
        <f t="shared" si="19"/>
        <v>.</v>
      </c>
      <c r="U42" s="5" t="str">
        <f t="shared" si="19"/>
        <v>0</v>
      </c>
      <c r="V42" s="5" t="str">
        <f t="shared" si="19"/>
        <v>0</v>
      </c>
      <c r="W42" s="5" t="str">
        <f t="shared" si="19"/>
        <v>1</v>
      </c>
      <c r="X42" s="5" t="str">
        <f t="shared" si="19"/>
        <v>1</v>
      </c>
      <c r="AB42" s="1"/>
    </row>
    <row r="43" spans="3:32" x14ac:dyDescent="0.25">
      <c r="F43" s="5" t="s">
        <v>54</v>
      </c>
      <c r="G43" s="5">
        <f>F38</f>
        <v>1</v>
      </c>
      <c r="H43" s="5" t="s">
        <v>55</v>
      </c>
      <c r="I43" s="5">
        <f>MOD(SUM(P41:S41)+SUM(U41:X41)+1,2)</f>
        <v>1</v>
      </c>
      <c r="J43" s="5" t="s">
        <v>56</v>
      </c>
      <c r="K43" s="5">
        <f>T38</f>
        <v>0</v>
      </c>
      <c r="L43" s="5" t="s">
        <v>57</v>
      </c>
      <c r="M43" s="5">
        <f>IF(Z41=0,1,0)</f>
        <v>0</v>
      </c>
      <c r="N43" s="5"/>
      <c r="O43" s="5" t="s">
        <v>58</v>
      </c>
      <c r="P43" s="5">
        <f>F41</f>
        <v>1</v>
      </c>
      <c r="Q43" s="5" t="s">
        <v>59</v>
      </c>
      <c r="R43" s="5">
        <f>MOD(F38+G38,2)</f>
        <v>0</v>
      </c>
      <c r="S43" s="5"/>
      <c r="T43" s="5"/>
      <c r="U43" s="5"/>
      <c r="V43" s="5"/>
      <c r="W43" s="5"/>
      <c r="X43" s="5"/>
      <c r="AB43" s="1"/>
    </row>
    <row r="44" spans="3:32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AB44" s="1"/>
    </row>
    <row r="45" spans="3:32" ht="15.75" x14ac:dyDescent="0.25">
      <c r="D45" t="s">
        <v>44</v>
      </c>
      <c r="F45" s="7">
        <f>IF(F46&lt;&gt;".",IF(F46+F47&lt;&gt;0,IF(F46+F47+G45=3,1,MOD(F46+F47+G45-1,2)),0),G45)</f>
        <v>1</v>
      </c>
      <c r="G45" s="7">
        <f t="shared" ref="G45:S45" si="20">IF(G46&lt;&gt;".",IF(G46+G47&lt;&gt;0,IF(G46+G47+H45=3,1,MOD(G46+G47+H45-1,2)),0),H45)</f>
        <v>0</v>
      </c>
      <c r="H45" s="7">
        <f t="shared" si="20"/>
        <v>0</v>
      </c>
      <c r="I45" s="7">
        <f t="shared" si="20"/>
        <v>0</v>
      </c>
      <c r="J45" s="7">
        <f t="shared" si="20"/>
        <v>0</v>
      </c>
      <c r="K45" s="7">
        <f t="shared" si="20"/>
        <v>0</v>
      </c>
      <c r="L45" s="7">
        <f t="shared" si="20"/>
        <v>1</v>
      </c>
      <c r="M45" s="7">
        <f t="shared" si="20"/>
        <v>1</v>
      </c>
      <c r="N45" s="7">
        <f t="shared" si="20"/>
        <v>0</v>
      </c>
      <c r="O45" s="7">
        <f t="shared" si="20"/>
        <v>0</v>
      </c>
      <c r="P45" s="7">
        <f t="shared" si="20"/>
        <v>0</v>
      </c>
      <c r="Q45" s="7">
        <f t="shared" si="20"/>
        <v>0</v>
      </c>
      <c r="R45" s="7">
        <f t="shared" si="20"/>
        <v>0</v>
      </c>
      <c r="S45" s="7">
        <f t="shared" si="20"/>
        <v>1</v>
      </c>
      <c r="T45" s="7">
        <f>IF(T46&lt;&gt;".",IF(T46+T47&lt;&gt;0,IF(T46+T47+U45=3,1,MOD(T46+T47+U45-1,2)),0),U45)</f>
        <v>1</v>
      </c>
      <c r="U45" s="7">
        <f t="shared" ref="U45:X45" si="21">IF(U46&lt;&gt;".",IF(U46+U47&lt;&gt;0,IF(U46+U47+V45=3,1,MOD(U46+U47+V45-1,2)),0),V45)</f>
        <v>1</v>
      </c>
      <c r="V45" s="7">
        <f t="shared" si="21"/>
        <v>1</v>
      </c>
      <c r="W45" s="7">
        <f t="shared" si="21"/>
        <v>0</v>
      </c>
      <c r="X45" s="7">
        <f t="shared" si="21"/>
        <v>0</v>
      </c>
      <c r="AB45" s="1"/>
    </row>
    <row r="46" spans="3:32" x14ac:dyDescent="0.25">
      <c r="D46" t="s">
        <v>66</v>
      </c>
      <c r="F46" s="5" t="str">
        <f>F11</f>
        <v>1</v>
      </c>
      <c r="G46" s="5" t="str">
        <f t="shared" ref="G46:X47" si="22">G11</f>
        <v>1</v>
      </c>
      <c r="H46" s="5" t="str">
        <f t="shared" si="22"/>
        <v>0</v>
      </c>
      <c r="I46" s="5" t="str">
        <f t="shared" si="22"/>
        <v>0</v>
      </c>
      <c r="J46" s="5" t="str">
        <f t="shared" si="22"/>
        <v>.</v>
      </c>
      <c r="K46" s="5" t="str">
        <f t="shared" si="22"/>
        <v>0</v>
      </c>
      <c r="L46" s="5" t="str">
        <f t="shared" si="22"/>
        <v>1</v>
      </c>
      <c r="M46" s="5" t="str">
        <f t="shared" si="22"/>
        <v>1</v>
      </c>
      <c r="N46" s="5" t="str">
        <f t="shared" si="22"/>
        <v>0</v>
      </c>
      <c r="O46" s="5" t="str">
        <f t="shared" si="22"/>
        <v>.</v>
      </c>
      <c r="P46" s="5" t="str">
        <f t="shared" si="22"/>
        <v>1</v>
      </c>
      <c r="Q46" s="5" t="str">
        <f t="shared" si="22"/>
        <v>0</v>
      </c>
      <c r="R46" s="5" t="str">
        <f t="shared" si="22"/>
        <v>0</v>
      </c>
      <c r="S46" s="5" t="str">
        <f t="shared" si="22"/>
        <v>0</v>
      </c>
      <c r="T46" s="5" t="str">
        <f t="shared" si="22"/>
        <v>.</v>
      </c>
      <c r="U46" s="5" t="str">
        <f t="shared" si="22"/>
        <v>1</v>
      </c>
      <c r="V46" s="5" t="str">
        <f t="shared" si="22"/>
        <v>1</v>
      </c>
      <c r="W46" s="5" t="str">
        <f t="shared" si="22"/>
        <v>0</v>
      </c>
      <c r="X46" s="5" t="str">
        <f t="shared" si="22"/>
        <v>0</v>
      </c>
      <c r="AB46" s="1"/>
      <c r="AC46" t="s">
        <v>67</v>
      </c>
      <c r="AD46">
        <f>C11</f>
        <v>-14708</v>
      </c>
    </row>
    <row r="47" spans="3:32" x14ac:dyDescent="0.25">
      <c r="C47" s="1" t="s">
        <v>47</v>
      </c>
      <c r="D47" t="s">
        <v>69</v>
      </c>
      <c r="F47" s="5" t="str">
        <f>F12</f>
        <v>1</v>
      </c>
      <c r="G47" s="5" t="str">
        <f t="shared" si="22"/>
        <v>0</v>
      </c>
      <c r="H47" s="5" t="str">
        <f t="shared" si="22"/>
        <v>1</v>
      </c>
      <c r="I47" s="5" t="str">
        <f t="shared" si="22"/>
        <v>1</v>
      </c>
      <c r="J47" s="5" t="str">
        <f t="shared" si="22"/>
        <v>.</v>
      </c>
      <c r="K47" s="5" t="str">
        <f t="shared" si="22"/>
        <v>0</v>
      </c>
      <c r="L47" s="5" t="str">
        <f t="shared" si="22"/>
        <v>1</v>
      </c>
      <c r="M47" s="5" t="str">
        <f t="shared" si="22"/>
        <v>1</v>
      </c>
      <c r="N47" s="5" t="str">
        <f t="shared" si="22"/>
        <v>0</v>
      </c>
      <c r="O47" s="5" t="str">
        <f t="shared" si="22"/>
        <v>.</v>
      </c>
      <c r="P47" s="5" t="str">
        <f t="shared" si="22"/>
        <v>0</v>
      </c>
      <c r="Q47" s="5" t="str">
        <f t="shared" si="22"/>
        <v>0</v>
      </c>
      <c r="R47" s="5" t="str">
        <f t="shared" si="22"/>
        <v>0</v>
      </c>
      <c r="S47" s="5" t="str">
        <f t="shared" si="22"/>
        <v>1</v>
      </c>
      <c r="T47" s="5" t="str">
        <f t="shared" si="22"/>
        <v>.</v>
      </c>
      <c r="U47" s="5" t="str">
        <f t="shared" si="22"/>
        <v>1</v>
      </c>
      <c r="V47" s="5" t="str">
        <f t="shared" si="22"/>
        <v>1</v>
      </c>
      <c r="W47" s="5" t="str">
        <f t="shared" si="22"/>
        <v>0</v>
      </c>
      <c r="X47" s="5" t="str">
        <f t="shared" si="22"/>
        <v>1</v>
      </c>
      <c r="AB47" s="1" t="s">
        <v>47</v>
      </c>
      <c r="AC47" t="s">
        <v>70</v>
      </c>
      <c r="AD47">
        <f>C12</f>
        <v>-18915</v>
      </c>
    </row>
    <row r="48" spans="3:32" x14ac:dyDescent="0.25">
      <c r="D48" s="8"/>
      <c r="E48" s="8"/>
      <c r="F48" s="9">
        <f>IF(F46&lt;&gt;".",MOD(G45+F46+F47,2),".")</f>
        <v>0</v>
      </c>
      <c r="G48" s="9">
        <f t="shared" ref="G48:X48" si="23">IF(G46&lt;&gt;".",MOD(H45+G46+G47,2),".")</f>
        <v>1</v>
      </c>
      <c r="H48" s="9">
        <f t="shared" si="23"/>
        <v>1</v>
      </c>
      <c r="I48" s="9">
        <f t="shared" si="23"/>
        <v>1</v>
      </c>
      <c r="J48" s="9" t="str">
        <f t="shared" si="23"/>
        <v>.</v>
      </c>
      <c r="K48" s="9">
        <f t="shared" si="23"/>
        <v>1</v>
      </c>
      <c r="L48" s="9">
        <f t="shared" si="23"/>
        <v>1</v>
      </c>
      <c r="M48" s="9">
        <f t="shared" si="23"/>
        <v>0</v>
      </c>
      <c r="N48" s="9">
        <f t="shared" si="23"/>
        <v>0</v>
      </c>
      <c r="O48" s="9" t="str">
        <f t="shared" si="23"/>
        <v>.</v>
      </c>
      <c r="P48" s="9">
        <f t="shared" si="23"/>
        <v>1</v>
      </c>
      <c r="Q48" s="9">
        <f t="shared" si="23"/>
        <v>0</v>
      </c>
      <c r="R48" s="9">
        <f t="shared" si="23"/>
        <v>1</v>
      </c>
      <c r="S48" s="9">
        <f t="shared" si="23"/>
        <v>0</v>
      </c>
      <c r="T48" s="9" t="str">
        <f t="shared" si="23"/>
        <v>.</v>
      </c>
      <c r="U48" s="9">
        <f t="shared" si="23"/>
        <v>1</v>
      </c>
      <c r="V48" s="9">
        <f t="shared" si="23"/>
        <v>0</v>
      </c>
      <c r="W48" s="9">
        <f t="shared" si="23"/>
        <v>0</v>
      </c>
      <c r="X48" s="9">
        <f t="shared" si="23"/>
        <v>1</v>
      </c>
      <c r="Y48" t="s">
        <v>50</v>
      </c>
      <c r="Z48">
        <f>IF(F48=0,  _xlfn.DECIMAL(_xlfn.CONCAT(G48:I48,K48:N48,P48:S48,U48:X48),2),-_xlfn.DECIMAL(_xlfn.CONCAT(G49:I49,K49:N49,P49:S49,U49:X49),2))</f>
        <v>31913</v>
      </c>
      <c r="AA48" s="10" t="s">
        <v>51</v>
      </c>
      <c r="AB48" s="1"/>
      <c r="AC48" s="8"/>
      <c r="AD48" s="8">
        <f>AD46+AD47</f>
        <v>-33623</v>
      </c>
      <c r="AE48" s="10" t="s">
        <v>51</v>
      </c>
      <c r="AF48" t="s">
        <v>71</v>
      </c>
    </row>
    <row r="49" spans="3:32" x14ac:dyDescent="0.25">
      <c r="D49" t="s">
        <v>53</v>
      </c>
      <c r="F49" s="5" t="str">
        <f>IF(F48=0,"",1)</f>
        <v/>
      </c>
      <c r="G49" s="5" t="str">
        <f>IF($F49&lt;&gt;"",IF(G48&lt;&gt;".",MID(_xlfn.BASE(2^16-_xlfn.DECIMAL(_xlfn.CONCAT($G48:$I48,$K48:$N48,$P48:$S48,$U48:$X48),2),2,16),16-G$3,1),"."),"")</f>
        <v/>
      </c>
      <c r="H49" s="5" t="str">
        <f t="shared" ref="H49:X49" si="24">IF($F49&lt;&gt;"",IF(H48&lt;&gt;".",MID(_xlfn.BASE(2^16-_xlfn.DECIMAL(_xlfn.CONCAT($G48:$I48,$K48:$N48,$P48:$S48,$U48:$X48),2),2,16),16-H$3,1),"."),"")</f>
        <v/>
      </c>
      <c r="I49" s="5" t="str">
        <f t="shared" si="24"/>
        <v/>
      </c>
      <c r="J49" s="5" t="str">
        <f t="shared" si="24"/>
        <v/>
      </c>
      <c r="K49" s="5" t="str">
        <f t="shared" si="24"/>
        <v/>
      </c>
      <c r="L49" s="5" t="str">
        <f t="shared" si="24"/>
        <v/>
      </c>
      <c r="M49" s="5" t="str">
        <f t="shared" si="24"/>
        <v/>
      </c>
      <c r="N49" s="5" t="str">
        <f t="shared" si="24"/>
        <v/>
      </c>
      <c r="O49" s="5" t="str">
        <f t="shared" si="24"/>
        <v/>
      </c>
      <c r="P49" s="5" t="str">
        <f t="shared" si="24"/>
        <v/>
      </c>
      <c r="Q49" s="5" t="str">
        <f t="shared" si="24"/>
        <v/>
      </c>
      <c r="R49" s="5" t="str">
        <f t="shared" si="24"/>
        <v/>
      </c>
      <c r="S49" s="5" t="str">
        <f t="shared" si="24"/>
        <v/>
      </c>
      <c r="T49" s="5" t="str">
        <f t="shared" si="24"/>
        <v/>
      </c>
      <c r="U49" s="5" t="str">
        <f t="shared" si="24"/>
        <v/>
      </c>
      <c r="V49" s="5" t="str">
        <f t="shared" si="24"/>
        <v/>
      </c>
      <c r="W49" s="5" t="str">
        <f t="shared" si="24"/>
        <v/>
      </c>
      <c r="X49" s="5" t="str">
        <f t="shared" si="24"/>
        <v/>
      </c>
      <c r="AB49" s="1"/>
    </row>
    <row r="50" spans="3:32" x14ac:dyDescent="0.25">
      <c r="E50" s="5"/>
      <c r="F50" s="5" t="s">
        <v>54</v>
      </c>
      <c r="G50" s="5">
        <f>F45</f>
        <v>1</v>
      </c>
      <c r="H50" s="5" t="s">
        <v>55</v>
      </c>
      <c r="I50" s="5">
        <f>MOD(SUM(P48:S48)+SUM(U48:X48)+1,2)</f>
        <v>1</v>
      </c>
      <c r="J50" s="5" t="s">
        <v>56</v>
      </c>
      <c r="K50" s="5">
        <f>T45</f>
        <v>1</v>
      </c>
      <c r="L50" s="5" t="s">
        <v>57</v>
      </c>
      <c r="M50" s="5">
        <f>IF(Z48=0,1,0)</f>
        <v>0</v>
      </c>
      <c r="N50" s="5"/>
      <c r="O50" s="5" t="s">
        <v>58</v>
      </c>
      <c r="P50" s="5">
        <f>F48</f>
        <v>0</v>
      </c>
      <c r="Q50" s="5" t="s">
        <v>59</v>
      </c>
      <c r="R50" s="5">
        <f>MOD(F45+G45,2)</f>
        <v>1</v>
      </c>
      <c r="S50" s="5"/>
      <c r="T50" s="5"/>
      <c r="U50" s="5"/>
      <c r="V50" s="5"/>
      <c r="W50" s="5"/>
      <c r="X50" s="5"/>
      <c r="AB50" s="1"/>
    </row>
    <row r="51" spans="3:32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AB51" s="1"/>
    </row>
    <row r="52" spans="3:32" ht="15.75" x14ac:dyDescent="0.25">
      <c r="D52" t="s">
        <v>44</v>
      </c>
      <c r="F52" s="7">
        <f>IF(F53&lt;&gt;".",IF(F53+F54&lt;&gt;0,IF(F53+F54+G52=3,1,MOD(F53+F54+G52-1,2)),0),G52)</f>
        <v>0</v>
      </c>
      <c r="G52" s="7">
        <f t="shared" ref="G52:X52" si="25">IF(G53&lt;&gt;".",IF(G53+G54&lt;&gt;0,IF(G53+G54+H52=3,1,MOD(G53+G54+H52-1,2)),0),H52)</f>
        <v>0</v>
      </c>
      <c r="H52" s="7">
        <f t="shared" si="25"/>
        <v>0</v>
      </c>
      <c r="I52" s="7">
        <f t="shared" si="25"/>
        <v>0</v>
      </c>
      <c r="J52" s="7">
        <f t="shared" si="25"/>
        <v>0</v>
      </c>
      <c r="K52" s="7">
        <f t="shared" si="25"/>
        <v>0</v>
      </c>
      <c r="L52" s="7">
        <f t="shared" si="25"/>
        <v>0</v>
      </c>
      <c r="M52" s="7">
        <f t="shared" si="25"/>
        <v>0</v>
      </c>
      <c r="N52" s="7">
        <f t="shared" si="25"/>
        <v>0</v>
      </c>
      <c r="O52" s="7">
        <f t="shared" si="25"/>
        <v>0</v>
      </c>
      <c r="P52" s="7">
        <f t="shared" si="25"/>
        <v>0</v>
      </c>
      <c r="Q52" s="7">
        <f t="shared" si="25"/>
        <v>0</v>
      </c>
      <c r="R52" s="7">
        <f t="shared" si="25"/>
        <v>0</v>
      </c>
      <c r="S52" s="7">
        <f t="shared" si="25"/>
        <v>0</v>
      </c>
      <c r="T52" s="7">
        <f t="shared" si="25"/>
        <v>1</v>
      </c>
      <c r="U52" s="7">
        <f t="shared" si="25"/>
        <v>1</v>
      </c>
      <c r="V52" s="7">
        <f t="shared" si="25"/>
        <v>1</v>
      </c>
      <c r="W52" s="7">
        <f t="shared" si="25"/>
        <v>0</v>
      </c>
      <c r="X52" s="7">
        <f t="shared" si="25"/>
        <v>0</v>
      </c>
      <c r="AB52" s="1"/>
    </row>
    <row r="53" spans="3:32" x14ac:dyDescent="0.25">
      <c r="D53" t="s">
        <v>45</v>
      </c>
      <c r="F53" s="5" t="str">
        <f>F4</f>
        <v>0</v>
      </c>
      <c r="G53" s="5" t="str">
        <f t="shared" ref="G53:X53" si="26">G4</f>
        <v>0</v>
      </c>
      <c r="H53" s="5" t="str">
        <f t="shared" si="26"/>
        <v>0</v>
      </c>
      <c r="I53" s="5" t="str">
        <f t="shared" si="26"/>
        <v>1</v>
      </c>
      <c r="J53" s="5" t="str">
        <f t="shared" si="26"/>
        <v>.</v>
      </c>
      <c r="K53" s="5" t="str">
        <f t="shared" si="26"/>
        <v>0</v>
      </c>
      <c r="L53" s="5" t="str">
        <f t="shared" si="26"/>
        <v>0</v>
      </c>
      <c r="M53" s="5" t="str">
        <f t="shared" si="26"/>
        <v>0</v>
      </c>
      <c r="N53" s="5" t="str">
        <f t="shared" si="26"/>
        <v>0</v>
      </c>
      <c r="O53" s="5" t="str">
        <f t="shared" si="26"/>
        <v>.</v>
      </c>
      <c r="P53" s="5" t="str">
        <f t="shared" si="26"/>
        <v>0</v>
      </c>
      <c r="Q53" s="5" t="str">
        <f t="shared" si="26"/>
        <v>1</v>
      </c>
      <c r="R53" s="5" t="str">
        <f t="shared" si="26"/>
        <v>1</v>
      </c>
      <c r="S53" s="5" t="str">
        <f t="shared" si="26"/>
        <v>0</v>
      </c>
      <c r="T53" s="5" t="str">
        <f t="shared" si="26"/>
        <v>.</v>
      </c>
      <c r="U53" s="5" t="str">
        <f t="shared" si="26"/>
        <v>1</v>
      </c>
      <c r="V53" s="5" t="str">
        <f t="shared" si="26"/>
        <v>1</v>
      </c>
      <c r="W53" s="5" t="str">
        <f t="shared" si="26"/>
        <v>1</v>
      </c>
      <c r="X53" s="5" t="str">
        <f t="shared" si="26"/>
        <v>1</v>
      </c>
      <c r="AB53" s="1"/>
      <c r="AC53" t="s">
        <v>46</v>
      </c>
      <c r="AD53">
        <f>C4</f>
        <v>4207</v>
      </c>
    </row>
    <row r="54" spans="3:32" x14ac:dyDescent="0.25">
      <c r="C54" s="1" t="s">
        <v>47</v>
      </c>
      <c r="D54" t="s">
        <v>66</v>
      </c>
      <c r="F54" s="5" t="str">
        <f>F11</f>
        <v>1</v>
      </c>
      <c r="G54" s="5" t="str">
        <f t="shared" ref="G54:X54" si="27">G11</f>
        <v>1</v>
      </c>
      <c r="H54" s="5" t="str">
        <f t="shared" si="27"/>
        <v>0</v>
      </c>
      <c r="I54" s="5" t="str">
        <f t="shared" si="27"/>
        <v>0</v>
      </c>
      <c r="J54" s="5" t="str">
        <f t="shared" si="27"/>
        <v>.</v>
      </c>
      <c r="K54" s="5" t="str">
        <f t="shared" si="27"/>
        <v>0</v>
      </c>
      <c r="L54" s="5" t="str">
        <f t="shared" si="27"/>
        <v>1</v>
      </c>
      <c r="M54" s="5" t="str">
        <f t="shared" si="27"/>
        <v>1</v>
      </c>
      <c r="N54" s="5" t="str">
        <f t="shared" si="27"/>
        <v>0</v>
      </c>
      <c r="O54" s="5" t="str">
        <f t="shared" si="27"/>
        <v>.</v>
      </c>
      <c r="P54" s="5" t="str">
        <f t="shared" si="27"/>
        <v>1</v>
      </c>
      <c r="Q54" s="5" t="str">
        <f t="shared" si="27"/>
        <v>0</v>
      </c>
      <c r="R54" s="5" t="str">
        <f t="shared" si="27"/>
        <v>0</v>
      </c>
      <c r="S54" s="5" t="str">
        <f t="shared" si="27"/>
        <v>0</v>
      </c>
      <c r="T54" s="5" t="str">
        <f t="shared" si="27"/>
        <v>.</v>
      </c>
      <c r="U54" s="5" t="str">
        <f t="shared" si="27"/>
        <v>1</v>
      </c>
      <c r="V54" s="5" t="str">
        <f t="shared" si="27"/>
        <v>1</v>
      </c>
      <c r="W54" s="5" t="str">
        <f t="shared" si="27"/>
        <v>0</v>
      </c>
      <c r="X54" s="5" t="str">
        <f t="shared" si="27"/>
        <v>0</v>
      </c>
      <c r="AB54" s="1" t="s">
        <v>47</v>
      </c>
      <c r="AC54" t="s">
        <v>67</v>
      </c>
      <c r="AD54">
        <f>C11</f>
        <v>-14708</v>
      </c>
    </row>
    <row r="55" spans="3:32" x14ac:dyDescent="0.25">
      <c r="D55" s="8"/>
      <c r="E55" s="8"/>
      <c r="F55" s="9">
        <f>IF(F53&lt;&gt;".",MOD(G52+F53+F54,2),".")</f>
        <v>1</v>
      </c>
      <c r="G55" s="9">
        <f t="shared" ref="G55:X55" si="28">IF(G53&lt;&gt;".",MOD(H52+G53+G54,2),".")</f>
        <v>1</v>
      </c>
      <c r="H55" s="9">
        <f t="shared" si="28"/>
        <v>0</v>
      </c>
      <c r="I55" s="9">
        <f t="shared" si="28"/>
        <v>1</v>
      </c>
      <c r="J55" s="9" t="str">
        <f t="shared" si="28"/>
        <v>.</v>
      </c>
      <c r="K55" s="9">
        <f t="shared" si="28"/>
        <v>0</v>
      </c>
      <c r="L55" s="9">
        <f t="shared" si="28"/>
        <v>1</v>
      </c>
      <c r="M55" s="9">
        <f t="shared" si="28"/>
        <v>1</v>
      </c>
      <c r="N55" s="9">
        <f t="shared" si="28"/>
        <v>0</v>
      </c>
      <c r="O55" s="9" t="str">
        <f t="shared" si="28"/>
        <v>.</v>
      </c>
      <c r="P55" s="9">
        <f t="shared" si="28"/>
        <v>1</v>
      </c>
      <c r="Q55" s="9">
        <f t="shared" si="28"/>
        <v>1</v>
      </c>
      <c r="R55" s="9">
        <f t="shared" si="28"/>
        <v>1</v>
      </c>
      <c r="S55" s="9">
        <f t="shared" si="28"/>
        <v>1</v>
      </c>
      <c r="T55" s="9" t="str">
        <f t="shared" si="28"/>
        <v>.</v>
      </c>
      <c r="U55" s="9">
        <f t="shared" si="28"/>
        <v>1</v>
      </c>
      <c r="V55" s="9">
        <f t="shared" si="28"/>
        <v>0</v>
      </c>
      <c r="W55" s="9">
        <f t="shared" si="28"/>
        <v>1</v>
      </c>
      <c r="X55" s="9">
        <f t="shared" si="28"/>
        <v>1</v>
      </c>
      <c r="Y55" t="s">
        <v>50</v>
      </c>
      <c r="Z55">
        <f>IF(F55=0,  _xlfn.DECIMAL(_xlfn.CONCAT(G55:I55,K55:N55,P55:S55,U55:X55),2),-_xlfn.DECIMAL(_xlfn.CONCAT(G56:I56,K56:N56,P56:S56,U56:X56),2))</f>
        <v>-10501</v>
      </c>
      <c r="AA55" s="10" t="s">
        <v>51</v>
      </c>
      <c r="AB55" s="1"/>
      <c r="AC55" s="8"/>
      <c r="AD55" s="8">
        <f>AD53+AD54</f>
        <v>-10501</v>
      </c>
      <c r="AE55" s="10" t="s">
        <v>51</v>
      </c>
      <c r="AF55" t="s">
        <v>52</v>
      </c>
    </row>
    <row r="56" spans="3:32" x14ac:dyDescent="0.25">
      <c r="D56" t="s">
        <v>53</v>
      </c>
      <c r="F56" s="5">
        <f>IF(F55=0,"",1)</f>
        <v>1</v>
      </c>
      <c r="G56" s="5" t="str">
        <f>IF($F56&lt;&gt;"",IF(G55&lt;&gt;".",MID(_xlfn.BASE(2^16-_xlfn.DECIMAL(_xlfn.CONCAT($G55:$I55,$K55:$N55,$P55:$S55,$U55:$X55),2),2,16),16-G$3,1),"."),"")</f>
        <v>0</v>
      </c>
      <c r="H56" s="5" t="str">
        <f t="shared" ref="H56:X56" si="29">IF($F56&lt;&gt;"",IF(H55&lt;&gt;".",MID(_xlfn.BASE(2^16-_xlfn.DECIMAL(_xlfn.CONCAT($G55:$I55,$K55:$N55,$P55:$S55,$U55:$X55),2),2,16),16-H$3,1),"."),"")</f>
        <v>1</v>
      </c>
      <c r="I56" s="5" t="str">
        <f t="shared" si="29"/>
        <v>0</v>
      </c>
      <c r="J56" s="5" t="str">
        <f t="shared" si="29"/>
        <v>.</v>
      </c>
      <c r="K56" s="5" t="str">
        <f t="shared" si="29"/>
        <v>1</v>
      </c>
      <c r="L56" s="5" t="str">
        <f t="shared" si="29"/>
        <v>0</v>
      </c>
      <c r="M56" s="5" t="str">
        <f t="shared" si="29"/>
        <v>0</v>
      </c>
      <c r="N56" s="5" t="str">
        <f t="shared" si="29"/>
        <v>1</v>
      </c>
      <c r="O56" s="5" t="str">
        <f t="shared" si="29"/>
        <v>.</v>
      </c>
      <c r="P56" s="5" t="str">
        <f t="shared" si="29"/>
        <v>0</v>
      </c>
      <c r="Q56" s="5" t="str">
        <f t="shared" si="29"/>
        <v>0</v>
      </c>
      <c r="R56" s="5" t="str">
        <f t="shared" si="29"/>
        <v>0</v>
      </c>
      <c r="S56" s="5" t="str">
        <f t="shared" si="29"/>
        <v>0</v>
      </c>
      <c r="T56" s="5" t="str">
        <f t="shared" si="29"/>
        <v>.</v>
      </c>
      <c r="U56" s="5" t="str">
        <f t="shared" si="29"/>
        <v>0</v>
      </c>
      <c r="V56" s="5" t="str">
        <f t="shared" si="29"/>
        <v>1</v>
      </c>
      <c r="W56" s="5" t="str">
        <f t="shared" si="29"/>
        <v>0</v>
      </c>
      <c r="X56" s="5" t="str">
        <f t="shared" si="29"/>
        <v>1</v>
      </c>
      <c r="AB56" s="1"/>
    </row>
    <row r="57" spans="3:32" x14ac:dyDescent="0.25">
      <c r="F57" s="5" t="s">
        <v>54</v>
      </c>
      <c r="G57" s="5">
        <f>F52</f>
        <v>0</v>
      </c>
      <c r="H57" s="5" t="s">
        <v>55</v>
      </c>
      <c r="I57" s="5">
        <f>MOD(SUM(P55:S55)+SUM(U55:X55)+1,2)</f>
        <v>0</v>
      </c>
      <c r="J57" s="5" t="s">
        <v>56</v>
      </c>
      <c r="K57" s="5">
        <f>T52</f>
        <v>1</v>
      </c>
      <c r="L57" s="5" t="s">
        <v>57</v>
      </c>
      <c r="M57" s="5">
        <f>IF(Z55=0,1,0)</f>
        <v>0</v>
      </c>
      <c r="N57" s="5"/>
      <c r="O57" s="5" t="s">
        <v>58</v>
      </c>
      <c r="P57" s="5">
        <f>F55</f>
        <v>1</v>
      </c>
      <c r="Q57" s="5" t="s">
        <v>59</v>
      </c>
      <c r="R57" s="5">
        <f>MOD(F52+G52,2)</f>
        <v>0</v>
      </c>
      <c r="S57" s="5"/>
      <c r="T57" s="5"/>
      <c r="U57" s="5"/>
      <c r="V57" s="5"/>
      <c r="W57" s="5"/>
      <c r="X57" s="5"/>
      <c r="AB57" s="1"/>
    </row>
    <row r="58" spans="3:32" x14ac:dyDescent="0.25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AB58" s="1"/>
    </row>
    <row r="59" spans="3:32" ht="15.75" x14ac:dyDescent="0.25">
      <c r="D59" t="s">
        <v>44</v>
      </c>
      <c r="F59" s="7">
        <f>IF(F60&lt;&gt;".",IF(F60+F61&lt;&gt;0,IF(F60+F61+G59=3,1,MOD(F60+F61+G59-1,2)),0),G59)</f>
        <v>1</v>
      </c>
      <c r="G59" s="7">
        <f t="shared" ref="G59:X59" si="30">IF(G60&lt;&gt;".",IF(G60+G61&lt;&gt;0,IF(G60+G61+H59=3,1,MOD(G60+G61+H59-1,2)),0),H59)</f>
        <v>1</v>
      </c>
      <c r="H59" s="7">
        <f t="shared" si="30"/>
        <v>0</v>
      </c>
      <c r="I59" s="7">
        <f t="shared" si="30"/>
        <v>1</v>
      </c>
      <c r="J59" s="7">
        <f t="shared" si="30"/>
        <v>1</v>
      </c>
      <c r="K59" s="7">
        <f t="shared" si="30"/>
        <v>1</v>
      </c>
      <c r="L59" s="7">
        <f t="shared" si="30"/>
        <v>1</v>
      </c>
      <c r="M59" s="7">
        <f t="shared" si="30"/>
        <v>1</v>
      </c>
      <c r="N59" s="7">
        <f t="shared" si="30"/>
        <v>1</v>
      </c>
      <c r="O59" s="7">
        <f t="shared" si="30"/>
        <v>1</v>
      </c>
      <c r="P59" s="7">
        <f t="shared" si="30"/>
        <v>1</v>
      </c>
      <c r="Q59" s="7">
        <f t="shared" si="30"/>
        <v>1</v>
      </c>
      <c r="R59" s="7">
        <f t="shared" si="30"/>
        <v>1</v>
      </c>
      <c r="S59" s="7">
        <f t="shared" si="30"/>
        <v>0</v>
      </c>
      <c r="T59" s="7">
        <f t="shared" si="30"/>
        <v>0</v>
      </c>
      <c r="U59" s="7">
        <f t="shared" si="30"/>
        <v>0</v>
      </c>
      <c r="V59" s="7">
        <f t="shared" si="30"/>
        <v>0</v>
      </c>
      <c r="W59" s="7">
        <f t="shared" si="30"/>
        <v>1</v>
      </c>
      <c r="X59" s="7">
        <f t="shared" si="30"/>
        <v>1</v>
      </c>
      <c r="AB59" s="1"/>
    </row>
    <row r="60" spans="3:32" x14ac:dyDescent="0.25">
      <c r="D60" t="s">
        <v>72</v>
      </c>
      <c r="F60" s="5" t="str">
        <f>F14</f>
        <v>1</v>
      </c>
      <c r="G60" s="5" t="str">
        <f t="shared" ref="G60:X60" si="31">G14</f>
        <v>1</v>
      </c>
      <c r="H60" s="5" t="str">
        <f t="shared" si="31"/>
        <v>0</v>
      </c>
      <c r="I60" s="5" t="str">
        <f t="shared" si="31"/>
        <v>1</v>
      </c>
      <c r="J60" s="5" t="str">
        <f t="shared" si="31"/>
        <v>.</v>
      </c>
      <c r="K60" s="5" t="str">
        <f t="shared" si="31"/>
        <v>0</v>
      </c>
      <c r="L60" s="5" t="str">
        <f t="shared" si="31"/>
        <v>1</v>
      </c>
      <c r="M60" s="5" t="str">
        <f t="shared" si="31"/>
        <v>1</v>
      </c>
      <c r="N60" s="5" t="str">
        <f t="shared" si="31"/>
        <v>0</v>
      </c>
      <c r="O60" s="5" t="str">
        <f t="shared" si="31"/>
        <v>.</v>
      </c>
      <c r="P60" s="5" t="str">
        <f t="shared" si="31"/>
        <v>1</v>
      </c>
      <c r="Q60" s="5" t="str">
        <f t="shared" si="31"/>
        <v>1</v>
      </c>
      <c r="R60" s="5" t="str">
        <f t="shared" si="31"/>
        <v>1</v>
      </c>
      <c r="S60" s="5" t="str">
        <f t="shared" si="31"/>
        <v>1</v>
      </c>
      <c r="T60" s="5" t="str">
        <f t="shared" si="31"/>
        <v>.</v>
      </c>
      <c r="U60" s="5" t="str">
        <f t="shared" si="31"/>
        <v>1</v>
      </c>
      <c r="V60" s="5" t="str">
        <f t="shared" si="31"/>
        <v>0</v>
      </c>
      <c r="W60" s="5" t="str">
        <f t="shared" si="31"/>
        <v>1</v>
      </c>
      <c r="X60" s="5" t="str">
        <f t="shared" si="31"/>
        <v>1</v>
      </c>
      <c r="AB60" s="1"/>
      <c r="AC60" t="s">
        <v>73</v>
      </c>
      <c r="AD60">
        <f>C14</f>
        <v>-10501</v>
      </c>
    </row>
    <row r="61" spans="3:32" x14ac:dyDescent="0.25">
      <c r="C61" s="1" t="s">
        <v>47</v>
      </c>
      <c r="D61" t="s">
        <v>60</v>
      </c>
      <c r="F61" s="5" t="str">
        <f>F6</f>
        <v>0</v>
      </c>
      <c r="G61" s="5" t="str">
        <f t="shared" ref="G61:X61" si="32">G6</f>
        <v>1</v>
      </c>
      <c r="H61" s="5" t="str">
        <f t="shared" si="32"/>
        <v>0</v>
      </c>
      <c r="I61" s="5" t="str">
        <f t="shared" si="32"/>
        <v>0</v>
      </c>
      <c r="J61" s="5" t="str">
        <f t="shared" si="32"/>
        <v>.</v>
      </c>
      <c r="K61" s="5" t="str">
        <f t="shared" si="32"/>
        <v>1</v>
      </c>
      <c r="L61" s="5" t="str">
        <f t="shared" si="32"/>
        <v>0</v>
      </c>
      <c r="M61" s="5" t="str">
        <f t="shared" si="32"/>
        <v>0</v>
      </c>
      <c r="N61" s="5" t="str">
        <f t="shared" si="32"/>
        <v>1</v>
      </c>
      <c r="O61" s="5" t="str">
        <f t="shared" si="32"/>
        <v>.</v>
      </c>
      <c r="P61" s="5" t="str">
        <f t="shared" si="32"/>
        <v>1</v>
      </c>
      <c r="Q61" s="5" t="str">
        <f t="shared" si="32"/>
        <v>1</v>
      </c>
      <c r="R61" s="5" t="str">
        <f t="shared" si="32"/>
        <v>1</v>
      </c>
      <c r="S61" s="5" t="str">
        <f t="shared" si="32"/>
        <v>0</v>
      </c>
      <c r="T61" s="5" t="str">
        <f t="shared" si="32"/>
        <v>.</v>
      </c>
      <c r="U61" s="5" t="str">
        <f t="shared" si="32"/>
        <v>0</v>
      </c>
      <c r="V61" s="5" t="str">
        <f t="shared" si="32"/>
        <v>0</v>
      </c>
      <c r="W61" s="5" t="str">
        <f t="shared" si="32"/>
        <v>1</v>
      </c>
      <c r="X61" s="5" t="str">
        <f t="shared" si="32"/>
        <v>1</v>
      </c>
      <c r="AB61" s="1" t="s">
        <v>47</v>
      </c>
      <c r="AC61" t="s">
        <v>61</v>
      </c>
      <c r="AD61">
        <f>C6</f>
        <v>18915</v>
      </c>
    </row>
    <row r="62" spans="3:32" x14ac:dyDescent="0.25">
      <c r="D62" s="8"/>
      <c r="E62" s="8"/>
      <c r="F62" s="9">
        <f>IF(F60&lt;&gt;".",MOD(G59+F60+F61,2),".")</f>
        <v>0</v>
      </c>
      <c r="G62" s="9">
        <f t="shared" ref="G62:X62" si="33">IF(G60&lt;&gt;".",MOD(H59+G60+G61,2),".")</f>
        <v>0</v>
      </c>
      <c r="H62" s="9">
        <f t="shared" si="33"/>
        <v>1</v>
      </c>
      <c r="I62" s="9">
        <f t="shared" si="33"/>
        <v>0</v>
      </c>
      <c r="J62" s="9" t="str">
        <f t="shared" si="33"/>
        <v>.</v>
      </c>
      <c r="K62" s="9">
        <f t="shared" si="33"/>
        <v>0</v>
      </c>
      <c r="L62" s="9">
        <f t="shared" si="33"/>
        <v>0</v>
      </c>
      <c r="M62" s="9">
        <f t="shared" si="33"/>
        <v>0</v>
      </c>
      <c r="N62" s="9">
        <f t="shared" si="33"/>
        <v>0</v>
      </c>
      <c r="O62" s="9" t="str">
        <f t="shared" si="33"/>
        <v>.</v>
      </c>
      <c r="P62" s="9">
        <f t="shared" si="33"/>
        <v>1</v>
      </c>
      <c r="Q62" s="9">
        <f t="shared" si="33"/>
        <v>1</v>
      </c>
      <c r="R62" s="9">
        <f t="shared" si="33"/>
        <v>0</v>
      </c>
      <c r="S62" s="9">
        <f t="shared" si="33"/>
        <v>1</v>
      </c>
      <c r="T62" s="9" t="str">
        <f t="shared" si="33"/>
        <v>.</v>
      </c>
      <c r="U62" s="9">
        <f t="shared" si="33"/>
        <v>1</v>
      </c>
      <c r="V62" s="9">
        <f t="shared" si="33"/>
        <v>1</v>
      </c>
      <c r="W62" s="9">
        <f t="shared" si="33"/>
        <v>1</v>
      </c>
      <c r="X62" s="9">
        <f t="shared" si="33"/>
        <v>0</v>
      </c>
      <c r="Y62" t="s">
        <v>50</v>
      </c>
      <c r="Z62">
        <f>IF(F62=0,  _xlfn.DECIMAL(_xlfn.CONCAT(G62:I62,K62:N62,P62:S62,U62:X62),2),-_xlfn.DECIMAL(_xlfn.CONCAT(G63:I63,K63:N63,P63:S63,U63:X63),2))</f>
        <v>8414</v>
      </c>
      <c r="AA62" s="10" t="s">
        <v>51</v>
      </c>
      <c r="AB62" s="1"/>
      <c r="AC62" s="8"/>
      <c r="AD62" s="8">
        <f>AD60+AD61</f>
        <v>8414</v>
      </c>
      <c r="AE62" s="10" t="s">
        <v>51</v>
      </c>
      <c r="AF62" t="s">
        <v>68</v>
      </c>
    </row>
    <row r="63" spans="3:32" x14ac:dyDescent="0.25">
      <c r="D63" t="s">
        <v>53</v>
      </c>
      <c r="F63" s="5" t="str">
        <f>IF(F62=0,"",1)</f>
        <v/>
      </c>
      <c r="G63" s="5" t="str">
        <f>IF($F63&lt;&gt;"",IF(G62&lt;&gt;".",MID(_xlfn.BASE(2^16-_xlfn.DECIMAL(_xlfn.CONCAT($G62:$I62,$K62:$N62,$P62:$S62,$U62:$X62),2),2,16),16-G$3,1),"."),"")</f>
        <v/>
      </c>
      <c r="H63" s="5" t="str">
        <f t="shared" ref="H63:X63" si="34">IF($F63&lt;&gt;"",IF(H62&lt;&gt;".",MID(_xlfn.BASE(2^16-_xlfn.DECIMAL(_xlfn.CONCAT($G62:$I62,$K62:$N62,$P62:$S62,$U62:$X62),2),2,16),16-H$3,1),"."),"")</f>
        <v/>
      </c>
      <c r="I63" s="5" t="str">
        <f t="shared" si="34"/>
        <v/>
      </c>
      <c r="J63" s="5" t="str">
        <f t="shared" si="34"/>
        <v/>
      </c>
      <c r="K63" s="5" t="str">
        <f t="shared" si="34"/>
        <v/>
      </c>
      <c r="L63" s="5" t="str">
        <f t="shared" si="34"/>
        <v/>
      </c>
      <c r="M63" s="5" t="str">
        <f t="shared" si="34"/>
        <v/>
      </c>
      <c r="N63" s="5" t="str">
        <f t="shared" si="34"/>
        <v/>
      </c>
      <c r="O63" s="5" t="str">
        <f t="shared" si="34"/>
        <v/>
      </c>
      <c r="P63" s="5" t="str">
        <f t="shared" si="34"/>
        <v/>
      </c>
      <c r="Q63" s="5" t="str">
        <f t="shared" si="34"/>
        <v/>
      </c>
      <c r="R63" s="5" t="str">
        <f t="shared" si="34"/>
        <v/>
      </c>
      <c r="S63" s="5" t="str">
        <f t="shared" si="34"/>
        <v/>
      </c>
      <c r="T63" s="5" t="str">
        <f t="shared" si="34"/>
        <v/>
      </c>
      <c r="U63" s="5" t="str">
        <f t="shared" si="34"/>
        <v/>
      </c>
      <c r="V63" s="5" t="str">
        <f t="shared" si="34"/>
        <v/>
      </c>
      <c r="W63" s="5" t="str">
        <f t="shared" si="34"/>
        <v/>
      </c>
      <c r="X63" s="5" t="str">
        <f t="shared" si="34"/>
        <v/>
      </c>
    </row>
    <row r="64" spans="3:32" x14ac:dyDescent="0.25">
      <c r="F64" s="5" t="s">
        <v>54</v>
      </c>
      <c r="G64" s="5">
        <f>F59</f>
        <v>1</v>
      </c>
      <c r="H64" s="5" t="s">
        <v>55</v>
      </c>
      <c r="I64" s="5">
        <f>MOD(SUM(P62:S62)+SUM(U62:X62)+1,2)</f>
        <v>1</v>
      </c>
      <c r="J64" s="5" t="s">
        <v>56</v>
      </c>
      <c r="K64" s="5">
        <f>T59</f>
        <v>0</v>
      </c>
      <c r="L64" s="5" t="s">
        <v>57</v>
      </c>
      <c r="M64" s="5">
        <f>IF(Z62=0,1,0)</f>
        <v>0</v>
      </c>
      <c r="N64" s="5"/>
      <c r="O64" s="5" t="s">
        <v>58</v>
      </c>
      <c r="P64" s="5">
        <f>F62</f>
        <v>0</v>
      </c>
      <c r="Q64" s="5" t="s">
        <v>59</v>
      </c>
      <c r="R64" s="5">
        <f>MOD(F59+G59,2)</f>
        <v>0</v>
      </c>
      <c r="S64" s="5"/>
      <c r="T64" s="5"/>
      <c r="U64" s="5"/>
      <c r="V64" s="5"/>
      <c r="W64" s="5"/>
      <c r="X64" s="5"/>
    </row>
    <row r="65" spans="6:24" x14ac:dyDescent="0.25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6:24" x14ac:dyDescent="0.25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6:24" x14ac:dyDescent="0.25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6:24" x14ac:dyDescent="0.25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6:24" x14ac:dyDescent="0.25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</sheetData>
  <conditionalFormatting sqref="F4:X7">
    <cfRule type="containsText" dxfId="1" priority="1" operator="containsText" text="1">
      <formula>NOT(ISERROR(SEARCH("1",F4)))</formula>
    </cfRule>
    <cfRule type="containsText" dxfId="0" priority="2" operator="containsText" text="0">
      <formula>NOT(ISERROR(SEARCH("0",F4)))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DO it !</dc:creator>
  <cp:lastModifiedBy>just DO it !</cp:lastModifiedBy>
  <dcterms:created xsi:type="dcterms:W3CDTF">2015-06-05T18:17:20Z</dcterms:created>
  <dcterms:modified xsi:type="dcterms:W3CDTF">2024-12-23T11:50:33Z</dcterms:modified>
</cp:coreProperties>
</file>