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<sst xmlns="http://schemas.openxmlformats.org/spreadsheetml/2006/main" count="35" uniqueCount="31">
  <si>
    <t>PRIMER AÑO</t>
  </si>
  <si>
    <t>SEGUNDO AÑO</t>
  </si>
  <si>
    <t>IMPLEMENTACIÓN DEL PROYECTO</t>
  </si>
  <si>
    <t>COSTE POR UNIDAD/DÍA</t>
  </si>
  <si>
    <t>UNIDADES</t>
  </si>
  <si>
    <t>DÍAS</t>
  </si>
  <si>
    <t>TOTAL</t>
  </si>
  <si>
    <t>1.</t>
  </si>
  <si>
    <t>COSTES DE SOFTWARE</t>
  </si>
  <si>
    <t>1.1</t>
  </si>
  <si>
    <t>Base de datos</t>
  </si>
  <si>
    <t>1.2</t>
  </si>
  <si>
    <t>Servidor web</t>
  </si>
  <si>
    <t>1.3</t>
  </si>
  <si>
    <t>Cuenta play store</t>
  </si>
  <si>
    <t>2.</t>
  </si>
  <si>
    <t>COSTES DE HARDWARE</t>
  </si>
  <si>
    <t>2.1</t>
  </si>
  <si>
    <t>Sensores</t>
  </si>
  <si>
    <t>2.2</t>
  </si>
  <si>
    <t>Cableado</t>
  </si>
  <si>
    <t>2.3</t>
  </si>
  <si>
    <t>Material instalación</t>
  </si>
  <si>
    <t>2.4</t>
  </si>
  <si>
    <t>Routers</t>
  </si>
  <si>
    <t>3.</t>
  </si>
  <si>
    <t>COSTES DE PERSONAL</t>
  </si>
  <si>
    <t>3.1</t>
  </si>
  <si>
    <t>Profesional instalador sensores</t>
  </si>
  <si>
    <t>3.2</t>
  </si>
  <si>
    <t>Profesional en desarrollo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</si>
</sst>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000000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CE4E5"/>
        <bgColor rgb="FFBCE4E5"/>
      </patternFill>
    </fill>
    <fill>
      <patternFill patternType="solid">
        <fgColor rgb="FFFFF200"/>
        <bgColor rgb="FFFFF200"/>
      </patternFill>
    </fill>
    <fill>
      <patternFill patternType="solid">
        <fgColor rgb="FFEF413D"/>
        <bgColor rgb="FFEF413D"/>
      </patternFill>
    </fill>
    <fill>
      <patternFill patternType="solid">
        <fgColor rgb="FFFAA61A"/>
        <bgColor rgb="FFFAA61A"/>
      </patternFill>
    </fill>
  </fills>
  <borders count="11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ont="1">
      <alignment shrinkToFit="0" vertical="bottom" wrapText="0"/>
    </xf>
    <xf borderId="10" fillId="4" fontId="4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0" fillId="5" fontId="1" numFmtId="0" xfId="0" applyAlignment="1" applyBorder="1" applyFill="1" applyFont="1">
      <alignment shrinkToFit="0" vertical="bottom" wrapText="0"/>
    </xf>
    <xf borderId="7" fillId="5" fontId="1" numFmtId="0" xfId="0" applyAlignment="1" applyBorder="1" applyFont="1">
      <alignment shrinkToFit="0" vertical="bottom" wrapText="0"/>
    </xf>
    <xf borderId="10" fillId="5" fontId="3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6.0"/>
    <col customWidth="1" min="3" max="3" width="11.57"/>
    <col customWidth="1" min="4" max="4" width="16.0"/>
    <col customWidth="1" min="5" max="5" width="8.71"/>
    <col customWidth="1" min="6" max="6" width="9.14"/>
    <col customWidth="1" min="7" max="7" width="24.0"/>
    <col customWidth="1" min="8" max="8" width="12.57"/>
    <col customWidth="1" min="9" max="13" width="11.57"/>
    <col customWidth="1" min="14" max="26" width="8.71"/>
  </cols>
  <sheetData>
    <row r="1" ht="12.75" customHeight="1"/>
    <row r="2" ht="12.75" customHeight="1">
      <c r="G2" s="1" t="s">
        <v>0</v>
      </c>
      <c r="H2" s="2"/>
      <c r="I2" s="2"/>
      <c r="J2" s="3"/>
      <c r="K2" s="1" t="s">
        <v>1</v>
      </c>
      <c r="L2" s="2"/>
      <c r="M2" s="3"/>
    </row>
    <row r="3" ht="12.75" customHeight="1">
      <c r="G3" s="4"/>
      <c r="H3" s="5"/>
      <c r="I3" s="5"/>
      <c r="J3" s="6"/>
      <c r="K3" s="4"/>
      <c r="L3" s="5"/>
      <c r="M3" s="6"/>
    </row>
    <row r="4" ht="18.75" customHeight="1">
      <c r="B4" s="7" t="s">
        <v>2</v>
      </c>
      <c r="C4" s="8"/>
      <c r="D4" s="9"/>
      <c r="E4" s="10"/>
      <c r="F4" s="10"/>
      <c r="G4" s="11" t="s">
        <v>3</v>
      </c>
      <c r="H4" s="11" t="s">
        <v>4</v>
      </c>
      <c r="I4" s="11" t="s">
        <v>5</v>
      </c>
      <c r="J4" s="11" t="s">
        <v>6</v>
      </c>
      <c r="K4" s="11" t="s">
        <v>4</v>
      </c>
      <c r="L4" s="11" t="s">
        <v>5</v>
      </c>
      <c r="M4" s="11" t="s">
        <v>6</v>
      </c>
    </row>
    <row r="5" ht="12.75" customHeight="1">
      <c r="B5" s="12"/>
      <c r="C5" s="12"/>
      <c r="D5" s="12"/>
      <c r="E5" s="12"/>
      <c r="F5" s="12"/>
    </row>
    <row r="6" ht="12.75" customHeight="1"/>
    <row r="7" ht="12.75" customHeight="1">
      <c r="B7" s="13" t="s">
        <v>7</v>
      </c>
      <c r="C7" s="14" t="s">
        <v>8</v>
      </c>
      <c r="D7" s="8"/>
      <c r="E7" s="9"/>
      <c r="F7" s="15"/>
      <c r="G7" s="15"/>
      <c r="H7" s="15"/>
      <c r="I7" s="15"/>
      <c r="J7" s="13">
        <f>J8+J9+J10</f>
        <v>25842</v>
      </c>
      <c r="K7" s="15"/>
      <c r="L7" s="15"/>
      <c r="M7" s="15"/>
    </row>
    <row r="8" ht="12.75" customHeight="1">
      <c r="B8" s="16" t="s">
        <v>9</v>
      </c>
      <c r="C8" s="12" t="s">
        <v>10</v>
      </c>
      <c r="G8" s="17">
        <v>20.0</v>
      </c>
      <c r="H8" s="18">
        <v>1.0</v>
      </c>
      <c r="I8" s="18">
        <v>365.0</v>
      </c>
      <c r="J8" s="18">
        <f t="shared" ref="J8:J9" si="1">I8*H8*G8</f>
        <v>7300</v>
      </c>
      <c r="K8" s="17">
        <v>1.0</v>
      </c>
      <c r="L8" s="17">
        <v>365.0</v>
      </c>
      <c r="M8" s="17">
        <f>G8*K8*L8</f>
        <v>7300</v>
      </c>
    </row>
    <row r="9" ht="12.75" customHeight="1">
      <c r="B9" s="16" t="s">
        <v>11</v>
      </c>
      <c r="C9" s="12" t="s">
        <v>12</v>
      </c>
      <c r="G9" s="18">
        <v>50.0</v>
      </c>
      <c r="H9" s="18">
        <v>1.0</v>
      </c>
      <c r="I9" s="18">
        <v>365.0</v>
      </c>
      <c r="J9" s="18">
        <f t="shared" si="1"/>
        <v>18250</v>
      </c>
    </row>
    <row r="10" ht="12.75" customHeight="1">
      <c r="B10" s="16" t="s">
        <v>13</v>
      </c>
      <c r="C10" s="18" t="s">
        <v>14</v>
      </c>
      <c r="G10" s="18">
        <v>0.8</v>
      </c>
      <c r="H10" s="18">
        <v>1.0</v>
      </c>
      <c r="I10" s="18">
        <v>365.0</v>
      </c>
      <c r="J10" s="18">
        <f>G10*H10*I10</f>
        <v>292</v>
      </c>
      <c r="K10" s="17">
        <v>1.0</v>
      </c>
      <c r="L10" s="17">
        <v>365.0</v>
      </c>
      <c r="M10" s="18">
        <f>G10*K10*L10</f>
        <v>292</v>
      </c>
    </row>
    <row r="11" ht="12.75" customHeight="1"/>
    <row r="12" ht="12.75" customHeight="1">
      <c r="B12" s="13" t="s">
        <v>15</v>
      </c>
      <c r="C12" s="14" t="s">
        <v>16</v>
      </c>
      <c r="D12" s="9"/>
      <c r="E12" s="15"/>
      <c r="F12" s="15"/>
      <c r="G12" s="15"/>
      <c r="H12" s="15"/>
      <c r="I12" s="15"/>
      <c r="J12" s="13">
        <f>J13+J14+J15+J16</f>
        <v>5620</v>
      </c>
      <c r="K12" s="15"/>
      <c r="L12" s="15"/>
      <c r="M12" s="15">
        <f>M8+M9+M10</f>
        <v>7592</v>
      </c>
    </row>
    <row r="13" ht="12.75" customHeight="1">
      <c r="B13" s="16" t="s">
        <v>17</v>
      </c>
      <c r="C13" s="12" t="s">
        <v>18</v>
      </c>
      <c r="G13" s="18">
        <v>20.0</v>
      </c>
      <c r="H13" s="18">
        <v>200.0</v>
      </c>
      <c r="I13" s="18">
        <v>1.0</v>
      </c>
      <c r="J13" s="18">
        <f>H13*G13*I13</f>
        <v>4000</v>
      </c>
    </row>
    <row r="14" ht="12.75" customHeight="1">
      <c r="B14" s="16" t="s">
        <v>19</v>
      </c>
      <c r="C14" s="12" t="s">
        <v>20</v>
      </c>
      <c r="G14" s="18">
        <v>10.0</v>
      </c>
      <c r="H14" s="18">
        <v>100.0</v>
      </c>
      <c r="I14" s="18">
        <v>1.0</v>
      </c>
      <c r="J14" s="18">
        <f t="shared" ref="J14:J15" si="2">I14*H14*G14</f>
        <v>1000</v>
      </c>
    </row>
    <row r="15" ht="12.75" customHeight="1">
      <c r="B15" s="16" t="s">
        <v>21</v>
      </c>
      <c r="C15" s="12" t="s">
        <v>22</v>
      </c>
      <c r="G15" s="18">
        <v>10.0</v>
      </c>
      <c r="H15" s="18">
        <v>1.0</v>
      </c>
      <c r="I15" s="18">
        <v>12.0</v>
      </c>
      <c r="J15" s="18">
        <f t="shared" si="2"/>
        <v>120</v>
      </c>
    </row>
    <row r="16" ht="12.75" customHeight="1">
      <c r="B16" s="16" t="s">
        <v>23</v>
      </c>
      <c r="C16" s="18" t="s">
        <v>24</v>
      </c>
      <c r="G16" s="18">
        <v>50.0</v>
      </c>
      <c r="H16" s="18">
        <v>10.0</v>
      </c>
      <c r="I16" s="18">
        <v>1.0</v>
      </c>
      <c r="J16" s="18">
        <f>G16*H16*I16</f>
        <v>500</v>
      </c>
    </row>
    <row r="17" ht="12.75" customHeight="1"/>
    <row r="18" ht="12.75" customHeight="1">
      <c r="B18" s="13" t="s">
        <v>25</v>
      </c>
      <c r="C18" s="13" t="s">
        <v>26</v>
      </c>
      <c r="D18" s="15"/>
      <c r="E18" s="15"/>
      <c r="F18" s="15"/>
      <c r="G18" s="15"/>
      <c r="H18" s="15"/>
      <c r="I18" s="15"/>
      <c r="J18" s="13">
        <f>J19+J20</f>
        <v>38304</v>
      </c>
      <c r="K18" s="15"/>
      <c r="L18" s="15"/>
      <c r="M18" s="15"/>
    </row>
    <row r="19" ht="12.75" customHeight="1">
      <c r="B19" s="16" t="s">
        <v>27</v>
      </c>
      <c r="C19" s="12" t="s">
        <v>28</v>
      </c>
      <c r="G19" s="18">
        <v>96.0</v>
      </c>
      <c r="H19" s="18">
        <v>2.0</v>
      </c>
      <c r="I19" s="18">
        <v>12.0</v>
      </c>
      <c r="J19" s="18">
        <f t="shared" ref="J19:J20" si="3">G19*H19*I19</f>
        <v>2304</v>
      </c>
    </row>
    <row r="20" ht="12.75" customHeight="1">
      <c r="B20" s="16" t="s">
        <v>29</v>
      </c>
      <c r="C20" s="12" t="s">
        <v>30</v>
      </c>
      <c r="G20" s="18">
        <v>120.0</v>
      </c>
      <c r="H20" s="18">
        <v>10.0</v>
      </c>
      <c r="I20" s="18">
        <v>30.0</v>
      </c>
      <c r="J20" s="18">
        <f t="shared" si="3"/>
        <v>36000</v>
      </c>
      <c r="K20" s="17">
        <v>2.0</v>
      </c>
      <c r="L20" s="17">
        <v>365.0</v>
      </c>
      <c r="M20" s="18">
        <f>G20*K20*L20</f>
        <v>87600</v>
      </c>
    </row>
    <row r="21" ht="12.75" customHeight="1"/>
    <row r="22" ht="12.75" customHeight="1">
      <c r="B22" s="15"/>
      <c r="C22" s="13" t="s">
        <v>6</v>
      </c>
      <c r="D22" s="15"/>
      <c r="E22" s="15"/>
      <c r="F22" s="15"/>
      <c r="G22" s="15"/>
      <c r="H22" s="15"/>
      <c r="I22" s="15"/>
      <c r="J22" s="13">
        <f>J7+J12+J18</f>
        <v>69766</v>
      </c>
      <c r="K22" s="15"/>
      <c r="L22" s="15"/>
      <c r="M22" s="15">
        <f>M12+M20</f>
        <v>95192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C13:D13"/>
    <mergeCell ref="C14:D14"/>
    <mergeCell ref="C15:D15"/>
    <mergeCell ref="C19:D19"/>
    <mergeCell ref="C20:D20"/>
    <mergeCell ref="G2:J3"/>
    <mergeCell ref="K2:M3"/>
    <mergeCell ref="B4:D4"/>
    <mergeCell ref="C7:E7"/>
    <mergeCell ref="C8:D8"/>
    <mergeCell ref="C9:D9"/>
    <mergeCell ref="C12:D12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