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D89C346B-8909-46C0-A2E0-25CD2B068EA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3ب" sheetId="13" r:id="rId1"/>
    <sheet name="3 الف" sheetId="12" r:id="rId2"/>
    <sheet name="Sheet1" sheetId="14" r:id="rId3"/>
  </sheets>
  <definedNames>
    <definedName name="_xlnm.Print_Area" localSheetId="1">'3 الف'!$B$1:$AU$47</definedName>
    <definedName name="_xlnm.Print_Area" localSheetId="0">'3ب'!$B$1:$AT$47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7" i="12" l="1"/>
  <c r="AP42" i="12"/>
  <c r="AE17" i="12"/>
  <c r="AE26" i="12"/>
  <c r="AE27" i="12"/>
  <c r="AE28" i="12"/>
  <c r="AE29" i="12"/>
  <c r="AE30" i="12"/>
  <c r="AE31" i="12"/>
  <c r="AE25" i="12"/>
  <c r="AL10" i="12" l="1"/>
  <c r="AS42" i="12"/>
  <c r="AC26" i="12"/>
  <c r="AC25" i="12"/>
  <c r="AE18" i="12" l="1"/>
  <c r="AC27" i="12" l="1"/>
  <c r="AC28" i="12"/>
  <c r="AC29" i="12"/>
  <c r="AC30" i="12"/>
  <c r="AC31" i="12"/>
  <c r="AC32" i="12"/>
  <c r="Z19" i="12" l="1"/>
  <c r="AD42" i="13" l="1"/>
  <c r="AR43" i="13"/>
  <c r="AR42" i="13"/>
  <c r="AS43" i="12"/>
  <c r="U34" i="12"/>
  <c r="AC34" i="12" s="1"/>
  <c r="AB34" i="13"/>
  <c r="AA34" i="13"/>
  <c r="AB33" i="13"/>
  <c r="AA33" i="13"/>
  <c r="AB32" i="13"/>
  <c r="AA32" i="13"/>
  <c r="AB31" i="13"/>
  <c r="AA31" i="13"/>
  <c r="AB30" i="13"/>
  <c r="AA30" i="13"/>
  <c r="AB29" i="13"/>
  <c r="AB28" i="13"/>
  <c r="AA28" i="13"/>
  <c r="AA27" i="13"/>
  <c r="AB26" i="13"/>
  <c r="AA26" i="13"/>
  <c r="AB25" i="13"/>
  <c r="AA25" i="13"/>
  <c r="AD19" i="13"/>
  <c r="Y19" i="13"/>
  <c r="AS6" i="13"/>
  <c r="AE19" i="12"/>
  <c r="AB29" i="12"/>
  <c r="AC33" i="12"/>
  <c r="AB26" i="12"/>
  <c r="AB27" i="12"/>
  <c r="AB28" i="12"/>
  <c r="AB30" i="12"/>
  <c r="AB31" i="12"/>
  <c r="AB32" i="12"/>
  <c r="AB33" i="12"/>
  <c r="AB34" i="12" l="1"/>
  <c r="AA29" i="13"/>
  <c r="AB25" i="12"/>
</calcChain>
</file>

<file path=xl/sharedStrings.xml><?xml version="1.0" encoding="utf-8"?>
<sst xmlns="http://schemas.openxmlformats.org/spreadsheetml/2006/main" count="377" uniqueCount="198">
  <si>
    <t>شناسنامه اطلاعات قراردادی</t>
  </si>
  <si>
    <t>شناسنامه فنی</t>
  </si>
  <si>
    <t>وضعیت مالی پروژه</t>
  </si>
  <si>
    <t>اطلاعات كلي</t>
  </si>
  <si>
    <t>قرارداد متمم</t>
  </si>
  <si>
    <t>مسير</t>
  </si>
  <si>
    <t>ابنيه</t>
  </si>
  <si>
    <t>سند مالی</t>
  </si>
  <si>
    <t>مبلغ تایید شده کارفرما</t>
  </si>
  <si>
    <t xml:space="preserve">كارفرما </t>
  </si>
  <si>
    <t>ضريب بالاسري</t>
  </si>
  <si>
    <t xml:space="preserve">تاريخ عقد قرارداد </t>
  </si>
  <si>
    <t>صورت وضعیت</t>
  </si>
  <si>
    <t xml:space="preserve">دستگاه نظارت </t>
  </si>
  <si>
    <t>ضريب منطقه اي</t>
  </si>
  <si>
    <t xml:space="preserve">مدت قرارداد </t>
  </si>
  <si>
    <t xml:space="preserve">پيمانكار </t>
  </si>
  <si>
    <t xml:space="preserve">تاريخ پايان قرارداد </t>
  </si>
  <si>
    <t>فهرست بهاء</t>
  </si>
  <si>
    <t xml:space="preserve">مبلغ قرارداد </t>
  </si>
  <si>
    <t>تعدیل</t>
  </si>
  <si>
    <t>شاخص مبناي تعديل</t>
  </si>
  <si>
    <t>محل پروژه</t>
  </si>
  <si>
    <t xml:space="preserve">شماره قرارداد </t>
  </si>
  <si>
    <t>طول تونل</t>
  </si>
  <si>
    <t>ماشين آلات اصلی</t>
  </si>
  <si>
    <t>نیروی انسانی</t>
  </si>
  <si>
    <t>نوع</t>
  </si>
  <si>
    <t>بلدوزر</t>
  </si>
  <si>
    <t xml:space="preserve">گريدر </t>
  </si>
  <si>
    <t>لودر</t>
  </si>
  <si>
    <t>غلطك</t>
  </si>
  <si>
    <t>كاميون</t>
  </si>
  <si>
    <t>تراك ميكسر</t>
  </si>
  <si>
    <t>بیل مکانیکی</t>
  </si>
  <si>
    <t>فعالیت</t>
  </si>
  <si>
    <t>تعداد ماشين آلات موجود</t>
  </si>
  <si>
    <t>تعداد ماشين آلات فعال</t>
  </si>
  <si>
    <t>کارهای انجام شده در مسیر</t>
  </si>
  <si>
    <t>فعاليت</t>
  </si>
  <si>
    <t>واحد</t>
  </si>
  <si>
    <t>خاكبرداري</t>
  </si>
  <si>
    <t>خاكريزي</t>
  </si>
  <si>
    <t>پي كني</t>
  </si>
  <si>
    <t xml:space="preserve">آرماتور بندي </t>
  </si>
  <si>
    <t xml:space="preserve">قالب بندي </t>
  </si>
  <si>
    <t>مواد و مصالح</t>
  </si>
  <si>
    <t>شرح مواد و مصالح</t>
  </si>
  <si>
    <t>تعداد کل</t>
  </si>
  <si>
    <t>الف</t>
  </si>
  <si>
    <t>ب</t>
  </si>
  <si>
    <t>ج</t>
  </si>
  <si>
    <t>چ</t>
  </si>
  <si>
    <t>ه</t>
  </si>
  <si>
    <t xml:space="preserve">قرارداد اوليه </t>
  </si>
  <si>
    <t>دستگاه</t>
  </si>
  <si>
    <t>سيمان</t>
  </si>
  <si>
    <t>مترمكعب</t>
  </si>
  <si>
    <t>كيلوگرم</t>
  </si>
  <si>
    <t>مترمربع</t>
  </si>
  <si>
    <t>ميلگرد</t>
  </si>
  <si>
    <t>تن</t>
  </si>
  <si>
    <t>ديوارهاي حائل</t>
  </si>
  <si>
    <t>عمليات بنايي</t>
  </si>
  <si>
    <t>طول مسير(كيلومتر)</t>
  </si>
  <si>
    <t>پل هاي خاص</t>
  </si>
  <si>
    <t>تعداد تكميل شده</t>
  </si>
  <si>
    <t>تعداد درحال اجرا</t>
  </si>
  <si>
    <t>مقدار كل كار انجام شده</t>
  </si>
  <si>
    <t>-</t>
  </si>
  <si>
    <t xml:space="preserve"> آبروها</t>
  </si>
  <si>
    <t>پل هاي زيرگذر و روگذر</t>
  </si>
  <si>
    <t xml:space="preserve">کارهای اجرايي در ابنیه </t>
  </si>
  <si>
    <t>بتن ريزي درجا</t>
  </si>
  <si>
    <t>بتن پيش ساخته</t>
  </si>
  <si>
    <t xml:space="preserve">وضعیت پیشرفت فيزيكي </t>
  </si>
  <si>
    <t xml:space="preserve">وضعیت پیشرفت ريالي </t>
  </si>
  <si>
    <t xml:space="preserve"> طبق برنامه تا كنون</t>
  </si>
  <si>
    <t>واقعي تا كنون</t>
  </si>
  <si>
    <t>مبلغ تاييد شده مشاور</t>
  </si>
  <si>
    <t>عرض سابگريد (متر)</t>
  </si>
  <si>
    <t>متر</t>
  </si>
  <si>
    <t>تعداد(نفر) طي ماه</t>
  </si>
  <si>
    <t>مقدار كل</t>
  </si>
  <si>
    <t xml:space="preserve">مقدار باقيمانده </t>
  </si>
  <si>
    <t>پيشرفت فيزيكي فعاليت ها</t>
  </si>
  <si>
    <t>تونل</t>
  </si>
  <si>
    <t xml:space="preserve">مبلغ تجدید نظر پیمان </t>
  </si>
  <si>
    <t>مدت قرارداد (ماه) اولیه</t>
  </si>
  <si>
    <t>راه و باند 1385</t>
  </si>
  <si>
    <t>26ماه</t>
  </si>
  <si>
    <t>حفاري</t>
  </si>
  <si>
    <t>پمپ بتن</t>
  </si>
  <si>
    <t>واريانت پيشنهادي</t>
  </si>
  <si>
    <t>كيلومتر شروع</t>
  </si>
  <si>
    <t>كيلومتر پايان</t>
  </si>
  <si>
    <t>طول واريانت</t>
  </si>
  <si>
    <t>تعداد تونل</t>
  </si>
  <si>
    <t>تعداد ابنيه تيپ</t>
  </si>
  <si>
    <t>طول كل تونلها (متر)</t>
  </si>
  <si>
    <t>مقدار تاخير</t>
  </si>
  <si>
    <t>واقعي ماهيانه</t>
  </si>
  <si>
    <t>مبلغ قرارداد اوليه (ريال)</t>
  </si>
  <si>
    <t>2</t>
  </si>
  <si>
    <t>تعداد كل پل هاي زيرگذر و روگذر (دستگاه)</t>
  </si>
  <si>
    <t xml:space="preserve">تعداد كل پل هاي خاص (دستگاه) </t>
  </si>
  <si>
    <t>تعداد كل آبروها (دستگاه)</t>
  </si>
  <si>
    <t>مقدار كار انجام شده در طي هفته گذشته</t>
  </si>
  <si>
    <t>3</t>
  </si>
  <si>
    <t>1389/02/31</t>
  </si>
  <si>
    <t>تعداد تونلها (دستگاه)</t>
  </si>
  <si>
    <t>تاریخ گزارش:1389/05/12</t>
  </si>
  <si>
    <t xml:space="preserve"> مينوس</t>
  </si>
  <si>
    <t>پوشش نهايي</t>
  </si>
  <si>
    <t>رودهدر</t>
  </si>
  <si>
    <t>دستگاه حفارشمع</t>
  </si>
  <si>
    <t>8</t>
  </si>
  <si>
    <t>گزارش پیشرفت کار پروژه عمليات زير سازي قطعه 3/ب راه آهن قزوين - رشت</t>
  </si>
  <si>
    <t>سه ماه دوم 1385</t>
  </si>
  <si>
    <t>0</t>
  </si>
  <si>
    <t>مهندسين مشاور پارس</t>
  </si>
  <si>
    <t>شركت خلخال دشت</t>
  </si>
  <si>
    <t>1385/10/13</t>
  </si>
  <si>
    <t>3/149216</t>
  </si>
  <si>
    <t>سنگ شكن</t>
  </si>
  <si>
    <t>طول تونلها با احتساب گالري(متر)</t>
  </si>
  <si>
    <t>مترطول</t>
  </si>
  <si>
    <t>1</t>
  </si>
  <si>
    <t>مقدار مورد نیاز كل</t>
  </si>
  <si>
    <t>مقدار وارده طي ماه</t>
  </si>
  <si>
    <t>مقدار مصرفي كل</t>
  </si>
  <si>
    <t>مقذار مورد نياز باقيمانده</t>
  </si>
  <si>
    <t>اهم مشكلات قطعه 3 ب</t>
  </si>
  <si>
    <t>1- عدم تاييد واريانت محدوده كيلومتر 96 در محل تلاقي با لوله گاز از طرف شركت ملي گاز منطقه 8 و درخواست ارائه تعهدنامه با امضاي مديرعامل شركت ساخت و توسعه زيربناهاي حمل و نقل كشور</t>
  </si>
  <si>
    <t>2- عدم آزادسازي اراضي محدوده ايستگاه منجيل كه مورد اعتراض سازمان اتكا جهت اجراي ايستگاه در اراضي آن سازمان ميباشد</t>
  </si>
  <si>
    <t>3- هماهنگي با سازمانهاي ميراث فرهنگي و سازمان آب منطقه اي جهت حفاري شمعهاي پل بزرگ 700+101</t>
  </si>
  <si>
    <t>4- كمبود اعتبار تخصيص يافته به طرح</t>
  </si>
  <si>
    <t xml:space="preserve">5- قصور پيمانكار در تحقق بموقع فعاليتهاي اجرايي مطابق با برنامه زمانبندي مصوب جديد عمليات باقيمانده </t>
  </si>
  <si>
    <t>32</t>
  </si>
  <si>
    <t>5</t>
  </si>
  <si>
    <t>گروه مهندسین مشاور پارس</t>
  </si>
  <si>
    <t>مطابق با جدول تونل ها</t>
  </si>
  <si>
    <t>نمايي از محدوده واريانت حد  فاصل كيلومتر 710+101 الي 697+104</t>
  </si>
  <si>
    <t>طول پل هاي بزرگ و خاص (متر)</t>
  </si>
  <si>
    <t>1387/12/17</t>
  </si>
  <si>
    <t>استان  گيلان</t>
  </si>
  <si>
    <t xml:space="preserve">پلان مسير قطعه 3 ب </t>
  </si>
  <si>
    <t>راه آهن قزوين - رشت - انزلي</t>
  </si>
  <si>
    <t>شماره آخرین كاركرد</t>
  </si>
  <si>
    <t>تاریخ آخرین كاركرد</t>
  </si>
  <si>
    <t>وزارت راه و ترابری - اداره كل منطقه 4 شركت ساخت و توسعه حمل و نقل كشور</t>
  </si>
  <si>
    <t xml:space="preserve">شرکت مهندسین مشاور رهاب </t>
  </si>
  <si>
    <t xml:space="preserve">مهندسين مشاور رهاب </t>
  </si>
  <si>
    <t>استان خراسان جنوبی</t>
  </si>
  <si>
    <t>پلوس</t>
  </si>
  <si>
    <t>راه و باند 1401</t>
  </si>
  <si>
    <t>24ماه</t>
  </si>
  <si>
    <t>طول مسير (كيلومتر)</t>
  </si>
  <si>
    <t>در دست مطالعه</t>
  </si>
  <si>
    <t>کارهای انجام شده  و مقادیر مندرج در قرارداد</t>
  </si>
  <si>
    <t>شركت توسعه راههای پارس</t>
  </si>
  <si>
    <t>1402/03/28</t>
  </si>
  <si>
    <t>اسفند ماه 1401</t>
  </si>
  <si>
    <t>15/1402/45414</t>
  </si>
  <si>
    <t xml:space="preserve"> شركت ساخت و توسعه زیربناهای حمل و نقل كشور </t>
  </si>
  <si>
    <t>اهم مشكلات قطعه 20</t>
  </si>
  <si>
    <t>پس از تکمیل مطالعات و ابلاغ نقشه ها تدقیق خواهد شد</t>
  </si>
  <si>
    <t>*مواد و مصالح</t>
  </si>
  <si>
    <t>(*)</t>
  </si>
  <si>
    <t>کارهای اجرايي در ابنیه (*)</t>
  </si>
  <si>
    <t>مقدار وارده طي ماه  (*)</t>
  </si>
  <si>
    <t>گزارش پیشرفت کار پروژه عمليات زير سازي قطعه 20 راه‌آهن زاهدان - زابل - بیرجند - مشهد</t>
  </si>
  <si>
    <t>1404/05/03</t>
  </si>
  <si>
    <t>طول پل‌هاي خاص (متر)</t>
  </si>
  <si>
    <t xml:space="preserve">تعداد كل پل‌هاي خاص (دستگاه) </t>
  </si>
  <si>
    <t>طول تونل‌ها (متر)</t>
  </si>
  <si>
    <t>تعداد تونل‌ها (دستگاه)</t>
  </si>
  <si>
    <t>طول پل‌های بیش از 10 متر (متر)</t>
  </si>
  <si>
    <t>تعداد كل پل‌های همسان و ناهمسان (دستگاه)</t>
  </si>
  <si>
    <t>4- ضرورت ابلاغ نقشه‌های ابنیه فنی شامل پل‌ها و تونل‌ها</t>
  </si>
  <si>
    <t xml:space="preserve">1- ضرورت تسریع در اخذ مجوز برای احداث چاه آب جهت تأمین آب مورد نیاز پروژه </t>
  </si>
  <si>
    <t>3- رفع معارضین واقع در طول مسیر پروژه و لزوم آزاد سازی اراضی</t>
  </si>
  <si>
    <t>2- کمبود منابع قرضه جهت تامین مصالح مورد نیاز برای خاکریزی پروژه</t>
  </si>
  <si>
    <t>123</t>
  </si>
  <si>
    <t>جهت مصرف در تجهیز کارگاه و بتن ریزی آبرو ها</t>
  </si>
  <si>
    <t>6</t>
  </si>
  <si>
    <t>مقدار برآورد شده مطابق نقشه های ابلاغی</t>
  </si>
  <si>
    <t>ـ</t>
  </si>
  <si>
    <t>مقدار كل كار انجام شده تا دوره قبل</t>
  </si>
  <si>
    <t>12</t>
  </si>
  <si>
    <t>تاریخ گزارش : 1403/08/15</t>
  </si>
  <si>
    <t>شماره 9</t>
  </si>
  <si>
    <t>1403/07/31</t>
  </si>
  <si>
    <t>كيلومتراژ واریانت 1</t>
  </si>
  <si>
    <t>مقدار انجام شده نسبت به دوره قبل
(1403/07/15)</t>
  </si>
  <si>
    <t>كيلومتراژ واریانت 2</t>
  </si>
  <si>
    <r>
      <t xml:space="preserve">707 </t>
    </r>
    <r>
      <rPr>
        <b/>
        <vertAlign val="subscript"/>
        <sz val="24"/>
        <color rgb="FF000080"/>
        <rFont val="B Titr"/>
        <charset val="178"/>
      </rPr>
      <t>~</t>
    </r>
    <r>
      <rPr>
        <b/>
        <sz val="24"/>
        <color indexed="18"/>
        <rFont val="B Titr"/>
        <charset val="178"/>
      </rPr>
      <t xml:space="preserve"> 711</t>
    </r>
  </si>
  <si>
    <r>
      <t xml:space="preserve">728 </t>
    </r>
    <r>
      <rPr>
        <b/>
        <vertAlign val="subscript"/>
        <sz val="24"/>
        <color rgb="FF000080"/>
        <rFont val="B Titr"/>
        <charset val="178"/>
      </rPr>
      <t>~</t>
    </r>
    <r>
      <rPr>
        <b/>
        <sz val="24"/>
        <color indexed="18"/>
        <rFont val="B Titr"/>
        <charset val="178"/>
      </rPr>
      <t xml:space="preserve"> 738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</si>
</sst>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_-* #,##0.00\-;_-* &quot;-&quot;??_-;_-@_-"/>
    <numFmt numFmtId="165" formatCode="yy/mm/dd"/>
    <numFmt numFmtId="166" formatCode="_-* #,##0_-;_-* #,##0\-;_-* &quot;-&quot;??_-;_-@_-"/>
    <numFmt numFmtId="167" formatCode="0\+000"/>
    <numFmt numFmtId="168" formatCode="0.0%"/>
    <numFmt numFmtId="169" formatCode="#,##0.0"/>
    <numFmt numFmtId="170" formatCode="#,##0_ ;\-#,##0\ "/>
  </numFmts>
  <fonts count="85">
    <font>
      <sz val="11"/>
      <color theme="1"/>
      <name val="Calibri"/>
      <family val="2"/>
    </font>
    <font>
      <b/>
      <sz val="24"/>
      <color indexed="8"/>
      <name val="B Nazanin"/>
      <charset val="178"/>
    </font>
    <font>
      <b/>
      <sz val="28"/>
      <color indexed="8"/>
      <name val="B Nazanin"/>
      <charset val="178"/>
    </font>
    <font>
      <b/>
      <sz val="28"/>
      <color indexed="60"/>
      <name val="B Titr"/>
      <charset val="178"/>
    </font>
    <font>
      <b/>
      <sz val="14"/>
      <color indexed="36"/>
      <name val="B Nazanin"/>
      <charset val="178"/>
    </font>
    <font>
      <b/>
      <sz val="26"/>
      <color indexed="60"/>
      <name val="B Titr"/>
      <charset val="178"/>
    </font>
    <font>
      <b/>
      <sz val="12"/>
      <color indexed="36"/>
      <name val="B Nazanin"/>
      <charset val="178"/>
    </font>
    <font>
      <b/>
      <sz val="18"/>
      <color indexed="36"/>
      <name val="B Nazanin"/>
      <charset val="178"/>
    </font>
    <font>
      <b/>
      <sz val="16"/>
      <color indexed="36"/>
      <name val="Arial"/>
      <family val="2"/>
    </font>
    <font>
      <b/>
      <sz val="20"/>
      <color indexed="36"/>
      <name val="B Nazanin"/>
      <charset val="178"/>
    </font>
    <font>
      <b/>
      <sz val="16"/>
      <color indexed="36"/>
      <name val="B Nazanin"/>
      <charset val="178"/>
    </font>
    <font>
      <b/>
      <sz val="18"/>
      <color indexed="36"/>
      <name val="Arial"/>
      <family val="2"/>
    </font>
    <font>
      <sz val="11"/>
      <color indexed="36"/>
      <name val="B Nazanin"/>
      <charset val="178"/>
    </font>
    <font>
      <b/>
      <sz val="22"/>
      <color indexed="36"/>
      <name val="Arial"/>
      <family val="2"/>
    </font>
    <font>
      <b/>
      <sz val="14"/>
      <color indexed="36"/>
      <name val="Arial"/>
      <family val="2"/>
    </font>
    <font>
      <b/>
      <sz val="16"/>
      <color indexed="60"/>
      <name val="B Nazanin"/>
      <charset val="178"/>
    </font>
    <font>
      <sz val="14"/>
      <color indexed="36"/>
      <name val="B Nazanin"/>
      <charset val="178"/>
    </font>
    <font>
      <b/>
      <sz val="24"/>
      <color indexed="36"/>
      <name val="B Nazanin"/>
      <charset val="178"/>
    </font>
    <font>
      <b/>
      <sz val="28"/>
      <color indexed="36"/>
      <name val="B Nazanin"/>
      <charset val="178"/>
    </font>
    <font>
      <sz val="11"/>
      <color indexed="8"/>
      <name val="B Nazanin"/>
      <charset val="178"/>
    </font>
    <font>
      <b/>
      <sz val="28"/>
      <color indexed="60"/>
      <name val="B Nazanin"/>
      <charset val="178"/>
    </font>
    <font>
      <b/>
      <sz val="14"/>
      <color indexed="8"/>
      <name val="Arial"/>
      <family val="2"/>
    </font>
    <font>
      <b/>
      <sz val="24"/>
      <color indexed="12"/>
      <name val="B Nazanin"/>
      <charset val="178"/>
    </font>
    <font>
      <sz val="24"/>
      <color indexed="8"/>
      <name val="Calibri"/>
      <family val="2"/>
    </font>
    <font>
      <b/>
      <sz val="20"/>
      <color indexed="13"/>
      <name val="B Nazanin"/>
      <charset val="178"/>
    </font>
    <font>
      <b/>
      <sz val="11"/>
      <color indexed="36"/>
      <name val="B Nazanin"/>
      <charset val="178"/>
    </font>
    <font>
      <b/>
      <sz val="22"/>
      <color indexed="36"/>
      <name val="B Nazanin"/>
      <charset val="178"/>
    </font>
    <font>
      <b/>
      <sz val="26"/>
      <color indexed="36"/>
      <name val="B Nazanin"/>
      <charset val="178"/>
    </font>
    <font>
      <b/>
      <sz val="48"/>
      <color indexed="8"/>
      <name val="B Nazanin"/>
      <charset val="178"/>
    </font>
    <font>
      <b/>
      <sz val="22"/>
      <color indexed="8"/>
      <name val="B Nazanin"/>
      <charset val="178"/>
    </font>
    <font>
      <sz val="28"/>
      <color indexed="36"/>
      <name val="B Nazanin"/>
      <charset val="178"/>
    </font>
    <font>
      <sz val="22"/>
      <color indexed="8"/>
      <name val="B Nazanin"/>
      <charset val="178"/>
    </font>
    <font>
      <sz val="28"/>
      <color indexed="8"/>
      <name val="B Nazanin"/>
      <charset val="178"/>
    </font>
    <font>
      <b/>
      <sz val="28"/>
      <name val="B Nazanin"/>
      <charset val="178"/>
    </font>
    <font>
      <sz val="22"/>
      <name val="B Nazanin"/>
      <charset val="178"/>
    </font>
    <font>
      <sz val="11"/>
      <color indexed="8"/>
      <name val="Calibri"/>
      <family val="2"/>
    </font>
    <font>
      <sz val="24"/>
      <color indexed="8"/>
      <name val="B Nazanin"/>
      <charset val="178"/>
    </font>
    <font>
      <sz val="24"/>
      <color indexed="18"/>
      <name val="B Titr"/>
      <charset val="178"/>
    </font>
    <font>
      <sz val="26"/>
      <color indexed="18"/>
      <name val="B Titr"/>
      <charset val="178"/>
    </font>
    <font>
      <b/>
      <sz val="36"/>
      <name val="B Nazanin"/>
      <charset val="178"/>
    </font>
    <font>
      <b/>
      <sz val="36"/>
      <name val="B Zar"/>
      <charset val="178"/>
    </font>
    <font>
      <b/>
      <sz val="38"/>
      <name val="B Nazanin"/>
      <charset val="178"/>
    </font>
    <font>
      <b/>
      <sz val="32"/>
      <name val="B Nazanin"/>
      <charset val="178"/>
    </font>
    <font>
      <b/>
      <sz val="32"/>
      <name val="Nazanin"/>
      <charset val="178"/>
    </font>
    <font>
      <sz val="32"/>
      <name val="B Titr"/>
      <charset val="178"/>
    </font>
    <font>
      <sz val="33"/>
      <name val="B Titr"/>
      <charset val="178"/>
    </font>
    <font>
      <b/>
      <sz val="33"/>
      <name val="B Nazanin"/>
      <charset val="178"/>
    </font>
    <font>
      <sz val="36"/>
      <name val="B Titr"/>
      <charset val="178"/>
    </font>
    <font>
      <b/>
      <sz val="32"/>
      <name val="B Titr"/>
      <charset val="178"/>
    </font>
    <font>
      <b/>
      <sz val="38"/>
      <name val="B Titr"/>
      <charset val="178"/>
    </font>
    <font>
      <sz val="46"/>
      <name val="B Nazanin"/>
      <charset val="178"/>
    </font>
    <font>
      <b/>
      <sz val="40"/>
      <name val="B Nazanin"/>
      <charset val="178"/>
    </font>
    <font>
      <b/>
      <sz val="46"/>
      <name val="B Nazanin"/>
      <charset val="178"/>
    </font>
    <font>
      <b/>
      <sz val="46"/>
      <name val="B Zar"/>
      <charset val="178"/>
    </font>
    <font>
      <sz val="38"/>
      <name val="B Titr"/>
      <charset val="178"/>
    </font>
    <font>
      <sz val="36"/>
      <name val="Arial"/>
      <family val="2"/>
    </font>
    <font>
      <b/>
      <sz val="38"/>
      <color indexed="8"/>
      <name val="B Nazanin"/>
      <charset val="178"/>
    </font>
    <font>
      <sz val="46"/>
      <name val="B Zar"/>
      <charset val="178"/>
    </font>
    <font>
      <sz val="11"/>
      <name val="Calibri"/>
      <family val="2"/>
    </font>
    <font>
      <sz val="11"/>
      <name val="B Nazanin"/>
      <charset val="178"/>
    </font>
    <font>
      <b/>
      <sz val="14"/>
      <name val="B Nazanin"/>
      <charset val="178"/>
    </font>
    <font>
      <b/>
      <sz val="16"/>
      <name val="B Nazanin"/>
      <charset val="178"/>
    </font>
    <font>
      <b/>
      <sz val="16"/>
      <name val="Arial"/>
      <family val="2"/>
    </font>
    <font>
      <sz val="11"/>
      <name val="Arial"/>
      <family val="2"/>
    </font>
    <font>
      <b/>
      <sz val="12"/>
      <name val="B Nazanin"/>
      <charset val="178"/>
    </font>
    <font>
      <b/>
      <sz val="36"/>
      <color indexed="8"/>
      <name val="Calibri"/>
      <family val="2"/>
    </font>
    <font>
      <b/>
      <sz val="30"/>
      <color indexed="18"/>
      <name val="B Titr"/>
      <charset val="178"/>
    </font>
    <font>
      <sz val="14"/>
      <color indexed="12"/>
      <name val="B Nazanin"/>
      <charset val="178"/>
    </font>
    <font>
      <b/>
      <sz val="72"/>
      <color indexed="8"/>
      <name val="B Nazanin"/>
      <charset val="178"/>
    </font>
    <font>
      <b/>
      <sz val="26"/>
      <name val="B Nazanin"/>
      <charset val="178"/>
    </font>
    <font>
      <b/>
      <sz val="24"/>
      <color indexed="18"/>
      <name val="B Titr"/>
      <charset val="178"/>
    </font>
    <font>
      <b/>
      <sz val="26"/>
      <name val="B Zar"/>
      <charset val="178"/>
    </font>
    <font>
      <b/>
      <sz val="48"/>
      <name val="B Nazanin"/>
      <charset val="178"/>
    </font>
    <font>
      <b/>
      <sz val="36"/>
      <color indexed="8"/>
      <name val="B Titr"/>
      <charset val="178"/>
    </font>
    <font>
      <sz val="11"/>
      <color theme="1"/>
      <name val="Calibri"/>
      <family val="2"/>
    </font>
    <font>
      <b/>
      <sz val="80"/>
      <color indexed="36"/>
      <name val="B Nazanin"/>
      <charset val="178"/>
    </font>
    <font>
      <b/>
      <sz val="80"/>
      <color indexed="60"/>
      <name val="B Nazanin"/>
      <charset val="178"/>
    </font>
    <font>
      <b/>
      <sz val="80"/>
      <name val="B Homa"/>
      <charset val="178"/>
    </font>
    <font>
      <b/>
      <sz val="72"/>
      <color indexed="36"/>
      <name val="Arial"/>
      <family val="2"/>
    </font>
    <font>
      <sz val="48"/>
      <color indexed="8"/>
      <name val="B Nazanin"/>
      <charset val="178"/>
    </font>
    <font>
      <b/>
      <sz val="24"/>
      <name val="B Nazanin"/>
      <charset val="178"/>
    </font>
    <font>
      <sz val="11"/>
      <color theme="1"/>
      <name val="Calibri"/>
      <family val="2"/>
      <charset val="178"/>
      <scheme val="minor"/>
    </font>
    <font>
      <sz val="20"/>
      <color theme="1"/>
      <name val="B Nazanin"/>
      <charset val="178"/>
    </font>
    <font>
      <sz val="10"/>
      <color rgb="FF000000"/>
      <name val="HM FLotoos"/>
    </font>
    <font>
      <b/>
      <vertAlign val="subscript"/>
      <sz val="24"/>
      <color rgb="FF000080"/>
      <name val="B Titr"/>
      <charset val="178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4">
    <border>
      <left/>
      <right/>
      <top/>
      <bottom/>
      <diagonal/>
    </border>
    <border>
      <left style="thick">
        <color indexed="36"/>
      </left>
      <right/>
      <top/>
      <bottom/>
      <diagonal/>
    </border>
    <border>
      <left/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/>
      <right style="thick">
        <color indexed="36"/>
      </right>
      <top/>
      <bottom style="thick">
        <color indexed="36"/>
      </bottom>
      <diagonal/>
    </border>
    <border>
      <left style="thin">
        <color indexed="36"/>
      </left>
      <right/>
      <top style="thick">
        <color indexed="36"/>
      </top>
      <bottom style="thin">
        <color indexed="36"/>
      </bottom>
      <diagonal/>
    </border>
    <border>
      <left/>
      <right/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thin">
        <color indexed="36"/>
      </bottom>
      <diagonal/>
    </border>
    <border>
      <left style="thin">
        <color indexed="36"/>
      </left>
      <right style="double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 style="thin">
        <color indexed="36"/>
      </bottom>
      <diagonal/>
    </border>
    <border>
      <left style="thin">
        <color indexed="36"/>
      </left>
      <right/>
      <top style="double">
        <color indexed="36"/>
      </top>
      <bottom style="thin">
        <color indexed="36"/>
      </bottom>
      <diagonal/>
    </border>
    <border>
      <left style="thin">
        <color indexed="36"/>
      </left>
      <right style="double">
        <color indexed="36"/>
      </right>
      <top style="double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/>
      <top style="thin">
        <color indexed="36"/>
      </top>
      <bottom style="thin">
        <color indexed="36"/>
      </bottom>
      <diagonal/>
    </border>
    <border>
      <left/>
      <right/>
      <top style="thin">
        <color indexed="36"/>
      </top>
      <bottom style="thin">
        <color indexed="36"/>
      </bottom>
      <diagonal/>
    </border>
    <border>
      <left/>
      <right style="double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/>
      <top/>
      <bottom/>
      <diagonal/>
    </border>
    <border>
      <left/>
      <right style="double">
        <color indexed="36"/>
      </right>
      <top/>
      <bottom/>
      <diagonal/>
    </border>
    <border>
      <left style="double">
        <color indexed="36"/>
      </left>
      <right/>
      <top/>
      <bottom style="double">
        <color indexed="36"/>
      </bottom>
      <diagonal/>
    </border>
    <border>
      <left/>
      <right/>
      <top/>
      <bottom style="double">
        <color indexed="36"/>
      </bottom>
      <diagonal/>
    </border>
    <border>
      <left/>
      <right style="double">
        <color indexed="36"/>
      </right>
      <top/>
      <bottom style="double">
        <color indexed="36"/>
      </bottom>
      <diagonal/>
    </border>
    <border>
      <left style="thin">
        <color indexed="36"/>
      </left>
      <right style="thin">
        <color indexed="36"/>
      </right>
      <top/>
      <bottom/>
      <diagonal/>
    </border>
    <border>
      <left style="thin">
        <color indexed="36"/>
      </left>
      <right style="thin">
        <color indexed="36"/>
      </right>
      <top/>
      <bottom style="double">
        <color indexed="36"/>
      </bottom>
      <diagonal/>
    </border>
    <border>
      <left style="double">
        <color indexed="36"/>
      </left>
      <right/>
      <top style="double">
        <color indexed="36"/>
      </top>
      <bottom style="double">
        <color indexed="36"/>
      </bottom>
      <diagonal/>
    </border>
    <border>
      <left/>
      <right/>
      <top style="double">
        <color indexed="36"/>
      </top>
      <bottom style="double">
        <color indexed="36"/>
      </bottom>
      <diagonal/>
    </border>
    <border>
      <left/>
      <right style="double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/>
      <top style="thin">
        <color indexed="36"/>
      </top>
      <bottom style="double">
        <color indexed="36"/>
      </bottom>
      <diagonal/>
    </border>
    <border>
      <left/>
      <right/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thin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 style="thin">
        <color indexed="36"/>
      </right>
      <top style="double">
        <color indexed="36"/>
      </top>
      <bottom style="thin">
        <color indexed="36"/>
      </bottom>
      <diagonal/>
    </border>
    <border>
      <left/>
      <right style="thin">
        <color indexed="36"/>
      </right>
      <top style="double">
        <color indexed="36"/>
      </top>
      <bottom style="thin">
        <color indexed="36"/>
      </bottom>
      <diagonal/>
    </border>
    <border>
      <left style="double">
        <color indexed="36"/>
      </left>
      <right/>
      <top style="double">
        <color indexed="36"/>
      </top>
      <bottom style="thin">
        <color indexed="36"/>
      </bottom>
      <diagonal/>
    </border>
    <border>
      <left/>
      <right/>
      <top style="double">
        <color indexed="36"/>
      </top>
      <bottom style="thin">
        <color indexed="36"/>
      </bottom>
      <diagonal/>
    </border>
    <border>
      <left style="double">
        <color indexed="36"/>
      </left>
      <right style="thin">
        <color indexed="36"/>
      </right>
      <top/>
      <bottom/>
      <diagonal/>
    </border>
    <border>
      <left style="double">
        <color indexed="36"/>
      </left>
      <right style="thin">
        <color indexed="36"/>
      </right>
      <top/>
      <bottom style="double">
        <color indexed="36"/>
      </bottom>
      <diagonal/>
    </border>
    <border>
      <left/>
      <right style="double">
        <color indexed="36"/>
      </right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/>
      <bottom/>
      <diagonal/>
    </border>
    <border>
      <left style="thin">
        <color indexed="36"/>
      </left>
      <right style="double">
        <color indexed="36"/>
      </right>
      <top/>
      <bottom style="double">
        <color indexed="36"/>
      </bottom>
      <diagonal/>
    </border>
    <border>
      <left/>
      <right style="double">
        <color indexed="36"/>
      </right>
      <top style="double">
        <color indexed="36"/>
      </top>
      <bottom style="thin">
        <color indexed="36"/>
      </bottom>
      <diagonal/>
    </border>
    <border>
      <left style="thick">
        <color indexed="36"/>
      </left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ck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 style="thick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ck">
        <color indexed="36"/>
      </right>
      <top style="thin">
        <color indexed="36"/>
      </top>
      <bottom style="thin">
        <color indexed="36"/>
      </bottom>
      <diagonal/>
    </border>
    <border>
      <left/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/>
      <diagonal/>
    </border>
    <border>
      <left/>
      <right/>
      <top style="thin">
        <color indexed="36"/>
      </top>
      <bottom/>
      <diagonal/>
    </border>
    <border>
      <left/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/>
      <top/>
      <bottom style="thin">
        <color indexed="36"/>
      </bottom>
      <diagonal/>
    </border>
    <border>
      <left/>
      <right/>
      <top/>
      <bottom style="thin">
        <color indexed="36"/>
      </bottom>
      <diagonal/>
    </border>
    <border>
      <left/>
      <right style="thin">
        <color indexed="36"/>
      </right>
      <top/>
      <bottom style="thin">
        <color indexed="36"/>
      </bottom>
      <diagonal/>
    </border>
    <border>
      <left/>
      <right style="double">
        <color indexed="36"/>
      </right>
      <top style="thin">
        <color indexed="36"/>
      </top>
      <bottom/>
      <diagonal/>
    </border>
    <border>
      <left/>
      <right style="double">
        <color indexed="36"/>
      </right>
      <top/>
      <bottom style="thin">
        <color indexed="36"/>
      </bottom>
      <diagonal/>
    </border>
    <border>
      <left style="thin">
        <color indexed="36"/>
      </left>
      <right style="thin">
        <color indexed="36"/>
      </right>
      <top/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 style="thin">
        <color indexed="36"/>
      </right>
      <top/>
      <bottom style="thin">
        <color indexed="64"/>
      </bottom>
      <diagonal/>
    </border>
    <border>
      <left style="double">
        <color indexed="36"/>
      </left>
      <right/>
      <top style="thin">
        <color indexed="36"/>
      </top>
      <bottom/>
      <diagonal/>
    </border>
    <border>
      <left style="double">
        <color indexed="36"/>
      </left>
      <right/>
      <top/>
      <bottom style="thin">
        <color indexed="36"/>
      </bottom>
      <diagonal/>
    </border>
    <border>
      <left/>
      <right style="thin">
        <color indexed="36"/>
      </right>
      <top/>
      <bottom/>
      <diagonal/>
    </border>
    <border>
      <left style="thin">
        <color indexed="3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 style="double">
        <color indexed="36"/>
      </right>
      <top style="thin">
        <color indexed="36"/>
      </top>
      <bottom/>
      <diagonal/>
    </border>
    <border>
      <left/>
      <right/>
      <top style="double">
        <color auto="1"/>
      </top>
      <bottom/>
      <diagonal/>
    </border>
    <border>
      <left style="double">
        <color indexed="36"/>
      </left>
      <right/>
      <top style="double">
        <color indexed="36"/>
      </top>
      <bottom/>
      <diagonal/>
    </border>
    <border>
      <left/>
      <right/>
      <top style="double">
        <color indexed="36"/>
      </top>
      <bottom/>
      <diagonal/>
    </border>
    <border>
      <left/>
      <right style="double">
        <color indexed="36"/>
      </right>
      <top style="double">
        <color indexed="36"/>
      </top>
      <bottom/>
      <diagonal/>
    </border>
    <border>
      <left/>
      <right style="thin">
        <color indexed="36"/>
      </right>
      <top/>
      <bottom style="double">
        <color indexed="36"/>
      </bottom>
      <diagonal/>
    </border>
    <border>
      <left style="thin">
        <color indexed="36"/>
      </left>
      <right/>
      <top/>
      <bottom style="double">
        <color indexed="36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9" fontId="35" fillId="0" borderId="0" applyFont="0" applyFill="0" applyBorder="0" applyAlignment="0" applyProtection="0"/>
    <xf numFmtId="164" fontId="74" fillId="0" borderId="0" applyFont="0" applyFill="0" applyBorder="0" applyAlignment="0" applyProtection="0"/>
    <xf numFmtId="0" fontId="81" fillId="0" borderId="0"/>
  </cellStyleXfs>
  <cellXfs count="55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15" fillId="0" borderId="0" xfId="0" applyFont="1" applyFill="1" applyBorder="1" applyAlignment="1">
      <alignment horizontal="center" vertical="center" textRotation="90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2" xfId="0" applyFill="1" applyBorder="1"/>
    <xf numFmtId="0" fontId="4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vertical="center" textRotation="90"/>
    </xf>
    <xf numFmtId="0" fontId="10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2" fillId="0" borderId="0" xfId="0" applyFont="1" applyBorder="1"/>
    <xf numFmtId="0" fontId="11" fillId="0" borderId="0" xfId="0" applyFont="1" applyFill="1" applyBorder="1" applyAlignment="1">
      <alignment vertical="center"/>
    </xf>
    <xf numFmtId="3" fontId="13" fillId="0" borderId="0" xfId="0" applyNumberFormat="1" applyFont="1" applyFill="1" applyBorder="1" applyAlignment="1">
      <alignment vertical="center"/>
    </xf>
    <xf numFmtId="0" fontId="19" fillId="0" borderId="0" xfId="0" applyFont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textRotation="90"/>
    </xf>
    <xf numFmtId="3" fontId="11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vertical="center"/>
    </xf>
    <xf numFmtId="10" fontId="1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9" fillId="0" borderId="0" xfId="0" applyFont="1" applyFill="1" applyBorder="1"/>
    <xf numFmtId="0" fontId="0" fillId="2" borderId="0" xfId="0" applyFill="1"/>
    <xf numFmtId="0" fontId="25" fillId="0" borderId="0" xfId="0" applyFont="1" applyFill="1" applyBorder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0" fontId="12" fillId="0" borderId="2" xfId="0" applyNumberFormat="1" applyFont="1" applyBorder="1" applyAlignment="1">
      <alignment horizontal="right" vertical="center"/>
    </xf>
    <xf numFmtId="10" fontId="12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3" fontId="13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16" fontId="0" fillId="0" borderId="0" xfId="0" applyNumberFormat="1" applyFill="1" applyBorder="1"/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0" fontId="33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 vertical="center"/>
    </xf>
    <xf numFmtId="0" fontId="32" fillId="0" borderId="0" xfId="0" applyFont="1" applyBorder="1"/>
    <xf numFmtId="0" fontId="29" fillId="0" borderId="0" xfId="0" applyFont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36" fillId="0" borderId="0" xfId="0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0" fillId="0" borderId="4" xfId="0" applyFill="1" applyBorder="1"/>
    <xf numFmtId="0" fontId="23" fillId="0" borderId="4" xfId="0" applyFont="1" applyFill="1" applyBorder="1"/>
    <xf numFmtId="0" fontId="23" fillId="0" borderId="4" xfId="0" applyFont="1" applyBorder="1"/>
    <xf numFmtId="0" fontId="22" fillId="0" borderId="4" xfId="0" applyFont="1" applyBorder="1" applyAlignment="1">
      <alignment horizontal="center"/>
    </xf>
    <xf numFmtId="3" fontId="17" fillId="0" borderId="0" xfId="0" applyNumberFormat="1" applyFont="1" applyFill="1" applyBorder="1" applyAlignment="1">
      <alignment vertical="center"/>
    </xf>
    <xf numFmtId="0" fontId="0" fillId="0" borderId="0" xfId="0" applyBorder="1" applyAlignment="1"/>
    <xf numFmtId="0" fontId="18" fillId="0" borderId="0" xfId="0" applyFont="1" applyFill="1" applyBorder="1" applyAlignment="1">
      <alignment vertical="center" wrapText="1"/>
    </xf>
    <xf numFmtId="165" fontId="18" fillId="0" borderId="0" xfId="0" applyNumberFormat="1" applyFont="1" applyFill="1" applyBorder="1" applyAlignment="1">
      <alignment vertical="center" wrapText="1" readingOrder="1"/>
    </xf>
    <xf numFmtId="3" fontId="27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3" fontId="10" fillId="0" borderId="0" xfId="0" applyNumberFormat="1" applyFont="1" applyBorder="1" applyAlignment="1">
      <alignment horizontal="center" vertical="center"/>
    </xf>
    <xf numFmtId="9" fontId="27" fillId="0" borderId="0" xfId="0" applyNumberFormat="1" applyFont="1" applyBorder="1" applyAlignment="1">
      <alignment horizontal="center" vertical="center"/>
    </xf>
    <xf numFmtId="0" fontId="31" fillId="3" borderId="0" xfId="0" applyFont="1" applyFill="1" applyBorder="1"/>
    <xf numFmtId="0" fontId="2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 wrapText="1" readingOrder="2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42" fillId="0" borderId="9" xfId="0" applyNumberFormat="1" applyFont="1" applyBorder="1" applyAlignment="1">
      <alignment horizontal="center" vertical="center"/>
    </xf>
    <xf numFmtId="49" fontId="46" fillId="0" borderId="13" xfId="0" applyNumberFormat="1" applyFont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/>
    </xf>
    <xf numFmtId="0" fontId="59" fillId="0" borderId="0" xfId="0" applyFont="1" applyFill="1" applyBorder="1"/>
    <xf numFmtId="0" fontId="60" fillId="0" borderId="0" xfId="0" applyFont="1" applyFill="1" applyBorder="1" applyAlignment="1">
      <alignment vertical="center"/>
    </xf>
    <xf numFmtId="0" fontId="60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vertical="center" textRotation="90"/>
    </xf>
    <xf numFmtId="0" fontId="61" fillId="0" borderId="0" xfId="0" applyFont="1" applyFill="1" applyBorder="1" applyAlignment="1">
      <alignment vertical="center" wrapText="1"/>
    </xf>
    <xf numFmtId="0" fontId="61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63" fillId="0" borderId="0" xfId="0" applyFont="1" applyFill="1" applyBorder="1"/>
    <xf numFmtId="0" fontId="58" fillId="0" borderId="0" xfId="0" applyFont="1" applyFill="1" applyBorder="1" applyAlignment="1"/>
    <xf numFmtId="0" fontId="33" fillId="0" borderId="0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/>
    </xf>
    <xf numFmtId="0" fontId="58" fillId="0" borderId="0" xfId="0" applyFont="1" applyFill="1" applyBorder="1"/>
    <xf numFmtId="0" fontId="64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166" fontId="67" fillId="5" borderId="71" xfId="0" applyNumberFormat="1" applyFont="1" applyFill="1" applyBorder="1" applyAlignment="1">
      <alignment horizontal="center" vertical="center" readingOrder="2"/>
    </xf>
    <xf numFmtId="0" fontId="68" fillId="0" borderId="0" xfId="0" applyFont="1" applyFill="1" applyBorder="1" applyAlignment="1">
      <alignment horizontal="center" vertical="center"/>
    </xf>
    <xf numFmtId="3" fontId="52" fillId="0" borderId="0" xfId="0" applyNumberFormat="1" applyFont="1" applyBorder="1" applyAlignment="1">
      <alignment vertical="center"/>
    </xf>
    <xf numFmtId="0" fontId="65" fillId="0" borderId="0" xfId="0" applyFont="1" applyBorder="1"/>
    <xf numFmtId="0" fontId="42" fillId="6" borderId="8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/>
    </xf>
    <xf numFmtId="0" fontId="33" fillId="6" borderId="8" xfId="0" applyFont="1" applyFill="1" applyBorder="1" applyAlignment="1">
      <alignment horizontal="center" vertical="center" wrapText="1"/>
    </xf>
    <xf numFmtId="0" fontId="69" fillId="6" borderId="8" xfId="0" applyFont="1" applyFill="1" applyBorder="1" applyAlignment="1">
      <alignment horizontal="center" vertical="center" wrapText="1"/>
    </xf>
    <xf numFmtId="0" fontId="42" fillId="6" borderId="10" xfId="0" applyFont="1" applyFill="1" applyBorder="1" applyAlignment="1">
      <alignment horizontal="center" vertical="center" wrapText="1"/>
    </xf>
    <xf numFmtId="0" fontId="28" fillId="8" borderId="7" xfId="0" applyFont="1" applyFill="1" applyBorder="1" applyAlignment="1">
      <alignment vertical="center"/>
    </xf>
    <xf numFmtId="0" fontId="28" fillId="8" borderId="6" xfId="0" applyFont="1" applyFill="1" applyBorder="1" applyAlignment="1">
      <alignment vertical="center"/>
    </xf>
    <xf numFmtId="0" fontId="50" fillId="0" borderId="65" xfId="0" applyFont="1" applyFill="1" applyBorder="1" applyAlignment="1">
      <alignment horizontal="center"/>
    </xf>
    <xf numFmtId="0" fontId="29" fillId="0" borderId="74" xfId="0" applyFont="1" applyFill="1" applyBorder="1" applyAlignment="1">
      <alignment horizontal="center"/>
    </xf>
    <xf numFmtId="0" fontId="31" fillId="0" borderId="74" xfId="0" applyFont="1" applyBorder="1" applyAlignment="1">
      <alignment horizontal="center"/>
    </xf>
    <xf numFmtId="49" fontId="72" fillId="0" borderId="9" xfId="0" applyNumberFormat="1" applyFont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 wrapText="1"/>
    </xf>
    <xf numFmtId="0" fontId="42" fillId="7" borderId="8" xfId="0" applyFont="1" applyFill="1" applyBorder="1" applyAlignment="1">
      <alignment horizontal="right" vertical="center"/>
    </xf>
    <xf numFmtId="0" fontId="40" fillId="0" borderId="12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2" fillId="0" borderId="0" xfId="0" applyFont="1" applyBorder="1" applyAlignment="1">
      <alignment horizontal="center" vertical="center"/>
    </xf>
    <xf numFmtId="0" fontId="42" fillId="5" borderId="0" xfId="0" applyFont="1" applyFill="1" applyBorder="1" applyAlignment="1">
      <alignment horizontal="center" vertical="center" wrapText="1"/>
    </xf>
    <xf numFmtId="0" fontId="42" fillId="5" borderId="0" xfId="0" applyFont="1" applyFill="1" applyBorder="1" applyAlignment="1">
      <alignment horizontal="center" vertical="center"/>
    </xf>
    <xf numFmtId="0" fontId="42" fillId="5" borderId="0" xfId="0" applyFont="1" applyFill="1" applyBorder="1" applyAlignment="1">
      <alignment horizontal="right" vertical="center"/>
    </xf>
    <xf numFmtId="0" fontId="41" fillId="5" borderId="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42" fillId="6" borderId="8" xfId="0" applyFont="1" applyFill="1" applyBorder="1" applyAlignment="1">
      <alignment horizontal="center" vertical="center" wrapText="1"/>
    </xf>
    <xf numFmtId="168" fontId="52" fillId="0" borderId="8" xfId="0" applyNumberFormat="1" applyFont="1" applyBorder="1" applyAlignment="1">
      <alignment horizontal="center" vertical="center"/>
    </xf>
    <xf numFmtId="168" fontId="52" fillId="0" borderId="12" xfId="0" applyNumberFormat="1" applyFont="1" applyBorder="1" applyAlignment="1">
      <alignment horizontal="center" vertical="center"/>
    </xf>
    <xf numFmtId="3" fontId="51" fillId="0" borderId="11" xfId="0" applyNumberFormat="1" applyFont="1" applyFill="1" applyBorder="1" applyAlignment="1">
      <alignment horizontal="center" vertical="center"/>
    </xf>
    <xf numFmtId="0" fontId="51" fillId="0" borderId="16" xfId="0" applyFont="1" applyFill="1" applyBorder="1" applyAlignment="1">
      <alignment horizontal="center" vertical="center"/>
    </xf>
    <xf numFmtId="167" fontId="70" fillId="0" borderId="73" xfId="0" applyNumberFormat="1" applyFont="1" applyFill="1" applyBorder="1" applyAlignment="1">
      <alignment horizontal="center" vertical="center" wrapText="1"/>
    </xf>
    <xf numFmtId="0" fontId="66" fillId="0" borderId="10" xfId="0" applyFont="1" applyFill="1" applyBorder="1" applyAlignment="1">
      <alignment horizontal="center" vertical="center" wrapText="1" readingOrder="2"/>
    </xf>
    <xf numFmtId="0" fontId="66" fillId="0" borderId="23" xfId="0" applyFont="1" applyFill="1" applyBorder="1" applyAlignment="1">
      <alignment horizontal="center" vertical="center" wrapText="1"/>
    </xf>
    <xf numFmtId="0" fontId="66" fillId="0" borderId="16" xfId="0" applyFont="1" applyFill="1" applyBorder="1" applyAlignment="1">
      <alignment horizontal="center" vertical="center" wrapText="1" readingOrder="2"/>
    </xf>
    <xf numFmtId="49" fontId="52" fillId="0" borderId="9" xfId="0" applyNumberFormat="1" applyFont="1" applyFill="1" applyBorder="1" applyAlignment="1">
      <alignment horizontal="center" vertical="center"/>
    </xf>
    <xf numFmtId="49" fontId="52" fillId="0" borderId="15" xfId="0" applyNumberFormat="1" applyFont="1" applyFill="1" applyBorder="1" applyAlignment="1">
      <alignment horizontal="center" vertical="center"/>
    </xf>
    <xf numFmtId="0" fontId="50" fillId="0" borderId="8" xfId="0" applyFont="1" applyFill="1" applyBorder="1" applyAlignment="1">
      <alignment horizontal="center" vertical="center"/>
    </xf>
    <xf numFmtId="10" fontId="52" fillId="0" borderId="8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2" fillId="7" borderId="8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center" vertical="center"/>
    </xf>
    <xf numFmtId="10" fontId="78" fillId="0" borderId="0" xfId="0" applyNumberFormat="1" applyFont="1" applyFill="1" applyBorder="1" applyAlignment="1">
      <alignment horizontal="center" vertical="center"/>
    </xf>
    <xf numFmtId="0" fontId="79" fillId="0" borderId="76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41" fillId="0" borderId="24" xfId="0" applyFont="1" applyBorder="1" applyAlignment="1">
      <alignment vertical="center" wrapText="1" shrinkToFit="1" readingOrder="2"/>
    </xf>
    <xf numFmtId="0" fontId="41" fillId="0" borderId="0" xfId="0" applyFont="1" applyBorder="1" applyAlignment="1">
      <alignment vertical="center" wrapText="1" shrinkToFit="1" readingOrder="2"/>
    </xf>
    <xf numFmtId="0" fontId="28" fillId="0" borderId="76" xfId="0" applyFont="1" applyFill="1" applyBorder="1" applyAlignment="1">
      <alignment horizontal="center" vertical="center"/>
    </xf>
    <xf numFmtId="0" fontId="41" fillId="0" borderId="76" xfId="0" applyFont="1" applyBorder="1" applyAlignment="1">
      <alignment vertical="center" wrapText="1" shrinkToFit="1" readingOrder="2"/>
    </xf>
    <xf numFmtId="0" fontId="80" fillId="6" borderId="8" xfId="0" applyFont="1" applyFill="1" applyBorder="1" applyAlignment="1">
      <alignment horizontal="center" vertical="center" wrapText="1"/>
    </xf>
    <xf numFmtId="3" fontId="82" fillId="0" borderId="80" xfId="3" applyNumberFormat="1" applyFont="1" applyBorder="1" applyAlignment="1">
      <alignment horizontal="center" vertical="center"/>
    </xf>
    <xf numFmtId="3" fontId="82" fillId="0" borderId="81" xfId="3" applyNumberFormat="1" applyFont="1" applyBorder="1" applyAlignment="1">
      <alignment horizontal="center" vertical="center"/>
    </xf>
    <xf numFmtId="3" fontId="52" fillId="0" borderId="12" xfId="0" applyNumberFormat="1" applyFont="1" applyBorder="1" applyAlignment="1">
      <alignment horizontal="center" vertical="center"/>
    </xf>
    <xf numFmtId="3" fontId="52" fillId="0" borderId="8" xfId="0" applyNumberFormat="1" applyFont="1" applyBorder="1" applyAlignment="1">
      <alignment horizontal="center" vertical="center"/>
    </xf>
    <xf numFmtId="3" fontId="70" fillId="0" borderId="73" xfId="0" applyNumberFormat="1" applyFont="1" applyFill="1" applyBorder="1" applyAlignment="1">
      <alignment horizontal="center" vertical="center" wrapText="1"/>
    </xf>
    <xf numFmtId="0" fontId="70" fillId="0" borderId="10" xfId="0" applyFont="1" applyFill="1" applyBorder="1" applyAlignment="1">
      <alignment horizontal="center" vertical="center" wrapText="1" readingOrder="2"/>
    </xf>
    <xf numFmtId="0" fontId="70" fillId="0" borderId="23" xfId="0" applyFont="1" applyFill="1" applyBorder="1" applyAlignment="1">
      <alignment horizontal="center" vertical="center" wrapText="1"/>
    </xf>
    <xf numFmtId="0" fontId="70" fillId="0" borderId="16" xfId="0" applyFont="1" applyFill="1" applyBorder="1" applyAlignment="1">
      <alignment horizontal="center" vertical="center" wrapText="1" readingOrder="2"/>
    </xf>
    <xf numFmtId="3" fontId="83" fillId="0" borderId="83" xfId="0" applyNumberFormat="1" applyFont="1" applyBorder="1" applyAlignment="1">
      <alignment vertical="center" wrapText="1"/>
    </xf>
    <xf numFmtId="165" fontId="39" fillId="0" borderId="65" xfId="0" applyNumberFormat="1" applyFont="1" applyFill="1" applyBorder="1" applyAlignment="1">
      <alignment horizontal="center" vertical="center" wrapText="1" readingOrder="1"/>
    </xf>
    <xf numFmtId="165" fontId="39" fillId="0" borderId="29" xfId="0" applyNumberFormat="1" applyFont="1" applyFill="1" applyBorder="1" applyAlignment="1">
      <alignment horizontal="center" vertical="center" wrapText="1" readingOrder="1"/>
    </xf>
    <xf numFmtId="165" fontId="39" fillId="0" borderId="66" xfId="0" applyNumberFormat="1" applyFont="1" applyFill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8" fillId="8" borderId="7" xfId="0" applyFont="1" applyFill="1" applyBorder="1" applyAlignment="1">
      <alignment horizontal="center" vertical="center"/>
    </xf>
    <xf numFmtId="0" fontId="68" fillId="8" borderId="55" xfId="0" applyFont="1" applyFill="1" applyBorder="1" applyAlignment="1">
      <alignment horizontal="center" vertical="center"/>
    </xf>
    <xf numFmtId="0" fontId="56" fillId="0" borderId="51" xfId="0" applyFont="1" applyBorder="1" applyAlignment="1">
      <alignment horizontal="center"/>
    </xf>
    <xf numFmtId="0" fontId="56" fillId="0" borderId="53" xfId="0" applyFont="1" applyBorder="1" applyAlignment="1">
      <alignment horizontal="center"/>
    </xf>
    <xf numFmtId="0" fontId="56" fillId="0" borderId="8" xfId="0" applyFont="1" applyBorder="1" applyAlignment="1">
      <alignment horizontal="center"/>
    </xf>
    <xf numFmtId="0" fontId="56" fillId="0" borderId="54" xfId="0" applyFont="1" applyBorder="1" applyAlignment="1">
      <alignment horizontal="center"/>
    </xf>
    <xf numFmtId="0" fontId="73" fillId="0" borderId="8" xfId="0" applyFont="1" applyBorder="1" applyAlignment="1">
      <alignment horizontal="center" vertical="center"/>
    </xf>
    <xf numFmtId="0" fontId="68" fillId="9" borderId="9" xfId="0" applyFont="1" applyFill="1" applyBorder="1" applyAlignment="1">
      <alignment horizontal="center" vertical="center"/>
    </xf>
    <xf numFmtId="0" fontId="68" fillId="9" borderId="22" xfId="0" applyFont="1" applyFill="1" applyBorder="1" applyAlignment="1">
      <alignment horizontal="center" vertical="center"/>
    </xf>
    <xf numFmtId="0" fontId="68" fillId="9" borderId="35" xfId="0" applyFont="1" applyFill="1" applyBorder="1" applyAlignment="1">
      <alignment horizontal="center" vertical="center"/>
    </xf>
    <xf numFmtId="0" fontId="44" fillId="7" borderId="40" xfId="0" applyFont="1" applyFill="1" applyBorder="1" applyAlignment="1">
      <alignment horizontal="center" vertical="center"/>
    </xf>
    <xf numFmtId="0" fontId="44" fillId="7" borderId="12" xfId="0" applyFont="1" applyFill="1" applyBorder="1" applyAlignment="1">
      <alignment horizontal="center" vertical="center"/>
    </xf>
    <xf numFmtId="0" fontId="44" fillId="7" borderId="14" xfId="0" applyFont="1" applyFill="1" applyBorder="1" applyAlignment="1">
      <alignment horizontal="center" vertical="center"/>
    </xf>
    <xf numFmtId="0" fontId="66" fillId="7" borderId="40" xfId="0" applyFont="1" applyFill="1" applyBorder="1" applyAlignment="1">
      <alignment horizontal="center" vertical="center" wrapText="1"/>
    </xf>
    <xf numFmtId="0" fontId="66" fillId="7" borderId="12" xfId="0" applyFont="1" applyFill="1" applyBorder="1" applyAlignment="1">
      <alignment horizontal="center" vertical="center" wrapText="1"/>
    </xf>
    <xf numFmtId="0" fontId="66" fillId="7" borderId="14" xfId="0" applyFont="1" applyFill="1" applyBorder="1" applyAlignment="1">
      <alignment horizontal="center" vertical="center" wrapText="1"/>
    </xf>
    <xf numFmtId="0" fontId="41" fillId="0" borderId="8" xfId="0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/>
    </xf>
    <xf numFmtId="0" fontId="42" fillId="6" borderId="10" xfId="0" applyFont="1" applyFill="1" applyBorder="1" applyAlignment="1">
      <alignment horizontal="center" vertical="center"/>
    </xf>
    <xf numFmtId="0" fontId="66" fillId="3" borderId="72" xfId="0" applyFont="1" applyFill="1" applyBorder="1" applyAlignment="1">
      <alignment horizontal="center" vertical="center" wrapText="1"/>
    </xf>
    <xf numFmtId="0" fontId="66" fillId="3" borderId="65" xfId="0" applyFont="1" applyFill="1" applyBorder="1" applyAlignment="1">
      <alignment horizontal="center" vertical="center" wrapText="1"/>
    </xf>
    <xf numFmtId="0" fontId="42" fillId="7" borderId="39" xfId="0" applyFont="1" applyFill="1" applyBorder="1" applyAlignment="1">
      <alignment horizontal="center" vertical="center" wrapText="1"/>
    </xf>
    <xf numFmtId="0" fontId="42" fillId="7" borderId="8" xfId="0" applyFont="1" applyFill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5" xfId="0" applyFont="1" applyFill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/>
    </xf>
    <xf numFmtId="0" fontId="42" fillId="7" borderId="8" xfId="0" applyFont="1" applyFill="1" applyBorder="1" applyAlignment="1">
      <alignment horizontal="right" vertical="center"/>
    </xf>
    <xf numFmtId="0" fontId="42" fillId="0" borderId="8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6" borderId="39" xfId="0" applyFont="1" applyFill="1" applyBorder="1" applyAlignment="1">
      <alignment horizontal="center" vertical="center"/>
    </xf>
    <xf numFmtId="0" fontId="42" fillId="6" borderId="39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 wrapText="1"/>
    </xf>
    <xf numFmtId="3" fontId="41" fillId="0" borderId="8" xfId="0" applyNumberFormat="1" applyFont="1" applyBorder="1" applyAlignment="1">
      <alignment horizontal="center" vertical="center"/>
    </xf>
    <xf numFmtId="3" fontId="39" fillId="0" borderId="56" xfId="0" applyNumberFormat="1" applyFont="1" applyFill="1" applyBorder="1" applyAlignment="1">
      <alignment horizontal="center" vertical="center"/>
    </xf>
    <xf numFmtId="3" fontId="39" fillId="0" borderId="57" xfId="0" applyNumberFormat="1" applyFont="1" applyFill="1" applyBorder="1" applyAlignment="1">
      <alignment horizontal="center" vertical="center"/>
    </xf>
    <xf numFmtId="3" fontId="39" fillId="0" borderId="62" xfId="0" applyNumberFormat="1" applyFont="1" applyFill="1" applyBorder="1" applyAlignment="1">
      <alignment horizontal="center" vertical="center"/>
    </xf>
    <xf numFmtId="3" fontId="39" fillId="0" borderId="70" xfId="0" applyNumberFormat="1" applyFont="1" applyFill="1" applyBorder="1" applyAlignment="1">
      <alignment horizontal="center" vertical="center"/>
    </xf>
    <xf numFmtId="3" fontId="39" fillId="0" borderId="0" xfId="0" applyNumberFormat="1" applyFont="1" applyFill="1" applyBorder="1" applyAlignment="1">
      <alignment horizontal="center" vertical="center"/>
    </xf>
    <xf numFmtId="3" fontId="39" fillId="0" borderId="25" xfId="0" applyNumberFormat="1" applyFont="1" applyFill="1" applyBorder="1" applyAlignment="1">
      <alignment horizontal="center" vertical="center"/>
    </xf>
    <xf numFmtId="3" fontId="39" fillId="0" borderId="59" xfId="0" applyNumberFormat="1" applyFont="1" applyFill="1" applyBorder="1" applyAlignment="1">
      <alignment horizontal="center" vertical="center"/>
    </xf>
    <xf numFmtId="3" fontId="39" fillId="0" borderId="60" xfId="0" applyNumberFormat="1" applyFont="1" applyFill="1" applyBorder="1" applyAlignment="1">
      <alignment horizontal="center" vertical="center"/>
    </xf>
    <xf numFmtId="3" fontId="39" fillId="0" borderId="63" xfId="0" applyNumberFormat="1" applyFont="1" applyFill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 wrapText="1"/>
    </xf>
    <xf numFmtId="0" fontId="42" fillId="7" borderId="58" xfId="0" applyFont="1" applyFill="1" applyBorder="1" applyAlignment="1">
      <alignment horizontal="center" vertical="center" wrapText="1"/>
    </xf>
    <xf numFmtId="0" fontId="42" fillId="7" borderId="59" xfId="0" applyFont="1" applyFill="1" applyBorder="1" applyAlignment="1">
      <alignment horizontal="center" vertical="center" wrapText="1"/>
    </xf>
    <xf numFmtId="0" fontId="42" fillId="7" borderId="61" xfId="0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/>
    </xf>
    <xf numFmtId="0" fontId="42" fillId="7" borderId="34" xfId="0" applyFont="1" applyFill="1" applyBorder="1" applyAlignment="1">
      <alignment horizontal="center" vertical="center" wrapText="1"/>
    </xf>
    <xf numFmtId="0" fontId="42" fillId="7" borderId="11" xfId="0" applyFont="1" applyFill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2" fillId="7" borderId="11" xfId="0" applyFont="1" applyFill="1" applyBorder="1" applyAlignment="1">
      <alignment horizontal="right" vertical="center"/>
    </xf>
    <xf numFmtId="0" fontId="42" fillId="0" borderId="16" xfId="0" applyFont="1" applyBorder="1" applyAlignment="1">
      <alignment horizontal="center" vertical="center"/>
    </xf>
    <xf numFmtId="3" fontId="41" fillId="0" borderId="56" xfId="0" applyNumberFormat="1" applyFont="1" applyFill="1" applyBorder="1" applyAlignment="1">
      <alignment horizontal="center" vertical="center"/>
    </xf>
    <xf numFmtId="3" fontId="41" fillId="0" borderId="58" xfId="0" applyNumberFormat="1" applyFont="1" applyFill="1" applyBorder="1" applyAlignment="1">
      <alignment horizontal="center" vertical="center"/>
    </xf>
    <xf numFmtId="3" fontId="41" fillId="0" borderId="70" xfId="0" applyNumberFormat="1" applyFont="1" applyFill="1" applyBorder="1" applyAlignment="1">
      <alignment horizontal="center" vertical="center"/>
    </xf>
    <xf numFmtId="3" fontId="41" fillId="0" borderId="69" xfId="0" applyNumberFormat="1" applyFont="1" applyFill="1" applyBorder="1" applyAlignment="1">
      <alignment horizontal="center" vertical="center"/>
    </xf>
    <xf numFmtId="3" fontId="41" fillId="0" borderId="59" xfId="0" applyNumberFormat="1" applyFont="1" applyFill="1" applyBorder="1" applyAlignment="1">
      <alignment horizontal="center" vertical="center"/>
    </xf>
    <xf numFmtId="3" fontId="41" fillId="0" borderId="61" xfId="0" applyNumberFormat="1" applyFont="1" applyFill="1" applyBorder="1" applyAlignment="1">
      <alignment horizontal="center" vertical="center"/>
    </xf>
    <xf numFmtId="0" fontId="42" fillId="7" borderId="67" xfId="0" applyFont="1" applyFill="1" applyBorder="1" applyAlignment="1">
      <alignment horizontal="center" vertical="center"/>
    </xf>
    <xf numFmtId="0" fontId="42" fillId="7" borderId="58" xfId="0" applyFont="1" applyFill="1" applyBorder="1" applyAlignment="1">
      <alignment horizontal="center" vertical="center"/>
    </xf>
    <xf numFmtId="0" fontId="42" fillId="7" borderId="24" xfId="0" applyFont="1" applyFill="1" applyBorder="1" applyAlignment="1">
      <alignment horizontal="center" vertical="center"/>
    </xf>
    <xf numFmtId="0" fontId="42" fillId="7" borderId="69" xfId="0" applyFont="1" applyFill="1" applyBorder="1" applyAlignment="1">
      <alignment horizontal="center" vertical="center"/>
    </xf>
    <xf numFmtId="0" fontId="42" fillId="7" borderId="68" xfId="0" applyFont="1" applyFill="1" applyBorder="1" applyAlignment="1">
      <alignment horizontal="center" vertical="center"/>
    </xf>
    <xf numFmtId="0" fontId="42" fillId="7" borderId="61" xfId="0" applyFont="1" applyFill="1" applyBorder="1" applyAlignment="1">
      <alignment horizontal="center" vertical="center"/>
    </xf>
    <xf numFmtId="3" fontId="41" fillId="0" borderId="65" xfId="0" applyNumberFormat="1" applyFont="1" applyFill="1" applyBorder="1" applyAlignment="1">
      <alignment horizontal="center" vertical="center" wrapText="1"/>
    </xf>
    <xf numFmtId="3" fontId="41" fillId="0" borderId="29" xfId="0" applyNumberFormat="1" applyFont="1" applyFill="1" applyBorder="1" applyAlignment="1">
      <alignment horizontal="center" vertical="center" wrapText="1"/>
    </xf>
    <xf numFmtId="3" fontId="41" fillId="0" borderId="64" xfId="0" applyNumberFormat="1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/>
    </xf>
    <xf numFmtId="0" fontId="41" fillId="0" borderId="58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/>
    </xf>
    <xf numFmtId="0" fontId="42" fillId="7" borderId="57" xfId="0" applyFont="1" applyFill="1" applyBorder="1" applyAlignment="1">
      <alignment horizontal="center" vertical="center"/>
    </xf>
    <xf numFmtId="0" fontId="42" fillId="7" borderId="59" xfId="0" applyFont="1" applyFill="1" applyBorder="1" applyAlignment="1">
      <alignment horizontal="center" vertical="center"/>
    </xf>
    <xf numFmtId="0" fontId="42" fillId="7" borderId="60" xfId="0" applyFont="1" applyFill="1" applyBorder="1" applyAlignment="1">
      <alignment horizontal="center" vertical="center"/>
    </xf>
    <xf numFmtId="0" fontId="42" fillId="0" borderId="56" xfId="0" applyFont="1" applyBorder="1" applyAlignment="1">
      <alignment horizontal="center" vertical="center"/>
    </xf>
    <xf numFmtId="0" fontId="42" fillId="0" borderId="62" xfId="0" applyFont="1" applyBorder="1" applyAlignment="1">
      <alignment horizontal="center" vertical="center"/>
    </xf>
    <xf numFmtId="0" fontId="42" fillId="0" borderId="59" xfId="0" applyFont="1" applyBorder="1" applyAlignment="1">
      <alignment horizontal="center" vertical="center"/>
    </xf>
    <xf numFmtId="0" fontId="42" fillId="0" borderId="63" xfId="0" applyFont="1" applyBorder="1" applyAlignment="1">
      <alignment horizontal="center" vertical="center"/>
    </xf>
    <xf numFmtId="0" fontId="42" fillId="7" borderId="57" xfId="0" applyFont="1" applyFill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42" fillId="7" borderId="39" xfId="0" applyFont="1" applyFill="1" applyBorder="1" applyAlignment="1">
      <alignment horizontal="center" vertical="center"/>
    </xf>
    <xf numFmtId="0" fontId="42" fillId="7" borderId="8" xfId="0" applyFont="1" applyFill="1" applyBorder="1" applyAlignment="1">
      <alignment horizontal="center" vertical="center"/>
    </xf>
    <xf numFmtId="0" fontId="41" fillId="0" borderId="8" xfId="0" applyFont="1" applyBorder="1" applyAlignment="1">
      <alignment horizontal="center" vertical="center" wrapText="1"/>
    </xf>
    <xf numFmtId="0" fontId="42" fillId="7" borderId="34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center" vertical="center"/>
    </xf>
    <xf numFmtId="3" fontId="41" fillId="0" borderId="8" xfId="0" applyNumberFormat="1" applyFont="1" applyFill="1" applyBorder="1" applyAlignment="1">
      <alignment horizontal="center" vertical="center" wrapText="1"/>
    </xf>
    <xf numFmtId="3" fontId="41" fillId="0" borderId="11" xfId="0" applyNumberFormat="1" applyFont="1" applyFill="1" applyBorder="1" applyAlignment="1">
      <alignment horizontal="center" vertical="center" wrapText="1"/>
    </xf>
    <xf numFmtId="3" fontId="42" fillId="0" borderId="8" xfId="0" applyNumberFormat="1" applyFont="1" applyBorder="1" applyAlignment="1">
      <alignment horizontal="center" vertical="center"/>
    </xf>
    <xf numFmtId="3" fontId="42" fillId="0" borderId="10" xfId="0" applyNumberFormat="1" applyFont="1" applyBorder="1" applyAlignment="1">
      <alignment horizontal="center" vertical="center"/>
    </xf>
    <xf numFmtId="0" fontId="42" fillId="7" borderId="0" xfId="0" applyFont="1" applyFill="1" applyBorder="1" applyAlignment="1">
      <alignment horizontal="center" vertical="center"/>
    </xf>
    <xf numFmtId="0" fontId="42" fillId="7" borderId="26" xfId="0" applyFont="1" applyFill="1" applyBorder="1" applyAlignment="1">
      <alignment horizontal="center" vertical="center"/>
    </xf>
    <xf numFmtId="0" fontId="42" fillId="7" borderId="27" xfId="0" applyFont="1" applyFill="1" applyBorder="1" applyAlignment="1">
      <alignment horizontal="center" vertical="center"/>
    </xf>
    <xf numFmtId="0" fontId="42" fillId="7" borderId="78" xfId="0" applyFont="1" applyFill="1" applyBorder="1" applyAlignment="1">
      <alignment horizontal="center" vertical="center"/>
    </xf>
    <xf numFmtId="0" fontId="41" fillId="0" borderId="70" xfId="0" applyFont="1" applyBorder="1" applyAlignment="1">
      <alignment horizontal="center" vertical="center"/>
    </xf>
    <xf numFmtId="0" fontId="41" fillId="0" borderId="69" xfId="0" applyFont="1" applyBorder="1" applyAlignment="1">
      <alignment horizontal="center" vertical="center"/>
    </xf>
    <xf numFmtId="0" fontId="41" fillId="0" borderId="79" xfId="0" applyFont="1" applyBorder="1" applyAlignment="1">
      <alignment horizontal="center" vertical="center"/>
    </xf>
    <xf numFmtId="0" fontId="41" fillId="0" borderId="78" xfId="0" applyFont="1" applyBorder="1" applyAlignment="1">
      <alignment horizontal="center" vertical="center"/>
    </xf>
    <xf numFmtId="0" fontId="66" fillId="3" borderId="34" xfId="0" applyFont="1" applyFill="1" applyBorder="1" applyAlignment="1">
      <alignment horizontal="center" vertical="center" wrapText="1"/>
    </xf>
    <xf numFmtId="0" fontId="66" fillId="3" borderId="11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48" fillId="7" borderId="75" xfId="0" applyFont="1" applyFill="1" applyBorder="1" applyAlignment="1">
      <alignment horizontal="center" vertical="center"/>
    </xf>
    <xf numFmtId="0" fontId="48" fillId="7" borderId="76" xfId="0" applyFont="1" applyFill="1" applyBorder="1" applyAlignment="1">
      <alignment horizontal="center" vertical="center"/>
    </xf>
    <xf numFmtId="0" fontId="48" fillId="7" borderId="77" xfId="0" applyFont="1" applyFill="1" applyBorder="1" applyAlignment="1">
      <alignment horizontal="center" vertical="center"/>
    </xf>
    <xf numFmtId="0" fontId="48" fillId="7" borderId="68" xfId="0" applyFont="1" applyFill="1" applyBorder="1" applyAlignment="1">
      <alignment horizontal="center" vertical="center"/>
    </xf>
    <xf numFmtId="0" fontId="48" fillId="7" borderId="60" xfId="0" applyFont="1" applyFill="1" applyBorder="1" applyAlignment="1">
      <alignment horizontal="center" vertical="center"/>
    </xf>
    <xf numFmtId="0" fontId="48" fillId="7" borderId="63" xfId="0" applyFont="1" applyFill="1" applyBorder="1" applyAlignment="1">
      <alignment horizontal="center" vertical="center"/>
    </xf>
    <xf numFmtId="165" fontId="39" fillId="0" borderId="64" xfId="0" applyNumberFormat="1" applyFont="1" applyFill="1" applyBorder="1" applyAlignment="1">
      <alignment horizontal="center" vertical="center" wrapText="1" readingOrder="1"/>
    </xf>
    <xf numFmtId="165" fontId="39" fillId="0" borderId="11" xfId="0" applyNumberFormat="1" applyFont="1" applyFill="1" applyBorder="1" applyAlignment="1">
      <alignment horizontal="center" vertical="center" wrapText="1" readingOrder="1"/>
    </xf>
    <xf numFmtId="3" fontId="41" fillId="0" borderId="8" xfId="0" applyNumberFormat="1" applyFont="1" applyFill="1" applyBorder="1" applyAlignment="1">
      <alignment horizontal="center" vertical="center"/>
    </xf>
    <xf numFmtId="3" fontId="41" fillId="0" borderId="11" xfId="0" applyNumberFormat="1" applyFont="1" applyFill="1" applyBorder="1" applyAlignment="1">
      <alignment horizontal="center" vertical="center"/>
    </xf>
    <xf numFmtId="3" fontId="39" fillId="0" borderId="8" xfId="0" applyNumberFormat="1" applyFont="1" applyFill="1" applyBorder="1" applyAlignment="1">
      <alignment horizontal="center" vertical="center"/>
    </xf>
    <xf numFmtId="3" fontId="39" fillId="0" borderId="10" xfId="0" applyNumberFormat="1" applyFont="1" applyFill="1" applyBorder="1" applyAlignment="1">
      <alignment horizontal="center" vertical="center"/>
    </xf>
    <xf numFmtId="3" fontId="39" fillId="0" borderId="11" xfId="0" applyNumberFormat="1" applyFont="1" applyFill="1" applyBorder="1" applyAlignment="1">
      <alignment horizontal="center" vertical="center"/>
    </xf>
    <xf numFmtId="3" fontId="39" fillId="0" borderId="16" xfId="0" applyNumberFormat="1" applyFont="1" applyFill="1" applyBorder="1" applyAlignment="1">
      <alignment horizontal="center" vertical="center"/>
    </xf>
    <xf numFmtId="0" fontId="66" fillId="3" borderId="21" xfId="0" applyFont="1" applyFill="1" applyBorder="1" applyAlignment="1">
      <alignment horizontal="center" vertical="center" wrapText="1"/>
    </xf>
    <xf numFmtId="0" fontId="66" fillId="3" borderId="35" xfId="0" applyFont="1" applyFill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/>
    </xf>
    <xf numFmtId="0" fontId="42" fillId="7" borderId="9" xfId="0" applyFont="1" applyFill="1" applyBorder="1" applyAlignment="1">
      <alignment horizontal="center" vertical="center" wrapText="1"/>
    </xf>
    <xf numFmtId="0" fontId="42" fillId="7" borderId="35" xfId="0" applyFont="1" applyFill="1" applyBorder="1" applyAlignment="1">
      <alignment horizontal="center" vertical="center" wrapText="1"/>
    </xf>
    <xf numFmtId="10" fontId="41" fillId="0" borderId="9" xfId="2" applyNumberFormat="1" applyFont="1" applyBorder="1" applyAlignment="1">
      <alignment horizontal="center" vertical="center" readingOrder="2"/>
    </xf>
    <xf numFmtId="0" fontId="41" fillId="0" borderId="35" xfId="2" applyNumberFormat="1" applyFont="1" applyBorder="1" applyAlignment="1">
      <alignment horizontal="center" vertical="center" readingOrder="2"/>
    </xf>
    <xf numFmtId="14" fontId="41" fillId="0" borderId="8" xfId="0" applyNumberFormat="1" applyFont="1" applyBorder="1" applyAlignment="1">
      <alignment horizontal="center" vertical="center"/>
    </xf>
    <xf numFmtId="0" fontId="42" fillId="7" borderId="8" xfId="0" applyFont="1" applyFill="1" applyBorder="1" applyAlignment="1">
      <alignment horizontal="right" vertical="center" wrapText="1"/>
    </xf>
    <xf numFmtId="0" fontId="51" fillId="0" borderId="8" xfId="0" applyFont="1" applyBorder="1" applyAlignment="1">
      <alignment horizontal="center" vertical="center"/>
    </xf>
    <xf numFmtId="0" fontId="51" fillId="0" borderId="8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6" xfId="0" applyFont="1" applyFill="1" applyBorder="1" applyAlignment="1">
      <alignment horizontal="center" vertical="center"/>
    </xf>
    <xf numFmtId="0" fontId="44" fillId="7" borderId="42" xfId="0" applyFont="1" applyFill="1" applyBorder="1" applyAlignment="1">
      <alignment horizontal="center" vertical="center"/>
    </xf>
    <xf numFmtId="0" fontId="44" fillId="7" borderId="43" xfId="0" applyFont="1" applyFill="1" applyBorder="1" applyAlignment="1">
      <alignment horizontal="center" vertical="center"/>
    </xf>
    <xf numFmtId="0" fontId="44" fillId="7" borderId="49" xfId="0" applyFont="1" applyFill="1" applyBorder="1" applyAlignment="1">
      <alignment horizontal="center" vertical="center"/>
    </xf>
    <xf numFmtId="0" fontId="44" fillId="7" borderId="20" xfId="0" applyFont="1" applyFill="1" applyBorder="1" applyAlignment="1">
      <alignment horizontal="center" vertical="center"/>
    </xf>
    <xf numFmtId="0" fontId="44" fillId="7" borderId="18" xfId="0" applyFont="1" applyFill="1" applyBorder="1" applyAlignment="1">
      <alignment horizontal="center" vertical="center"/>
    </xf>
    <xf numFmtId="0" fontId="44" fillId="7" borderId="19" xfId="0" applyFont="1" applyFill="1" applyBorder="1" applyAlignment="1">
      <alignment horizontal="center" vertical="center"/>
    </xf>
    <xf numFmtId="0" fontId="44" fillId="7" borderId="17" xfId="0" applyFont="1" applyFill="1" applyBorder="1" applyAlignment="1">
      <alignment horizontal="center" vertical="center"/>
    </xf>
    <xf numFmtId="9" fontId="49" fillId="0" borderId="12" xfId="1" applyNumberFormat="1" applyFont="1" applyFill="1" applyBorder="1" applyAlignment="1">
      <alignment horizontal="center" vertical="center"/>
    </xf>
    <xf numFmtId="0" fontId="48" fillId="6" borderId="12" xfId="0" applyFont="1" applyFill="1" applyBorder="1" applyAlignment="1">
      <alignment horizontal="center" vertical="center"/>
    </xf>
    <xf numFmtId="10" fontId="49" fillId="0" borderId="12" xfId="1" applyNumberFormat="1" applyFont="1" applyFill="1" applyBorder="1" applyAlignment="1">
      <alignment horizontal="center" vertical="center"/>
    </xf>
    <xf numFmtId="10" fontId="49" fillId="0" borderId="14" xfId="1" applyNumberFormat="1" applyFont="1" applyFill="1" applyBorder="1" applyAlignment="1">
      <alignment horizontal="center" vertical="center"/>
    </xf>
    <xf numFmtId="0" fontId="48" fillId="6" borderId="39" xfId="0" applyFont="1" applyFill="1" applyBorder="1" applyAlignment="1">
      <alignment horizontal="center" vertical="center"/>
    </xf>
    <xf numFmtId="0" fontId="48" fillId="6" borderId="8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48" fillId="6" borderId="34" xfId="0" applyFont="1" applyFill="1" applyBorder="1" applyAlignment="1">
      <alignment horizontal="center" vertical="center"/>
    </xf>
    <xf numFmtId="0" fontId="48" fillId="6" borderId="11" xfId="0" applyFont="1" applyFill="1" applyBorder="1" applyAlignment="1">
      <alignment horizontal="center" vertical="center"/>
    </xf>
    <xf numFmtId="10" fontId="49" fillId="0" borderId="11" xfId="1" applyNumberFormat="1" applyFont="1" applyFill="1" applyBorder="1" applyAlignment="1">
      <alignment horizontal="center" vertical="center"/>
    </xf>
    <xf numFmtId="49" fontId="49" fillId="0" borderId="11" xfId="1" applyNumberFormat="1" applyFont="1" applyFill="1" applyBorder="1" applyAlignment="1">
      <alignment horizontal="center" vertical="center"/>
    </xf>
    <xf numFmtId="49" fontId="49" fillId="0" borderId="16" xfId="1" applyNumberFormat="1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 vertical="center" wrapText="1"/>
    </xf>
    <xf numFmtId="0" fontId="50" fillId="7" borderId="40" xfId="0" applyFont="1" applyFill="1" applyBorder="1" applyAlignment="1">
      <alignment horizontal="center" vertical="center"/>
    </xf>
    <xf numFmtId="0" fontId="50" fillId="7" borderId="12" xfId="0" applyFont="1" applyFill="1" applyBorder="1" applyAlignment="1">
      <alignment horizontal="center" vertical="center"/>
    </xf>
    <xf numFmtId="3" fontId="52" fillId="0" borderId="12" xfId="0" applyNumberFormat="1" applyFont="1" applyBorder="1" applyAlignment="1">
      <alignment horizontal="center" vertical="center"/>
    </xf>
    <xf numFmtId="3" fontId="52" fillId="0" borderId="12" xfId="0" applyNumberFormat="1" applyFont="1" applyFill="1" applyBorder="1" applyAlignment="1">
      <alignment horizontal="center" vertical="center"/>
    </xf>
    <xf numFmtId="3" fontId="52" fillId="0" borderId="14" xfId="0" applyNumberFormat="1" applyFont="1" applyFill="1" applyBorder="1" applyAlignment="1">
      <alignment horizontal="center" vertical="center"/>
    </xf>
    <xf numFmtId="0" fontId="41" fillId="6" borderId="44" xfId="0" applyFont="1" applyFill="1" applyBorder="1" applyAlignment="1">
      <alignment horizontal="center" vertical="center"/>
    </xf>
    <xf numFmtId="0" fontId="41" fillId="6" borderId="29" xfId="0" applyFont="1" applyFill="1" applyBorder="1" applyAlignment="1">
      <alignment horizontal="center" vertical="center"/>
    </xf>
    <xf numFmtId="0" fontId="41" fillId="6" borderId="45" xfId="0" applyFont="1" applyFill="1" applyBorder="1" applyAlignment="1">
      <alignment horizontal="center" vertical="center"/>
    </xf>
    <xf numFmtId="0" fontId="41" fillId="6" borderId="30" xfId="0" applyFont="1" applyFill="1" applyBorder="1" applyAlignment="1">
      <alignment horizontal="center" vertical="center"/>
    </xf>
    <xf numFmtId="0" fontId="41" fillId="6" borderId="29" xfId="0" applyFont="1" applyFill="1" applyBorder="1" applyAlignment="1">
      <alignment horizontal="center" vertical="center" wrapText="1"/>
    </xf>
    <xf numFmtId="0" fontId="41" fillId="6" borderId="30" xfId="0" applyFont="1" applyFill="1" applyBorder="1" applyAlignment="1">
      <alignment horizontal="center" vertical="center" wrapText="1"/>
    </xf>
    <xf numFmtId="0" fontId="33" fillId="6" borderId="29" xfId="0" applyFont="1" applyFill="1" applyBorder="1" applyAlignment="1">
      <alignment horizontal="center" vertical="center" wrapText="1"/>
    </xf>
    <xf numFmtId="0" fontId="33" fillId="6" borderId="30" xfId="0" applyFont="1" applyFill="1" applyBorder="1" applyAlignment="1">
      <alignment horizontal="center" vertical="center" wrapText="1"/>
    </xf>
    <xf numFmtId="0" fontId="77" fillId="0" borderId="0" xfId="0" applyFont="1" applyFill="1" applyBorder="1" applyAlignment="1">
      <alignment horizontal="center" vertical="center"/>
    </xf>
    <xf numFmtId="0" fontId="51" fillId="0" borderId="10" xfId="0" applyFont="1" applyFill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  <xf numFmtId="0" fontId="46" fillId="0" borderId="22" xfId="0" applyFont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8" fillId="6" borderId="40" xfId="0" applyFont="1" applyFill="1" applyBorder="1" applyAlignment="1">
      <alignment horizontal="center" vertical="center"/>
    </xf>
    <xf numFmtId="0" fontId="50" fillId="7" borderId="39" xfId="0" applyFont="1" applyFill="1" applyBorder="1" applyAlignment="1">
      <alignment horizontal="center" vertical="center"/>
    </xf>
    <xf numFmtId="0" fontId="50" fillId="7" borderId="8" xfId="0" applyFont="1" applyFill="1" applyBorder="1" applyAlignment="1">
      <alignment horizontal="center" vertical="center"/>
    </xf>
    <xf numFmtId="3" fontId="52" fillId="0" borderId="8" xfId="0" applyNumberFormat="1" applyFont="1" applyBorder="1" applyAlignment="1">
      <alignment horizontal="center" vertical="center"/>
    </xf>
    <xf numFmtId="3" fontId="52" fillId="0" borderId="8" xfId="0" applyNumberFormat="1" applyFont="1" applyFill="1" applyBorder="1" applyAlignment="1">
      <alignment horizontal="center" vertical="center"/>
    </xf>
    <xf numFmtId="3" fontId="52" fillId="0" borderId="10" xfId="0" applyNumberFormat="1" applyFont="1" applyFill="1" applyBorder="1" applyAlignment="1">
      <alignment horizontal="center" vertical="center"/>
    </xf>
    <xf numFmtId="0" fontId="54" fillId="7" borderId="20" xfId="0" applyFont="1" applyFill="1" applyBorder="1" applyAlignment="1">
      <alignment horizontal="center" vertical="center"/>
    </xf>
    <xf numFmtId="0" fontId="54" fillId="7" borderId="18" xfId="0" applyFont="1" applyFill="1" applyBorder="1" applyAlignment="1">
      <alignment horizontal="center" vertical="center"/>
    </xf>
    <xf numFmtId="0" fontId="54" fillId="7" borderId="19" xfId="0" applyFont="1" applyFill="1" applyBorder="1" applyAlignment="1">
      <alignment horizontal="center" vertical="center"/>
    </xf>
    <xf numFmtId="10" fontId="49" fillId="0" borderId="8" xfId="1" applyNumberFormat="1" applyFont="1" applyFill="1" applyBorder="1" applyAlignment="1">
      <alignment horizontal="center" vertical="center"/>
    </xf>
    <xf numFmtId="10" fontId="49" fillId="0" borderId="10" xfId="1" applyNumberFormat="1" applyFont="1" applyFill="1" applyBorder="1" applyAlignment="1">
      <alignment horizontal="center" vertical="center"/>
    </xf>
    <xf numFmtId="0" fontId="41" fillId="6" borderId="47" xfId="0" applyFont="1" applyFill="1" applyBorder="1" applyAlignment="1">
      <alignment horizontal="center" vertical="center" wrapText="1"/>
    </xf>
    <xf numFmtId="0" fontId="41" fillId="6" borderId="48" xfId="0" applyFont="1" applyFill="1" applyBorder="1" applyAlignment="1">
      <alignment horizontal="center" vertical="center" wrapText="1"/>
    </xf>
    <xf numFmtId="3" fontId="49" fillId="0" borderId="21" xfId="0" applyNumberFormat="1" applyFont="1" applyBorder="1" applyAlignment="1">
      <alignment horizontal="center" vertical="center"/>
    </xf>
    <xf numFmtId="3" fontId="49" fillId="0" borderId="22" xfId="0" applyNumberFormat="1" applyFont="1" applyBorder="1" applyAlignment="1">
      <alignment horizontal="center" vertical="center"/>
    </xf>
    <xf numFmtId="3" fontId="49" fillId="0" borderId="23" xfId="0" applyNumberFormat="1" applyFont="1" applyBorder="1" applyAlignment="1">
      <alignment horizontal="center" vertical="center"/>
    </xf>
    <xf numFmtId="3" fontId="49" fillId="0" borderId="36" xfId="0" applyNumberFormat="1" applyFont="1" applyBorder="1" applyAlignment="1">
      <alignment horizontal="center" vertical="center"/>
    </xf>
    <xf numFmtId="3" fontId="49" fillId="0" borderId="37" xfId="0" applyNumberFormat="1" applyFont="1" applyBorder="1" applyAlignment="1">
      <alignment horizontal="center" vertical="center"/>
    </xf>
    <xf numFmtId="3" fontId="49" fillId="0" borderId="46" xfId="0" applyNumberFormat="1" applyFont="1" applyBorder="1" applyAlignment="1">
      <alignment horizontal="center" vertical="center"/>
    </xf>
    <xf numFmtId="0" fontId="48" fillId="6" borderId="35" xfId="0" applyFont="1" applyFill="1" applyBorder="1" applyAlignment="1">
      <alignment horizontal="center" vertical="center"/>
    </xf>
    <xf numFmtId="0" fontId="47" fillId="7" borderId="31" xfId="0" applyFont="1" applyFill="1" applyBorder="1" applyAlignment="1">
      <alignment horizontal="center" vertical="center"/>
    </xf>
    <xf numFmtId="0" fontId="55" fillId="7" borderId="32" xfId="0" applyFont="1" applyFill="1" applyBorder="1" applyAlignment="1">
      <alignment horizontal="center" vertical="center"/>
    </xf>
    <xf numFmtId="0" fontId="55" fillId="7" borderId="33" xfId="0" applyFont="1" applyFill="1" applyBorder="1" applyAlignment="1">
      <alignment horizontal="center" vertical="center"/>
    </xf>
    <xf numFmtId="0" fontId="41" fillId="0" borderId="24" xfId="0" applyFont="1" applyBorder="1" applyAlignment="1">
      <alignment horizontal="right" vertical="center" wrapText="1" shrinkToFit="1" readingOrder="2"/>
    </xf>
    <xf numFmtId="0" fontId="41" fillId="0" borderId="0" xfId="0" applyFont="1" applyBorder="1" applyAlignment="1">
      <alignment horizontal="right" vertical="center" wrapText="1" shrinkToFit="1" readingOrder="2"/>
    </xf>
    <xf numFmtId="0" fontId="41" fillId="0" borderId="25" xfId="0" applyFont="1" applyBorder="1" applyAlignment="1">
      <alignment horizontal="right" vertical="center" wrapText="1" shrinkToFit="1" readingOrder="2"/>
    </xf>
    <xf numFmtId="0" fontId="46" fillId="7" borderId="21" xfId="0" applyFont="1" applyFill="1" applyBorder="1" applyAlignment="1">
      <alignment horizontal="center" vertical="center"/>
    </xf>
    <xf numFmtId="0" fontId="46" fillId="7" borderId="22" xfId="0" applyFont="1" applyFill="1" applyBorder="1" applyAlignment="1">
      <alignment horizontal="center" vertical="center"/>
    </xf>
    <xf numFmtId="0" fontId="46" fillId="7" borderId="35" xfId="0" applyFont="1" applyFill="1" applyBorder="1" applyAlignment="1">
      <alignment horizontal="center" vertical="center"/>
    </xf>
    <xf numFmtId="49" fontId="42" fillId="0" borderId="8" xfId="0" applyNumberFormat="1" applyFont="1" applyBorder="1" applyAlignment="1">
      <alignment horizontal="center" vertical="center"/>
    </xf>
    <xf numFmtId="49" fontId="42" fillId="0" borderId="8" xfId="0" applyNumberFormat="1" applyFont="1" applyFill="1" applyBorder="1" applyAlignment="1">
      <alignment horizontal="center" vertical="center" wrapText="1"/>
    </xf>
    <xf numFmtId="0" fontId="42" fillId="3" borderId="8" xfId="0" applyFont="1" applyFill="1" applyBorder="1" applyAlignment="1">
      <alignment horizontal="center" vertical="center"/>
    </xf>
    <xf numFmtId="0" fontId="40" fillId="0" borderId="40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10" fontId="40" fillId="0" borderId="13" xfId="0" applyNumberFormat="1" applyFont="1" applyFill="1" applyBorder="1" applyAlignment="1">
      <alignment horizontal="center" vertical="center" wrapText="1"/>
    </xf>
    <xf numFmtId="10" fontId="40" fillId="0" borderId="41" xfId="0" applyNumberFormat="1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5" fillId="7" borderId="31" xfId="0" applyFont="1" applyFill="1" applyBorder="1" applyAlignment="1">
      <alignment horizontal="center" vertical="center"/>
    </xf>
    <xf numFmtId="0" fontId="45" fillId="7" borderId="32" xfId="0" applyFont="1" applyFill="1" applyBorder="1" applyAlignment="1">
      <alignment horizontal="center" vertical="center"/>
    </xf>
    <xf numFmtId="0" fontId="45" fillId="7" borderId="33" xfId="0" applyFont="1" applyFill="1" applyBorder="1" applyAlignment="1">
      <alignment horizontal="center" vertical="center"/>
    </xf>
    <xf numFmtId="0" fontId="46" fillId="7" borderId="42" xfId="0" applyFont="1" applyFill="1" applyBorder="1" applyAlignment="1">
      <alignment horizontal="center" vertical="center"/>
    </xf>
    <xf numFmtId="0" fontId="46" fillId="7" borderId="43" xfId="0" applyFont="1" applyFill="1" applyBorder="1" applyAlignment="1">
      <alignment horizontal="center" vertical="center"/>
    </xf>
    <xf numFmtId="0" fontId="46" fillId="7" borderId="41" xfId="0" applyFont="1" applyFill="1" applyBorder="1" applyAlignment="1">
      <alignment horizontal="center" vertical="center"/>
    </xf>
    <xf numFmtId="49" fontId="46" fillId="0" borderId="12" xfId="0" applyNumberFormat="1" applyFont="1" applyBorder="1" applyAlignment="1">
      <alignment horizontal="center" vertical="center"/>
    </xf>
    <xf numFmtId="49" fontId="46" fillId="0" borderId="12" xfId="0" applyNumberFormat="1" applyFont="1" applyFill="1" applyBorder="1" applyAlignment="1">
      <alignment horizontal="center" vertical="center" wrapText="1"/>
    </xf>
    <xf numFmtId="0" fontId="46" fillId="3" borderId="12" xfId="0" applyFont="1" applyFill="1" applyBorder="1" applyAlignment="1">
      <alignment horizontal="center" vertical="center"/>
    </xf>
    <xf numFmtId="0" fontId="71" fillId="0" borderId="12" xfId="0" applyFont="1" applyFill="1" applyBorder="1" applyAlignment="1">
      <alignment horizontal="center" vertical="center" wrapText="1"/>
    </xf>
    <xf numFmtId="0" fontId="71" fillId="0" borderId="14" xfId="0" applyFont="1" applyFill="1" applyBorder="1" applyAlignment="1">
      <alignment horizontal="center" vertical="center" wrapText="1"/>
    </xf>
    <xf numFmtId="0" fontId="33" fillId="0" borderId="13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43" fillId="0" borderId="9" xfId="0" applyFont="1" applyFill="1" applyBorder="1" applyAlignment="1">
      <alignment horizontal="center" vertical="center"/>
    </xf>
    <xf numFmtId="0" fontId="43" fillId="0" borderId="2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3" fontId="40" fillId="0" borderId="8" xfId="0" applyNumberFormat="1" applyFont="1" applyFill="1" applyBorder="1" applyAlignment="1">
      <alignment horizontal="center" vertical="center" wrapText="1"/>
    </xf>
    <xf numFmtId="3" fontId="40" fillId="0" borderId="10" xfId="0" applyNumberFormat="1" applyFont="1" applyFill="1" applyBorder="1" applyAlignment="1">
      <alignment horizontal="center" vertical="center" wrapText="1"/>
    </xf>
    <xf numFmtId="0" fontId="41" fillId="0" borderId="24" xfId="0" applyFont="1" applyBorder="1" applyAlignment="1">
      <alignment horizontal="right" vertical="center" shrinkToFit="1" readingOrder="2"/>
    </xf>
    <xf numFmtId="0" fontId="41" fillId="0" borderId="0" xfId="0" applyFont="1" applyBorder="1" applyAlignment="1">
      <alignment horizontal="right" vertical="center" shrinkToFit="1" readingOrder="2"/>
    </xf>
    <xf numFmtId="0" fontId="41" fillId="0" borderId="25" xfId="0" applyFont="1" applyBorder="1" applyAlignment="1">
      <alignment horizontal="right" vertical="center" shrinkToFit="1" readingOrder="2"/>
    </xf>
    <xf numFmtId="49" fontId="52" fillId="0" borderId="8" xfId="0" applyNumberFormat="1" applyFont="1" applyFill="1" applyBorder="1" applyAlignment="1">
      <alignment horizontal="center" vertical="center"/>
    </xf>
    <xf numFmtId="49" fontId="52" fillId="0" borderId="8" xfId="0" applyNumberFormat="1" applyFont="1" applyFill="1" applyBorder="1" applyAlignment="1">
      <alignment horizontal="center" vertical="center" wrapText="1"/>
    </xf>
    <xf numFmtId="0" fontId="52" fillId="0" borderId="8" xfId="0" applyFont="1" applyFill="1" applyBorder="1" applyAlignment="1">
      <alignment horizontal="center" vertical="center"/>
    </xf>
    <xf numFmtId="0" fontId="57" fillId="0" borderId="21" xfId="0" applyFont="1" applyFill="1" applyBorder="1" applyAlignment="1">
      <alignment horizontal="center" vertical="center" wrapText="1"/>
    </xf>
    <xf numFmtId="0" fontId="57" fillId="0" borderId="35" xfId="0" applyFont="1" applyFill="1" applyBorder="1" applyAlignment="1">
      <alignment horizontal="center" vertical="center" wrapText="1"/>
    </xf>
    <xf numFmtId="3" fontId="40" fillId="0" borderId="11" xfId="0" applyNumberFormat="1" applyFont="1" applyBorder="1" applyAlignment="1">
      <alignment horizontal="center" vertical="center" wrapText="1"/>
    </xf>
    <xf numFmtId="0" fontId="53" fillId="0" borderId="11" xfId="0" applyFont="1" applyFill="1" applyBorder="1" applyAlignment="1">
      <alignment horizontal="center" vertical="center" wrapText="1"/>
    </xf>
    <xf numFmtId="3" fontId="53" fillId="0" borderId="11" xfId="0" applyNumberFormat="1" applyFont="1" applyFill="1" applyBorder="1" applyAlignment="1">
      <alignment horizontal="center" vertical="center" wrapText="1"/>
    </xf>
    <xf numFmtId="3" fontId="53" fillId="0" borderId="16" xfId="0" applyNumberFormat="1" applyFont="1" applyFill="1" applyBorder="1" applyAlignment="1">
      <alignment horizontal="center" vertical="center" wrapText="1"/>
    </xf>
    <xf numFmtId="49" fontId="52" fillId="0" borderId="8" xfId="0" applyNumberFormat="1" applyFont="1" applyBorder="1" applyAlignment="1">
      <alignment horizontal="center" vertical="center"/>
    </xf>
    <xf numFmtId="49" fontId="57" fillId="0" borderId="21" xfId="0" applyNumberFormat="1" applyFont="1" applyFill="1" applyBorder="1" applyAlignment="1">
      <alignment horizontal="center" vertical="center" wrapText="1"/>
    </xf>
    <xf numFmtId="49" fontId="57" fillId="0" borderId="35" xfId="0" applyNumberFormat="1" applyFont="1" applyFill="1" applyBorder="1" applyAlignment="1">
      <alignment horizontal="center" vertical="center" wrapText="1"/>
    </xf>
    <xf numFmtId="170" fontId="50" fillId="0" borderId="8" xfId="2" applyNumberFormat="1" applyFont="1" applyFill="1" applyBorder="1" applyAlignment="1">
      <alignment horizontal="center" vertical="center"/>
    </xf>
    <xf numFmtId="170" fontId="40" fillId="0" borderId="8" xfId="2" applyNumberFormat="1" applyFont="1" applyBorder="1" applyAlignment="1">
      <alignment horizontal="center" vertical="center" wrapText="1"/>
    </xf>
    <xf numFmtId="170" fontId="40" fillId="0" borderId="9" xfId="2" applyNumberFormat="1" applyFont="1" applyBorder="1" applyAlignment="1">
      <alignment horizontal="center" vertical="center" wrapText="1"/>
    </xf>
    <xf numFmtId="170" fontId="40" fillId="0" borderId="22" xfId="2" applyNumberFormat="1" applyFont="1" applyBorder="1" applyAlignment="1">
      <alignment horizontal="center" vertical="center" wrapText="1"/>
    </xf>
    <xf numFmtId="170" fontId="40" fillId="0" borderId="35" xfId="2" applyNumberFormat="1" applyFont="1" applyBorder="1" applyAlignment="1">
      <alignment horizontal="center" vertical="center" wrapText="1"/>
    </xf>
    <xf numFmtId="170" fontId="50" fillId="0" borderId="9" xfId="2" applyNumberFormat="1" applyFont="1" applyFill="1" applyBorder="1" applyAlignment="1">
      <alignment horizontal="center" vertical="center"/>
    </xf>
    <xf numFmtId="170" fontId="50" fillId="0" borderId="35" xfId="2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7" fillId="0" borderId="34" xfId="0" applyFont="1" applyFill="1" applyBorder="1" applyAlignment="1">
      <alignment horizontal="center" vertical="center" wrapText="1"/>
    </xf>
    <xf numFmtId="0" fontId="57" fillId="0" borderId="11" xfId="0" applyFont="1" applyFill="1" applyBorder="1" applyAlignment="1">
      <alignment horizontal="center" vertical="center" wrapText="1"/>
    </xf>
    <xf numFmtId="1" fontId="50" fillId="0" borderId="65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41" fillId="0" borderId="56" xfId="0" applyFont="1" applyFill="1" applyBorder="1" applyAlignment="1">
      <alignment horizontal="center" vertical="center"/>
    </xf>
    <xf numFmtId="0" fontId="41" fillId="0" borderId="62" xfId="0" applyFont="1" applyFill="1" applyBorder="1" applyAlignment="1">
      <alignment horizontal="center" vertical="center"/>
    </xf>
    <xf numFmtId="0" fontId="41" fillId="0" borderId="59" xfId="0" applyFont="1" applyFill="1" applyBorder="1" applyAlignment="1">
      <alignment horizontal="center" vertical="center"/>
    </xf>
    <xf numFmtId="0" fontId="41" fillId="0" borderId="63" xfId="0" applyFont="1" applyFill="1" applyBorder="1" applyAlignment="1">
      <alignment horizontal="center" vertical="center"/>
    </xf>
    <xf numFmtId="3" fontId="52" fillId="0" borderId="56" xfId="0" applyNumberFormat="1" applyFont="1" applyBorder="1" applyAlignment="1">
      <alignment horizontal="center" vertical="center"/>
    </xf>
    <xf numFmtId="3" fontId="52" fillId="0" borderId="58" xfId="0" applyNumberFormat="1" applyFont="1" applyBorder="1" applyAlignment="1">
      <alignment horizontal="center" vertical="center"/>
    </xf>
    <xf numFmtId="3" fontId="52" fillId="0" borderId="79" xfId="0" applyNumberFormat="1" applyFont="1" applyBorder="1" applyAlignment="1">
      <alignment horizontal="center" vertical="center"/>
    </xf>
    <xf numFmtId="3" fontId="52" fillId="0" borderId="7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1" fillId="0" borderId="26" xfId="0" applyFont="1" applyBorder="1" applyAlignment="1">
      <alignment horizontal="right" vertical="center" wrapText="1" shrinkToFit="1" readingOrder="2"/>
    </xf>
    <xf numFmtId="0" fontId="41" fillId="0" borderId="27" xfId="0" applyFont="1" applyBorder="1" applyAlignment="1">
      <alignment horizontal="right" vertical="center" wrapText="1" shrinkToFit="1" readingOrder="2"/>
    </xf>
    <xf numFmtId="0" fontId="41" fillId="0" borderId="28" xfId="0" applyFont="1" applyBorder="1" applyAlignment="1">
      <alignment horizontal="right" vertical="center" wrapText="1" shrinkToFit="1" readingOrder="2"/>
    </xf>
    <xf numFmtId="0" fontId="54" fillId="7" borderId="31" xfId="0" applyFont="1" applyFill="1" applyBorder="1" applyAlignment="1">
      <alignment horizontal="center" vertical="center"/>
    </xf>
    <xf numFmtId="0" fontId="54" fillId="7" borderId="32" xfId="0" applyFont="1" applyFill="1" applyBorder="1" applyAlignment="1">
      <alignment horizontal="center" vertical="center"/>
    </xf>
    <xf numFmtId="0" fontId="54" fillId="7" borderId="33" xfId="0" applyFont="1" applyFill="1" applyBorder="1" applyAlignment="1">
      <alignment horizontal="center" vertical="center"/>
    </xf>
    <xf numFmtId="0" fontId="41" fillId="0" borderId="75" xfId="0" applyFont="1" applyFill="1" applyBorder="1" applyAlignment="1">
      <alignment horizontal="center" vertical="center" shrinkToFit="1" readingOrder="2"/>
    </xf>
    <xf numFmtId="0" fontId="41" fillId="0" borderId="76" xfId="0" applyFont="1" applyFill="1" applyBorder="1" applyAlignment="1">
      <alignment horizontal="center" vertical="center" shrinkToFit="1" readingOrder="2"/>
    </xf>
    <xf numFmtId="0" fontId="41" fillId="0" borderId="77" xfId="0" applyFont="1" applyFill="1" applyBorder="1" applyAlignment="1">
      <alignment horizontal="center" vertical="center" shrinkToFit="1" readingOrder="2"/>
    </xf>
    <xf numFmtId="0" fontId="12" fillId="0" borderId="0" xfId="0" applyFont="1" applyBorder="1" applyAlignment="1">
      <alignment horizontal="center"/>
    </xf>
    <xf numFmtId="0" fontId="34" fillId="3" borderId="0" xfId="0" applyFont="1" applyFill="1" applyBorder="1" applyAlignment="1">
      <alignment horizontal="center" vertical="center"/>
    </xf>
    <xf numFmtId="3" fontId="26" fillId="0" borderId="0" xfId="0" applyNumberFormat="1" applyFont="1" applyBorder="1" applyAlignment="1">
      <alignment horizontal="center" vertical="center"/>
    </xf>
    <xf numFmtId="3" fontId="26" fillId="3" borderId="0" xfId="0" applyNumberFormat="1" applyFont="1" applyFill="1" applyBorder="1" applyAlignment="1">
      <alignment horizontal="center" vertical="center"/>
    </xf>
    <xf numFmtId="3" fontId="52" fillId="0" borderId="56" xfId="0" applyNumberFormat="1" applyFont="1" applyFill="1" applyBorder="1" applyAlignment="1">
      <alignment horizontal="center" vertical="center"/>
    </xf>
    <xf numFmtId="3" fontId="52" fillId="0" borderId="57" xfId="0" applyNumberFormat="1" applyFont="1" applyFill="1" applyBorder="1" applyAlignment="1">
      <alignment horizontal="center" vertical="center"/>
    </xf>
    <xf numFmtId="3" fontId="52" fillId="0" borderId="62" xfId="0" applyNumberFormat="1" applyFont="1" applyFill="1" applyBorder="1" applyAlignment="1">
      <alignment horizontal="center" vertical="center"/>
    </xf>
    <xf numFmtId="3" fontId="52" fillId="0" borderId="79" xfId="0" applyNumberFormat="1" applyFont="1" applyFill="1" applyBorder="1" applyAlignment="1">
      <alignment horizontal="center" vertical="center"/>
    </xf>
    <xf numFmtId="3" fontId="52" fillId="0" borderId="27" xfId="0" applyNumberFormat="1" applyFont="1" applyFill="1" applyBorder="1" applyAlignment="1">
      <alignment horizontal="center" vertical="center"/>
    </xf>
    <xf numFmtId="3" fontId="52" fillId="0" borderId="28" xfId="0" applyNumberFormat="1" applyFont="1" applyFill="1" applyBorder="1" applyAlignment="1">
      <alignment horizontal="center" vertical="center"/>
    </xf>
    <xf numFmtId="0" fontId="50" fillId="7" borderId="56" xfId="0" applyFont="1" applyFill="1" applyBorder="1" applyAlignment="1">
      <alignment horizontal="center" vertical="center"/>
    </xf>
    <xf numFmtId="0" fontId="50" fillId="7" borderId="57" xfId="0" applyFont="1" applyFill="1" applyBorder="1" applyAlignment="1">
      <alignment horizontal="center" vertical="center"/>
    </xf>
    <xf numFmtId="0" fontId="50" fillId="7" borderId="58" xfId="0" applyFont="1" applyFill="1" applyBorder="1" applyAlignment="1">
      <alignment horizontal="center" vertical="center"/>
    </xf>
    <xf numFmtId="0" fontId="50" fillId="7" borderId="79" xfId="0" applyFont="1" applyFill="1" applyBorder="1" applyAlignment="1">
      <alignment horizontal="center" vertical="center"/>
    </xf>
    <xf numFmtId="0" fontId="50" fillId="7" borderId="27" xfId="0" applyFont="1" applyFill="1" applyBorder="1" applyAlignment="1">
      <alignment horizontal="center" vertical="center"/>
    </xf>
    <xf numFmtId="0" fontId="50" fillId="7" borderId="78" xfId="0" applyFont="1" applyFill="1" applyBorder="1" applyAlignment="1">
      <alignment horizontal="center" vertical="center"/>
    </xf>
    <xf numFmtId="4" fontId="52" fillId="3" borderId="56" xfId="0" applyNumberFormat="1" applyFont="1" applyFill="1" applyBorder="1" applyAlignment="1">
      <alignment horizontal="center" vertical="center"/>
    </xf>
    <xf numFmtId="4" fontId="52" fillId="3" borderId="58" xfId="0" applyNumberFormat="1" applyFont="1" applyFill="1" applyBorder="1" applyAlignment="1">
      <alignment horizontal="center" vertical="center"/>
    </xf>
    <xf numFmtId="4" fontId="52" fillId="3" borderId="79" xfId="0" applyNumberFormat="1" applyFont="1" applyFill="1" applyBorder="1" applyAlignment="1">
      <alignment horizontal="center" vertical="center"/>
    </xf>
    <xf numFmtId="4" fontId="52" fillId="3" borderId="78" xfId="0" applyNumberFormat="1" applyFont="1" applyFill="1" applyBorder="1" applyAlignment="1">
      <alignment horizontal="center" vertical="center"/>
    </xf>
    <xf numFmtId="3" fontId="52" fillId="0" borderId="9" xfId="0" applyNumberFormat="1" applyFont="1" applyFill="1" applyBorder="1" applyAlignment="1">
      <alignment horizontal="center" vertical="center"/>
    </xf>
    <xf numFmtId="0" fontId="52" fillId="0" borderId="22" xfId="0" applyFont="1" applyFill="1" applyBorder="1" applyAlignment="1">
      <alignment horizontal="center" vertical="center"/>
    </xf>
    <xf numFmtId="0" fontId="52" fillId="0" borderId="23" xfId="0" applyFont="1" applyFill="1" applyBorder="1" applyAlignment="1">
      <alignment horizontal="center" vertical="center"/>
    </xf>
    <xf numFmtId="0" fontId="52" fillId="0" borderId="56" xfId="0" applyFont="1" applyFill="1" applyBorder="1" applyAlignment="1">
      <alignment horizontal="center" vertical="center" wrapText="1"/>
    </xf>
    <xf numFmtId="0" fontId="52" fillId="0" borderId="57" xfId="0" applyFont="1" applyFill="1" applyBorder="1" applyAlignment="1">
      <alignment horizontal="center" vertical="center" wrapText="1"/>
    </xf>
    <xf numFmtId="0" fontId="52" fillId="0" borderId="62" xfId="0" applyFont="1" applyFill="1" applyBorder="1" applyAlignment="1">
      <alignment horizontal="center" vertical="center" wrapText="1"/>
    </xf>
    <xf numFmtId="0" fontId="52" fillId="0" borderId="79" xfId="0" applyFont="1" applyFill="1" applyBorder="1" applyAlignment="1">
      <alignment horizontal="center" vertical="center" wrapText="1"/>
    </xf>
    <xf numFmtId="0" fontId="52" fillId="0" borderId="27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50" fillId="7" borderId="34" xfId="0" applyFont="1" applyFill="1" applyBorder="1" applyAlignment="1">
      <alignment horizontal="center" vertical="center"/>
    </xf>
    <xf numFmtId="0" fontId="46" fillId="7" borderId="36" xfId="0" applyFont="1" applyFill="1" applyBorder="1" applyAlignment="1">
      <alignment horizontal="center" vertical="center"/>
    </xf>
    <xf numFmtId="0" fontId="46" fillId="7" borderId="37" xfId="0" applyFont="1" applyFill="1" applyBorder="1" applyAlignment="1">
      <alignment horizontal="center" vertical="center"/>
    </xf>
    <xf numFmtId="0" fontId="46" fillId="7" borderId="38" xfId="0" applyFont="1" applyFill="1" applyBorder="1" applyAlignment="1">
      <alignment horizontal="center" vertical="center"/>
    </xf>
    <xf numFmtId="49" fontId="52" fillId="0" borderId="11" xfId="0" applyNumberFormat="1" applyFont="1" applyFill="1" applyBorder="1" applyAlignment="1">
      <alignment horizontal="center" vertical="center"/>
    </xf>
    <xf numFmtId="49" fontId="52" fillId="0" borderId="11" xfId="0" applyNumberFormat="1" applyFont="1" applyFill="1" applyBorder="1" applyAlignment="1">
      <alignment horizontal="center" vertical="center" wrapText="1"/>
    </xf>
    <xf numFmtId="0" fontId="52" fillId="0" borderId="11" xfId="0" applyFont="1" applyFill="1" applyBorder="1" applyAlignment="1">
      <alignment horizontal="center" vertical="center"/>
    </xf>
    <xf numFmtId="3" fontId="52" fillId="3" borderId="56" xfId="0" applyNumberFormat="1" applyFont="1" applyFill="1" applyBorder="1" applyAlignment="1">
      <alignment horizontal="center" vertical="center"/>
    </xf>
    <xf numFmtId="3" fontId="52" fillId="3" borderId="58" xfId="0" applyNumberFormat="1" applyFont="1" applyFill="1" applyBorder="1" applyAlignment="1">
      <alignment horizontal="center" vertical="center"/>
    </xf>
    <xf numFmtId="3" fontId="52" fillId="3" borderId="79" xfId="0" applyNumberFormat="1" applyFont="1" applyFill="1" applyBorder="1" applyAlignment="1">
      <alignment horizontal="center" vertical="center"/>
    </xf>
    <xf numFmtId="3" fontId="52" fillId="3" borderId="78" xfId="0" applyNumberFormat="1" applyFont="1" applyFill="1" applyBorder="1" applyAlignment="1">
      <alignment horizontal="center" vertical="center"/>
    </xf>
    <xf numFmtId="10" fontId="52" fillId="0" borderId="65" xfId="0" applyNumberFormat="1" applyFont="1" applyBorder="1" applyAlignment="1">
      <alignment horizontal="center" vertical="center"/>
    </xf>
    <xf numFmtId="10" fontId="52" fillId="0" borderId="30" xfId="0" applyNumberFormat="1" applyFont="1" applyBorder="1" applyAlignment="1">
      <alignment horizontal="center" vertical="center"/>
    </xf>
    <xf numFmtId="0" fontId="39" fillId="6" borderId="82" xfId="0" applyFont="1" applyFill="1" applyBorder="1" applyAlignment="1">
      <alignment horizontal="center" vertical="center" wrapText="1"/>
    </xf>
    <xf numFmtId="0" fontId="39" fillId="6" borderId="30" xfId="0" applyFont="1" applyFill="1" applyBorder="1" applyAlignment="1">
      <alignment horizontal="center" vertical="center" wrapText="1"/>
    </xf>
    <xf numFmtId="168" fontId="52" fillId="0" borderId="65" xfId="0" applyNumberFormat="1" applyFont="1" applyBorder="1" applyAlignment="1">
      <alignment horizontal="center" vertical="center"/>
    </xf>
    <xf numFmtId="168" fontId="52" fillId="0" borderId="30" xfId="0" applyNumberFormat="1" applyFont="1" applyBorder="1" applyAlignment="1">
      <alignment horizontal="center" vertical="center"/>
    </xf>
    <xf numFmtId="169" fontId="52" fillId="0" borderId="56" xfId="0" applyNumberFormat="1" applyFont="1" applyBorder="1" applyAlignment="1">
      <alignment horizontal="center" vertical="center"/>
    </xf>
    <xf numFmtId="169" fontId="52" fillId="0" borderId="58" xfId="0" applyNumberFormat="1" applyFont="1" applyBorder="1" applyAlignment="1">
      <alignment horizontal="center" vertical="center"/>
    </xf>
    <xf numFmtId="169" fontId="52" fillId="0" borderId="79" xfId="0" applyNumberFormat="1" applyFont="1" applyBorder="1" applyAlignment="1">
      <alignment horizontal="center" vertical="center"/>
    </xf>
    <xf numFmtId="169" fontId="52" fillId="0" borderId="78" xfId="0" applyNumberFormat="1" applyFont="1" applyBorder="1" applyAlignment="1">
      <alignment horizontal="center" vertical="center"/>
    </xf>
    <xf numFmtId="0" fontId="57" fillId="0" borderId="39" xfId="0" applyFont="1" applyFill="1" applyBorder="1" applyAlignment="1">
      <alignment horizontal="center" vertical="center" wrapText="1"/>
    </xf>
    <xf numFmtId="0" fontId="57" fillId="0" borderId="8" xfId="0" applyFont="1" applyFill="1" applyBorder="1" applyAlignment="1">
      <alignment horizontal="center" vertical="center" wrapText="1"/>
    </xf>
    <xf numFmtId="0" fontId="42" fillId="0" borderId="9" xfId="0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52" fillId="0" borderId="9" xfId="0" applyNumberFormat="1" applyFont="1" applyFill="1" applyBorder="1" applyAlignment="1">
      <alignment horizontal="center" vertical="center"/>
    </xf>
    <xf numFmtId="1" fontId="52" fillId="0" borderId="22" xfId="0" applyNumberFormat="1" applyFont="1" applyFill="1" applyBorder="1" applyAlignment="1">
      <alignment horizontal="center" vertical="center"/>
    </xf>
    <xf numFmtId="1" fontId="52" fillId="0" borderId="23" xfId="0" applyNumberFormat="1" applyFont="1" applyFill="1" applyBorder="1" applyAlignment="1">
      <alignment horizontal="center" vertical="center"/>
    </xf>
    <xf numFmtId="0" fontId="46" fillId="0" borderId="13" xfId="0" applyFont="1" applyFill="1" applyBorder="1" applyAlignment="1">
      <alignment horizontal="center" vertical="center"/>
    </xf>
    <xf numFmtId="0" fontId="46" fillId="0" borderId="43" xfId="0" applyFont="1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 vertical="center"/>
    </xf>
    <xf numFmtId="0" fontId="48" fillId="6" borderId="38" xfId="0" applyFont="1" applyFill="1" applyBorder="1" applyAlignment="1">
      <alignment horizontal="center" vertical="center"/>
    </xf>
    <xf numFmtId="0" fontId="48" fillId="6" borderId="15" xfId="0" applyFont="1" applyFill="1" applyBorder="1" applyAlignment="1">
      <alignment horizontal="center" vertical="center"/>
    </xf>
    <xf numFmtId="10" fontId="49" fillId="0" borderId="39" xfId="1" applyNumberFormat="1" applyFont="1" applyFill="1" applyBorder="1" applyAlignment="1">
      <alignment horizontal="center" vertical="center"/>
    </xf>
    <xf numFmtId="10" fontId="49" fillId="0" borderId="35" xfId="1" applyNumberFormat="1" applyFont="1" applyFill="1" applyBorder="1" applyAlignment="1">
      <alignment horizontal="center" vertical="center"/>
    </xf>
    <xf numFmtId="0" fontId="48" fillId="6" borderId="9" xfId="0" applyFont="1" applyFill="1" applyBorder="1" applyAlignment="1">
      <alignment horizontal="center" vertical="center"/>
    </xf>
    <xf numFmtId="3" fontId="52" fillId="0" borderId="22" xfId="0" applyNumberFormat="1" applyFont="1" applyFill="1" applyBorder="1" applyAlignment="1">
      <alignment horizontal="center" vertical="center"/>
    </xf>
    <xf numFmtId="3" fontId="52" fillId="0" borderId="23" xfId="0" applyNumberFormat="1" applyFont="1" applyFill="1" applyBorder="1" applyAlignment="1">
      <alignment horizontal="center" vertical="center"/>
    </xf>
    <xf numFmtId="1" fontId="41" fillId="0" borderId="59" xfId="0" applyNumberFormat="1" applyFont="1" applyFill="1" applyBorder="1" applyAlignment="1">
      <alignment horizontal="center" vertical="center"/>
    </xf>
    <xf numFmtId="1" fontId="41" fillId="0" borderId="63" xfId="0" applyNumberFormat="1" applyFont="1" applyFill="1" applyBorder="1" applyAlignment="1">
      <alignment horizontal="center" vertical="center"/>
    </xf>
    <xf numFmtId="0" fontId="48" fillId="6" borderId="41" xfId="0" applyFont="1" applyFill="1" applyBorder="1" applyAlignment="1">
      <alignment horizontal="center" vertical="center"/>
    </xf>
    <xf numFmtId="0" fontId="48" fillId="6" borderId="13" xfId="0" applyFont="1" applyFill="1" applyBorder="1" applyAlignment="1">
      <alignment horizontal="center" vertical="center"/>
    </xf>
    <xf numFmtId="0" fontId="48" fillId="6" borderId="10" xfId="0" applyFont="1" applyFill="1" applyBorder="1" applyAlignment="1">
      <alignment horizontal="center" vertical="center"/>
    </xf>
    <xf numFmtId="0" fontId="42" fillId="6" borderId="35" xfId="0" applyFont="1" applyFill="1" applyBorder="1" applyAlignment="1">
      <alignment horizontal="center" vertical="center"/>
    </xf>
    <xf numFmtId="10" fontId="49" fillId="0" borderId="41" xfId="1" applyNumberFormat="1" applyFont="1" applyFill="1" applyBorder="1" applyAlignment="1">
      <alignment horizontal="center" vertical="center"/>
    </xf>
    <xf numFmtId="0" fontId="49" fillId="0" borderId="14" xfId="1" applyNumberFormat="1" applyFont="1" applyFill="1" applyBorder="1" applyAlignment="1">
      <alignment horizontal="center" vertical="center"/>
    </xf>
    <xf numFmtId="0" fontId="49" fillId="0" borderId="10" xfId="1" applyNumberFormat="1" applyFont="1" applyFill="1" applyBorder="1" applyAlignment="1">
      <alignment horizontal="center" vertical="center"/>
    </xf>
    <xf numFmtId="10" fontId="49" fillId="0" borderId="40" xfId="1" applyNumberFormat="1" applyFont="1" applyFill="1" applyBorder="1" applyAlignment="1">
      <alignment horizontal="center" vertical="center"/>
    </xf>
    <xf numFmtId="0" fontId="44" fillId="7" borderId="41" xfId="0" applyFont="1" applyFill="1" applyBorder="1" applyAlignment="1">
      <alignment horizontal="center" vertical="center"/>
    </xf>
    <xf numFmtId="0" fontId="48" fillId="6" borderId="14" xfId="0" applyFont="1" applyFill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42" fillId="7" borderId="35" xfId="0" applyFont="1" applyFill="1" applyBorder="1" applyAlignment="1">
      <alignment horizontal="center" vertical="center"/>
    </xf>
    <xf numFmtId="10" fontId="49" fillId="0" borderId="34" xfId="1" applyNumberFormat="1" applyFont="1" applyFill="1" applyBorder="1" applyAlignment="1">
      <alignment horizontal="center" vertical="center"/>
    </xf>
    <xf numFmtId="10" fontId="49" fillId="0" borderId="16" xfId="1" applyNumberFormat="1" applyFont="1" applyFill="1" applyBorder="1" applyAlignment="1">
      <alignment horizontal="center" vertical="center"/>
    </xf>
    <xf numFmtId="3" fontId="52" fillId="0" borderId="43" xfId="0" applyNumberFormat="1" applyFont="1" applyFill="1" applyBorder="1" applyAlignment="1">
      <alignment horizontal="center" vertical="center"/>
    </xf>
    <xf numFmtId="3" fontId="52" fillId="0" borderId="49" xfId="0" applyNumberFormat="1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center" vertical="center" wrapText="1"/>
    </xf>
    <xf numFmtId="0" fontId="48" fillId="6" borderId="16" xfId="0" applyFont="1" applyFill="1" applyBorder="1" applyAlignment="1">
      <alignment horizontal="center" vertical="center"/>
    </xf>
    <xf numFmtId="0" fontId="39" fillId="6" borderId="29" xfId="0" applyFont="1" applyFill="1" applyBorder="1" applyAlignment="1">
      <alignment horizontal="center" vertical="center" wrapText="1"/>
    </xf>
    <xf numFmtId="0" fontId="39" fillId="6" borderId="47" xfId="0" applyFont="1" applyFill="1" applyBorder="1" applyAlignment="1">
      <alignment horizontal="center" vertical="center" wrapText="1"/>
    </xf>
    <xf numFmtId="0" fontId="39" fillId="6" borderId="48" xfId="0" applyFont="1" applyFill="1" applyBorder="1" applyAlignment="1">
      <alignment horizontal="center" vertical="center" wrapText="1"/>
    </xf>
  </cellXfs>
  <cellStyles count="4">
    <cellStyle name="Comma" xfId="2" builtinId="3"/>
    <cellStyle name="Normal" xfId="0" builtinId="0"/>
    <cellStyle name="Normal 2" xfId="3" xr:uid="{8B089AEF-6CF3-4B39-B533-E9695781B60B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g"/><Relationship Id="rId1" Type="http://schemas.openxmlformats.org/officeDocument/2006/relationships/image" Target="../media/image6.jpg"/><Relationship Id="rId4" Type="http://schemas.openxmlformats.org/officeDocument/2006/relationships/image" Target="../media/image9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959066</xdr:colOff>
      <xdr:row>25</xdr:row>
      <xdr:rowOff>740834</xdr:rowOff>
    </xdr:from>
    <xdr:to>
      <xdr:col>45</xdr:col>
      <xdr:colOff>580506</xdr:colOff>
      <xdr:row>36</xdr:row>
      <xdr:rowOff>264583</xdr:rowOff>
    </xdr:to>
    <xdr:pic>
      <xdr:nvPicPr>
        <xdr:cNvPr id="9" name="Picture 8" descr="880926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41935744" y="24817917"/>
          <a:ext cx="20629357" cy="9577916"/>
        </a:xfrm>
        <a:prstGeom prst="rect">
          <a:avLst/>
        </a:prstGeom>
      </xdr:spPr>
    </xdr:pic>
    <xdr:clientData/>
  </xdr:twoCellAnchor>
  <xdr:twoCellAnchor editAs="oneCell">
    <xdr:from>
      <xdr:col>1</xdr:col>
      <xdr:colOff>195093</xdr:colOff>
      <xdr:row>19</xdr:row>
      <xdr:rowOff>582085</xdr:rowOff>
    </xdr:from>
    <xdr:to>
      <xdr:col>15</xdr:col>
      <xdr:colOff>468843</xdr:colOff>
      <xdr:row>33</xdr:row>
      <xdr:rowOff>986864</xdr:rowOff>
    </xdr:to>
    <xdr:pic>
      <xdr:nvPicPr>
        <xdr:cNvPr id="6" name="Picture 5" descr="googel-earth-rudbar variant 1389-3-19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85280324" y="18467918"/>
          <a:ext cx="19800000" cy="14004362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211667</xdr:colOff>
      <xdr:row>0</xdr:row>
      <xdr:rowOff>529167</xdr:rowOff>
    </xdr:from>
    <xdr:to>
      <xdr:col>5</xdr:col>
      <xdr:colOff>1320614</xdr:colOff>
      <xdr:row>1</xdr:row>
      <xdr:rowOff>1232959</xdr:rowOff>
    </xdr:to>
    <xdr:pic>
      <xdr:nvPicPr>
        <xdr:cNvPr id="7" name="Picture 6" descr="logo3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300673969" y="529167"/>
          <a:ext cx="4389781" cy="2238375"/>
        </a:xfrm>
        <a:prstGeom prst="rect">
          <a:avLst/>
        </a:prstGeom>
      </xdr:spPr>
    </xdr:pic>
    <xdr:clientData/>
  </xdr:twoCellAnchor>
  <xdr:twoCellAnchor editAs="oneCell">
    <xdr:from>
      <xdr:col>32</xdr:col>
      <xdr:colOff>423333</xdr:colOff>
      <xdr:row>22</xdr:row>
      <xdr:rowOff>529167</xdr:rowOff>
    </xdr:from>
    <xdr:to>
      <xdr:col>34</xdr:col>
      <xdr:colOff>2064779</xdr:colOff>
      <xdr:row>27</xdr:row>
      <xdr:rowOff>613834</xdr:rowOff>
    </xdr:to>
    <xdr:pic>
      <xdr:nvPicPr>
        <xdr:cNvPr id="8" name="Picture 7" descr="راهنما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259289805" y="20955000"/>
          <a:ext cx="3811029" cy="5429250"/>
        </a:xfrm>
        <a:prstGeom prst="rect">
          <a:avLst/>
        </a:prstGeom>
      </xdr:spPr>
    </xdr:pic>
    <xdr:clientData/>
  </xdr:twoCellAnchor>
  <xdr:twoCellAnchor editAs="oneCell">
    <xdr:from>
      <xdr:col>42</xdr:col>
      <xdr:colOff>211315</xdr:colOff>
      <xdr:row>0</xdr:row>
      <xdr:rowOff>211668</xdr:rowOff>
    </xdr:from>
    <xdr:to>
      <xdr:col>44</xdr:col>
      <xdr:colOff>211668</xdr:colOff>
      <xdr:row>1</xdr:row>
      <xdr:rowOff>1481667</xdr:rowOff>
    </xdr:to>
    <xdr:pic>
      <xdr:nvPicPr>
        <xdr:cNvPr id="10" name="Picture 9" descr="خاخال دشت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244156666" y="211668"/>
          <a:ext cx="2752019" cy="2804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857250</xdr:colOff>
      <xdr:row>18</xdr:row>
      <xdr:rowOff>762000</xdr:rowOff>
    </xdr:from>
    <xdr:to>
      <xdr:col>45</xdr:col>
      <xdr:colOff>539750</xdr:colOff>
      <xdr:row>38</xdr:row>
      <xdr:rowOff>349250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7362000" y="18288000"/>
          <a:ext cx="20288250" cy="178117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</xdr:col>
      <xdr:colOff>476250</xdr:colOff>
      <xdr:row>14</xdr:row>
      <xdr:rowOff>190500</xdr:rowOff>
    </xdr:from>
    <xdr:to>
      <xdr:col>14</xdr:col>
      <xdr:colOff>2419350</xdr:colOff>
      <xdr:row>34</xdr:row>
      <xdr:rowOff>158750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039400" y="13525500"/>
          <a:ext cx="16706850" cy="20351750"/>
        </a:xfrm>
        <a:prstGeom prst="rect">
          <a:avLst/>
        </a:prstGeom>
      </xdr:spPr>
    </xdr:pic>
    <xdr:clientData/>
  </xdr:twoCellAnchor>
  <xdr:twoCellAnchor editAs="oneCell">
    <xdr:from>
      <xdr:col>1</xdr:col>
      <xdr:colOff>412750</xdr:colOff>
      <xdr:row>0</xdr:row>
      <xdr:rowOff>127000</xdr:rowOff>
    </xdr:from>
    <xdr:to>
      <xdr:col>5</xdr:col>
      <xdr:colOff>822945</xdr:colOff>
      <xdr:row>1</xdr:row>
      <xdr:rowOff>1793875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12574805" y="127000"/>
          <a:ext cx="3331195" cy="3190875"/>
        </a:xfrm>
        <a:prstGeom prst="rect">
          <a:avLst/>
        </a:prstGeom>
      </xdr:spPr>
    </xdr:pic>
    <xdr:clientData/>
  </xdr:twoCellAnchor>
  <xdr:twoCellAnchor editAs="oneCell">
    <xdr:from>
      <xdr:col>42</xdr:col>
      <xdr:colOff>508000</xdr:colOff>
      <xdr:row>0</xdr:row>
      <xdr:rowOff>190500</xdr:rowOff>
    </xdr:from>
    <xdr:to>
      <xdr:col>45</xdr:col>
      <xdr:colOff>1016000</xdr:colOff>
      <xdr:row>1</xdr:row>
      <xdr:rowOff>1778000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11" b="11111"/>
        <a:stretch/>
      </xdr:blipFill>
      <xdr:spPr>
        <a:xfrm>
          <a:off x="9859422750" y="190500"/>
          <a:ext cx="4000500" cy="311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23812</xdr:rowOff>
    </xdr:from>
    <xdr:to>
      <xdr:col>9</xdr:col>
      <xdr:colOff>547688</xdr:colOff>
      <xdr:row>46</xdr:row>
      <xdr:rowOff>166687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B2602F-BC7C-477D-B913-A9E6836D7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7624187" y="23812"/>
          <a:ext cx="6119813" cy="890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D653"/>
  <sheetViews>
    <sheetView rightToLeft="1" view="pageBreakPreview" topLeftCell="P13" zoomScale="18" zoomScaleNormal="30" zoomScaleSheetLayoutView="18" zoomScalePageLayoutView="13" workbookViewId="0">
      <selection activeCell="AW2" sqref="AW2"/>
    </sheetView>
  </sheetViews>
  <sheetFormatPr defaultRowHeight="15"/>
  <cols>
    <col min="1" max="1" width="5.7109375" customWidth="1"/>
    <col min="3" max="3" width="9.28515625" customWidth="1"/>
    <col min="5" max="5" width="16.140625" customWidth="1"/>
    <col min="6" max="6" width="18.42578125" bestFit="1" customWidth="1"/>
    <col min="7" max="7" width="11.140625" customWidth="1"/>
    <col min="8" max="8" width="17.85546875" customWidth="1"/>
    <col min="9" max="9" width="12.140625" customWidth="1"/>
    <col min="10" max="10" width="10.42578125" customWidth="1"/>
    <col min="11" max="11" width="13.5703125" customWidth="1"/>
    <col min="12" max="12" width="22.5703125" customWidth="1"/>
    <col min="13" max="13" width="53.7109375" customWidth="1"/>
    <col min="14" max="14" width="11.7109375" customWidth="1"/>
    <col min="15" max="15" width="41.7109375" customWidth="1"/>
    <col min="16" max="16" width="11" customWidth="1"/>
    <col min="17" max="20" width="14.5703125" customWidth="1"/>
    <col min="21" max="21" width="18" customWidth="1"/>
    <col min="22" max="22" width="20.5703125" customWidth="1"/>
    <col min="23" max="25" width="14.5703125" customWidth="1"/>
    <col min="26" max="26" width="24.5703125" customWidth="1"/>
    <col min="27" max="27" width="26.42578125" customWidth="1"/>
    <col min="28" max="28" width="14.5703125" customWidth="1"/>
    <col min="29" max="29" width="28.5703125" customWidth="1"/>
    <col min="30" max="30" width="14.5703125" customWidth="1"/>
    <col min="31" max="31" width="16.42578125" customWidth="1"/>
    <col min="32" max="32" width="19.5703125" customWidth="1"/>
    <col min="33" max="33" width="14.85546875" customWidth="1"/>
    <col min="34" max="34" width="14.140625" customWidth="1"/>
    <col min="35" max="35" width="31.7109375" customWidth="1"/>
    <col min="36" max="36" width="36.85546875" customWidth="1"/>
    <col min="37" max="37" width="23.42578125" customWidth="1"/>
    <col min="38" max="38" width="32.140625" customWidth="1"/>
    <col min="39" max="39" width="15.5703125" customWidth="1"/>
    <col min="40" max="40" width="14.28515625" customWidth="1"/>
    <col min="41" max="42" width="16.28515625" customWidth="1"/>
    <col min="43" max="43" width="16.140625" customWidth="1"/>
    <col min="44" max="44" width="20.140625" customWidth="1"/>
    <col min="45" max="45" width="24.28515625" customWidth="1"/>
    <col min="46" max="46" width="11.28515625" customWidth="1"/>
    <col min="53" max="53" width="41.42578125" customWidth="1"/>
  </cols>
  <sheetData>
    <row r="1" spans="2:48" ht="120.75" customHeight="1" thickTop="1">
      <c r="B1" s="181" t="s">
        <v>140</v>
      </c>
      <c r="C1" s="182"/>
      <c r="D1" s="182"/>
      <c r="E1" s="182"/>
      <c r="F1" s="182"/>
      <c r="G1" s="124"/>
      <c r="H1" s="123"/>
      <c r="I1" s="123"/>
      <c r="J1" s="123"/>
      <c r="K1" s="123"/>
      <c r="L1" s="123"/>
      <c r="M1" s="185" t="s">
        <v>140</v>
      </c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6"/>
      <c r="AO1" s="187"/>
      <c r="AP1" s="187"/>
      <c r="AQ1" s="187"/>
      <c r="AR1" s="187"/>
      <c r="AS1" s="187"/>
      <c r="AT1" s="188"/>
    </row>
    <row r="2" spans="2:48" ht="147.75" customHeight="1">
      <c r="B2" s="183"/>
      <c r="C2" s="184"/>
      <c r="D2" s="184"/>
      <c r="E2" s="184"/>
      <c r="F2" s="184"/>
      <c r="G2" s="191" t="s">
        <v>111</v>
      </c>
      <c r="H2" s="191"/>
      <c r="I2" s="191"/>
      <c r="J2" s="191"/>
      <c r="K2" s="191"/>
      <c r="L2" s="191"/>
      <c r="M2" s="192" t="s">
        <v>117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4"/>
      <c r="AO2" s="189"/>
      <c r="AP2" s="189"/>
      <c r="AQ2" s="189"/>
      <c r="AR2" s="189"/>
      <c r="AS2" s="189"/>
      <c r="AT2" s="190"/>
    </row>
    <row r="3" spans="2:48" ht="27" customHeight="1">
      <c r="B3" s="11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</row>
    <row r="4" spans="2:48" ht="27" customHeight="1" thickBot="1">
      <c r="B4" s="11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3"/>
    </row>
    <row r="5" spans="2:48" ht="87" customHeight="1" thickTop="1">
      <c r="B5" s="112"/>
      <c r="C5" s="195" t="s">
        <v>0</v>
      </c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7"/>
      <c r="U5" s="14"/>
      <c r="V5" s="195" t="s">
        <v>1</v>
      </c>
      <c r="W5" s="196"/>
      <c r="X5" s="196"/>
      <c r="Y5" s="196"/>
      <c r="Z5" s="196"/>
      <c r="AA5" s="196"/>
      <c r="AB5" s="196"/>
      <c r="AC5" s="196"/>
      <c r="AD5" s="196"/>
      <c r="AE5" s="197"/>
      <c r="AF5" s="4"/>
      <c r="AG5" s="195" t="s">
        <v>2</v>
      </c>
      <c r="AH5" s="196"/>
      <c r="AI5" s="196"/>
      <c r="AJ5" s="196"/>
      <c r="AK5" s="196"/>
      <c r="AL5" s="196"/>
      <c r="AM5" s="196"/>
      <c r="AN5" s="196"/>
      <c r="AO5" s="197"/>
      <c r="AP5" s="91"/>
      <c r="AQ5" s="198" t="s">
        <v>93</v>
      </c>
      <c r="AR5" s="199"/>
      <c r="AS5" s="200"/>
      <c r="AT5" s="5"/>
      <c r="AU5" s="6"/>
      <c r="AV5" s="6"/>
    </row>
    <row r="6" spans="2:48" ht="117.75" customHeight="1">
      <c r="B6" s="112"/>
      <c r="C6" s="216" t="s">
        <v>3</v>
      </c>
      <c r="D6" s="203"/>
      <c r="E6" s="203"/>
      <c r="F6" s="203"/>
      <c r="G6" s="203"/>
      <c r="H6" s="203"/>
      <c r="I6" s="203"/>
      <c r="J6" s="203"/>
      <c r="K6" s="203"/>
      <c r="L6" s="203"/>
      <c r="M6" s="203" t="s">
        <v>54</v>
      </c>
      <c r="N6" s="203"/>
      <c r="O6" s="203"/>
      <c r="P6" s="203" t="s">
        <v>4</v>
      </c>
      <c r="Q6" s="203"/>
      <c r="R6" s="203"/>
      <c r="S6" s="203"/>
      <c r="T6" s="204"/>
      <c r="U6" s="7"/>
      <c r="V6" s="216" t="s">
        <v>5</v>
      </c>
      <c r="W6" s="203"/>
      <c r="X6" s="203"/>
      <c r="Y6" s="203"/>
      <c r="Z6" s="203"/>
      <c r="AA6" s="203" t="s">
        <v>6</v>
      </c>
      <c r="AB6" s="203"/>
      <c r="AC6" s="203"/>
      <c r="AD6" s="203"/>
      <c r="AE6" s="204"/>
      <c r="AF6" s="4"/>
      <c r="AG6" s="217" t="s">
        <v>7</v>
      </c>
      <c r="AH6" s="218"/>
      <c r="AI6" s="145" t="s">
        <v>148</v>
      </c>
      <c r="AJ6" s="145" t="s">
        <v>149</v>
      </c>
      <c r="AK6" s="203" t="s">
        <v>79</v>
      </c>
      <c r="AL6" s="203"/>
      <c r="AM6" s="203" t="s">
        <v>8</v>
      </c>
      <c r="AN6" s="203"/>
      <c r="AO6" s="204"/>
      <c r="AP6" s="135"/>
      <c r="AQ6" s="205" t="s">
        <v>96</v>
      </c>
      <c r="AR6" s="206"/>
      <c r="AS6" s="150">
        <f>AS8-AS7</f>
        <v>2987</v>
      </c>
      <c r="AT6" s="5"/>
      <c r="AU6" s="6"/>
      <c r="AV6" s="6"/>
    </row>
    <row r="7" spans="2:48" s="42" customFormat="1" ht="109.5" customHeight="1">
      <c r="B7" s="43"/>
      <c r="C7" s="207" t="s">
        <v>9</v>
      </c>
      <c r="D7" s="208"/>
      <c r="E7" s="208"/>
      <c r="F7" s="209" t="s">
        <v>150</v>
      </c>
      <c r="G7" s="209"/>
      <c r="H7" s="209"/>
      <c r="I7" s="210" t="s">
        <v>10</v>
      </c>
      <c r="J7" s="211"/>
      <c r="K7" s="212">
        <v>1.3</v>
      </c>
      <c r="L7" s="212"/>
      <c r="M7" s="130" t="s">
        <v>11</v>
      </c>
      <c r="N7" s="212" t="s">
        <v>122</v>
      </c>
      <c r="O7" s="212"/>
      <c r="P7" s="213" t="s">
        <v>11</v>
      </c>
      <c r="Q7" s="213"/>
      <c r="R7" s="213"/>
      <c r="S7" s="214" t="s">
        <v>69</v>
      </c>
      <c r="T7" s="215"/>
      <c r="U7" s="44"/>
      <c r="V7" s="269" t="s">
        <v>64</v>
      </c>
      <c r="W7" s="270"/>
      <c r="X7" s="270"/>
      <c r="Y7" s="271">
        <v>11.484999999999999</v>
      </c>
      <c r="Z7" s="271"/>
      <c r="AA7" s="213" t="s">
        <v>106</v>
      </c>
      <c r="AB7" s="213"/>
      <c r="AC7" s="213"/>
      <c r="AD7" s="212">
        <v>32</v>
      </c>
      <c r="AE7" s="233"/>
      <c r="AF7" s="45"/>
      <c r="AG7" s="246" t="s">
        <v>12</v>
      </c>
      <c r="AH7" s="247"/>
      <c r="AI7" s="252">
        <v>18</v>
      </c>
      <c r="AJ7" s="178" t="s">
        <v>109</v>
      </c>
      <c r="AK7" s="240">
        <v>87140359944</v>
      </c>
      <c r="AL7" s="241"/>
      <c r="AM7" s="220">
        <v>86978336599</v>
      </c>
      <c r="AN7" s="221"/>
      <c r="AO7" s="222"/>
      <c r="AP7" s="54"/>
      <c r="AQ7" s="205" t="s">
        <v>94</v>
      </c>
      <c r="AR7" s="206"/>
      <c r="AS7" s="150">
        <v>101710</v>
      </c>
      <c r="AT7" s="46"/>
      <c r="AU7" s="47"/>
      <c r="AV7" s="47"/>
    </row>
    <row r="8" spans="2:48" s="42" customFormat="1" ht="53.25" customHeight="1">
      <c r="B8" s="43"/>
      <c r="C8" s="207"/>
      <c r="D8" s="208"/>
      <c r="E8" s="208"/>
      <c r="F8" s="209"/>
      <c r="G8" s="209"/>
      <c r="H8" s="209"/>
      <c r="I8" s="229" t="s">
        <v>14</v>
      </c>
      <c r="J8" s="230"/>
      <c r="K8" s="255">
        <v>1.1499999999999999</v>
      </c>
      <c r="L8" s="256"/>
      <c r="M8" s="130" t="s">
        <v>88</v>
      </c>
      <c r="N8" s="212" t="s">
        <v>90</v>
      </c>
      <c r="O8" s="212"/>
      <c r="P8" s="259" t="s">
        <v>15</v>
      </c>
      <c r="Q8" s="260"/>
      <c r="R8" s="247"/>
      <c r="S8" s="263" t="s">
        <v>69</v>
      </c>
      <c r="T8" s="264"/>
      <c r="U8" s="44"/>
      <c r="V8" s="269"/>
      <c r="W8" s="270"/>
      <c r="X8" s="270"/>
      <c r="Y8" s="271"/>
      <c r="Z8" s="271"/>
      <c r="AA8" s="229" t="s">
        <v>105</v>
      </c>
      <c r="AB8" s="267"/>
      <c r="AC8" s="230"/>
      <c r="AD8" s="212">
        <v>3</v>
      </c>
      <c r="AE8" s="233"/>
      <c r="AF8" s="45"/>
      <c r="AG8" s="248"/>
      <c r="AH8" s="249"/>
      <c r="AI8" s="253"/>
      <c r="AJ8" s="179"/>
      <c r="AK8" s="242"/>
      <c r="AL8" s="243"/>
      <c r="AM8" s="223"/>
      <c r="AN8" s="224"/>
      <c r="AO8" s="225"/>
      <c r="AP8" s="54"/>
      <c r="AQ8" s="205" t="s">
        <v>95</v>
      </c>
      <c r="AR8" s="206"/>
      <c r="AS8" s="150">
        <v>104697</v>
      </c>
      <c r="AT8" s="46"/>
      <c r="AU8" s="47"/>
      <c r="AV8" s="47"/>
    </row>
    <row r="9" spans="2:48" s="42" customFormat="1" ht="53.25" customHeight="1">
      <c r="B9" s="43"/>
      <c r="C9" s="207"/>
      <c r="D9" s="208"/>
      <c r="E9" s="208"/>
      <c r="F9" s="209"/>
      <c r="G9" s="209"/>
      <c r="H9" s="209"/>
      <c r="I9" s="231"/>
      <c r="J9" s="232"/>
      <c r="K9" s="257"/>
      <c r="L9" s="258"/>
      <c r="M9" s="130" t="s">
        <v>102</v>
      </c>
      <c r="N9" s="219">
        <v>314607528098</v>
      </c>
      <c r="O9" s="219"/>
      <c r="P9" s="261"/>
      <c r="Q9" s="262"/>
      <c r="R9" s="251"/>
      <c r="S9" s="265"/>
      <c r="T9" s="266"/>
      <c r="U9" s="44"/>
      <c r="V9" s="269"/>
      <c r="W9" s="270"/>
      <c r="X9" s="270"/>
      <c r="Y9" s="271"/>
      <c r="Z9" s="271"/>
      <c r="AA9" s="231"/>
      <c r="AB9" s="268"/>
      <c r="AC9" s="232"/>
      <c r="AD9" s="212"/>
      <c r="AE9" s="233"/>
      <c r="AF9" s="45"/>
      <c r="AG9" s="250"/>
      <c r="AH9" s="251"/>
      <c r="AI9" s="254"/>
      <c r="AJ9" s="180"/>
      <c r="AK9" s="244"/>
      <c r="AL9" s="245"/>
      <c r="AM9" s="226"/>
      <c r="AN9" s="227"/>
      <c r="AO9" s="228"/>
      <c r="AP9" s="54"/>
      <c r="AQ9" s="205" t="s">
        <v>97</v>
      </c>
      <c r="AR9" s="206"/>
      <c r="AS9" s="151">
        <v>1</v>
      </c>
      <c r="AT9" s="46"/>
      <c r="AU9" s="47"/>
      <c r="AV9" s="47"/>
    </row>
    <row r="10" spans="2:48" s="42" customFormat="1" ht="101.25" customHeight="1">
      <c r="B10" s="43"/>
      <c r="C10" s="207"/>
      <c r="D10" s="208"/>
      <c r="E10" s="208"/>
      <c r="F10" s="209"/>
      <c r="G10" s="209"/>
      <c r="H10" s="209"/>
      <c r="I10" s="306" t="s">
        <v>112</v>
      </c>
      <c r="J10" s="307"/>
      <c r="K10" s="308">
        <v>1.6E-2</v>
      </c>
      <c r="L10" s="309"/>
      <c r="M10" s="130" t="s">
        <v>17</v>
      </c>
      <c r="N10" s="310" t="s">
        <v>144</v>
      </c>
      <c r="O10" s="212"/>
      <c r="P10" s="213" t="s">
        <v>17</v>
      </c>
      <c r="Q10" s="213"/>
      <c r="R10" s="213"/>
      <c r="S10" s="214" t="s">
        <v>69</v>
      </c>
      <c r="T10" s="215"/>
      <c r="U10" s="48"/>
      <c r="V10" s="269"/>
      <c r="W10" s="270"/>
      <c r="X10" s="270"/>
      <c r="Y10" s="271"/>
      <c r="Z10" s="271"/>
      <c r="AA10" s="311" t="s">
        <v>104</v>
      </c>
      <c r="AB10" s="311"/>
      <c r="AC10" s="311"/>
      <c r="AD10" s="212">
        <v>3</v>
      </c>
      <c r="AE10" s="233"/>
      <c r="AF10" s="45"/>
      <c r="AG10" s="269" t="s">
        <v>20</v>
      </c>
      <c r="AH10" s="270"/>
      <c r="AI10" s="274">
        <v>12</v>
      </c>
      <c r="AJ10" s="295" t="s">
        <v>109</v>
      </c>
      <c r="AK10" s="297">
        <v>22264295793</v>
      </c>
      <c r="AL10" s="297"/>
      <c r="AM10" s="299">
        <v>22264295793</v>
      </c>
      <c r="AN10" s="299"/>
      <c r="AO10" s="300"/>
      <c r="AP10" s="54"/>
      <c r="AQ10" s="303" t="s">
        <v>99</v>
      </c>
      <c r="AR10" s="304"/>
      <c r="AS10" s="152">
        <v>1074</v>
      </c>
      <c r="AT10" s="46"/>
      <c r="AU10" s="47"/>
      <c r="AV10" s="47"/>
    </row>
    <row r="11" spans="2:48" s="42" customFormat="1" ht="60.75" customHeight="1" thickBot="1">
      <c r="B11" s="43"/>
      <c r="C11" s="207" t="s">
        <v>13</v>
      </c>
      <c r="D11" s="208"/>
      <c r="E11" s="208"/>
      <c r="F11" s="214" t="s">
        <v>120</v>
      </c>
      <c r="G11" s="214"/>
      <c r="H11" s="214"/>
      <c r="I11" s="208" t="s">
        <v>18</v>
      </c>
      <c r="J11" s="208"/>
      <c r="K11" s="305" t="s">
        <v>89</v>
      </c>
      <c r="L11" s="305"/>
      <c r="M11" s="130" t="s">
        <v>87</v>
      </c>
      <c r="N11" s="297"/>
      <c r="O11" s="297"/>
      <c r="P11" s="213" t="s">
        <v>19</v>
      </c>
      <c r="Q11" s="213"/>
      <c r="R11" s="213"/>
      <c r="S11" s="276" t="s">
        <v>69</v>
      </c>
      <c r="T11" s="277"/>
      <c r="U11" s="49"/>
      <c r="V11" s="246" t="s">
        <v>80</v>
      </c>
      <c r="W11" s="260"/>
      <c r="X11" s="247"/>
      <c r="Y11" s="255">
        <v>7</v>
      </c>
      <c r="Z11" s="256"/>
      <c r="AA11" s="213" t="s">
        <v>143</v>
      </c>
      <c r="AB11" s="213"/>
      <c r="AC11" s="213"/>
      <c r="AD11" s="201">
        <v>1451</v>
      </c>
      <c r="AE11" s="202"/>
      <c r="AF11" s="45"/>
      <c r="AG11" s="272"/>
      <c r="AH11" s="273"/>
      <c r="AI11" s="275"/>
      <c r="AJ11" s="296"/>
      <c r="AK11" s="298"/>
      <c r="AL11" s="298"/>
      <c r="AM11" s="301"/>
      <c r="AN11" s="301"/>
      <c r="AO11" s="302"/>
      <c r="AP11" s="50"/>
      <c r="AQ11" s="286" t="s">
        <v>98</v>
      </c>
      <c r="AR11" s="287"/>
      <c r="AS11" s="153">
        <v>1</v>
      </c>
      <c r="AT11" s="46"/>
      <c r="AU11" s="47"/>
      <c r="AV11" s="47"/>
    </row>
    <row r="12" spans="2:48" s="42" customFormat="1" ht="53.25" customHeight="1" thickTop="1" thickBot="1">
      <c r="B12" s="43"/>
      <c r="C12" s="207" t="s">
        <v>16</v>
      </c>
      <c r="D12" s="208"/>
      <c r="E12" s="208"/>
      <c r="F12" s="214" t="s">
        <v>121</v>
      </c>
      <c r="G12" s="214"/>
      <c r="H12" s="214"/>
      <c r="I12" s="208"/>
      <c r="J12" s="208"/>
      <c r="K12" s="305"/>
      <c r="L12" s="305"/>
      <c r="M12" s="130" t="s">
        <v>21</v>
      </c>
      <c r="N12" s="201" t="s">
        <v>118</v>
      </c>
      <c r="O12" s="201"/>
      <c r="P12" s="213" t="s">
        <v>21</v>
      </c>
      <c r="Q12" s="213"/>
      <c r="R12" s="213"/>
      <c r="S12" s="214" t="s">
        <v>69</v>
      </c>
      <c r="T12" s="215"/>
      <c r="U12" s="51"/>
      <c r="V12" s="248"/>
      <c r="W12" s="278"/>
      <c r="X12" s="249"/>
      <c r="Y12" s="282"/>
      <c r="Z12" s="283"/>
      <c r="AA12" s="259" t="s">
        <v>125</v>
      </c>
      <c r="AB12" s="260"/>
      <c r="AC12" s="247"/>
      <c r="AD12" s="444">
        <v>4262.43</v>
      </c>
      <c r="AE12" s="445"/>
      <c r="AF12" s="45"/>
      <c r="AG12" s="79"/>
      <c r="AH12" s="79"/>
      <c r="AI12" s="80"/>
      <c r="AJ12" s="81"/>
      <c r="AK12" s="82"/>
      <c r="AL12" s="82"/>
      <c r="AM12" s="78"/>
      <c r="AN12" s="78"/>
      <c r="AO12" s="78"/>
      <c r="AP12" s="50"/>
      <c r="AQ12" s="288"/>
      <c r="AR12" s="288"/>
      <c r="AS12" s="92"/>
      <c r="AT12" s="46"/>
      <c r="AU12" s="47"/>
      <c r="AV12" s="47"/>
    </row>
    <row r="13" spans="2:48" s="42" customFormat="1" ht="53.25" customHeight="1" thickTop="1" thickBot="1">
      <c r="B13" s="43"/>
      <c r="C13" s="234" t="s">
        <v>22</v>
      </c>
      <c r="D13" s="235"/>
      <c r="E13" s="235"/>
      <c r="F13" s="236" t="s">
        <v>145</v>
      </c>
      <c r="G13" s="236"/>
      <c r="H13" s="236"/>
      <c r="I13" s="236"/>
      <c r="J13" s="236"/>
      <c r="K13" s="236"/>
      <c r="L13" s="236"/>
      <c r="M13" s="133" t="s">
        <v>23</v>
      </c>
      <c r="N13" s="237" t="s">
        <v>123</v>
      </c>
      <c r="O13" s="237"/>
      <c r="P13" s="238" t="s">
        <v>23</v>
      </c>
      <c r="Q13" s="238"/>
      <c r="R13" s="238"/>
      <c r="S13" s="236" t="s">
        <v>69</v>
      </c>
      <c r="T13" s="239"/>
      <c r="U13" s="52"/>
      <c r="V13" s="248"/>
      <c r="W13" s="278"/>
      <c r="X13" s="249"/>
      <c r="Y13" s="282"/>
      <c r="Z13" s="283"/>
      <c r="AA13" s="261"/>
      <c r="AB13" s="262"/>
      <c r="AC13" s="251"/>
      <c r="AD13" s="446"/>
      <c r="AE13" s="447"/>
      <c r="AF13" s="83"/>
      <c r="AG13" s="289" t="s">
        <v>25</v>
      </c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1"/>
      <c r="AT13" s="53"/>
    </row>
    <row r="14" spans="2:48" s="42" customFormat="1" ht="53.25" customHeight="1" thickTop="1" thickBot="1">
      <c r="B14" s="144"/>
      <c r="C14" s="140"/>
      <c r="D14" s="140"/>
      <c r="E14" s="140"/>
      <c r="F14" s="141"/>
      <c r="G14" s="141"/>
      <c r="H14" s="141"/>
      <c r="I14" s="141"/>
      <c r="J14" s="141"/>
      <c r="K14" s="141"/>
      <c r="L14" s="141"/>
      <c r="M14" s="142"/>
      <c r="N14" s="143"/>
      <c r="O14" s="143"/>
      <c r="P14" s="142"/>
      <c r="Q14" s="142"/>
      <c r="R14" s="142"/>
      <c r="S14" s="141"/>
      <c r="T14" s="139"/>
      <c r="U14" s="52"/>
      <c r="V14" s="279"/>
      <c r="W14" s="280"/>
      <c r="X14" s="281"/>
      <c r="Y14" s="284"/>
      <c r="Z14" s="285"/>
      <c r="AA14" s="238" t="s">
        <v>110</v>
      </c>
      <c r="AB14" s="238"/>
      <c r="AC14" s="238"/>
      <c r="AD14" s="314">
        <v>7</v>
      </c>
      <c r="AE14" s="315"/>
      <c r="AF14" s="83"/>
      <c r="AG14" s="292"/>
      <c r="AH14" s="293"/>
      <c r="AI14" s="293"/>
      <c r="AJ14" s="293"/>
      <c r="AK14" s="293"/>
      <c r="AL14" s="293"/>
      <c r="AM14" s="293"/>
      <c r="AN14" s="293"/>
      <c r="AO14" s="293"/>
      <c r="AP14" s="293"/>
      <c r="AQ14" s="293"/>
      <c r="AR14" s="293"/>
      <c r="AS14" s="294"/>
      <c r="AT14" s="53"/>
    </row>
    <row r="15" spans="2:48" s="8" customFormat="1" ht="107.25" customHeight="1" thickTop="1" thickBot="1">
      <c r="B15" s="9"/>
      <c r="C15" s="10"/>
      <c r="D15" s="11"/>
      <c r="E15" s="11"/>
      <c r="F15" s="12"/>
      <c r="G15" s="12"/>
      <c r="H15" s="12"/>
      <c r="I15" s="12"/>
      <c r="J15" s="12"/>
      <c r="K15" s="12"/>
      <c r="L15" s="12"/>
      <c r="M15" s="137"/>
      <c r="N15" s="13"/>
      <c r="O15" s="13"/>
      <c r="P15" s="14"/>
      <c r="Q15" s="14"/>
      <c r="R15" s="14"/>
      <c r="S15" s="136"/>
      <c r="T15" s="136"/>
      <c r="U15" s="136"/>
      <c r="V15" s="10"/>
      <c r="W15" s="134"/>
      <c r="X15" s="134"/>
      <c r="Y15" s="136"/>
      <c r="Z15" s="136"/>
      <c r="AF15" s="4"/>
      <c r="AG15" s="217" t="s">
        <v>27</v>
      </c>
      <c r="AH15" s="218"/>
      <c r="AI15" s="218"/>
      <c r="AJ15" s="132" t="s">
        <v>28</v>
      </c>
      <c r="AK15" s="132" t="s">
        <v>29</v>
      </c>
      <c r="AL15" s="132" t="s">
        <v>30</v>
      </c>
      <c r="AM15" s="132" t="s">
        <v>31</v>
      </c>
      <c r="AN15" s="132" t="s">
        <v>32</v>
      </c>
      <c r="AO15" s="129" t="s">
        <v>92</v>
      </c>
      <c r="AP15" s="120" t="s">
        <v>33</v>
      </c>
      <c r="AQ15" s="120" t="s">
        <v>34</v>
      </c>
      <c r="AR15" s="121" t="s">
        <v>124</v>
      </c>
      <c r="AS15" s="122" t="s">
        <v>115</v>
      </c>
      <c r="AT15" s="15"/>
    </row>
    <row r="16" spans="2:48" ht="68.25" customHeight="1" thickTop="1" thickBot="1">
      <c r="B16" s="112"/>
      <c r="C16" s="88"/>
      <c r="D16" s="88"/>
      <c r="E16" s="335" t="s">
        <v>142</v>
      </c>
      <c r="F16" s="335"/>
      <c r="G16" s="335"/>
      <c r="H16" s="335"/>
      <c r="I16" s="335"/>
      <c r="J16" s="335"/>
      <c r="K16" s="335"/>
      <c r="L16" s="335"/>
      <c r="M16" s="335"/>
      <c r="N16" s="335"/>
      <c r="O16" s="88"/>
      <c r="P16" s="16"/>
      <c r="Q16" s="316" t="s">
        <v>26</v>
      </c>
      <c r="R16" s="317"/>
      <c r="S16" s="317"/>
      <c r="T16" s="318"/>
      <c r="U16" s="17"/>
      <c r="V16" s="319" t="s">
        <v>75</v>
      </c>
      <c r="W16" s="320"/>
      <c r="X16" s="320"/>
      <c r="Y16" s="320"/>
      <c r="Z16" s="321"/>
      <c r="AA16" s="322" t="s">
        <v>76</v>
      </c>
      <c r="AB16" s="320"/>
      <c r="AC16" s="320"/>
      <c r="AD16" s="320"/>
      <c r="AE16" s="321"/>
      <c r="AF16" s="18"/>
      <c r="AG16" s="207" t="s">
        <v>36</v>
      </c>
      <c r="AH16" s="208"/>
      <c r="AI16" s="208"/>
      <c r="AJ16" s="312">
        <v>3</v>
      </c>
      <c r="AK16" s="312">
        <v>1</v>
      </c>
      <c r="AL16" s="312">
        <v>6</v>
      </c>
      <c r="AM16" s="312">
        <v>4</v>
      </c>
      <c r="AN16" s="312">
        <v>5</v>
      </c>
      <c r="AO16" s="312">
        <v>2</v>
      </c>
      <c r="AP16" s="312">
        <v>3</v>
      </c>
      <c r="AQ16" s="312">
        <v>5</v>
      </c>
      <c r="AR16" s="313">
        <v>1</v>
      </c>
      <c r="AS16" s="351">
        <v>2</v>
      </c>
      <c r="AT16" s="3"/>
    </row>
    <row r="17" spans="2:56" ht="69" customHeight="1" thickTop="1">
      <c r="B17" s="112"/>
      <c r="C17" s="89"/>
      <c r="D17" s="89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62"/>
      <c r="P17" s="2"/>
      <c r="Q17" s="352" t="s">
        <v>82</v>
      </c>
      <c r="R17" s="353"/>
      <c r="S17" s="353"/>
      <c r="T17" s="354"/>
      <c r="U17" s="17"/>
      <c r="V17" s="355" t="s">
        <v>77</v>
      </c>
      <c r="W17" s="324"/>
      <c r="X17" s="324"/>
      <c r="Y17" s="323">
        <v>1</v>
      </c>
      <c r="Z17" s="323"/>
      <c r="AA17" s="324" t="s">
        <v>77</v>
      </c>
      <c r="AB17" s="324"/>
      <c r="AC17" s="324"/>
      <c r="AD17" s="325">
        <v>1</v>
      </c>
      <c r="AE17" s="326"/>
      <c r="AF17" s="18"/>
      <c r="AG17" s="207"/>
      <c r="AH17" s="208"/>
      <c r="AI17" s="208"/>
      <c r="AJ17" s="312"/>
      <c r="AK17" s="312"/>
      <c r="AL17" s="312"/>
      <c r="AM17" s="312"/>
      <c r="AN17" s="312"/>
      <c r="AO17" s="312"/>
      <c r="AP17" s="312"/>
      <c r="AQ17" s="312"/>
      <c r="AR17" s="313"/>
      <c r="AS17" s="351"/>
      <c r="AT17" s="3"/>
    </row>
    <row r="18" spans="2:56" ht="90" customHeight="1" thickBot="1">
      <c r="B18" s="112"/>
      <c r="C18" s="90"/>
      <c r="D18" s="90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2"/>
      <c r="P18" s="2"/>
      <c r="Q18" s="352"/>
      <c r="R18" s="353"/>
      <c r="S18" s="353"/>
      <c r="T18" s="354"/>
      <c r="U18" s="17"/>
      <c r="V18" s="327" t="s">
        <v>78</v>
      </c>
      <c r="W18" s="328"/>
      <c r="X18" s="328"/>
      <c r="Y18" s="364">
        <v>0.31159999999999999</v>
      </c>
      <c r="Z18" s="364"/>
      <c r="AA18" s="328" t="s">
        <v>78</v>
      </c>
      <c r="AB18" s="328"/>
      <c r="AC18" s="328"/>
      <c r="AD18" s="364">
        <v>0.27650000000000002</v>
      </c>
      <c r="AE18" s="365"/>
      <c r="AF18" s="19"/>
      <c r="AG18" s="234" t="s">
        <v>37</v>
      </c>
      <c r="AH18" s="235"/>
      <c r="AI18" s="235"/>
      <c r="AJ18" s="98">
        <v>3</v>
      </c>
      <c r="AK18" s="98">
        <v>1</v>
      </c>
      <c r="AL18" s="98">
        <v>6</v>
      </c>
      <c r="AM18" s="98">
        <v>4</v>
      </c>
      <c r="AN18" s="98">
        <v>5</v>
      </c>
      <c r="AO18" s="98">
        <v>1</v>
      </c>
      <c r="AP18" s="98">
        <v>3</v>
      </c>
      <c r="AQ18" s="98">
        <v>5</v>
      </c>
      <c r="AR18" s="148">
        <v>1</v>
      </c>
      <c r="AS18" s="149">
        <v>0</v>
      </c>
      <c r="AT18" s="3"/>
    </row>
    <row r="19" spans="2:56" ht="75" customHeight="1" thickTop="1">
      <c r="B19" s="112"/>
      <c r="C19" s="90"/>
      <c r="D19" s="90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2"/>
      <c r="P19" s="4"/>
      <c r="Q19" s="368">
        <v>141</v>
      </c>
      <c r="R19" s="369"/>
      <c r="S19" s="369"/>
      <c r="T19" s="370"/>
      <c r="U19" s="17"/>
      <c r="V19" s="327" t="s">
        <v>100</v>
      </c>
      <c r="W19" s="328"/>
      <c r="X19" s="328"/>
      <c r="Y19" s="364">
        <f>Y17-Y18</f>
        <v>0.68840000000000001</v>
      </c>
      <c r="Z19" s="364"/>
      <c r="AA19" s="374" t="s">
        <v>100</v>
      </c>
      <c r="AB19" s="328"/>
      <c r="AC19" s="328"/>
      <c r="AD19" s="364">
        <f>AD17-AD18</f>
        <v>0.72350000000000003</v>
      </c>
      <c r="AE19" s="365"/>
      <c r="AF19" s="19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3"/>
    </row>
    <row r="20" spans="2:56" ht="75" customHeight="1" thickBot="1">
      <c r="B20" s="112"/>
      <c r="C20" s="329"/>
      <c r="D20" s="329"/>
      <c r="E20" s="329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4"/>
      <c r="Q20" s="371"/>
      <c r="R20" s="372"/>
      <c r="S20" s="372"/>
      <c r="T20" s="373"/>
      <c r="U20" s="17"/>
      <c r="V20" s="330" t="s">
        <v>101</v>
      </c>
      <c r="W20" s="331"/>
      <c r="X20" s="331"/>
      <c r="Y20" s="332">
        <v>4.1000000000000003E-3</v>
      </c>
      <c r="Z20" s="332"/>
      <c r="AA20" s="331" t="s">
        <v>101</v>
      </c>
      <c r="AB20" s="331"/>
      <c r="AC20" s="331"/>
      <c r="AD20" s="333" t="s">
        <v>119</v>
      </c>
      <c r="AE20" s="334"/>
      <c r="AF20" s="19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3"/>
    </row>
    <row r="21" spans="2:56" ht="34.5" customHeight="1" thickTop="1" thickBot="1">
      <c r="B21" s="112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94"/>
      <c r="P21" s="94"/>
      <c r="Q21" s="12"/>
      <c r="R21" s="20"/>
      <c r="S21" s="2"/>
      <c r="T21" s="2"/>
      <c r="U21" s="17"/>
      <c r="V21" s="21"/>
      <c r="W21" s="21"/>
      <c r="X21" s="21"/>
      <c r="Y21" s="22"/>
      <c r="Z21" s="22"/>
      <c r="AA21" s="22"/>
      <c r="AB21" s="93"/>
      <c r="AC21" s="17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3"/>
      <c r="AY21" s="2"/>
      <c r="AZ21" s="2"/>
      <c r="BA21" s="2"/>
      <c r="BB21" s="2"/>
      <c r="BC21" s="2"/>
      <c r="BD21" s="2"/>
    </row>
    <row r="22" spans="2:56" ht="65.25" customHeight="1" thickTop="1" thickBot="1">
      <c r="B22" s="112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94"/>
      <c r="P22" s="4"/>
      <c r="Q22" s="361" t="s">
        <v>38</v>
      </c>
      <c r="R22" s="362"/>
      <c r="S22" s="362"/>
      <c r="T22" s="362"/>
      <c r="U22" s="362"/>
      <c r="V22" s="362"/>
      <c r="W22" s="362"/>
      <c r="X22" s="362"/>
      <c r="Y22" s="362"/>
      <c r="Z22" s="362"/>
      <c r="AA22" s="362"/>
      <c r="AB22" s="362"/>
      <c r="AC22" s="362"/>
      <c r="AD22" s="362"/>
      <c r="AE22" s="362"/>
      <c r="AF22" s="363"/>
      <c r="AG22" s="23"/>
      <c r="AH22" s="23"/>
      <c r="AI22" s="23"/>
      <c r="AJ22" s="350" t="s">
        <v>146</v>
      </c>
      <c r="AK22" s="350"/>
      <c r="AL22" s="350"/>
      <c r="AM22" s="350"/>
      <c r="AN22" s="350"/>
      <c r="AO22" s="350"/>
      <c r="AP22" s="350"/>
      <c r="AQ22" s="350"/>
      <c r="AR22" s="350"/>
      <c r="AS22" s="2"/>
      <c r="AT22" s="3"/>
      <c r="AY22" s="2"/>
      <c r="AZ22" s="2"/>
      <c r="BA22" s="2"/>
      <c r="BB22" s="2"/>
      <c r="BC22" s="2"/>
      <c r="BD22" s="2"/>
    </row>
    <row r="23" spans="2:56" ht="80.099999999999994" customHeight="1" thickTop="1">
      <c r="B23" s="112"/>
      <c r="C23" s="99"/>
      <c r="D23" s="100"/>
      <c r="E23" s="100"/>
      <c r="F23" s="101"/>
      <c r="G23" s="101"/>
      <c r="H23" s="101"/>
      <c r="I23" s="110"/>
      <c r="J23" s="110"/>
      <c r="K23" s="110"/>
      <c r="L23" s="110"/>
      <c r="M23" s="110"/>
      <c r="N23" s="110"/>
      <c r="O23" s="2"/>
      <c r="P23" s="2"/>
      <c r="Q23" s="342" t="s">
        <v>39</v>
      </c>
      <c r="R23" s="343"/>
      <c r="S23" s="343"/>
      <c r="T23" s="343"/>
      <c r="U23" s="343" t="s">
        <v>83</v>
      </c>
      <c r="V23" s="343"/>
      <c r="W23" s="343" t="s">
        <v>40</v>
      </c>
      <c r="X23" s="343"/>
      <c r="Y23" s="346" t="s">
        <v>68</v>
      </c>
      <c r="Z23" s="346"/>
      <c r="AA23" s="348" t="s">
        <v>85</v>
      </c>
      <c r="AB23" s="346" t="s">
        <v>84</v>
      </c>
      <c r="AC23" s="346"/>
      <c r="AD23" s="346" t="s">
        <v>107</v>
      </c>
      <c r="AE23" s="346"/>
      <c r="AF23" s="366"/>
      <c r="AG23" s="137"/>
      <c r="AH23" s="137"/>
      <c r="AI23" s="137"/>
      <c r="AJ23" s="350"/>
      <c r="AK23" s="350"/>
      <c r="AL23" s="350"/>
      <c r="AM23" s="350"/>
      <c r="AN23" s="350"/>
      <c r="AO23" s="350"/>
      <c r="AP23" s="350"/>
      <c r="AQ23" s="350"/>
      <c r="AR23" s="350"/>
      <c r="AS23" s="158"/>
      <c r="AT23" s="3"/>
      <c r="AY23" s="2"/>
      <c r="AZ23" s="2"/>
      <c r="BA23" s="2"/>
      <c r="BB23" s="2"/>
      <c r="BC23" s="2"/>
      <c r="BD23" s="2"/>
    </row>
    <row r="24" spans="2:56" ht="103.5" customHeight="1" thickBot="1">
      <c r="B24" s="112"/>
      <c r="C24" s="99"/>
      <c r="D24" s="100"/>
      <c r="E24" s="100"/>
      <c r="F24" s="101"/>
      <c r="G24" s="101"/>
      <c r="H24" s="101"/>
      <c r="I24" s="110"/>
      <c r="J24" s="110"/>
      <c r="K24" s="110"/>
      <c r="L24" s="110"/>
      <c r="M24" s="110"/>
      <c r="N24" s="110"/>
      <c r="O24" s="2"/>
      <c r="P24" s="2"/>
      <c r="Q24" s="344"/>
      <c r="R24" s="345"/>
      <c r="S24" s="345"/>
      <c r="T24" s="345"/>
      <c r="U24" s="345"/>
      <c r="V24" s="345"/>
      <c r="W24" s="345"/>
      <c r="X24" s="345"/>
      <c r="Y24" s="347"/>
      <c r="Z24" s="347"/>
      <c r="AA24" s="349"/>
      <c r="AB24" s="347"/>
      <c r="AC24" s="347"/>
      <c r="AD24" s="347"/>
      <c r="AE24" s="347"/>
      <c r="AF24" s="367"/>
      <c r="AG24" s="137"/>
      <c r="AH24" s="137"/>
      <c r="AI24" s="137"/>
      <c r="AJ24" s="350" t="s">
        <v>147</v>
      </c>
      <c r="AK24" s="350"/>
      <c r="AL24" s="350"/>
      <c r="AM24" s="350"/>
      <c r="AN24" s="350"/>
      <c r="AO24" s="350"/>
      <c r="AP24" s="350"/>
      <c r="AQ24" s="350"/>
      <c r="AR24" s="350"/>
      <c r="AS24" s="158"/>
      <c r="AT24" s="3"/>
      <c r="AY24" s="2"/>
      <c r="AZ24" s="2"/>
      <c r="BA24" s="336"/>
      <c r="BB24" s="336"/>
      <c r="BC24" s="336"/>
      <c r="BD24" s="2"/>
    </row>
    <row r="25" spans="2:56" ht="80.099999999999994" customHeight="1" thickTop="1">
      <c r="B25" s="112"/>
      <c r="C25" s="99"/>
      <c r="D25" s="100"/>
      <c r="E25" s="100"/>
      <c r="F25" s="101"/>
      <c r="G25" s="101"/>
      <c r="H25" s="101"/>
      <c r="I25" s="110"/>
      <c r="J25" s="110"/>
      <c r="K25" s="110"/>
      <c r="L25" s="110"/>
      <c r="M25" s="110"/>
      <c r="N25" s="110"/>
      <c r="O25" s="2"/>
      <c r="P25" s="2"/>
      <c r="Q25" s="337" t="s">
        <v>41</v>
      </c>
      <c r="R25" s="338"/>
      <c r="S25" s="338"/>
      <c r="T25" s="338"/>
      <c r="U25" s="339">
        <v>432941</v>
      </c>
      <c r="V25" s="339"/>
      <c r="W25" s="339" t="s">
        <v>57</v>
      </c>
      <c r="X25" s="339"/>
      <c r="Y25" s="339">
        <v>249566</v>
      </c>
      <c r="Z25" s="339"/>
      <c r="AA25" s="147">
        <f>Y25/U25</f>
        <v>0.57644344148509841</v>
      </c>
      <c r="AB25" s="339">
        <f>U25-Y25</f>
        <v>183375</v>
      </c>
      <c r="AC25" s="339"/>
      <c r="AD25" s="340"/>
      <c r="AE25" s="340"/>
      <c r="AF25" s="341"/>
      <c r="AG25" s="137"/>
      <c r="AH25" s="137"/>
      <c r="AI25" s="137"/>
      <c r="AJ25" s="350"/>
      <c r="AK25" s="350"/>
      <c r="AL25" s="350"/>
      <c r="AM25" s="350"/>
      <c r="AN25" s="350"/>
      <c r="AO25" s="350"/>
      <c r="AP25" s="350"/>
      <c r="AQ25" s="350"/>
      <c r="AR25" s="350"/>
      <c r="AS25" s="158"/>
      <c r="AT25" s="3"/>
      <c r="AY25" s="2"/>
      <c r="AZ25" s="2"/>
      <c r="BA25" s="116"/>
      <c r="BB25" s="116"/>
      <c r="BC25" s="117"/>
      <c r="BD25" s="2"/>
    </row>
    <row r="26" spans="2:56" ht="80.099999999999994" customHeight="1">
      <c r="B26" s="112"/>
      <c r="C26" s="102"/>
      <c r="D26" s="103"/>
      <c r="E26" s="103"/>
      <c r="F26" s="104"/>
      <c r="G26" s="104"/>
      <c r="H26" s="105"/>
      <c r="I26" s="110"/>
      <c r="J26" s="110"/>
      <c r="K26" s="110"/>
      <c r="L26" s="110"/>
      <c r="M26" s="110"/>
      <c r="N26" s="110"/>
      <c r="O26" s="2"/>
      <c r="P26" s="2"/>
      <c r="Q26" s="356" t="s">
        <v>42</v>
      </c>
      <c r="R26" s="357"/>
      <c r="S26" s="357"/>
      <c r="T26" s="357"/>
      <c r="U26" s="358">
        <v>342374</v>
      </c>
      <c r="V26" s="358"/>
      <c r="W26" s="358" t="s">
        <v>57</v>
      </c>
      <c r="X26" s="358"/>
      <c r="Y26" s="358">
        <v>59876</v>
      </c>
      <c r="Z26" s="358"/>
      <c r="AA26" s="146">
        <f t="shared" ref="AA26:AA33" si="0">Y26/U26</f>
        <v>0.17488477512895254</v>
      </c>
      <c r="AB26" s="358">
        <f t="shared" ref="AB26:AB33" si="1">U26-Y26</f>
        <v>282498</v>
      </c>
      <c r="AC26" s="358"/>
      <c r="AD26" s="359"/>
      <c r="AE26" s="359"/>
      <c r="AF26" s="360"/>
      <c r="AG26" s="27"/>
      <c r="AH26" s="27"/>
      <c r="AI26" s="27"/>
      <c r="AJ26" s="27"/>
      <c r="AK26" s="28"/>
      <c r="AL26" s="29"/>
      <c r="AN26" s="31"/>
      <c r="AO26" s="137"/>
      <c r="AP26" s="137"/>
      <c r="AQ26" s="137"/>
      <c r="AR26" s="137"/>
      <c r="AS26" s="137"/>
      <c r="AT26" s="3"/>
      <c r="AY26" s="2"/>
      <c r="AZ26" s="2"/>
      <c r="BA26" s="116"/>
      <c r="BB26" s="116"/>
      <c r="BC26" s="117"/>
      <c r="BD26" s="2"/>
    </row>
    <row r="27" spans="2:56" ht="80.099999999999994" customHeight="1">
      <c r="B27" s="112"/>
      <c r="C27" s="102"/>
      <c r="D27" s="103"/>
      <c r="E27" s="103"/>
      <c r="F27" s="104"/>
      <c r="G27" s="104"/>
      <c r="H27" s="105"/>
      <c r="I27" s="110"/>
      <c r="J27" s="110"/>
      <c r="K27" s="110"/>
      <c r="L27" s="110"/>
      <c r="M27" s="110"/>
      <c r="N27" s="110"/>
      <c r="O27" s="2"/>
      <c r="P27" s="2"/>
      <c r="Q27" s="356" t="s">
        <v>43</v>
      </c>
      <c r="R27" s="357"/>
      <c r="S27" s="357"/>
      <c r="T27" s="357"/>
      <c r="U27" s="358">
        <v>71500</v>
      </c>
      <c r="V27" s="358"/>
      <c r="W27" s="358" t="s">
        <v>57</v>
      </c>
      <c r="X27" s="358"/>
      <c r="Y27" s="358">
        <v>22200</v>
      </c>
      <c r="Z27" s="358">
        <v>3750</v>
      </c>
      <c r="AA27" s="157">
        <f t="shared" si="0"/>
        <v>0.31048951048951051</v>
      </c>
      <c r="AB27" s="358">
        <v>155180</v>
      </c>
      <c r="AC27" s="358"/>
      <c r="AD27" s="359"/>
      <c r="AE27" s="359"/>
      <c r="AF27" s="360"/>
      <c r="AG27" s="27"/>
      <c r="AH27" s="27"/>
      <c r="AI27" s="27"/>
      <c r="AJ27" s="27"/>
      <c r="AK27" s="28"/>
      <c r="AL27" s="29"/>
      <c r="AM27" s="30"/>
      <c r="AN27" s="31"/>
      <c r="AO27" s="137"/>
      <c r="AP27" s="137"/>
      <c r="AQ27" s="137"/>
      <c r="AR27" s="137"/>
      <c r="AS27" s="137"/>
      <c r="AT27" s="3"/>
      <c r="AY27" s="2"/>
      <c r="AZ27" s="2"/>
      <c r="BA27" s="116"/>
      <c r="BB27" s="116"/>
      <c r="BC27" s="117"/>
      <c r="BD27" s="2"/>
    </row>
    <row r="28" spans="2:56" ht="80.099999999999994" customHeight="1">
      <c r="B28" s="112"/>
      <c r="C28" s="102"/>
      <c r="D28" s="103"/>
      <c r="E28" s="103"/>
      <c r="F28" s="104"/>
      <c r="G28" s="99"/>
      <c r="H28" s="105"/>
      <c r="I28" s="110"/>
      <c r="J28" s="110"/>
      <c r="K28" s="110"/>
      <c r="L28" s="110"/>
      <c r="M28" s="110"/>
      <c r="N28" s="110"/>
      <c r="O28" s="2"/>
      <c r="P28" s="2"/>
      <c r="Q28" s="356" t="s">
        <v>63</v>
      </c>
      <c r="R28" s="357"/>
      <c r="S28" s="357"/>
      <c r="T28" s="357"/>
      <c r="U28" s="358">
        <v>34000</v>
      </c>
      <c r="V28" s="358"/>
      <c r="W28" s="358" t="s">
        <v>57</v>
      </c>
      <c r="X28" s="358"/>
      <c r="Y28" s="358">
        <v>6367</v>
      </c>
      <c r="Z28" s="358">
        <v>0</v>
      </c>
      <c r="AA28" s="146">
        <f t="shared" si="0"/>
        <v>0.18726470588235294</v>
      </c>
      <c r="AB28" s="358">
        <f t="shared" si="1"/>
        <v>27633</v>
      </c>
      <c r="AC28" s="358"/>
      <c r="AD28" s="359"/>
      <c r="AE28" s="359"/>
      <c r="AF28" s="360"/>
      <c r="AG28" s="27"/>
      <c r="AH28" s="27"/>
      <c r="AI28" s="27"/>
      <c r="AJ28" s="27"/>
      <c r="AK28" s="28"/>
      <c r="AL28" s="29"/>
      <c r="AM28" s="30"/>
      <c r="AN28" s="30"/>
      <c r="AO28" s="137"/>
      <c r="AP28" s="137"/>
      <c r="AQ28" s="137"/>
      <c r="AR28" s="137"/>
      <c r="AS28" s="137"/>
      <c r="AT28" s="3"/>
      <c r="AY28" s="2"/>
      <c r="AZ28" s="2"/>
      <c r="BA28" s="116"/>
      <c r="BB28" s="116"/>
      <c r="BC28" s="117"/>
      <c r="BD28" s="2"/>
    </row>
    <row r="29" spans="2:56" ht="80.099999999999994" customHeight="1">
      <c r="B29" s="112"/>
      <c r="C29" s="102"/>
      <c r="D29" s="103"/>
      <c r="E29" s="103"/>
      <c r="F29" s="104"/>
      <c r="G29" s="99"/>
      <c r="H29" s="106"/>
      <c r="I29" s="107"/>
      <c r="J29" s="107"/>
      <c r="K29" s="110"/>
      <c r="L29" s="110"/>
      <c r="M29" s="110"/>
      <c r="N29" s="110"/>
      <c r="O29" s="2"/>
      <c r="P29" s="2"/>
      <c r="Q29" s="356" t="s">
        <v>45</v>
      </c>
      <c r="R29" s="357"/>
      <c r="S29" s="357"/>
      <c r="T29" s="357"/>
      <c r="U29" s="358">
        <v>251730</v>
      </c>
      <c r="V29" s="358"/>
      <c r="W29" s="358" t="s">
        <v>59</v>
      </c>
      <c r="X29" s="358"/>
      <c r="Y29" s="358">
        <v>19838</v>
      </c>
      <c r="Z29" s="358">
        <v>9062</v>
      </c>
      <c r="AA29" s="146">
        <f t="shared" si="0"/>
        <v>7.8806657927144169E-2</v>
      </c>
      <c r="AB29" s="358">
        <f t="shared" si="1"/>
        <v>231892</v>
      </c>
      <c r="AC29" s="358"/>
      <c r="AD29" s="359"/>
      <c r="AE29" s="359"/>
      <c r="AF29" s="360"/>
      <c r="AG29" s="27"/>
      <c r="AH29" s="27"/>
      <c r="AI29" s="27"/>
      <c r="AJ29" s="27"/>
      <c r="AK29" s="28"/>
      <c r="AL29" s="29"/>
      <c r="AM29" s="30"/>
      <c r="AN29" s="30"/>
      <c r="AO29" s="137"/>
      <c r="AP29" s="137"/>
      <c r="AQ29" s="137"/>
      <c r="AR29" s="137"/>
      <c r="AS29" s="137"/>
      <c r="AT29" s="3"/>
      <c r="AY29" s="2"/>
      <c r="AZ29" s="2"/>
      <c r="BA29" s="116"/>
      <c r="BB29" s="116"/>
      <c r="BC29" s="117"/>
      <c r="BD29" s="2"/>
    </row>
    <row r="30" spans="2:56" ht="80.099999999999994" customHeight="1">
      <c r="B30" s="112"/>
      <c r="C30" s="102"/>
      <c r="D30" s="103"/>
      <c r="E30" s="103"/>
      <c r="F30" s="104"/>
      <c r="G30" s="108"/>
      <c r="H30" s="106"/>
      <c r="I30" s="107"/>
      <c r="J30" s="107"/>
      <c r="K30" s="110"/>
      <c r="L30" s="110"/>
      <c r="M30" s="110"/>
      <c r="N30" s="110"/>
      <c r="O30" s="2"/>
      <c r="P30" s="2"/>
      <c r="Q30" s="356" t="s">
        <v>44</v>
      </c>
      <c r="R30" s="357"/>
      <c r="S30" s="357"/>
      <c r="T30" s="357"/>
      <c r="U30" s="358">
        <v>9602700</v>
      </c>
      <c r="V30" s="358"/>
      <c r="W30" s="358" t="s">
        <v>58</v>
      </c>
      <c r="X30" s="358"/>
      <c r="Y30" s="358">
        <v>844679</v>
      </c>
      <c r="Z30" s="358">
        <v>546360</v>
      </c>
      <c r="AA30" s="146">
        <f t="shared" si="0"/>
        <v>8.7962656336238773E-2</v>
      </c>
      <c r="AB30" s="358">
        <f t="shared" si="1"/>
        <v>8758021</v>
      </c>
      <c r="AC30" s="358"/>
      <c r="AD30" s="359"/>
      <c r="AE30" s="359"/>
      <c r="AF30" s="360"/>
      <c r="AG30" s="27"/>
      <c r="AH30" s="27"/>
      <c r="AI30" s="27"/>
      <c r="AJ30" s="27"/>
      <c r="AK30" s="28"/>
      <c r="AL30" s="29"/>
      <c r="AM30" s="30"/>
      <c r="AN30" s="30"/>
      <c r="AO30" s="137"/>
      <c r="AP30" s="137"/>
      <c r="AQ30" s="137"/>
      <c r="AR30" s="137"/>
      <c r="AS30" s="137"/>
      <c r="AT30" s="3"/>
      <c r="AY30" s="2"/>
      <c r="AZ30" s="2"/>
      <c r="BA30" s="116"/>
      <c r="BB30" s="116"/>
      <c r="BC30" s="117"/>
      <c r="BD30" s="2"/>
    </row>
    <row r="31" spans="2:56" ht="80.099999999999994" customHeight="1">
      <c r="B31" s="112"/>
      <c r="C31" s="102"/>
      <c r="D31" s="103"/>
      <c r="E31" s="103"/>
      <c r="F31" s="104"/>
      <c r="G31" s="108"/>
      <c r="H31" s="99"/>
      <c r="I31" s="99"/>
      <c r="J31" s="99"/>
      <c r="K31" s="110"/>
      <c r="L31" s="110"/>
      <c r="M31" s="110"/>
      <c r="N31" s="110"/>
      <c r="O31" s="2"/>
      <c r="P31" s="2"/>
      <c r="Q31" s="356" t="s">
        <v>73</v>
      </c>
      <c r="R31" s="357"/>
      <c r="S31" s="357"/>
      <c r="T31" s="357"/>
      <c r="U31" s="358">
        <v>125632</v>
      </c>
      <c r="V31" s="358"/>
      <c r="W31" s="358" t="s">
        <v>57</v>
      </c>
      <c r="X31" s="358"/>
      <c r="Y31" s="358">
        <v>17298</v>
      </c>
      <c r="Z31" s="358">
        <v>203047</v>
      </c>
      <c r="AA31" s="146">
        <f t="shared" si="0"/>
        <v>0.13768785022924096</v>
      </c>
      <c r="AB31" s="358">
        <f t="shared" si="1"/>
        <v>108334</v>
      </c>
      <c r="AC31" s="358"/>
      <c r="AD31" s="359"/>
      <c r="AE31" s="359"/>
      <c r="AF31" s="360"/>
      <c r="AG31" s="27"/>
      <c r="AH31" s="27"/>
      <c r="AI31" s="27"/>
      <c r="AJ31" s="27"/>
      <c r="AK31" s="28"/>
      <c r="AL31" s="29"/>
      <c r="AM31" s="30"/>
      <c r="AN31" s="30"/>
      <c r="AO31" s="137"/>
      <c r="AP31" s="137"/>
      <c r="AQ31" s="137"/>
      <c r="AR31" s="137"/>
      <c r="AS31" s="137"/>
      <c r="AT31" s="3"/>
      <c r="AY31" s="2"/>
      <c r="AZ31" s="2"/>
      <c r="BA31" s="116"/>
      <c r="BB31" s="116"/>
      <c r="BC31" s="117"/>
      <c r="BD31" s="2"/>
    </row>
    <row r="32" spans="2:56" ht="80.099999999999994" customHeight="1">
      <c r="B32" s="112"/>
      <c r="C32" s="102"/>
      <c r="D32" s="103"/>
      <c r="E32" s="103"/>
      <c r="F32" s="109"/>
      <c r="G32" s="99"/>
      <c r="H32" s="99"/>
      <c r="I32" s="111"/>
      <c r="J32" s="111"/>
      <c r="K32" s="110"/>
      <c r="L32" s="110"/>
      <c r="M32" s="110"/>
      <c r="N32" s="110"/>
      <c r="O32" s="2"/>
      <c r="P32" s="2"/>
      <c r="Q32" s="356" t="s">
        <v>74</v>
      </c>
      <c r="R32" s="357"/>
      <c r="S32" s="357"/>
      <c r="T32" s="357"/>
      <c r="U32" s="358">
        <v>10570</v>
      </c>
      <c r="V32" s="358"/>
      <c r="W32" s="358" t="s">
        <v>57</v>
      </c>
      <c r="X32" s="358"/>
      <c r="Y32" s="358">
        <v>618</v>
      </c>
      <c r="Z32" s="358">
        <v>8605</v>
      </c>
      <c r="AA32" s="146">
        <f t="shared" si="0"/>
        <v>5.8467360454115422E-2</v>
      </c>
      <c r="AB32" s="358">
        <f t="shared" si="1"/>
        <v>9952</v>
      </c>
      <c r="AC32" s="358"/>
      <c r="AD32" s="359"/>
      <c r="AE32" s="359"/>
      <c r="AF32" s="360"/>
      <c r="AG32" s="27"/>
      <c r="AH32" s="27"/>
      <c r="AI32" s="27"/>
      <c r="AJ32" s="27"/>
      <c r="AK32" s="28"/>
      <c r="AL32" s="29"/>
      <c r="AM32" s="30"/>
      <c r="AN32" s="31"/>
      <c r="AO32" s="137"/>
      <c r="AP32" s="137"/>
      <c r="AQ32" s="137"/>
      <c r="AR32" s="137"/>
      <c r="AS32" s="137"/>
      <c r="AT32" s="3"/>
      <c r="AY32" s="2"/>
      <c r="AZ32" s="2"/>
      <c r="BA32" s="116"/>
      <c r="BB32" s="116"/>
      <c r="BC32" s="117"/>
      <c r="BD32" s="2"/>
    </row>
    <row r="33" spans="2:56" ht="80.099999999999994" customHeight="1">
      <c r="B33" s="112"/>
      <c r="C33" s="102"/>
      <c r="D33" s="103"/>
      <c r="E33" s="103"/>
      <c r="F33" s="109"/>
      <c r="G33" s="99"/>
      <c r="H33" s="99"/>
      <c r="I33" s="111"/>
      <c r="J33" s="111"/>
      <c r="K33" s="110"/>
      <c r="L33" s="110"/>
      <c r="M33" s="110"/>
      <c r="N33" s="110"/>
      <c r="O33" s="2"/>
      <c r="P33" s="2"/>
      <c r="Q33" s="356" t="s">
        <v>86</v>
      </c>
      <c r="R33" s="357" t="s">
        <v>91</v>
      </c>
      <c r="S33" s="357"/>
      <c r="T33" s="357"/>
      <c r="U33" s="358">
        <v>212000</v>
      </c>
      <c r="V33" s="358"/>
      <c r="W33" s="358" t="s">
        <v>57</v>
      </c>
      <c r="X33" s="358"/>
      <c r="Y33" s="358">
        <v>50008</v>
      </c>
      <c r="Z33" s="358">
        <v>0</v>
      </c>
      <c r="AA33" s="146">
        <f t="shared" si="0"/>
        <v>0.2358867924528302</v>
      </c>
      <c r="AB33" s="358">
        <f t="shared" si="1"/>
        <v>161992</v>
      </c>
      <c r="AC33" s="358"/>
      <c r="AD33" s="359"/>
      <c r="AE33" s="359"/>
      <c r="AF33" s="360"/>
      <c r="AG33" s="27"/>
      <c r="AH33" s="27"/>
      <c r="AI33" s="27"/>
      <c r="AJ33" s="27"/>
      <c r="AK33" s="28"/>
      <c r="AL33" s="29"/>
      <c r="AM33" s="30"/>
      <c r="AN33" s="31"/>
      <c r="AO33" s="137"/>
      <c r="AP33" s="137"/>
      <c r="AQ33" s="137"/>
      <c r="AR33" s="137"/>
      <c r="AS33" s="137"/>
      <c r="AT33" s="3"/>
      <c r="AY33" s="2"/>
      <c r="AZ33" s="2"/>
      <c r="BA33" s="116"/>
      <c r="BB33" s="116"/>
      <c r="BC33" s="117"/>
      <c r="BD33" s="2"/>
    </row>
    <row r="34" spans="2:56" ht="80.099999999999994" customHeight="1">
      <c r="B34" s="112"/>
      <c r="C34" s="26"/>
      <c r="D34" s="18"/>
      <c r="E34" s="18"/>
      <c r="F34" s="136"/>
      <c r="G34" s="24"/>
      <c r="H34" s="24"/>
      <c r="I34" s="462"/>
      <c r="J34" s="462"/>
      <c r="K34" s="2"/>
      <c r="L34" s="2"/>
      <c r="M34" s="2"/>
      <c r="N34" s="2"/>
      <c r="O34" s="2"/>
      <c r="P34" s="2"/>
      <c r="Q34" s="356"/>
      <c r="R34" s="472" t="s">
        <v>113</v>
      </c>
      <c r="S34" s="473"/>
      <c r="T34" s="474"/>
      <c r="U34" s="478">
        <v>4262.43</v>
      </c>
      <c r="V34" s="479"/>
      <c r="W34" s="448" t="s">
        <v>126</v>
      </c>
      <c r="X34" s="449"/>
      <c r="Y34" s="498">
        <v>342</v>
      </c>
      <c r="Z34" s="499"/>
      <c r="AA34" s="502">
        <f>Y34/U34</f>
        <v>8.0235921762938034E-2</v>
      </c>
      <c r="AB34" s="448">
        <f>U34-Y34</f>
        <v>3920.4300000000003</v>
      </c>
      <c r="AC34" s="449"/>
      <c r="AD34" s="466"/>
      <c r="AE34" s="467"/>
      <c r="AF34" s="468"/>
      <c r="AG34" s="27"/>
      <c r="AH34" s="27"/>
      <c r="AI34" s="27"/>
      <c r="AJ34" s="27"/>
      <c r="AK34" s="28"/>
      <c r="AL34" s="29"/>
      <c r="AM34" s="30"/>
      <c r="AN34" s="31"/>
      <c r="AO34" s="137"/>
      <c r="AP34" s="137"/>
      <c r="AQ34" s="137"/>
      <c r="AR34" s="137"/>
      <c r="AS34" s="137"/>
      <c r="AT34" s="3"/>
      <c r="AY34" s="2"/>
      <c r="AZ34" s="2"/>
      <c r="BA34" s="116"/>
      <c r="BB34" s="116"/>
      <c r="BC34" s="117"/>
      <c r="BD34" s="2"/>
    </row>
    <row r="35" spans="2:56" ht="80.099999999999994" customHeight="1" thickBot="1">
      <c r="B35" s="112"/>
      <c r="C35" s="26"/>
      <c r="D35" s="18"/>
      <c r="E35" s="18"/>
      <c r="F35" s="136"/>
      <c r="G35" s="24"/>
      <c r="H35" s="24"/>
      <c r="I35" s="462"/>
      <c r="J35" s="462"/>
      <c r="K35" s="2"/>
      <c r="L35" s="2"/>
      <c r="M35" s="2"/>
      <c r="N35" s="2"/>
      <c r="O35" s="2"/>
      <c r="P35" s="2"/>
      <c r="Q35" s="491"/>
      <c r="R35" s="475"/>
      <c r="S35" s="476"/>
      <c r="T35" s="477"/>
      <c r="U35" s="480"/>
      <c r="V35" s="481"/>
      <c r="W35" s="450"/>
      <c r="X35" s="451"/>
      <c r="Y35" s="500"/>
      <c r="Z35" s="501"/>
      <c r="AA35" s="503"/>
      <c r="AB35" s="450"/>
      <c r="AC35" s="451"/>
      <c r="AD35" s="469"/>
      <c r="AE35" s="470"/>
      <c r="AF35" s="471"/>
      <c r="AG35" s="27"/>
      <c r="AH35" s="27"/>
      <c r="AI35" s="27"/>
      <c r="AJ35" s="27"/>
      <c r="AK35" s="33"/>
      <c r="AL35" s="34"/>
      <c r="AM35" s="30"/>
      <c r="AN35" s="30"/>
      <c r="AO35" s="137"/>
      <c r="AP35" s="137"/>
      <c r="AQ35" s="137"/>
      <c r="AR35" s="137"/>
      <c r="AS35" s="137"/>
      <c r="AT35" s="3"/>
      <c r="AY35" s="2"/>
      <c r="AZ35" s="2"/>
      <c r="BA35" s="116"/>
      <c r="BB35" s="116"/>
      <c r="BC35" s="117"/>
      <c r="BD35" s="2"/>
    </row>
    <row r="36" spans="2:56" ht="53.25" hidden="1" customHeight="1" thickTop="1">
      <c r="B36" s="112"/>
      <c r="C36" s="26"/>
      <c r="D36" s="18"/>
      <c r="E36" s="18"/>
      <c r="F36" s="136"/>
      <c r="G36" s="24"/>
      <c r="H36" s="24"/>
      <c r="I36" s="462"/>
      <c r="J36" s="462"/>
      <c r="K36" s="2"/>
      <c r="L36" s="2"/>
      <c r="M36" s="2"/>
      <c r="N36" s="2"/>
      <c r="O36" s="2"/>
      <c r="P36" s="2"/>
      <c r="Q36" s="463"/>
      <c r="R36" s="463"/>
      <c r="S36" s="463"/>
      <c r="T36" s="464"/>
      <c r="U36" s="464"/>
      <c r="V36" s="464"/>
      <c r="W36" s="464"/>
      <c r="X36" s="84"/>
      <c r="Y36" s="114">
        <v>0</v>
      </c>
      <c r="Z36" s="114">
        <v>0</v>
      </c>
      <c r="AA36" s="85"/>
      <c r="AB36" s="464"/>
      <c r="AC36" s="464"/>
      <c r="AD36" s="86"/>
      <c r="AE36" s="465"/>
      <c r="AF36" s="465"/>
      <c r="AG36" s="27"/>
      <c r="AH36" s="27"/>
      <c r="AI36" s="27"/>
      <c r="AJ36" s="27"/>
      <c r="AK36" s="33"/>
      <c r="AL36" s="34"/>
      <c r="AM36" s="30"/>
      <c r="AN36" s="30"/>
      <c r="AO36" s="24"/>
      <c r="AP36" s="24"/>
      <c r="AQ36" s="24"/>
      <c r="AR36" s="24"/>
      <c r="AS36" s="24"/>
      <c r="AT36" s="3"/>
      <c r="AY36" s="2"/>
      <c r="AZ36" s="2"/>
      <c r="BA36" s="2"/>
      <c r="BB36" s="2"/>
      <c r="BC36" s="2"/>
      <c r="BD36" s="2"/>
    </row>
    <row r="37" spans="2:56" ht="50.1" customHeight="1" thickTop="1" thickBot="1">
      <c r="B37" s="112"/>
      <c r="C37" s="456" t="s">
        <v>132</v>
      </c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7"/>
      <c r="O37" s="458"/>
      <c r="P37" s="2"/>
      <c r="AG37" s="35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3"/>
      <c r="AY37" s="2"/>
      <c r="AZ37" s="2"/>
      <c r="BA37" s="2"/>
      <c r="BB37" s="2"/>
      <c r="BC37" s="2"/>
      <c r="BD37" s="2"/>
    </row>
    <row r="38" spans="2:56" ht="50.1" customHeight="1" thickTop="1" thickBot="1">
      <c r="B38" s="112"/>
      <c r="C38" s="459"/>
      <c r="D38" s="460"/>
      <c r="E38" s="460"/>
      <c r="F38" s="460"/>
      <c r="G38" s="460"/>
      <c r="H38" s="460"/>
      <c r="I38" s="460"/>
      <c r="J38" s="460"/>
      <c r="K38" s="460"/>
      <c r="L38" s="460"/>
      <c r="M38" s="460"/>
      <c r="N38" s="460"/>
      <c r="O38" s="461"/>
      <c r="P38" s="2"/>
      <c r="AG38" s="35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3"/>
      <c r="AY38" s="2"/>
      <c r="AZ38" s="2"/>
      <c r="BA38" s="2"/>
      <c r="BB38" s="2"/>
      <c r="BC38" s="2"/>
      <c r="BD38" s="2"/>
    </row>
    <row r="39" spans="2:56" ht="63" customHeight="1" thickTop="1" thickBot="1">
      <c r="B39" s="112"/>
      <c r="C39" s="378" t="s">
        <v>133</v>
      </c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80"/>
      <c r="P39" s="2"/>
      <c r="Q39" s="392" t="s">
        <v>72</v>
      </c>
      <c r="R39" s="393"/>
      <c r="S39" s="393"/>
      <c r="T39" s="393"/>
      <c r="U39" s="393"/>
      <c r="V39" s="393"/>
      <c r="W39" s="393"/>
      <c r="X39" s="393"/>
      <c r="Y39" s="393"/>
      <c r="Z39" s="393"/>
      <c r="AA39" s="393"/>
      <c r="AB39" s="393"/>
      <c r="AC39" s="393"/>
      <c r="AD39" s="393"/>
      <c r="AE39" s="393"/>
      <c r="AF39" s="394"/>
      <c r="AG39" s="35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3"/>
      <c r="AY39" s="2"/>
      <c r="AZ39" s="2"/>
      <c r="BA39" s="2"/>
      <c r="BB39" s="2"/>
      <c r="BC39" s="2"/>
      <c r="BD39" s="2"/>
    </row>
    <row r="40" spans="2:56" ht="60.75" customHeight="1" thickTop="1" thickBot="1">
      <c r="B40" s="112"/>
      <c r="C40" s="378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80"/>
      <c r="P40" s="2"/>
      <c r="Q40" s="395" t="s">
        <v>35</v>
      </c>
      <c r="R40" s="396"/>
      <c r="S40" s="396"/>
      <c r="T40" s="397"/>
      <c r="U40" s="96" t="s">
        <v>70</v>
      </c>
      <c r="V40" s="398" t="s">
        <v>65</v>
      </c>
      <c r="W40" s="398"/>
      <c r="X40" s="398"/>
      <c r="Y40" s="399" t="s">
        <v>71</v>
      </c>
      <c r="Z40" s="399"/>
      <c r="AA40" s="399"/>
      <c r="AB40" s="400" t="s">
        <v>62</v>
      </c>
      <c r="AC40" s="400"/>
      <c r="AD40" s="403" t="s">
        <v>24</v>
      </c>
      <c r="AE40" s="404"/>
      <c r="AF40" s="405"/>
      <c r="AG40" s="35"/>
      <c r="AH40" s="375" t="s">
        <v>46</v>
      </c>
      <c r="AI40" s="376"/>
      <c r="AJ40" s="376"/>
      <c r="AK40" s="376"/>
      <c r="AL40" s="376"/>
      <c r="AM40" s="376"/>
      <c r="AN40" s="376"/>
      <c r="AO40" s="376"/>
      <c r="AP40" s="376"/>
      <c r="AQ40" s="376"/>
      <c r="AR40" s="376"/>
      <c r="AS40" s="377"/>
      <c r="AT40" s="3"/>
      <c r="AY40" s="2"/>
      <c r="AZ40" s="2"/>
      <c r="BA40" s="2"/>
      <c r="BB40" s="2"/>
      <c r="BC40" s="2"/>
      <c r="BD40" s="2"/>
    </row>
    <row r="41" spans="2:56" ht="127.5" customHeight="1" thickTop="1">
      <c r="B41" s="112"/>
      <c r="C41" s="378" t="s">
        <v>134</v>
      </c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80"/>
      <c r="P41" s="2"/>
      <c r="Q41" s="381" t="s">
        <v>40</v>
      </c>
      <c r="R41" s="382"/>
      <c r="S41" s="382"/>
      <c r="T41" s="383"/>
      <c r="U41" s="95" t="s">
        <v>55</v>
      </c>
      <c r="V41" s="384" t="s">
        <v>55</v>
      </c>
      <c r="W41" s="384"/>
      <c r="X41" s="384"/>
      <c r="Y41" s="385" t="s">
        <v>55</v>
      </c>
      <c r="Z41" s="385"/>
      <c r="AA41" s="385"/>
      <c r="AB41" s="386" t="s">
        <v>55</v>
      </c>
      <c r="AC41" s="386"/>
      <c r="AD41" s="406" t="s">
        <v>81</v>
      </c>
      <c r="AE41" s="407"/>
      <c r="AF41" s="408"/>
      <c r="AG41" s="35"/>
      <c r="AH41" s="387" t="s">
        <v>47</v>
      </c>
      <c r="AI41" s="388"/>
      <c r="AJ41" s="131" t="s">
        <v>40</v>
      </c>
      <c r="AK41" s="389" t="s">
        <v>128</v>
      </c>
      <c r="AL41" s="390"/>
      <c r="AM41" s="391" t="s">
        <v>129</v>
      </c>
      <c r="AN41" s="391"/>
      <c r="AO41" s="388" t="s">
        <v>130</v>
      </c>
      <c r="AP41" s="388"/>
      <c r="AQ41" s="388"/>
      <c r="AR41" s="401" t="s">
        <v>131</v>
      </c>
      <c r="AS41" s="402"/>
      <c r="AT41" s="3"/>
    </row>
    <row r="42" spans="2:56" ht="58.5" customHeight="1">
      <c r="B42" s="112"/>
      <c r="C42" s="378" t="s">
        <v>135</v>
      </c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80"/>
      <c r="P42" s="2"/>
      <c r="Q42" s="381" t="s">
        <v>48</v>
      </c>
      <c r="R42" s="382"/>
      <c r="S42" s="382"/>
      <c r="T42" s="383"/>
      <c r="U42" s="128" t="s">
        <v>138</v>
      </c>
      <c r="V42" s="423" t="s">
        <v>108</v>
      </c>
      <c r="W42" s="423"/>
      <c r="X42" s="423"/>
      <c r="Y42" s="415" t="s">
        <v>108</v>
      </c>
      <c r="Z42" s="415"/>
      <c r="AA42" s="415"/>
      <c r="AB42" s="416" t="s">
        <v>69</v>
      </c>
      <c r="AC42" s="416"/>
      <c r="AD42" s="482">
        <f>U34</f>
        <v>4262.43</v>
      </c>
      <c r="AE42" s="483"/>
      <c r="AF42" s="484"/>
      <c r="AG42" s="35"/>
      <c r="AH42" s="424" t="s">
        <v>56</v>
      </c>
      <c r="AI42" s="425"/>
      <c r="AJ42" s="156" t="s">
        <v>61</v>
      </c>
      <c r="AK42" s="426">
        <v>53471</v>
      </c>
      <c r="AL42" s="426"/>
      <c r="AM42" s="427">
        <v>493.4</v>
      </c>
      <c r="AN42" s="427"/>
      <c r="AO42" s="428">
        <v>8684</v>
      </c>
      <c r="AP42" s="429"/>
      <c r="AQ42" s="430"/>
      <c r="AR42" s="409">
        <f>AK42-AO42</f>
        <v>44787</v>
      </c>
      <c r="AS42" s="410"/>
      <c r="AT42" s="3"/>
    </row>
    <row r="43" spans="2:56" ht="84.75" customHeight="1">
      <c r="B43" s="112"/>
      <c r="C43" s="411" t="s">
        <v>136</v>
      </c>
      <c r="D43" s="412"/>
      <c r="E43" s="412"/>
      <c r="F43" s="412"/>
      <c r="G43" s="412"/>
      <c r="H43" s="412"/>
      <c r="I43" s="412"/>
      <c r="J43" s="412"/>
      <c r="K43" s="412"/>
      <c r="L43" s="412"/>
      <c r="M43" s="412"/>
      <c r="N43" s="412"/>
      <c r="O43" s="413"/>
      <c r="P43" s="2"/>
      <c r="Q43" s="381" t="s">
        <v>66</v>
      </c>
      <c r="R43" s="382"/>
      <c r="S43" s="382"/>
      <c r="T43" s="383"/>
      <c r="U43" s="154" t="s">
        <v>139</v>
      </c>
      <c r="V43" s="414" t="s">
        <v>69</v>
      </c>
      <c r="W43" s="414"/>
      <c r="X43" s="414"/>
      <c r="Y43" s="415" t="s">
        <v>69</v>
      </c>
      <c r="Z43" s="415"/>
      <c r="AA43" s="415"/>
      <c r="AB43" s="416" t="s">
        <v>69</v>
      </c>
      <c r="AC43" s="416"/>
      <c r="AD43" s="485" t="s">
        <v>141</v>
      </c>
      <c r="AE43" s="486"/>
      <c r="AF43" s="487"/>
      <c r="AG43" s="35"/>
      <c r="AH43" s="417" t="s">
        <v>60</v>
      </c>
      <c r="AI43" s="418"/>
      <c r="AJ43" s="156" t="s">
        <v>58</v>
      </c>
      <c r="AK43" s="431">
        <v>9602700</v>
      </c>
      <c r="AL43" s="432"/>
      <c r="AM43" s="427">
        <v>22080</v>
      </c>
      <c r="AN43" s="427"/>
      <c r="AO43" s="428">
        <v>803127</v>
      </c>
      <c r="AP43" s="429"/>
      <c r="AQ43" s="430"/>
      <c r="AR43" s="409">
        <f>AK43-AO43</f>
        <v>8799573</v>
      </c>
      <c r="AS43" s="410"/>
      <c r="AT43" s="3"/>
    </row>
    <row r="44" spans="2:56" ht="101.25" customHeight="1" thickBot="1">
      <c r="B44" s="112"/>
      <c r="C44" s="378" t="s">
        <v>137</v>
      </c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80"/>
      <c r="P44" s="2"/>
      <c r="Q44" s="492" t="s">
        <v>67</v>
      </c>
      <c r="R44" s="493"/>
      <c r="S44" s="493"/>
      <c r="T44" s="494"/>
      <c r="U44" s="155" t="s">
        <v>116</v>
      </c>
      <c r="V44" s="495" t="s">
        <v>103</v>
      </c>
      <c r="W44" s="495"/>
      <c r="X44" s="495"/>
      <c r="Y44" s="496" t="s">
        <v>127</v>
      </c>
      <c r="Z44" s="496"/>
      <c r="AA44" s="496"/>
      <c r="AB44" s="497" t="s">
        <v>69</v>
      </c>
      <c r="AC44" s="497"/>
      <c r="AD44" s="488"/>
      <c r="AE44" s="489"/>
      <c r="AF44" s="490"/>
      <c r="AG44" s="2"/>
      <c r="AH44" s="436"/>
      <c r="AI44" s="437"/>
      <c r="AJ44" s="125"/>
      <c r="AK44" s="438"/>
      <c r="AL44" s="438"/>
      <c r="AM44" s="419"/>
      <c r="AN44" s="419"/>
      <c r="AO44" s="420"/>
      <c r="AP44" s="420"/>
      <c r="AQ44" s="420"/>
      <c r="AR44" s="421"/>
      <c r="AS44" s="422"/>
      <c r="AT44" s="3"/>
    </row>
    <row r="45" spans="2:56" ht="64.5" customHeight="1" thickTop="1">
      <c r="B45" s="112"/>
      <c r="C45" s="378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80"/>
      <c r="P45" s="2"/>
      <c r="Q45" s="73"/>
      <c r="R45" s="115"/>
      <c r="S45" s="73"/>
      <c r="T45" s="63"/>
      <c r="U45" s="63"/>
      <c r="V45" s="64"/>
      <c r="W45" s="64"/>
      <c r="X45" s="64"/>
      <c r="Y45" s="65"/>
      <c r="Z45" s="65"/>
      <c r="AA45" s="65"/>
      <c r="AB45" s="66"/>
      <c r="AC45" s="66"/>
      <c r="AD45" s="66"/>
      <c r="AE45" s="66"/>
      <c r="AF45" s="67"/>
      <c r="AG45" s="2"/>
      <c r="AH45" s="68"/>
      <c r="AI45" s="68"/>
      <c r="AJ45" s="126"/>
      <c r="AK45" s="127"/>
      <c r="AL45" s="127"/>
      <c r="AM45" s="71"/>
      <c r="AN45" s="71"/>
      <c r="AO45" s="72"/>
      <c r="AP45" s="72"/>
      <c r="AQ45" s="72"/>
      <c r="AR45" s="71"/>
      <c r="AS45" s="71"/>
      <c r="AT45" s="3"/>
    </row>
    <row r="46" spans="2:56" ht="63" customHeight="1" thickBot="1">
      <c r="B46" s="112"/>
      <c r="C46" s="453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5"/>
      <c r="P46" s="2"/>
      <c r="Q46" s="73"/>
      <c r="R46" s="73"/>
      <c r="S46" s="73"/>
      <c r="T46" s="63"/>
      <c r="U46" s="63"/>
      <c r="V46" s="64"/>
      <c r="W46" s="64"/>
      <c r="X46" s="64"/>
      <c r="Y46" s="65"/>
      <c r="Z46" s="65"/>
      <c r="AA46" s="65"/>
      <c r="AB46" s="66"/>
      <c r="AC46" s="66"/>
      <c r="AD46" s="66"/>
      <c r="AE46" s="66"/>
      <c r="AF46" s="67"/>
      <c r="AG46" s="2"/>
      <c r="AH46" s="68"/>
      <c r="AI46" s="68"/>
      <c r="AJ46" s="69"/>
      <c r="AK46" s="70"/>
      <c r="AL46" s="70"/>
      <c r="AM46" s="71"/>
      <c r="AN46" s="71"/>
      <c r="AO46" s="72"/>
      <c r="AP46" s="2"/>
      <c r="AQ46" s="2"/>
      <c r="AR46" s="87"/>
      <c r="AS46" s="71"/>
      <c r="AT46" s="3"/>
    </row>
    <row r="47" spans="2:56" ht="17.25" customHeight="1" thickTop="1" thickBot="1">
      <c r="B47" s="36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74"/>
      <c r="AI47" s="74"/>
      <c r="AJ47" s="74"/>
      <c r="AK47" s="113"/>
      <c r="AL47" s="75"/>
      <c r="AM47" s="75"/>
      <c r="AN47" s="76"/>
      <c r="AO47" s="113"/>
      <c r="AP47" s="77"/>
      <c r="AQ47" s="77"/>
      <c r="AR47" s="77"/>
      <c r="AS47" s="77"/>
      <c r="AT47" s="38"/>
    </row>
    <row r="48" spans="2:56" ht="24.75" thickTop="1">
      <c r="AH48" s="137"/>
      <c r="AI48" s="137"/>
      <c r="AJ48" s="137"/>
      <c r="AK48" s="433"/>
      <c r="AL48" s="433"/>
      <c r="AM48" s="4"/>
    </row>
    <row r="49" spans="1:46" ht="63">
      <c r="A49" s="4"/>
      <c r="B49" s="4"/>
      <c r="C49" s="4"/>
      <c r="D49" s="4"/>
      <c r="E49" s="411"/>
      <c r="F49" s="412"/>
      <c r="G49" s="412"/>
      <c r="H49" s="412"/>
      <c r="I49" s="412"/>
      <c r="J49" s="412"/>
      <c r="K49" s="412"/>
      <c r="L49" s="412"/>
      <c r="M49" s="412"/>
      <c r="N49" s="412"/>
      <c r="O49" s="412"/>
      <c r="P49" s="412"/>
      <c r="Q49" s="413"/>
      <c r="R49" s="4"/>
      <c r="S49" s="4"/>
      <c r="T49" s="5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137"/>
      <c r="AI49" s="137"/>
      <c r="AJ49" s="137"/>
      <c r="AK49" s="433"/>
      <c r="AL49" s="433"/>
      <c r="AM49" s="4"/>
      <c r="AT49" s="61"/>
    </row>
    <row r="50" spans="1:46" ht="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34"/>
      <c r="Y50" s="435"/>
      <c r="Z50" s="435"/>
      <c r="AA50" s="435"/>
      <c r="AB50" s="435"/>
      <c r="AC50" s="435"/>
      <c r="AD50" s="435"/>
      <c r="AE50" s="435"/>
      <c r="AF50" s="435"/>
      <c r="AG50" s="137"/>
      <c r="AH50" s="24"/>
      <c r="AI50" s="24"/>
      <c r="AJ50" s="24"/>
      <c r="AK50" s="24"/>
      <c r="AL50" s="24"/>
      <c r="AM50" s="4"/>
    </row>
    <row r="51" spans="1:46" ht="24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34"/>
      <c r="Y51" s="435"/>
      <c r="Z51" s="435"/>
      <c r="AA51" s="435"/>
      <c r="AB51" s="435"/>
      <c r="AC51" s="435"/>
      <c r="AD51" s="435"/>
      <c r="AE51" s="435"/>
      <c r="AF51" s="435"/>
      <c r="AG51" s="137"/>
      <c r="AH51" s="24"/>
      <c r="AI51" s="24"/>
      <c r="AJ51" s="24"/>
      <c r="AK51" s="24"/>
      <c r="AL51" s="24"/>
      <c r="AM51" s="4"/>
    </row>
    <row r="52" spans="1:46" ht="18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4"/>
    </row>
    <row r="53" spans="1:46" ht="18" hidden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40"/>
      <c r="AM53" s="40"/>
      <c r="AN53" s="40"/>
    </row>
    <row r="54" spans="1:46" ht="18" hidden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24"/>
      <c r="Z54" s="24"/>
      <c r="AA54" s="24"/>
      <c r="AB54" s="24"/>
      <c r="AC54" s="24"/>
      <c r="AD54" s="24"/>
      <c r="AE54" s="24"/>
      <c r="AF54" s="24"/>
      <c r="AG54" s="24"/>
      <c r="AH54" s="39"/>
      <c r="AI54" s="39"/>
      <c r="AJ54" s="39"/>
      <c r="AK54" s="4"/>
      <c r="AL54" s="4"/>
      <c r="AM54" s="4"/>
    </row>
    <row r="55" spans="1:46" ht="18" hidden="1">
      <c r="A55" s="4"/>
      <c r="B55" s="4"/>
      <c r="C55" s="4"/>
      <c r="D55" s="439"/>
      <c r="E55" s="440"/>
      <c r="F55" s="440"/>
      <c r="G55" s="440"/>
      <c r="H55" s="440"/>
      <c r="I55" s="440"/>
      <c r="J55" s="440"/>
      <c r="K55" s="440"/>
      <c r="L55" s="4"/>
      <c r="M55" s="4"/>
      <c r="N55" s="4"/>
      <c r="O55" s="4"/>
      <c r="P55" s="39"/>
      <c r="Q55" s="39"/>
      <c r="R55" s="4"/>
      <c r="S55" s="4"/>
      <c r="T55" s="4"/>
      <c r="U55" s="4"/>
      <c r="V55" s="4"/>
      <c r="W55" s="4"/>
      <c r="X55" s="4"/>
      <c r="Y55" s="24"/>
      <c r="Z55" s="24"/>
      <c r="AA55" s="24"/>
      <c r="AB55" s="24"/>
      <c r="AC55" s="24"/>
      <c r="AD55" s="24"/>
      <c r="AE55" s="24"/>
      <c r="AF55" s="24"/>
      <c r="AG55" s="24"/>
      <c r="AH55" s="4"/>
      <c r="AI55" s="4"/>
      <c r="AJ55" s="4"/>
      <c r="AK55" s="4"/>
      <c r="AL55" s="4"/>
      <c r="AM55" s="4"/>
    </row>
    <row r="56" spans="1:46" ht="24" hidden="1" customHeight="1">
      <c r="A56" s="4"/>
      <c r="B56" s="4"/>
      <c r="C56" s="4"/>
      <c r="D56" s="439"/>
      <c r="E56" s="440"/>
      <c r="F56" s="440"/>
      <c r="G56" s="440"/>
      <c r="H56" s="440"/>
      <c r="I56" s="440"/>
      <c r="J56" s="440"/>
      <c r="K56" s="440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9"/>
      <c r="AG56" s="39"/>
      <c r="AH56" s="4"/>
      <c r="AI56" s="4"/>
      <c r="AJ56" s="4"/>
      <c r="AK56" s="4"/>
      <c r="AL56" s="4"/>
      <c r="AM56" s="4"/>
    </row>
    <row r="57" spans="1:46" ht="24.75" hidden="1" customHeight="1">
      <c r="A57" s="4"/>
      <c r="B57" s="4"/>
      <c r="C57" s="4"/>
      <c r="D57" s="439"/>
      <c r="E57" s="441"/>
      <c r="F57" s="441"/>
      <c r="G57" s="442"/>
      <c r="H57" s="442"/>
      <c r="I57" s="442"/>
      <c r="J57" s="442"/>
      <c r="K57" s="442"/>
      <c r="L57" s="2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158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46" ht="21" hidden="1">
      <c r="A58" s="4"/>
      <c r="B58" s="4"/>
      <c r="C58" s="4"/>
      <c r="D58" s="439"/>
      <c r="E58" s="441"/>
      <c r="F58" s="441"/>
      <c r="G58" s="442"/>
      <c r="H58" s="442"/>
      <c r="I58" s="442"/>
      <c r="J58" s="442"/>
      <c r="K58" s="442"/>
      <c r="L58" s="24"/>
      <c r="M58" s="4"/>
      <c r="N58" s="4"/>
      <c r="O58" s="4" t="s">
        <v>49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46" ht="21" hidden="1">
      <c r="A59" s="4"/>
      <c r="B59" s="4"/>
      <c r="C59" s="4"/>
      <c r="D59" s="439"/>
      <c r="E59" s="441"/>
      <c r="F59" s="441"/>
      <c r="G59" s="442"/>
      <c r="H59" s="442"/>
      <c r="I59" s="442"/>
      <c r="J59" s="442"/>
      <c r="K59" s="442"/>
      <c r="L59" s="24"/>
      <c r="M59" s="4"/>
      <c r="N59" s="4"/>
      <c r="O59" s="4" t="s">
        <v>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46" ht="21" hidden="1">
      <c r="A60" s="4"/>
      <c r="B60" s="4"/>
      <c r="C60" s="4"/>
      <c r="D60" s="439"/>
      <c r="E60" s="441"/>
      <c r="F60" s="441"/>
      <c r="G60" s="442"/>
      <c r="H60" s="442"/>
      <c r="I60" s="442"/>
      <c r="J60" s="442"/>
      <c r="K60" s="442"/>
      <c r="L60" s="24"/>
      <c r="M60" s="4">
        <v>1</v>
      </c>
      <c r="N60" s="4"/>
      <c r="O60" s="4" t="s">
        <v>51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46" ht="21" hidden="1">
      <c r="A61" s="4"/>
      <c r="B61" s="4"/>
      <c r="C61" s="4"/>
      <c r="D61" s="439"/>
      <c r="E61" s="441"/>
      <c r="F61" s="441"/>
      <c r="G61" s="442"/>
      <c r="H61" s="442"/>
      <c r="I61" s="442"/>
      <c r="J61" s="442"/>
      <c r="K61" s="442"/>
      <c r="L61" s="24"/>
      <c r="M61" s="4">
        <v>2</v>
      </c>
      <c r="N61" s="4"/>
      <c r="O61" s="4" t="s">
        <v>52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46" ht="18" hidden="1">
      <c r="A62" s="4"/>
      <c r="B62" s="4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4">
        <v>3</v>
      </c>
      <c r="N62" s="4"/>
      <c r="O62" s="4" t="s">
        <v>53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46" ht="18" hidden="1">
      <c r="A63" s="4"/>
      <c r="B63" s="4"/>
      <c r="C63" s="4"/>
      <c r="D63" s="24"/>
      <c r="E63" s="24"/>
      <c r="F63" s="24"/>
      <c r="G63" s="24"/>
      <c r="H63" s="24"/>
      <c r="I63" s="24"/>
      <c r="J63" s="24"/>
      <c r="K63" s="24"/>
      <c r="L63" s="24"/>
      <c r="M63" s="4">
        <v>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46" hidden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hidden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hidden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idden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hidden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hidden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ht="30" hidden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52"/>
      <c r="M70" s="452"/>
      <c r="N70" s="452"/>
      <c r="O70" s="452"/>
      <c r="P70" s="452"/>
      <c r="Q70" s="452"/>
      <c r="R70" s="452"/>
      <c r="S70" s="452"/>
      <c r="T70" s="452"/>
      <c r="U70" s="1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ht="24" hidden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35"/>
      <c r="Q71" s="435"/>
      <c r="R71" s="435"/>
      <c r="S71" s="137"/>
      <c r="T71" s="137"/>
      <c r="U71" s="13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ht="18" hidden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43"/>
      <c r="Q72" s="443"/>
      <c r="R72" s="443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ht="18" hidden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43"/>
      <c r="Q73" s="443"/>
      <c r="R73" s="443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ht="18" hidden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43"/>
      <c r="Q74" s="443"/>
      <c r="R74" s="443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ht="18" hidden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43"/>
      <c r="Q75" s="443"/>
      <c r="R75" s="443"/>
      <c r="S75" s="24"/>
      <c r="T75" s="24"/>
      <c r="U75" s="2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ht="18" hidden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43"/>
      <c r="Q76" s="443"/>
      <c r="R76" s="443"/>
      <c r="S76" s="24"/>
      <c r="T76" s="24"/>
      <c r="U76" s="2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hidden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hidden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9" hidden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9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79" ht="7.5" customHeight="1"/>
    <row r="180" ht="12" hidden="1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99" ht="4.5" customHeight="1"/>
    <row r="300" ht="4.5" customHeight="1"/>
    <row r="301" ht="4.5" customHeight="1"/>
    <row r="302" ht="4.5" customHeight="1"/>
    <row r="303" ht="4.5" customHeight="1"/>
    <row r="304" ht="4.5" customHeight="1"/>
    <row r="305" ht="4.5" customHeight="1"/>
    <row r="306" ht="4.5" customHeight="1"/>
    <row r="307" ht="4.5" customHeight="1"/>
    <row r="308" ht="4.5" customHeight="1"/>
    <row r="309" ht="4.5" customHeight="1"/>
    <row r="310" ht="4.5" customHeight="1"/>
    <row r="311" ht="4.5" customHeight="1"/>
    <row r="312" ht="4.5" customHeight="1"/>
    <row r="313" ht="4.5" customHeight="1"/>
    <row r="314" ht="4.5" customHeight="1"/>
    <row r="315" ht="4.5" customHeight="1"/>
    <row r="316" ht="4.5" customHeight="1"/>
    <row r="317" ht="4.5" customHeight="1"/>
    <row r="318" ht="4.5" customHeight="1"/>
    <row r="319" ht="4.5" customHeight="1"/>
    <row r="320" ht="4.5" customHeight="1"/>
    <row r="321" ht="4.5" customHeight="1"/>
    <row r="322" ht="4.5" customHeight="1"/>
    <row r="323" ht="4.5" customHeight="1"/>
    <row r="324" ht="4.5" customHeight="1"/>
    <row r="325" ht="4.5" customHeight="1"/>
    <row r="326" ht="4.5" customHeight="1"/>
    <row r="327" ht="4.5" customHeight="1"/>
    <row r="328" ht="4.5" customHeight="1"/>
    <row r="329" ht="4.5" customHeight="1"/>
    <row r="330" ht="4.5" customHeight="1"/>
    <row r="331" ht="4.5" customHeight="1"/>
    <row r="332" ht="4.5" customHeight="1"/>
    <row r="333" ht="4.5" customHeight="1"/>
    <row r="334" ht="4.5" customHeight="1"/>
    <row r="335" ht="4.5" customHeight="1"/>
    <row r="336" ht="4.5" customHeight="1"/>
    <row r="337" ht="4.5" customHeight="1"/>
    <row r="338" ht="4.5" customHeight="1"/>
    <row r="339" ht="4.5" customHeight="1"/>
    <row r="340" ht="4.5" customHeight="1"/>
    <row r="341" ht="4.5" customHeight="1"/>
    <row r="342" ht="4.5" customHeight="1"/>
    <row r="343" ht="4.5" customHeight="1"/>
    <row r="344" ht="4.5" customHeight="1"/>
    <row r="345" ht="4.5" customHeight="1"/>
    <row r="346" ht="4.5" customHeight="1"/>
    <row r="347" ht="4.5" customHeight="1"/>
    <row r="348" ht="4.5" customHeight="1"/>
    <row r="349" ht="4.5" customHeight="1"/>
    <row r="350" ht="4.5" customHeight="1"/>
    <row r="351" ht="4.5" customHeight="1"/>
    <row r="352" ht="4.5" customHeight="1"/>
    <row r="461" ht="4.5" customHeight="1"/>
    <row r="462" ht="4.5" customHeight="1"/>
    <row r="463" ht="4.5" customHeight="1"/>
    <row r="464" ht="4.5" customHeight="1"/>
    <row r="465" ht="4.5" customHeight="1"/>
    <row r="466" ht="4.5" customHeight="1"/>
    <row r="467" ht="4.5" customHeight="1"/>
    <row r="468" ht="4.5" customHeight="1"/>
    <row r="469" ht="4.5" customHeight="1"/>
    <row r="470" ht="4.5" customHeight="1"/>
    <row r="471" ht="4.5" customHeight="1"/>
    <row r="472" ht="4.5" customHeight="1"/>
    <row r="473" ht="4.5" customHeight="1"/>
    <row r="474" ht="4.5" customHeight="1"/>
    <row r="475" ht="4.5" customHeight="1"/>
    <row r="476" ht="4.5" customHeight="1"/>
    <row r="477" ht="4.5" customHeight="1"/>
    <row r="478" ht="4.5" customHeight="1"/>
    <row r="479" ht="4.5" customHeight="1"/>
    <row r="480" ht="4.5" customHeight="1"/>
    <row r="481" ht="4.5" customHeight="1"/>
    <row r="482" ht="4.5" customHeight="1"/>
    <row r="483" ht="4.5" customHeight="1"/>
    <row r="484" ht="4.5" customHeight="1"/>
    <row r="485" ht="4.5" customHeight="1"/>
    <row r="486" ht="4.5" customHeight="1"/>
    <row r="487" ht="4.5" customHeight="1"/>
    <row r="488" ht="4.5" customHeight="1"/>
    <row r="489" ht="4.5" customHeight="1"/>
    <row r="490" ht="4.5" customHeight="1"/>
    <row r="491" ht="4.5" customHeight="1"/>
    <row r="492" ht="4.5" customHeight="1"/>
    <row r="493" ht="4.5" customHeight="1"/>
    <row r="494" ht="4.5" customHeight="1"/>
    <row r="495" ht="4.5" customHeight="1"/>
    <row r="496" ht="4.5" customHeight="1"/>
    <row r="497" ht="4.5" customHeight="1"/>
    <row r="498" ht="4.5" customHeight="1"/>
    <row r="499" ht="4.5" customHeight="1"/>
    <row r="500" ht="4.5" customHeight="1"/>
    <row r="501" ht="4.5" customHeight="1"/>
    <row r="502" ht="4.5" customHeight="1"/>
    <row r="576" ht="6.75" hidden="1" customHeight="1"/>
    <row r="577" ht="6.75" hidden="1" customHeight="1"/>
    <row r="578" ht="6.75" hidden="1" customHeight="1"/>
    <row r="579" ht="6.75" hidden="1" customHeight="1"/>
    <row r="580" ht="6.75" hidden="1" customHeight="1"/>
    <row r="581" ht="6.75" hidden="1" customHeight="1"/>
    <row r="582" ht="6.75" hidden="1" customHeight="1"/>
    <row r="583" ht="6.75" hidden="1" customHeight="1"/>
    <row r="584" ht="6.75" hidden="1" customHeight="1"/>
    <row r="585" ht="6.75" hidden="1" customHeight="1"/>
    <row r="586" ht="6.75" hidden="1" customHeight="1"/>
    <row r="587" ht="6.75" hidden="1" customHeight="1"/>
    <row r="588" ht="6.75" hidden="1" customHeight="1"/>
    <row r="589" ht="6.75" hidden="1" customHeight="1"/>
    <row r="590" ht="6.75" hidden="1" customHeight="1"/>
    <row r="591" ht="6.75" hidden="1" customHeight="1"/>
    <row r="592" ht="6.75" hidden="1" customHeight="1"/>
    <row r="593" ht="6.75" hidden="1" customHeight="1"/>
    <row r="594" ht="6.75" hidden="1" customHeight="1"/>
    <row r="595" ht="6.75" hidden="1" customHeight="1"/>
    <row r="596" ht="6.75" hidden="1" customHeight="1"/>
    <row r="597" ht="6.75" hidden="1" customHeight="1"/>
    <row r="598" ht="6.75" hidden="1" customHeight="1"/>
    <row r="599" ht="6.75" hidden="1" customHeight="1"/>
    <row r="600" ht="6.75" hidden="1" customHeight="1"/>
    <row r="601" ht="6.75" hidden="1" customHeight="1"/>
    <row r="602" ht="6.75" hidden="1" customHeight="1"/>
    <row r="603" ht="6.75" hidden="1" customHeight="1"/>
    <row r="604" ht="6.75" hidden="1" customHeight="1"/>
    <row r="605" ht="6.75" hidden="1" customHeight="1"/>
    <row r="606" ht="6.75" hidden="1" customHeight="1"/>
    <row r="607" ht="6.75" hidden="1" customHeight="1"/>
    <row r="608" ht="6.75" hidden="1" customHeight="1"/>
    <row r="609" ht="6.75" hidden="1" customHeight="1"/>
    <row r="610" ht="6.75" hidden="1" customHeight="1"/>
    <row r="611" ht="6.75" hidden="1" customHeight="1"/>
    <row r="612" ht="6.75" hidden="1" customHeight="1"/>
    <row r="613" ht="6.75" hidden="1" customHeight="1"/>
    <row r="614" ht="6.75" hidden="1" customHeight="1"/>
    <row r="615" ht="6.75" hidden="1" customHeight="1"/>
    <row r="616" ht="6.75" hidden="1" customHeight="1"/>
    <row r="617" ht="6.75" hidden="1" customHeight="1"/>
    <row r="618" ht="6.75" hidden="1" customHeight="1"/>
    <row r="619" ht="6.75" hidden="1" customHeight="1"/>
    <row r="620" ht="6.75" hidden="1" customHeight="1"/>
    <row r="621" ht="6.75" hidden="1" customHeight="1"/>
    <row r="622" ht="6.75" hidden="1" customHeight="1"/>
    <row r="623" ht="6.75" hidden="1" customHeight="1"/>
    <row r="624" ht="6.75" hidden="1" customHeight="1"/>
    <row r="625" ht="6.75" hidden="1" customHeight="1"/>
    <row r="626" ht="6.75" hidden="1" customHeight="1"/>
    <row r="627" ht="6.75" hidden="1" customHeight="1"/>
    <row r="628" ht="6.75" hidden="1" customHeight="1"/>
    <row r="629" ht="6.75" hidden="1" customHeight="1"/>
    <row r="630" ht="6.75" hidden="1" customHeight="1"/>
    <row r="631" ht="6.75" hidden="1" customHeight="1"/>
    <row r="632" ht="6.75" hidden="1" customHeight="1"/>
    <row r="633" ht="6.75" hidden="1" customHeight="1"/>
    <row r="634" ht="6.75" hidden="1" customHeight="1"/>
    <row r="635" ht="6.75" hidden="1" customHeight="1"/>
    <row r="636" ht="6.75" hidden="1" customHeight="1"/>
    <row r="637" ht="6.75" hidden="1" customHeight="1"/>
    <row r="638" ht="6.75" hidden="1" customHeight="1"/>
    <row r="639" ht="6.75" hidden="1" customHeight="1"/>
    <row r="640" ht="6.75" hidden="1" customHeight="1"/>
    <row r="641" ht="6.75" hidden="1" customHeight="1"/>
    <row r="642" ht="6.75" hidden="1" customHeight="1"/>
    <row r="643" ht="6.75" hidden="1" customHeight="1"/>
    <row r="644" ht="6.75" hidden="1" customHeight="1"/>
    <row r="645" ht="6.75" hidden="1" customHeight="1"/>
    <row r="646" ht="6.75" hidden="1" customHeight="1"/>
    <row r="647" ht="6.75" hidden="1" customHeight="1"/>
    <row r="648" ht="6.75" hidden="1" customHeight="1"/>
    <row r="649" ht="6.75" hidden="1" customHeight="1"/>
    <row r="650" ht="6.75" hidden="1" customHeight="1"/>
    <row r="651" ht="6.75" hidden="1" customHeight="1"/>
    <row r="652" ht="6.75" hidden="1" customHeight="1"/>
    <row r="653" ht="6.75" hidden="1" customHeight="1"/>
  </sheetData>
  <mergeCells count="285">
    <mergeCell ref="Q32:T32"/>
    <mergeCell ref="U32:V32"/>
    <mergeCell ref="W32:X32"/>
    <mergeCell ref="Y32:Z32"/>
    <mergeCell ref="AB32:AC32"/>
    <mergeCell ref="AD32:AF32"/>
    <mergeCell ref="Q31:T31"/>
    <mergeCell ref="Y34:Z35"/>
    <mergeCell ref="AA34:AA35"/>
    <mergeCell ref="U31:V31"/>
    <mergeCell ref="W31:X31"/>
    <mergeCell ref="Y31:Z31"/>
    <mergeCell ref="AB31:AC31"/>
    <mergeCell ref="AD31:AF31"/>
    <mergeCell ref="AD42:AF42"/>
    <mergeCell ref="AD43:AF44"/>
    <mergeCell ref="P73:R73"/>
    <mergeCell ref="P74:R74"/>
    <mergeCell ref="I34:J35"/>
    <mergeCell ref="Q33:Q35"/>
    <mergeCell ref="R33:T33"/>
    <mergeCell ref="U33:V33"/>
    <mergeCell ref="W33:X33"/>
    <mergeCell ref="Y33:Z33"/>
    <mergeCell ref="AB33:AC33"/>
    <mergeCell ref="W34:X35"/>
    <mergeCell ref="Q44:T44"/>
    <mergeCell ref="V44:X44"/>
    <mergeCell ref="Y44:AA44"/>
    <mergeCell ref="AB44:AC44"/>
    <mergeCell ref="P75:R75"/>
    <mergeCell ref="P76:R76"/>
    <mergeCell ref="AA12:AC13"/>
    <mergeCell ref="AD12:AE13"/>
    <mergeCell ref="AB34:AC35"/>
    <mergeCell ref="G60:K60"/>
    <mergeCell ref="E61:F61"/>
    <mergeCell ref="G61:K61"/>
    <mergeCell ref="L70:T70"/>
    <mergeCell ref="P71:R71"/>
    <mergeCell ref="P72:R72"/>
    <mergeCell ref="C46:O46"/>
    <mergeCell ref="C37:O37"/>
    <mergeCell ref="C38:O38"/>
    <mergeCell ref="I36:J36"/>
    <mergeCell ref="Q36:S36"/>
    <mergeCell ref="T36:U36"/>
    <mergeCell ref="V36:W36"/>
    <mergeCell ref="AB36:AC36"/>
    <mergeCell ref="AE36:AF36"/>
    <mergeCell ref="AD34:AF35"/>
    <mergeCell ref="R34:T35"/>
    <mergeCell ref="U34:V35"/>
    <mergeCell ref="AD33:AF33"/>
    <mergeCell ref="D55:D61"/>
    <mergeCell ref="E55:F56"/>
    <mergeCell ref="G55:K56"/>
    <mergeCell ref="E57:F57"/>
    <mergeCell ref="G57:K57"/>
    <mergeCell ref="E58:F58"/>
    <mergeCell ref="G58:K58"/>
    <mergeCell ref="E59:F59"/>
    <mergeCell ref="G59:K59"/>
    <mergeCell ref="E60:F60"/>
    <mergeCell ref="AK48:AK49"/>
    <mergeCell ref="AL48:AL49"/>
    <mergeCell ref="E49:Q49"/>
    <mergeCell ref="X50:X51"/>
    <mergeCell ref="Y50:Z51"/>
    <mergeCell ref="AA50:AB51"/>
    <mergeCell ref="AC50:AC51"/>
    <mergeCell ref="AD50:AF51"/>
    <mergeCell ref="AH44:AI44"/>
    <mergeCell ref="AK44:AL44"/>
    <mergeCell ref="C45:O45"/>
    <mergeCell ref="AR42:AS42"/>
    <mergeCell ref="C43:O43"/>
    <mergeCell ref="Q43:T43"/>
    <mergeCell ref="V43:X43"/>
    <mergeCell ref="Y43:AA43"/>
    <mergeCell ref="AB43:AC43"/>
    <mergeCell ref="AH43:AI43"/>
    <mergeCell ref="AM44:AN44"/>
    <mergeCell ref="AO44:AQ44"/>
    <mergeCell ref="AR44:AS44"/>
    <mergeCell ref="C42:O42"/>
    <mergeCell ref="Q42:T42"/>
    <mergeCell ref="V42:X42"/>
    <mergeCell ref="Y42:AA42"/>
    <mergeCell ref="AB42:AC42"/>
    <mergeCell ref="AH42:AI42"/>
    <mergeCell ref="AK42:AL42"/>
    <mergeCell ref="AM42:AN42"/>
    <mergeCell ref="AO42:AQ42"/>
    <mergeCell ref="AK43:AL43"/>
    <mergeCell ref="AM43:AN43"/>
    <mergeCell ref="AO43:AQ43"/>
    <mergeCell ref="AR43:AS43"/>
    <mergeCell ref="C44:O44"/>
    <mergeCell ref="AH40:AS40"/>
    <mergeCell ref="C41:O41"/>
    <mergeCell ref="Q41:T41"/>
    <mergeCell ref="V41:X41"/>
    <mergeCell ref="Y41:AA41"/>
    <mergeCell ref="AB41:AC41"/>
    <mergeCell ref="AH41:AI41"/>
    <mergeCell ref="AK41:AL41"/>
    <mergeCell ref="AM41:AN41"/>
    <mergeCell ref="C39:O40"/>
    <mergeCell ref="Q39:AF39"/>
    <mergeCell ref="Q40:T40"/>
    <mergeCell ref="V40:X40"/>
    <mergeCell ref="Y40:AA40"/>
    <mergeCell ref="AB40:AC40"/>
    <mergeCell ref="AO41:AQ41"/>
    <mergeCell ref="AR41:AS41"/>
    <mergeCell ref="AD40:AF40"/>
    <mergeCell ref="AD41:AF41"/>
    <mergeCell ref="Q30:T30"/>
    <mergeCell ref="U30:V30"/>
    <mergeCell ref="W30:X30"/>
    <mergeCell ref="Y30:Z30"/>
    <mergeCell ref="AB30:AC30"/>
    <mergeCell ref="AD30:AF30"/>
    <mergeCell ref="Q29:T29"/>
    <mergeCell ref="U29:V29"/>
    <mergeCell ref="W29:X29"/>
    <mergeCell ref="Y29:Z29"/>
    <mergeCell ref="AB29:AC29"/>
    <mergeCell ref="AD29:AF29"/>
    <mergeCell ref="Q28:T28"/>
    <mergeCell ref="U28:V28"/>
    <mergeCell ref="W28:X28"/>
    <mergeCell ref="Y28:Z28"/>
    <mergeCell ref="AB28:AC28"/>
    <mergeCell ref="AD28:AF28"/>
    <mergeCell ref="Q27:T27"/>
    <mergeCell ref="U27:V27"/>
    <mergeCell ref="W27:X27"/>
    <mergeCell ref="Y27:Z27"/>
    <mergeCell ref="AB27:AC27"/>
    <mergeCell ref="AD27:AF27"/>
    <mergeCell ref="Q26:T26"/>
    <mergeCell ref="U26:V26"/>
    <mergeCell ref="W26:X26"/>
    <mergeCell ref="Y26:Z26"/>
    <mergeCell ref="AB26:AC26"/>
    <mergeCell ref="AD26:AF26"/>
    <mergeCell ref="Q22:AF22"/>
    <mergeCell ref="Y18:Z18"/>
    <mergeCell ref="AA18:AC18"/>
    <mergeCell ref="AD18:AE18"/>
    <mergeCell ref="AD23:AF24"/>
    <mergeCell ref="Q19:T20"/>
    <mergeCell ref="V19:X19"/>
    <mergeCell ref="Y19:Z19"/>
    <mergeCell ref="AA19:AC19"/>
    <mergeCell ref="AD19:AE19"/>
    <mergeCell ref="C20:E20"/>
    <mergeCell ref="V20:X20"/>
    <mergeCell ref="Y20:Z20"/>
    <mergeCell ref="AA20:AC20"/>
    <mergeCell ref="AD20:AE20"/>
    <mergeCell ref="E16:N19"/>
    <mergeCell ref="BA24:BC24"/>
    <mergeCell ref="Q25:T25"/>
    <mergeCell ref="U25:V25"/>
    <mergeCell ref="W25:X25"/>
    <mergeCell ref="Y25:Z25"/>
    <mergeCell ref="AB25:AC25"/>
    <mergeCell ref="AD25:AF25"/>
    <mergeCell ref="Q23:T24"/>
    <mergeCell ref="U23:V24"/>
    <mergeCell ref="W23:X24"/>
    <mergeCell ref="Y23:Z24"/>
    <mergeCell ref="AA23:AA24"/>
    <mergeCell ref="AB23:AC24"/>
    <mergeCell ref="AJ24:AR25"/>
    <mergeCell ref="AJ22:AR23"/>
    <mergeCell ref="AS16:AS17"/>
    <mergeCell ref="Q17:T18"/>
    <mergeCell ref="V17:X17"/>
    <mergeCell ref="AO16:AO17"/>
    <mergeCell ref="AG18:AI18"/>
    <mergeCell ref="AP16:AP17"/>
    <mergeCell ref="AQ16:AQ17"/>
    <mergeCell ref="AR16:AR17"/>
    <mergeCell ref="AD14:AE14"/>
    <mergeCell ref="AG15:AI15"/>
    <mergeCell ref="Q16:T16"/>
    <mergeCell ref="V16:Z16"/>
    <mergeCell ref="AA16:AE16"/>
    <mergeCell ref="AG16:AI17"/>
    <mergeCell ref="Y17:Z17"/>
    <mergeCell ref="AA17:AC17"/>
    <mergeCell ref="AD17:AE17"/>
    <mergeCell ref="V18:X18"/>
    <mergeCell ref="AJ16:AJ17"/>
    <mergeCell ref="AK16:AK17"/>
    <mergeCell ref="AL16:AL17"/>
    <mergeCell ref="AM16:AM17"/>
    <mergeCell ref="AN16:AN17"/>
    <mergeCell ref="AA14:AC14"/>
    <mergeCell ref="AQ11:AR11"/>
    <mergeCell ref="AQ12:AR12"/>
    <mergeCell ref="AG13:AS14"/>
    <mergeCell ref="AJ10:AJ11"/>
    <mergeCell ref="AK10:AL11"/>
    <mergeCell ref="AM10:AO11"/>
    <mergeCell ref="AQ10:AR10"/>
    <mergeCell ref="C11:E11"/>
    <mergeCell ref="F11:H11"/>
    <mergeCell ref="I11:J12"/>
    <mergeCell ref="K11:L12"/>
    <mergeCell ref="N11:O11"/>
    <mergeCell ref="P11:R11"/>
    <mergeCell ref="C12:E12"/>
    <mergeCell ref="F12:H12"/>
    <mergeCell ref="N12:O12"/>
    <mergeCell ref="P12:R12"/>
    <mergeCell ref="S12:T12"/>
    <mergeCell ref="I10:J10"/>
    <mergeCell ref="K10:L10"/>
    <mergeCell ref="N10:O10"/>
    <mergeCell ref="P10:R10"/>
    <mergeCell ref="S10:T10"/>
    <mergeCell ref="AA10:AC10"/>
    <mergeCell ref="C13:E13"/>
    <mergeCell ref="F13:L13"/>
    <mergeCell ref="N13:O13"/>
    <mergeCell ref="P13:R13"/>
    <mergeCell ref="S13:T13"/>
    <mergeCell ref="AK7:AL9"/>
    <mergeCell ref="AG7:AH9"/>
    <mergeCell ref="AI7:AI9"/>
    <mergeCell ref="AD8:AE9"/>
    <mergeCell ref="K8:L9"/>
    <mergeCell ref="N8:O8"/>
    <mergeCell ref="P8:R9"/>
    <mergeCell ref="S8:T9"/>
    <mergeCell ref="AA8:AC9"/>
    <mergeCell ref="V7:X10"/>
    <mergeCell ref="Y7:Z10"/>
    <mergeCell ref="AA7:AC7"/>
    <mergeCell ref="AD7:AE7"/>
    <mergeCell ref="AG10:AH11"/>
    <mergeCell ref="AI10:AI11"/>
    <mergeCell ref="S11:T11"/>
    <mergeCell ref="V11:X14"/>
    <mergeCell ref="Y11:Z14"/>
    <mergeCell ref="AA11:AC11"/>
    <mergeCell ref="AD11:AE11"/>
    <mergeCell ref="AK6:AL6"/>
    <mergeCell ref="AM6:AO6"/>
    <mergeCell ref="AQ6:AR6"/>
    <mergeCell ref="C7:E10"/>
    <mergeCell ref="F7:H10"/>
    <mergeCell ref="I7:J7"/>
    <mergeCell ref="K7:L7"/>
    <mergeCell ref="N7:O7"/>
    <mergeCell ref="P7:R7"/>
    <mergeCell ref="S7:T7"/>
    <mergeCell ref="C6:L6"/>
    <mergeCell ref="M6:O6"/>
    <mergeCell ref="P6:T6"/>
    <mergeCell ref="V6:Z6"/>
    <mergeCell ref="AA6:AE6"/>
    <mergeCell ref="AG6:AH6"/>
    <mergeCell ref="AQ8:AR8"/>
    <mergeCell ref="N9:O9"/>
    <mergeCell ref="AQ9:AR9"/>
    <mergeCell ref="AM7:AO9"/>
    <mergeCell ref="AQ7:AR7"/>
    <mergeCell ref="I8:J9"/>
    <mergeCell ref="AD10:AE10"/>
    <mergeCell ref="AJ7:AJ9"/>
    <mergeCell ref="B1:F2"/>
    <mergeCell ref="M1:AN1"/>
    <mergeCell ref="AO1:AT2"/>
    <mergeCell ref="G2:L2"/>
    <mergeCell ref="M2:AN2"/>
    <mergeCell ref="C5:T5"/>
    <mergeCell ref="V5:AE5"/>
    <mergeCell ref="AG5:AO5"/>
    <mergeCell ref="AQ5:AS5"/>
  </mergeCells>
  <printOptions horizontalCentered="1" verticalCentered="1"/>
  <pageMargins left="0" right="0" top="0" bottom="0" header="0" footer="0"/>
  <pageSetup paperSize="8" scale="22" orientation="landscape" horizontalDpi="4294967293" verticalDpi="300" r:id="rId1"/>
  <headerFooter>
    <oddHeader>&amp;C&amp;G</oddHeader>
  </headerFooter>
  <rowBreaks count="1" manualBreakCount="1">
    <brk id="47" min="1" max="4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N653"/>
  <sheetViews>
    <sheetView rightToLeft="1" tabSelected="1" view="pageBreakPreview" zoomScale="25" zoomScaleNormal="30" zoomScaleSheetLayoutView="25" zoomScalePageLayoutView="13" workbookViewId="0">
      <selection activeCell="AT9" sqref="AT9"/>
    </sheetView>
  </sheetViews>
  <sheetFormatPr defaultRowHeight="15"/>
  <cols>
    <col min="1" max="1" width="5.7109375" customWidth="1"/>
    <col min="3" max="3" width="9.28515625" customWidth="1"/>
    <col min="5" max="5" width="16.140625" customWidth="1"/>
    <col min="6" max="6" width="18.42578125" bestFit="1" customWidth="1"/>
    <col min="7" max="7" width="11.140625" customWidth="1"/>
    <col min="8" max="8" width="22.42578125" customWidth="1"/>
    <col min="9" max="9" width="12.140625" customWidth="1"/>
    <col min="10" max="10" width="10.42578125" customWidth="1"/>
    <col min="11" max="11" width="13.5703125" customWidth="1"/>
    <col min="12" max="12" width="22.5703125" customWidth="1"/>
    <col min="13" max="13" width="53.7109375" customWidth="1"/>
    <col min="14" max="14" width="11.7109375" customWidth="1"/>
    <col min="15" max="15" width="50.28515625" customWidth="1"/>
    <col min="16" max="16" width="11" customWidth="1"/>
    <col min="17" max="20" width="14.5703125" customWidth="1"/>
    <col min="21" max="21" width="18" customWidth="1"/>
    <col min="22" max="22" width="21.140625" customWidth="1"/>
    <col min="23" max="23" width="43" customWidth="1"/>
    <col min="24" max="24" width="14.5703125" customWidth="1"/>
    <col min="25" max="25" width="16" customWidth="1"/>
    <col min="26" max="26" width="14.5703125" customWidth="1"/>
    <col min="27" max="27" width="29" customWidth="1"/>
    <col min="28" max="28" width="26.85546875" customWidth="1"/>
    <col min="29" max="29" width="15.85546875" customWidth="1"/>
    <col min="30" max="30" width="28.5703125" customWidth="1"/>
    <col min="31" max="31" width="14.5703125" customWidth="1"/>
    <col min="32" max="32" width="16.42578125" customWidth="1"/>
    <col min="33" max="33" width="21.42578125" customWidth="1"/>
    <col min="34" max="34" width="19.5703125" customWidth="1"/>
    <col min="35" max="35" width="18.42578125" customWidth="1"/>
    <col min="36" max="36" width="31.7109375" customWidth="1"/>
    <col min="37" max="37" width="36.85546875" customWidth="1"/>
    <col min="38" max="38" width="23.42578125" customWidth="1"/>
    <col min="39" max="39" width="32.140625" customWidth="1"/>
    <col min="40" max="40" width="15.5703125" customWidth="1"/>
    <col min="41" max="41" width="23.5703125" customWidth="1"/>
    <col min="42" max="43" width="16.28515625" customWidth="1"/>
    <col min="44" max="44" width="16.140625" customWidth="1"/>
    <col min="45" max="45" width="20.140625" customWidth="1"/>
    <col min="46" max="46" width="24.28515625" customWidth="1"/>
    <col min="47" max="47" width="11.28515625" customWidth="1"/>
    <col min="54" max="54" width="41.42578125" customWidth="1"/>
    <col min="58" max="58" width="16.7109375" bestFit="1" customWidth="1"/>
    <col min="65" max="65" width="31.42578125" customWidth="1"/>
  </cols>
  <sheetData>
    <row r="1" spans="2:58" ht="120.75" customHeight="1" thickTop="1">
      <c r="B1" s="181"/>
      <c r="C1" s="182"/>
      <c r="D1" s="182"/>
      <c r="E1" s="182"/>
      <c r="F1" s="182"/>
      <c r="G1" s="124"/>
      <c r="H1" s="123"/>
      <c r="I1" s="123"/>
      <c r="J1" s="123"/>
      <c r="K1" s="123"/>
      <c r="L1" s="123"/>
      <c r="M1" s="185" t="s">
        <v>151</v>
      </c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6"/>
      <c r="AP1" s="187"/>
      <c r="AQ1" s="187"/>
      <c r="AR1" s="187"/>
      <c r="AS1" s="187"/>
      <c r="AT1" s="187"/>
      <c r="AU1" s="188"/>
    </row>
    <row r="2" spans="2:58" ht="147.75" customHeight="1">
      <c r="B2" s="183"/>
      <c r="C2" s="184"/>
      <c r="D2" s="184"/>
      <c r="E2" s="184"/>
      <c r="F2" s="184"/>
      <c r="G2" s="191" t="s">
        <v>190</v>
      </c>
      <c r="H2" s="191"/>
      <c r="I2" s="191"/>
      <c r="J2" s="191"/>
      <c r="K2" s="191"/>
      <c r="L2" s="191"/>
      <c r="M2" s="192" t="s">
        <v>171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4"/>
      <c r="AP2" s="189"/>
      <c r="AQ2" s="189"/>
      <c r="AR2" s="189"/>
      <c r="AS2" s="189"/>
      <c r="AT2" s="189"/>
      <c r="AU2" s="190"/>
    </row>
    <row r="3" spans="2:58" ht="27" customHeight="1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3"/>
    </row>
    <row r="4" spans="2:58" ht="27" customHeight="1" thickBot="1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3"/>
    </row>
    <row r="5" spans="2:58" ht="81" customHeight="1" thickTop="1">
      <c r="B5" s="1"/>
      <c r="C5" s="195" t="s">
        <v>0</v>
      </c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7"/>
      <c r="U5" s="14"/>
      <c r="V5" s="195" t="s">
        <v>1</v>
      </c>
      <c r="W5" s="540"/>
      <c r="X5" s="196"/>
      <c r="Y5" s="196"/>
      <c r="Z5" s="196"/>
      <c r="AA5" s="196"/>
      <c r="AB5" s="196"/>
      <c r="AC5" s="196"/>
      <c r="AD5" s="196"/>
      <c r="AE5" s="196"/>
      <c r="AF5" s="197"/>
      <c r="AG5" s="4"/>
      <c r="AH5" s="195" t="s">
        <v>2</v>
      </c>
      <c r="AI5" s="196"/>
      <c r="AJ5" s="196"/>
      <c r="AK5" s="196"/>
      <c r="AL5" s="196"/>
      <c r="AM5" s="196"/>
      <c r="AN5" s="196"/>
      <c r="AO5" s="196"/>
      <c r="AP5" s="197"/>
      <c r="AQ5" s="91"/>
      <c r="AR5" s="198" t="s">
        <v>93</v>
      </c>
      <c r="AS5" s="199"/>
      <c r="AT5" s="200"/>
      <c r="AU5" s="5"/>
      <c r="AV5" s="6"/>
      <c r="AW5" s="6"/>
    </row>
    <row r="6" spans="2:58" ht="120" customHeight="1" thickBot="1">
      <c r="B6" s="1"/>
      <c r="C6" s="216" t="s">
        <v>3</v>
      </c>
      <c r="D6" s="203"/>
      <c r="E6" s="203"/>
      <c r="F6" s="203"/>
      <c r="G6" s="203"/>
      <c r="H6" s="203"/>
      <c r="I6" s="203"/>
      <c r="J6" s="203"/>
      <c r="K6" s="203"/>
      <c r="L6" s="203"/>
      <c r="M6" s="203" t="s">
        <v>54</v>
      </c>
      <c r="N6" s="203"/>
      <c r="O6" s="203"/>
      <c r="P6" s="203" t="s">
        <v>4</v>
      </c>
      <c r="Q6" s="203"/>
      <c r="R6" s="203"/>
      <c r="S6" s="203"/>
      <c r="T6" s="204"/>
      <c r="U6" s="7"/>
      <c r="V6" s="216" t="s">
        <v>5</v>
      </c>
      <c r="W6" s="535"/>
      <c r="X6" s="203"/>
      <c r="Y6" s="203"/>
      <c r="Z6" s="203"/>
      <c r="AA6" s="203"/>
      <c r="AB6" s="203" t="s">
        <v>6</v>
      </c>
      <c r="AC6" s="203"/>
      <c r="AD6" s="203"/>
      <c r="AE6" s="203"/>
      <c r="AF6" s="204"/>
      <c r="AG6" s="4"/>
      <c r="AH6" s="217" t="s">
        <v>7</v>
      </c>
      <c r="AI6" s="218"/>
      <c r="AJ6" s="120" t="s">
        <v>148</v>
      </c>
      <c r="AK6" s="145" t="s">
        <v>149</v>
      </c>
      <c r="AL6" s="203" t="s">
        <v>79</v>
      </c>
      <c r="AM6" s="203"/>
      <c r="AN6" s="203" t="s">
        <v>8</v>
      </c>
      <c r="AO6" s="203"/>
      <c r="AP6" s="204"/>
      <c r="AQ6" s="58"/>
      <c r="AR6" s="205" t="s">
        <v>96</v>
      </c>
      <c r="AS6" s="206"/>
      <c r="AT6" s="173">
        <v>14</v>
      </c>
      <c r="AU6" s="5"/>
      <c r="AV6" s="6"/>
      <c r="AW6" s="6"/>
    </row>
    <row r="7" spans="2:58" s="42" customFormat="1" ht="117.75" customHeight="1" thickBot="1">
      <c r="B7" s="43"/>
      <c r="C7" s="207" t="s">
        <v>9</v>
      </c>
      <c r="D7" s="208"/>
      <c r="E7" s="208"/>
      <c r="F7" s="209" t="s">
        <v>164</v>
      </c>
      <c r="G7" s="209"/>
      <c r="H7" s="209"/>
      <c r="I7" s="210" t="s">
        <v>10</v>
      </c>
      <c r="J7" s="211"/>
      <c r="K7" s="212">
        <v>1.3</v>
      </c>
      <c r="L7" s="212"/>
      <c r="M7" s="159" t="s">
        <v>11</v>
      </c>
      <c r="N7" s="212" t="s">
        <v>161</v>
      </c>
      <c r="O7" s="212"/>
      <c r="P7" s="270" t="s">
        <v>11</v>
      </c>
      <c r="Q7" s="270"/>
      <c r="R7" s="270"/>
      <c r="S7" s="214" t="s">
        <v>69</v>
      </c>
      <c r="T7" s="215"/>
      <c r="U7" s="44"/>
      <c r="V7" s="269" t="s">
        <v>157</v>
      </c>
      <c r="W7" s="543"/>
      <c r="X7" s="270"/>
      <c r="Y7" s="270"/>
      <c r="Z7" s="271">
        <v>33</v>
      </c>
      <c r="AA7" s="271"/>
      <c r="AB7" s="208" t="s">
        <v>178</v>
      </c>
      <c r="AC7" s="208"/>
      <c r="AD7" s="208"/>
      <c r="AE7" s="212">
        <v>123</v>
      </c>
      <c r="AF7" s="233"/>
      <c r="AG7" s="45"/>
      <c r="AH7" s="246" t="s">
        <v>12</v>
      </c>
      <c r="AI7" s="247"/>
      <c r="AJ7" s="252" t="s">
        <v>191</v>
      </c>
      <c r="AK7" s="178" t="s">
        <v>192</v>
      </c>
      <c r="AL7" s="240">
        <f>AN7</f>
        <v>1149551380283</v>
      </c>
      <c r="AM7" s="241"/>
      <c r="AN7" s="220">
        <v>1149551380283</v>
      </c>
      <c r="AO7" s="221"/>
      <c r="AP7" s="222"/>
      <c r="AQ7" s="54"/>
      <c r="AR7" s="205" t="s">
        <v>193</v>
      </c>
      <c r="AS7" s="206"/>
      <c r="AT7" s="150" t="s">
        <v>196</v>
      </c>
      <c r="AU7" s="46"/>
      <c r="AV7" s="47"/>
      <c r="AW7" s="47"/>
      <c r="BF7" s="177">
        <v>337063476494</v>
      </c>
    </row>
    <row r="8" spans="2:58" s="42" customFormat="1" ht="107.25" customHeight="1">
      <c r="B8" s="43"/>
      <c r="C8" s="207"/>
      <c r="D8" s="208"/>
      <c r="E8" s="208"/>
      <c r="F8" s="209"/>
      <c r="G8" s="209"/>
      <c r="H8" s="209"/>
      <c r="I8" s="229" t="s">
        <v>14</v>
      </c>
      <c r="J8" s="230"/>
      <c r="K8" s="255">
        <v>1.1499999999999999</v>
      </c>
      <c r="L8" s="256"/>
      <c r="M8" s="159" t="s">
        <v>88</v>
      </c>
      <c r="N8" s="212" t="s">
        <v>156</v>
      </c>
      <c r="O8" s="212"/>
      <c r="P8" s="259" t="s">
        <v>15</v>
      </c>
      <c r="Q8" s="260"/>
      <c r="R8" s="247"/>
      <c r="S8" s="263" t="s">
        <v>69</v>
      </c>
      <c r="T8" s="264"/>
      <c r="U8" s="44"/>
      <c r="V8" s="269"/>
      <c r="W8" s="543"/>
      <c r="X8" s="270"/>
      <c r="Y8" s="270"/>
      <c r="Z8" s="271"/>
      <c r="AA8" s="271"/>
      <c r="AB8" s="229" t="s">
        <v>174</v>
      </c>
      <c r="AC8" s="267"/>
      <c r="AD8" s="230"/>
      <c r="AE8" s="212">
        <v>6</v>
      </c>
      <c r="AF8" s="233"/>
      <c r="AG8" s="45"/>
      <c r="AH8" s="248"/>
      <c r="AI8" s="249"/>
      <c r="AJ8" s="253"/>
      <c r="AK8" s="179"/>
      <c r="AL8" s="242"/>
      <c r="AM8" s="243"/>
      <c r="AN8" s="223"/>
      <c r="AO8" s="224"/>
      <c r="AP8" s="225"/>
      <c r="AQ8" s="54"/>
      <c r="AR8" s="205" t="s">
        <v>195</v>
      </c>
      <c r="AS8" s="206"/>
      <c r="AT8" s="150" t="s">
        <v>197</v>
      </c>
      <c r="AU8" s="46"/>
      <c r="AV8" s="47"/>
      <c r="AW8" s="47"/>
    </row>
    <row r="9" spans="2:58" s="42" customFormat="1" ht="53.25" customHeight="1">
      <c r="B9" s="43"/>
      <c r="C9" s="207"/>
      <c r="D9" s="208"/>
      <c r="E9" s="208"/>
      <c r="F9" s="209"/>
      <c r="G9" s="209"/>
      <c r="H9" s="209"/>
      <c r="I9" s="231"/>
      <c r="J9" s="232"/>
      <c r="K9" s="257"/>
      <c r="L9" s="258"/>
      <c r="M9" s="159" t="s">
        <v>102</v>
      </c>
      <c r="N9" s="219">
        <v>10165454910478</v>
      </c>
      <c r="O9" s="219"/>
      <c r="P9" s="261"/>
      <c r="Q9" s="262"/>
      <c r="R9" s="251"/>
      <c r="S9" s="265"/>
      <c r="T9" s="266"/>
      <c r="U9" s="44"/>
      <c r="V9" s="269"/>
      <c r="W9" s="543"/>
      <c r="X9" s="270"/>
      <c r="Y9" s="270"/>
      <c r="Z9" s="271"/>
      <c r="AA9" s="271"/>
      <c r="AB9" s="231"/>
      <c r="AC9" s="268"/>
      <c r="AD9" s="232"/>
      <c r="AE9" s="212"/>
      <c r="AF9" s="233"/>
      <c r="AG9" s="45"/>
      <c r="AH9" s="250"/>
      <c r="AI9" s="251"/>
      <c r="AJ9" s="254"/>
      <c r="AK9" s="180"/>
      <c r="AL9" s="244"/>
      <c r="AM9" s="245"/>
      <c r="AN9" s="226"/>
      <c r="AO9" s="227"/>
      <c r="AP9" s="228"/>
      <c r="AQ9" s="54"/>
      <c r="AR9" s="205" t="s">
        <v>97</v>
      </c>
      <c r="AS9" s="206"/>
      <c r="AT9" s="174">
        <v>0</v>
      </c>
      <c r="AU9" s="46"/>
      <c r="AV9" s="47"/>
      <c r="AW9" s="47"/>
    </row>
    <row r="10" spans="2:58" s="42" customFormat="1" ht="101.25" customHeight="1">
      <c r="B10" s="43"/>
      <c r="C10" s="207"/>
      <c r="D10" s="208"/>
      <c r="E10" s="208"/>
      <c r="F10" s="209"/>
      <c r="G10" s="209"/>
      <c r="H10" s="209"/>
      <c r="I10" s="306" t="s">
        <v>154</v>
      </c>
      <c r="J10" s="307"/>
      <c r="K10" s="308">
        <v>0.80530000000000002</v>
      </c>
      <c r="L10" s="309"/>
      <c r="M10" s="159" t="s">
        <v>17</v>
      </c>
      <c r="N10" s="310" t="s">
        <v>172</v>
      </c>
      <c r="O10" s="212"/>
      <c r="P10" s="270" t="s">
        <v>17</v>
      </c>
      <c r="Q10" s="270"/>
      <c r="R10" s="270"/>
      <c r="S10" s="214" t="s">
        <v>69</v>
      </c>
      <c r="T10" s="215"/>
      <c r="U10" s="48"/>
      <c r="V10" s="269"/>
      <c r="W10" s="543"/>
      <c r="X10" s="270"/>
      <c r="Y10" s="270"/>
      <c r="Z10" s="271"/>
      <c r="AA10" s="271"/>
      <c r="AB10" s="208" t="s">
        <v>104</v>
      </c>
      <c r="AC10" s="208"/>
      <c r="AD10" s="208"/>
      <c r="AE10" s="212">
        <v>8</v>
      </c>
      <c r="AF10" s="233"/>
      <c r="AG10" s="45"/>
      <c r="AH10" s="269" t="s">
        <v>20</v>
      </c>
      <c r="AI10" s="270"/>
      <c r="AJ10" s="274" t="s">
        <v>191</v>
      </c>
      <c r="AK10" s="295" t="s">
        <v>192</v>
      </c>
      <c r="AL10" s="299">
        <f>AN10</f>
        <v>337063476494</v>
      </c>
      <c r="AM10" s="299"/>
      <c r="AN10" s="299">
        <v>337063476494</v>
      </c>
      <c r="AO10" s="299"/>
      <c r="AP10" s="300"/>
      <c r="AQ10" s="54"/>
      <c r="AR10" s="303" t="s">
        <v>99</v>
      </c>
      <c r="AS10" s="304"/>
      <c r="AT10" s="175">
        <v>0</v>
      </c>
      <c r="AU10" s="46"/>
      <c r="AV10" s="47"/>
      <c r="AW10" s="47"/>
    </row>
    <row r="11" spans="2:58" s="42" customFormat="1" ht="60.75" customHeight="1" thickBot="1">
      <c r="B11" s="43"/>
      <c r="C11" s="207" t="s">
        <v>13</v>
      </c>
      <c r="D11" s="208"/>
      <c r="E11" s="208"/>
      <c r="F11" s="214" t="s">
        <v>152</v>
      </c>
      <c r="G11" s="214"/>
      <c r="H11" s="214"/>
      <c r="I11" s="208" t="s">
        <v>18</v>
      </c>
      <c r="J11" s="208"/>
      <c r="K11" s="305" t="s">
        <v>155</v>
      </c>
      <c r="L11" s="305"/>
      <c r="M11" s="159" t="s">
        <v>87</v>
      </c>
      <c r="N11" s="297" t="s">
        <v>69</v>
      </c>
      <c r="O11" s="297"/>
      <c r="P11" s="270" t="s">
        <v>19</v>
      </c>
      <c r="Q11" s="270"/>
      <c r="R11" s="270"/>
      <c r="S11" s="276" t="s">
        <v>69</v>
      </c>
      <c r="T11" s="277"/>
      <c r="U11" s="49"/>
      <c r="V11" s="246" t="s">
        <v>80</v>
      </c>
      <c r="W11" s="260"/>
      <c r="X11" s="260"/>
      <c r="Y11" s="247"/>
      <c r="Z11" s="255">
        <v>7</v>
      </c>
      <c r="AA11" s="256"/>
      <c r="AB11" s="270" t="s">
        <v>173</v>
      </c>
      <c r="AC11" s="270"/>
      <c r="AD11" s="270"/>
      <c r="AE11" s="201">
        <v>660</v>
      </c>
      <c r="AF11" s="202"/>
      <c r="AG11" s="45"/>
      <c r="AH11" s="272"/>
      <c r="AI11" s="273"/>
      <c r="AJ11" s="275"/>
      <c r="AK11" s="296"/>
      <c r="AL11" s="301"/>
      <c r="AM11" s="301"/>
      <c r="AN11" s="301"/>
      <c r="AO11" s="301"/>
      <c r="AP11" s="302"/>
      <c r="AQ11" s="50"/>
      <c r="AR11" s="286" t="s">
        <v>98</v>
      </c>
      <c r="AS11" s="287"/>
      <c r="AT11" s="176">
        <v>30</v>
      </c>
      <c r="AU11" s="46"/>
      <c r="AV11" s="47"/>
      <c r="AW11" s="47"/>
    </row>
    <row r="12" spans="2:58" s="42" customFormat="1" ht="53.25" customHeight="1" thickTop="1" thickBot="1">
      <c r="B12" s="43"/>
      <c r="C12" s="207" t="s">
        <v>16</v>
      </c>
      <c r="D12" s="208"/>
      <c r="E12" s="208"/>
      <c r="F12" s="542" t="s">
        <v>160</v>
      </c>
      <c r="G12" s="542"/>
      <c r="H12" s="542"/>
      <c r="I12" s="208"/>
      <c r="J12" s="208"/>
      <c r="K12" s="305"/>
      <c r="L12" s="305"/>
      <c r="M12" s="159" t="s">
        <v>21</v>
      </c>
      <c r="N12" s="201" t="s">
        <v>162</v>
      </c>
      <c r="O12" s="201"/>
      <c r="P12" s="270" t="s">
        <v>21</v>
      </c>
      <c r="Q12" s="270"/>
      <c r="R12" s="270"/>
      <c r="S12" s="214" t="s">
        <v>69</v>
      </c>
      <c r="T12" s="215"/>
      <c r="U12" s="51"/>
      <c r="V12" s="248"/>
      <c r="W12" s="278"/>
      <c r="X12" s="278"/>
      <c r="Y12" s="249"/>
      <c r="Z12" s="282"/>
      <c r="AA12" s="283"/>
      <c r="AB12" s="270" t="s">
        <v>177</v>
      </c>
      <c r="AC12" s="270"/>
      <c r="AD12" s="270"/>
      <c r="AE12" s="201">
        <v>95</v>
      </c>
      <c r="AF12" s="202"/>
      <c r="AG12" s="45"/>
      <c r="AH12" s="79"/>
      <c r="AI12" s="79"/>
      <c r="AJ12" s="80"/>
      <c r="AK12" s="81"/>
      <c r="AL12" s="82"/>
      <c r="AM12" s="82"/>
      <c r="AN12" s="78"/>
      <c r="AO12" s="78"/>
      <c r="AP12" s="78"/>
      <c r="AQ12" s="50"/>
      <c r="AR12" s="288"/>
      <c r="AS12" s="288"/>
      <c r="AT12" s="92"/>
      <c r="AU12" s="46"/>
      <c r="AV12" s="47"/>
      <c r="AW12" s="47"/>
    </row>
    <row r="13" spans="2:58" s="42" customFormat="1" ht="53.25" customHeight="1" thickTop="1" thickBot="1">
      <c r="B13" s="43"/>
      <c r="C13" s="234" t="s">
        <v>22</v>
      </c>
      <c r="D13" s="235"/>
      <c r="E13" s="235"/>
      <c r="F13" s="236" t="s">
        <v>153</v>
      </c>
      <c r="G13" s="236"/>
      <c r="H13" s="236"/>
      <c r="I13" s="236"/>
      <c r="J13" s="236"/>
      <c r="K13" s="236"/>
      <c r="L13" s="236"/>
      <c r="M13" s="160" t="s">
        <v>23</v>
      </c>
      <c r="N13" s="237" t="s">
        <v>163</v>
      </c>
      <c r="O13" s="237"/>
      <c r="P13" s="273" t="s">
        <v>23</v>
      </c>
      <c r="Q13" s="273"/>
      <c r="R13" s="273"/>
      <c r="S13" s="236" t="s">
        <v>69</v>
      </c>
      <c r="T13" s="239"/>
      <c r="U13" s="52"/>
      <c r="V13" s="248"/>
      <c r="W13" s="278"/>
      <c r="X13" s="278"/>
      <c r="Y13" s="249"/>
      <c r="Z13" s="282"/>
      <c r="AA13" s="283"/>
      <c r="AB13" s="261" t="s">
        <v>176</v>
      </c>
      <c r="AC13" s="262"/>
      <c r="AD13" s="251"/>
      <c r="AE13" s="530">
        <v>1</v>
      </c>
      <c r="AF13" s="531"/>
      <c r="AG13" s="83"/>
      <c r="AH13" s="289" t="s">
        <v>25</v>
      </c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1"/>
      <c r="AU13" s="53"/>
    </row>
    <row r="14" spans="2:58" s="42" customFormat="1" ht="53.25" customHeight="1" thickTop="1" thickBot="1">
      <c r="B14" s="144"/>
      <c r="C14" s="140"/>
      <c r="D14" s="140"/>
      <c r="E14" s="140"/>
      <c r="F14" s="141"/>
      <c r="G14" s="141"/>
      <c r="H14" s="141"/>
      <c r="I14" s="141"/>
      <c r="J14" s="141"/>
      <c r="K14" s="141"/>
      <c r="L14" s="141"/>
      <c r="M14" s="142"/>
      <c r="N14" s="143"/>
      <c r="O14" s="143"/>
      <c r="P14" s="142"/>
      <c r="Q14" s="142"/>
      <c r="R14" s="142"/>
      <c r="S14" s="141"/>
      <c r="T14" s="139"/>
      <c r="U14" s="52"/>
      <c r="V14" s="279"/>
      <c r="W14" s="280"/>
      <c r="X14" s="280"/>
      <c r="Y14" s="281"/>
      <c r="Z14" s="284"/>
      <c r="AA14" s="285"/>
      <c r="AB14" s="273" t="s">
        <v>175</v>
      </c>
      <c r="AC14" s="273"/>
      <c r="AD14" s="273"/>
      <c r="AE14" s="314">
        <v>100</v>
      </c>
      <c r="AF14" s="315"/>
      <c r="AG14" s="83"/>
      <c r="AH14" s="292"/>
      <c r="AI14" s="293"/>
      <c r="AJ14" s="293"/>
      <c r="AK14" s="293"/>
      <c r="AL14" s="293"/>
      <c r="AM14" s="293"/>
      <c r="AN14" s="293"/>
      <c r="AO14" s="293"/>
      <c r="AP14" s="293"/>
      <c r="AQ14" s="293"/>
      <c r="AR14" s="293"/>
      <c r="AS14" s="293"/>
      <c r="AT14" s="294"/>
      <c r="AU14" s="53"/>
    </row>
    <row r="15" spans="2:58" s="8" customFormat="1" ht="107.25" customHeight="1" thickTop="1" thickBot="1">
      <c r="B15" s="9"/>
      <c r="C15" s="10"/>
      <c r="D15" s="11"/>
      <c r="E15" s="11"/>
      <c r="F15" s="12"/>
      <c r="G15" s="12"/>
      <c r="H15" s="12"/>
      <c r="I15" s="12"/>
      <c r="J15" s="12"/>
      <c r="K15" s="12"/>
      <c r="L15" s="12"/>
      <c r="M15" s="56"/>
      <c r="N15" s="13"/>
      <c r="O15" s="13"/>
      <c r="P15" s="14"/>
      <c r="Q15" s="14"/>
      <c r="R15" s="14"/>
      <c r="S15" s="60"/>
      <c r="T15" s="60"/>
      <c r="U15" s="60"/>
      <c r="V15" s="10"/>
      <c r="W15" s="10"/>
      <c r="X15" s="59"/>
      <c r="Y15" s="59"/>
      <c r="Z15" s="60"/>
      <c r="AA15" s="60"/>
      <c r="AG15" s="4"/>
      <c r="AH15" s="217" t="s">
        <v>27</v>
      </c>
      <c r="AI15" s="218"/>
      <c r="AJ15" s="218"/>
      <c r="AK15" s="119" t="s">
        <v>28</v>
      </c>
      <c r="AL15" s="119" t="s">
        <v>29</v>
      </c>
      <c r="AM15" s="119" t="s">
        <v>30</v>
      </c>
      <c r="AN15" s="119" t="s">
        <v>31</v>
      </c>
      <c r="AO15" s="119" t="s">
        <v>32</v>
      </c>
      <c r="AP15" s="118" t="s">
        <v>92</v>
      </c>
      <c r="AQ15" s="120" t="s">
        <v>33</v>
      </c>
      <c r="AR15" s="168" t="s">
        <v>34</v>
      </c>
      <c r="AS15" s="121" t="s">
        <v>114</v>
      </c>
      <c r="AT15" s="122" t="s">
        <v>115</v>
      </c>
      <c r="AU15" s="15"/>
    </row>
    <row r="16" spans="2:58" ht="68.25" customHeight="1" thickTop="1" thickBot="1">
      <c r="B16" s="1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16"/>
      <c r="Q16" s="316" t="s">
        <v>26</v>
      </c>
      <c r="R16" s="317"/>
      <c r="S16" s="317"/>
      <c r="T16" s="318"/>
      <c r="U16" s="17"/>
      <c r="V16" s="319" t="s">
        <v>75</v>
      </c>
      <c r="W16" s="322"/>
      <c r="X16" s="320"/>
      <c r="Y16" s="320"/>
      <c r="Z16" s="320"/>
      <c r="AA16" s="321"/>
      <c r="AB16" s="322" t="s">
        <v>76</v>
      </c>
      <c r="AC16" s="320"/>
      <c r="AD16" s="320"/>
      <c r="AE16" s="320"/>
      <c r="AF16" s="321"/>
      <c r="AG16" s="18"/>
      <c r="AH16" s="207" t="s">
        <v>36</v>
      </c>
      <c r="AI16" s="208"/>
      <c r="AJ16" s="208"/>
      <c r="AK16" s="312">
        <v>8</v>
      </c>
      <c r="AL16" s="312">
        <v>3</v>
      </c>
      <c r="AM16" s="312">
        <v>6</v>
      </c>
      <c r="AN16" s="312">
        <v>8</v>
      </c>
      <c r="AO16" s="312">
        <v>23</v>
      </c>
      <c r="AP16" s="312">
        <v>1</v>
      </c>
      <c r="AQ16" s="312">
        <v>4</v>
      </c>
      <c r="AR16" s="312">
        <v>3</v>
      </c>
      <c r="AS16" s="313">
        <v>0</v>
      </c>
      <c r="AT16" s="351">
        <v>0</v>
      </c>
      <c r="AU16" s="3"/>
    </row>
    <row r="17" spans="2:66" ht="69" customHeight="1" thickTop="1">
      <c r="B17" s="1"/>
      <c r="C17" s="89"/>
      <c r="D17" s="89"/>
      <c r="E17" s="89"/>
      <c r="F17" s="58"/>
      <c r="G17" s="58"/>
      <c r="H17" s="58"/>
      <c r="I17" s="58"/>
      <c r="J17" s="58"/>
      <c r="K17" s="58"/>
      <c r="L17" s="58"/>
      <c r="M17" s="58"/>
      <c r="N17" s="62"/>
      <c r="O17" s="62"/>
      <c r="P17" s="2"/>
      <c r="Q17" s="352" t="s">
        <v>82</v>
      </c>
      <c r="R17" s="353"/>
      <c r="S17" s="353"/>
      <c r="T17" s="354"/>
      <c r="U17" s="17"/>
      <c r="V17" s="355" t="s">
        <v>77</v>
      </c>
      <c r="W17" s="532"/>
      <c r="X17" s="324"/>
      <c r="Y17" s="533"/>
      <c r="Z17" s="539">
        <v>0.59909999999999997</v>
      </c>
      <c r="AA17" s="537"/>
      <c r="AB17" s="355" t="s">
        <v>77</v>
      </c>
      <c r="AC17" s="324"/>
      <c r="AD17" s="541"/>
      <c r="AE17" s="536">
        <f>Z17</f>
        <v>0.59909999999999997</v>
      </c>
      <c r="AF17" s="537"/>
      <c r="AG17" s="18"/>
      <c r="AH17" s="207"/>
      <c r="AI17" s="208"/>
      <c r="AJ17" s="208"/>
      <c r="AK17" s="312"/>
      <c r="AL17" s="312"/>
      <c r="AM17" s="312"/>
      <c r="AN17" s="312"/>
      <c r="AO17" s="312"/>
      <c r="AP17" s="312"/>
      <c r="AQ17" s="312"/>
      <c r="AR17" s="312"/>
      <c r="AS17" s="313"/>
      <c r="AT17" s="351"/>
      <c r="AU17" s="3"/>
    </row>
    <row r="18" spans="2:66" ht="90" customHeight="1" thickBot="1">
      <c r="B18" s="1"/>
      <c r="C18" s="90"/>
      <c r="D18" s="90"/>
      <c r="E18" s="90"/>
      <c r="F18" s="548"/>
      <c r="G18" s="548"/>
      <c r="H18" s="548"/>
      <c r="I18" s="548"/>
      <c r="J18" s="548"/>
      <c r="K18" s="548"/>
      <c r="L18" s="548"/>
      <c r="M18" s="548"/>
      <c r="N18" s="32"/>
      <c r="O18" s="32"/>
      <c r="P18" s="2"/>
      <c r="Q18" s="352"/>
      <c r="R18" s="353"/>
      <c r="S18" s="353"/>
      <c r="T18" s="354"/>
      <c r="U18" s="17"/>
      <c r="V18" s="327" t="s">
        <v>78</v>
      </c>
      <c r="W18" s="374"/>
      <c r="X18" s="328"/>
      <c r="Y18" s="527"/>
      <c r="Z18" s="525">
        <v>0.1013</v>
      </c>
      <c r="AA18" s="365"/>
      <c r="AB18" s="327" t="s">
        <v>78</v>
      </c>
      <c r="AC18" s="328"/>
      <c r="AD18" s="534"/>
      <c r="AE18" s="526">
        <f>AN7/N9</f>
        <v>0.11308410596540099</v>
      </c>
      <c r="AF18" s="538"/>
      <c r="AG18" s="19"/>
      <c r="AH18" s="234" t="s">
        <v>37</v>
      </c>
      <c r="AI18" s="235"/>
      <c r="AJ18" s="235"/>
      <c r="AK18" s="98">
        <v>7</v>
      </c>
      <c r="AL18" s="98">
        <v>3</v>
      </c>
      <c r="AM18" s="98">
        <v>6</v>
      </c>
      <c r="AN18" s="98">
        <v>7</v>
      </c>
      <c r="AO18" s="98">
        <v>21</v>
      </c>
      <c r="AP18" s="98">
        <v>1</v>
      </c>
      <c r="AQ18" s="98">
        <v>4</v>
      </c>
      <c r="AR18" s="98">
        <v>3</v>
      </c>
      <c r="AS18" s="148">
        <v>0</v>
      </c>
      <c r="AT18" s="149">
        <v>0</v>
      </c>
      <c r="AU18" s="3"/>
      <c r="BM18" s="346" t="s">
        <v>188</v>
      </c>
      <c r="BN18" s="346"/>
    </row>
    <row r="19" spans="2:66" ht="75" customHeight="1" thickTop="1" thickBot="1">
      <c r="B19" s="1"/>
      <c r="C19" s="90"/>
      <c r="D19" s="90"/>
      <c r="E19" s="90"/>
      <c r="F19" s="548"/>
      <c r="G19" s="548"/>
      <c r="H19" s="548"/>
      <c r="I19" s="548"/>
      <c r="J19" s="548"/>
      <c r="K19" s="548"/>
      <c r="L19" s="548"/>
      <c r="M19" s="548"/>
      <c r="N19" s="32"/>
      <c r="O19" s="32"/>
      <c r="P19" s="4"/>
      <c r="Q19" s="368">
        <v>160</v>
      </c>
      <c r="R19" s="369"/>
      <c r="S19" s="369"/>
      <c r="T19" s="370"/>
      <c r="U19" s="17"/>
      <c r="V19" s="327" t="s">
        <v>100</v>
      </c>
      <c r="W19" s="374"/>
      <c r="X19" s="328"/>
      <c r="Y19" s="527"/>
      <c r="Z19" s="525">
        <f>Z17-Z18</f>
        <v>0.49779999999999996</v>
      </c>
      <c r="AA19" s="365"/>
      <c r="AB19" s="327" t="s">
        <v>100</v>
      </c>
      <c r="AC19" s="328"/>
      <c r="AD19" s="534"/>
      <c r="AE19" s="526">
        <f>AE17-AE18</f>
        <v>0.48601589403459899</v>
      </c>
      <c r="AF19" s="365"/>
      <c r="AG19" s="19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  <c r="BM19" s="347"/>
      <c r="BN19" s="347"/>
    </row>
    <row r="20" spans="2:66" ht="75" customHeight="1" thickTop="1" thickBot="1">
      <c r="B20" s="1"/>
      <c r="C20" s="329"/>
      <c r="D20" s="329"/>
      <c r="E20" s="329"/>
      <c r="F20" s="548"/>
      <c r="G20" s="548"/>
      <c r="H20" s="548"/>
      <c r="I20" s="548"/>
      <c r="J20" s="548"/>
      <c r="K20" s="548"/>
      <c r="L20" s="548"/>
      <c r="M20" s="548"/>
      <c r="N20" s="32"/>
      <c r="O20" s="32"/>
      <c r="P20" s="4"/>
      <c r="Q20" s="371"/>
      <c r="R20" s="372"/>
      <c r="S20" s="372"/>
      <c r="T20" s="373"/>
      <c r="U20" s="17"/>
      <c r="V20" s="330" t="s">
        <v>101</v>
      </c>
      <c r="W20" s="523"/>
      <c r="X20" s="331"/>
      <c r="Y20" s="524"/>
      <c r="Z20" s="544">
        <v>1.6299999999999999E-2</v>
      </c>
      <c r="AA20" s="545"/>
      <c r="AB20" s="330" t="s">
        <v>101</v>
      </c>
      <c r="AC20" s="331"/>
      <c r="AD20" s="549"/>
      <c r="AE20" s="544"/>
      <c r="AF20" s="545"/>
      <c r="AG20" s="19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  <c r="BM20" s="339">
        <v>150000</v>
      </c>
      <c r="BN20" s="339"/>
    </row>
    <row r="21" spans="2:66" ht="34.5" customHeight="1" thickTop="1" thickBot="1">
      <c r="B21" s="1"/>
      <c r="C21" s="107"/>
      <c r="D21" s="107"/>
      <c r="E21" s="107"/>
      <c r="F21" s="548"/>
      <c r="G21" s="548"/>
      <c r="H21" s="548"/>
      <c r="I21" s="548"/>
      <c r="J21" s="548"/>
      <c r="K21" s="548"/>
      <c r="L21" s="548"/>
      <c r="M21" s="548"/>
      <c r="N21" s="107"/>
      <c r="O21" s="94"/>
      <c r="P21" s="94"/>
      <c r="Q21" s="12"/>
      <c r="R21" s="20"/>
      <c r="S21" s="2"/>
      <c r="T21" s="2"/>
      <c r="U21" s="17"/>
      <c r="V21" s="21"/>
      <c r="W21" s="21"/>
      <c r="X21" s="21"/>
      <c r="Y21" s="21"/>
      <c r="Z21" s="22"/>
      <c r="AA21" s="22"/>
      <c r="AB21" s="22"/>
      <c r="AC21" s="93"/>
      <c r="AD21" s="17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3"/>
      <c r="AZ21" s="2"/>
      <c r="BA21" s="2"/>
      <c r="BB21" s="2"/>
      <c r="BC21" s="2"/>
      <c r="BD21" s="2"/>
      <c r="BE21" s="2"/>
      <c r="BM21" s="358">
        <v>356000</v>
      </c>
      <c r="BN21" s="358"/>
    </row>
    <row r="22" spans="2:66" ht="65.25" customHeight="1" thickTop="1" thickBot="1">
      <c r="B22" s="1"/>
      <c r="C22" s="107"/>
      <c r="D22" s="107"/>
      <c r="E22" s="107"/>
      <c r="F22" s="548"/>
      <c r="G22" s="548"/>
      <c r="H22" s="548"/>
      <c r="I22" s="548"/>
      <c r="J22" s="548"/>
      <c r="K22" s="548"/>
      <c r="L22" s="548"/>
      <c r="M22" s="548"/>
      <c r="N22" s="107"/>
      <c r="O22" s="94"/>
      <c r="P22" s="4"/>
      <c r="Q22" s="361" t="s">
        <v>159</v>
      </c>
      <c r="R22" s="362"/>
      <c r="S22" s="362"/>
      <c r="T22" s="362"/>
      <c r="U22" s="362"/>
      <c r="V22" s="362"/>
      <c r="W22" s="362"/>
      <c r="X22" s="362"/>
      <c r="Y22" s="362"/>
      <c r="Z22" s="362"/>
      <c r="AA22" s="362"/>
      <c r="AB22" s="362"/>
      <c r="AC22" s="362"/>
      <c r="AD22" s="362"/>
      <c r="AE22" s="362"/>
      <c r="AF22" s="362"/>
      <c r="AG22" s="363"/>
      <c r="AH22" s="23"/>
      <c r="AI22" s="23"/>
      <c r="AJ22" s="23"/>
      <c r="AK22" s="23"/>
      <c r="AL22" s="2"/>
      <c r="AM22" s="2"/>
      <c r="AN22" s="2"/>
      <c r="AO22" s="2"/>
      <c r="AP22" s="2"/>
      <c r="AQ22" s="2"/>
      <c r="AR22" s="2"/>
      <c r="AS22" s="2"/>
      <c r="AT22" s="2"/>
      <c r="AU22" s="3"/>
      <c r="AZ22" s="2"/>
      <c r="BA22" s="2"/>
      <c r="BB22" s="2"/>
      <c r="BC22" s="2"/>
      <c r="BD22" s="2"/>
      <c r="BE22" s="2"/>
      <c r="BM22" s="358">
        <v>3700</v>
      </c>
      <c r="BN22" s="358">
        <v>3750</v>
      </c>
    </row>
    <row r="23" spans="2:66" ht="80.099999999999994" customHeight="1" thickTop="1">
      <c r="B23" s="1"/>
      <c r="C23" s="99"/>
      <c r="D23" s="100"/>
      <c r="E23" s="100"/>
      <c r="F23" s="101"/>
      <c r="G23" s="101"/>
      <c r="H23" s="101"/>
      <c r="I23" s="110"/>
      <c r="J23" s="110"/>
      <c r="K23" s="110"/>
      <c r="L23" s="110"/>
      <c r="M23" s="110"/>
      <c r="N23" s="110"/>
      <c r="O23" s="2"/>
      <c r="P23" s="2"/>
      <c r="Q23" s="342" t="s">
        <v>39</v>
      </c>
      <c r="R23" s="343"/>
      <c r="S23" s="343"/>
      <c r="T23" s="343"/>
      <c r="U23" s="343" t="s">
        <v>83</v>
      </c>
      <c r="V23" s="343"/>
      <c r="W23" s="504" t="s">
        <v>186</v>
      </c>
      <c r="X23" s="343" t="s">
        <v>40</v>
      </c>
      <c r="Y23" s="343"/>
      <c r="Z23" s="346" t="s">
        <v>68</v>
      </c>
      <c r="AA23" s="346"/>
      <c r="AB23" s="348" t="s">
        <v>85</v>
      </c>
      <c r="AC23" s="346" t="s">
        <v>84</v>
      </c>
      <c r="AD23" s="346"/>
      <c r="AE23" s="550" t="s">
        <v>194</v>
      </c>
      <c r="AF23" s="550"/>
      <c r="AG23" s="551"/>
      <c r="AH23" s="56"/>
      <c r="AI23" s="56"/>
      <c r="AJ23" s="56"/>
      <c r="AK23" s="56"/>
      <c r="AL23" s="25"/>
      <c r="AM23" s="25"/>
      <c r="AN23" s="25"/>
      <c r="AO23" s="25"/>
      <c r="AP23" s="56"/>
      <c r="AQ23" s="56"/>
      <c r="AR23" s="56"/>
      <c r="AS23" s="56"/>
      <c r="AT23" s="56"/>
      <c r="AU23" s="3"/>
      <c r="AZ23" s="2"/>
      <c r="BA23" s="2"/>
      <c r="BB23" s="2"/>
      <c r="BC23" s="2"/>
      <c r="BD23" s="2"/>
      <c r="BE23" s="2"/>
      <c r="BM23" s="358">
        <v>0</v>
      </c>
      <c r="BN23" s="358">
        <v>0</v>
      </c>
    </row>
    <row r="24" spans="2:66" ht="90.75" customHeight="1" thickBot="1">
      <c r="B24" s="1"/>
      <c r="C24" s="99"/>
      <c r="D24" s="100"/>
      <c r="E24" s="100"/>
      <c r="F24" s="101"/>
      <c r="G24" s="101"/>
      <c r="H24" s="101"/>
      <c r="I24" s="110"/>
      <c r="J24" s="110"/>
      <c r="K24" s="110"/>
      <c r="L24" s="110"/>
      <c r="M24" s="110"/>
      <c r="N24" s="110"/>
      <c r="O24" s="2"/>
      <c r="P24" s="2"/>
      <c r="Q24" s="344"/>
      <c r="R24" s="345"/>
      <c r="S24" s="345"/>
      <c r="T24" s="345"/>
      <c r="U24" s="345"/>
      <c r="V24" s="345"/>
      <c r="W24" s="505"/>
      <c r="X24" s="345"/>
      <c r="Y24" s="345"/>
      <c r="Z24" s="347"/>
      <c r="AA24" s="347"/>
      <c r="AB24" s="349"/>
      <c r="AC24" s="347"/>
      <c r="AD24" s="347"/>
      <c r="AE24" s="505"/>
      <c r="AF24" s="505"/>
      <c r="AG24" s="552"/>
      <c r="AH24" s="56"/>
      <c r="AI24" s="56"/>
      <c r="AJ24" s="56"/>
      <c r="AK24" s="56"/>
      <c r="AL24" s="25"/>
      <c r="AM24" s="25"/>
      <c r="AN24" s="25"/>
      <c r="AO24" s="25"/>
      <c r="AP24" s="56"/>
      <c r="AQ24" s="56"/>
      <c r="AR24" s="56"/>
      <c r="AS24" s="56"/>
      <c r="AT24" s="56"/>
      <c r="AU24" s="3"/>
      <c r="AZ24" s="2"/>
      <c r="BA24" s="2"/>
      <c r="BB24" s="336"/>
      <c r="BC24" s="336"/>
      <c r="BD24" s="336"/>
      <c r="BE24" s="2"/>
      <c r="BM24" s="358">
        <v>3150</v>
      </c>
      <c r="BN24" s="358">
        <v>9062</v>
      </c>
    </row>
    <row r="25" spans="2:66" ht="79.5" customHeight="1" thickTop="1">
      <c r="B25" s="1"/>
      <c r="C25" s="99"/>
      <c r="D25" s="100"/>
      <c r="E25" s="100"/>
      <c r="F25" s="101"/>
      <c r="G25" s="101"/>
      <c r="H25" s="101"/>
      <c r="I25" s="110"/>
      <c r="J25" s="110"/>
      <c r="K25" s="110"/>
      <c r="L25" s="110"/>
      <c r="M25" s="110"/>
      <c r="N25" s="110"/>
      <c r="O25" s="2"/>
      <c r="P25" s="2"/>
      <c r="Q25" s="337" t="s">
        <v>41</v>
      </c>
      <c r="R25" s="338"/>
      <c r="S25" s="338"/>
      <c r="T25" s="338"/>
      <c r="U25" s="339">
        <v>1607694</v>
      </c>
      <c r="V25" s="339"/>
      <c r="W25" s="171">
        <v>732947</v>
      </c>
      <c r="X25" s="339" t="s">
        <v>57</v>
      </c>
      <c r="Y25" s="339"/>
      <c r="Z25" s="339">
        <v>180000</v>
      </c>
      <c r="AA25" s="339"/>
      <c r="AB25" s="147">
        <f>Z25/U25</f>
        <v>0.11196160463371761</v>
      </c>
      <c r="AC25" s="339">
        <f>W25-Z25</f>
        <v>552947</v>
      </c>
      <c r="AD25" s="339"/>
      <c r="AE25" s="340">
        <f>Z25-BM20</f>
        <v>30000</v>
      </c>
      <c r="AF25" s="546"/>
      <c r="AG25" s="547"/>
      <c r="AH25" s="56"/>
      <c r="AI25" s="56"/>
      <c r="AJ25" s="56"/>
      <c r="AK25" s="56"/>
      <c r="AL25" s="25"/>
      <c r="AM25" s="25"/>
      <c r="AN25" s="25"/>
      <c r="AO25" s="25"/>
      <c r="AP25" s="56"/>
      <c r="AQ25" s="56"/>
      <c r="AR25" s="56"/>
      <c r="AS25" s="56"/>
      <c r="AT25" s="56"/>
      <c r="AU25" s="3"/>
      <c r="AZ25" s="2"/>
      <c r="BA25" s="2"/>
      <c r="BB25" s="116"/>
      <c r="BC25" s="116"/>
      <c r="BD25" s="117"/>
      <c r="BE25" s="2"/>
      <c r="BM25" s="358">
        <v>0</v>
      </c>
      <c r="BN25" s="358">
        <v>546360</v>
      </c>
    </row>
    <row r="26" spans="2:66" ht="80.099999999999994" customHeight="1">
      <c r="B26" s="1"/>
      <c r="C26" s="102"/>
      <c r="D26" s="103"/>
      <c r="E26" s="103"/>
      <c r="F26" s="104"/>
      <c r="G26" s="104"/>
      <c r="H26" s="105"/>
      <c r="I26" s="110"/>
      <c r="J26" s="110"/>
      <c r="K26" s="110"/>
      <c r="L26" s="110"/>
      <c r="M26" s="110"/>
      <c r="N26" s="110"/>
      <c r="O26" s="2"/>
      <c r="P26" s="2"/>
      <c r="Q26" s="356" t="s">
        <v>42</v>
      </c>
      <c r="R26" s="357"/>
      <c r="S26" s="357"/>
      <c r="T26" s="357"/>
      <c r="U26" s="358">
        <v>1726771</v>
      </c>
      <c r="V26" s="358"/>
      <c r="W26" s="172">
        <v>2200183</v>
      </c>
      <c r="X26" s="358" t="s">
        <v>57</v>
      </c>
      <c r="Y26" s="358"/>
      <c r="Z26" s="358">
        <v>426000</v>
      </c>
      <c r="AA26" s="358"/>
      <c r="AB26" s="146">
        <f t="shared" ref="AB26:AB33" si="0">Z26/U26</f>
        <v>0.24670323974632422</v>
      </c>
      <c r="AC26" s="358">
        <f>W26-Z26</f>
        <v>1774183</v>
      </c>
      <c r="AD26" s="358"/>
      <c r="AE26" s="359">
        <f t="shared" ref="AE26:AE31" si="1">Z26-BM21</f>
        <v>70000</v>
      </c>
      <c r="AF26" s="528"/>
      <c r="AG26" s="529"/>
      <c r="AH26" s="27"/>
      <c r="AI26" s="27"/>
      <c r="AJ26" s="27"/>
      <c r="AK26" s="27"/>
      <c r="AL26" s="28"/>
      <c r="AM26" s="29"/>
      <c r="AO26" s="31"/>
      <c r="AP26" s="56"/>
      <c r="AQ26" s="56"/>
      <c r="AR26" s="56"/>
      <c r="AS26" s="56"/>
      <c r="AT26" s="56"/>
      <c r="AU26" s="3"/>
      <c r="AZ26" s="2"/>
      <c r="BA26" s="2"/>
      <c r="BB26" s="116"/>
      <c r="BC26" s="116"/>
      <c r="BD26" s="117"/>
      <c r="BE26" s="2"/>
      <c r="BM26" s="358">
        <v>3600</v>
      </c>
      <c r="BN26" s="358">
        <v>203047</v>
      </c>
    </row>
    <row r="27" spans="2:66" ht="80.099999999999994" customHeight="1">
      <c r="B27" s="1"/>
      <c r="C27" s="102"/>
      <c r="D27" s="103"/>
      <c r="E27" s="103"/>
      <c r="F27" s="104"/>
      <c r="G27" s="104"/>
      <c r="H27" s="105"/>
      <c r="I27" s="110"/>
      <c r="J27" s="110"/>
      <c r="K27" s="110"/>
      <c r="L27" s="110"/>
      <c r="M27" s="110"/>
      <c r="N27" s="110"/>
      <c r="O27" s="2"/>
      <c r="P27" s="2"/>
      <c r="Q27" s="356" t="s">
        <v>43</v>
      </c>
      <c r="R27" s="357"/>
      <c r="S27" s="357"/>
      <c r="T27" s="357"/>
      <c r="U27" s="358">
        <v>22843</v>
      </c>
      <c r="V27" s="358"/>
      <c r="W27" s="172" t="s">
        <v>187</v>
      </c>
      <c r="X27" s="358" t="s">
        <v>57</v>
      </c>
      <c r="Y27" s="358"/>
      <c r="Z27" s="358">
        <v>4200</v>
      </c>
      <c r="AA27" s="358">
        <v>3750</v>
      </c>
      <c r="AB27" s="146">
        <f t="shared" si="0"/>
        <v>0.18386376570502999</v>
      </c>
      <c r="AC27" s="358">
        <f t="shared" ref="AC27:AC32" si="2">U27-Z27</f>
        <v>18643</v>
      </c>
      <c r="AD27" s="358"/>
      <c r="AE27" s="359">
        <f t="shared" si="1"/>
        <v>500</v>
      </c>
      <c r="AF27" s="528"/>
      <c r="AG27" s="529"/>
      <c r="AH27" s="27"/>
      <c r="AI27" s="27"/>
      <c r="AJ27" s="27"/>
      <c r="AK27" s="27"/>
      <c r="AL27" s="28"/>
      <c r="AM27" s="29"/>
      <c r="AN27" s="30"/>
      <c r="AO27" s="31"/>
      <c r="AP27" s="56"/>
      <c r="AQ27" s="56"/>
      <c r="AR27" s="56"/>
      <c r="AS27" s="56"/>
      <c r="AT27" s="56"/>
      <c r="AU27" s="3"/>
      <c r="AZ27" s="2"/>
      <c r="BA27" s="2"/>
      <c r="BB27" s="116"/>
      <c r="BC27" s="116"/>
      <c r="BD27" s="117"/>
      <c r="BE27" s="2"/>
      <c r="BM27" s="358">
        <v>0</v>
      </c>
      <c r="BN27" s="358">
        <v>8605</v>
      </c>
    </row>
    <row r="28" spans="2:66" ht="80.099999999999994" customHeight="1">
      <c r="B28" s="1"/>
      <c r="C28" s="102"/>
      <c r="D28" s="103"/>
      <c r="E28" s="103"/>
      <c r="F28" s="104"/>
      <c r="G28" s="99"/>
      <c r="H28" s="105"/>
      <c r="I28" s="110"/>
      <c r="J28" s="110"/>
      <c r="K28" s="110"/>
      <c r="L28" s="110"/>
      <c r="M28" s="110"/>
      <c r="N28" s="110"/>
      <c r="O28" s="2"/>
      <c r="P28" s="2"/>
      <c r="Q28" s="356" t="s">
        <v>63</v>
      </c>
      <c r="R28" s="357"/>
      <c r="S28" s="357"/>
      <c r="T28" s="357"/>
      <c r="U28" s="358">
        <v>9171</v>
      </c>
      <c r="V28" s="358"/>
      <c r="W28" s="172" t="s">
        <v>187</v>
      </c>
      <c r="X28" s="358" t="s">
        <v>57</v>
      </c>
      <c r="Y28" s="358"/>
      <c r="Z28" s="358">
        <v>0</v>
      </c>
      <c r="AA28" s="358">
        <v>0</v>
      </c>
      <c r="AB28" s="146">
        <f t="shared" si="0"/>
        <v>0</v>
      </c>
      <c r="AC28" s="358">
        <f t="shared" si="2"/>
        <v>9171</v>
      </c>
      <c r="AD28" s="358"/>
      <c r="AE28" s="359">
        <f t="shared" si="1"/>
        <v>0</v>
      </c>
      <c r="AF28" s="528"/>
      <c r="AG28" s="529"/>
      <c r="AH28" s="27"/>
      <c r="AI28" s="27"/>
      <c r="AJ28" s="27"/>
      <c r="AK28" s="27"/>
      <c r="AL28" s="28"/>
      <c r="AM28" s="161"/>
      <c r="AN28" s="30"/>
      <c r="AO28" s="30"/>
      <c r="AP28" s="56"/>
      <c r="AQ28" s="56"/>
      <c r="AR28" s="56"/>
      <c r="AS28" s="56"/>
      <c r="AT28" s="56"/>
      <c r="AU28" s="3"/>
      <c r="AZ28" s="2"/>
      <c r="BA28" s="2"/>
      <c r="BB28" s="116"/>
      <c r="BC28" s="116"/>
      <c r="BD28" s="117"/>
      <c r="BE28" s="2"/>
      <c r="BM28" s="358">
        <v>0</v>
      </c>
      <c r="BN28" s="358">
        <v>0</v>
      </c>
    </row>
    <row r="29" spans="2:66" ht="80.099999999999994" customHeight="1">
      <c r="B29" s="1"/>
      <c r="C29" s="102"/>
      <c r="D29" s="103"/>
      <c r="E29" s="103"/>
      <c r="F29" s="104"/>
      <c r="G29" s="99"/>
      <c r="H29" s="106"/>
      <c r="I29" s="107"/>
      <c r="J29" s="107"/>
      <c r="K29" s="110"/>
      <c r="L29" s="110"/>
      <c r="M29" s="110"/>
      <c r="N29" s="110"/>
      <c r="O29" s="2"/>
      <c r="P29" s="2"/>
      <c r="Q29" s="356" t="s">
        <v>45</v>
      </c>
      <c r="R29" s="357"/>
      <c r="S29" s="357"/>
      <c r="T29" s="357"/>
      <c r="U29" s="358">
        <v>93822</v>
      </c>
      <c r="V29" s="358"/>
      <c r="W29" s="172" t="s">
        <v>187</v>
      </c>
      <c r="X29" s="358" t="s">
        <v>59</v>
      </c>
      <c r="Y29" s="358"/>
      <c r="Z29" s="358">
        <v>3400</v>
      </c>
      <c r="AA29" s="358">
        <v>9062</v>
      </c>
      <c r="AB29" s="146">
        <f t="shared" si="0"/>
        <v>3.6238835241201424E-2</v>
      </c>
      <c r="AC29" s="358">
        <f t="shared" si="2"/>
        <v>90422</v>
      </c>
      <c r="AD29" s="358"/>
      <c r="AE29" s="359">
        <f t="shared" si="1"/>
        <v>250</v>
      </c>
      <c r="AF29" s="528"/>
      <c r="AG29" s="529"/>
      <c r="AH29" s="27"/>
      <c r="AI29" s="27"/>
      <c r="AJ29" s="27"/>
      <c r="AK29" s="27"/>
      <c r="AL29" s="28"/>
      <c r="AM29" s="29"/>
      <c r="AN29" s="30"/>
      <c r="AO29" s="30"/>
      <c r="AP29" s="56"/>
      <c r="AQ29" s="56"/>
      <c r="AR29" s="56"/>
      <c r="AS29" s="56"/>
      <c r="AT29" s="56"/>
      <c r="AU29" s="3"/>
      <c r="AZ29" s="2"/>
      <c r="BA29" s="2"/>
      <c r="BB29" s="116"/>
      <c r="BC29" s="116"/>
      <c r="BD29" s="117"/>
      <c r="BE29" s="2"/>
      <c r="BM29" s="478">
        <v>0</v>
      </c>
      <c r="BN29" s="479"/>
    </row>
    <row r="30" spans="2:66" ht="80.099999999999994" customHeight="1" thickBot="1">
      <c r="B30" s="1"/>
      <c r="C30" s="102"/>
      <c r="D30" s="103"/>
      <c r="E30" s="103"/>
      <c r="F30" s="104"/>
      <c r="G30" s="108"/>
      <c r="H30" s="106"/>
      <c r="I30" s="107"/>
      <c r="J30" s="107"/>
      <c r="K30" s="110"/>
      <c r="L30" s="110"/>
      <c r="M30" s="110"/>
      <c r="N30" s="110"/>
      <c r="O30" s="2"/>
      <c r="P30" s="2"/>
      <c r="Q30" s="356" t="s">
        <v>44</v>
      </c>
      <c r="R30" s="357"/>
      <c r="S30" s="357"/>
      <c r="T30" s="357"/>
      <c r="U30" s="358">
        <v>2049</v>
      </c>
      <c r="V30" s="358"/>
      <c r="W30" s="172" t="s">
        <v>187</v>
      </c>
      <c r="X30" s="358" t="s">
        <v>61</v>
      </c>
      <c r="Y30" s="358"/>
      <c r="Z30" s="358">
        <v>0</v>
      </c>
      <c r="AA30" s="358">
        <v>546360</v>
      </c>
      <c r="AB30" s="146">
        <f t="shared" si="0"/>
        <v>0</v>
      </c>
      <c r="AC30" s="358">
        <f t="shared" si="2"/>
        <v>2049</v>
      </c>
      <c r="AD30" s="358"/>
      <c r="AE30" s="359">
        <f t="shared" si="1"/>
        <v>0</v>
      </c>
      <c r="AF30" s="528"/>
      <c r="AG30" s="529"/>
      <c r="AH30" s="27"/>
      <c r="AI30" s="27"/>
      <c r="AJ30" s="27"/>
      <c r="AK30" s="27"/>
      <c r="AL30" s="28"/>
      <c r="AM30" s="29"/>
      <c r="AN30" s="30"/>
      <c r="AO30" s="30"/>
      <c r="AP30" s="56"/>
      <c r="AQ30" s="56"/>
      <c r="AR30" s="56"/>
      <c r="AS30" s="56"/>
      <c r="AT30" s="56"/>
      <c r="AU30" s="3"/>
      <c r="AZ30" s="2"/>
      <c r="BA30" s="2"/>
      <c r="BB30" s="116"/>
      <c r="BC30" s="116"/>
      <c r="BD30" s="117"/>
      <c r="BE30" s="2"/>
      <c r="BM30" s="480"/>
      <c r="BN30" s="481"/>
    </row>
    <row r="31" spans="2:66" ht="80.099999999999994" customHeight="1" thickTop="1">
      <c r="B31" s="1"/>
      <c r="C31" s="102"/>
      <c r="D31" s="103"/>
      <c r="E31" s="103"/>
      <c r="F31" s="104"/>
      <c r="G31" s="108"/>
      <c r="H31" s="99"/>
      <c r="I31" s="99"/>
      <c r="J31" s="99"/>
      <c r="K31" s="110"/>
      <c r="L31" s="110"/>
      <c r="M31" s="110"/>
      <c r="N31" s="110"/>
      <c r="O31" s="2"/>
      <c r="P31" s="2"/>
      <c r="Q31" s="356" t="s">
        <v>73</v>
      </c>
      <c r="R31" s="357"/>
      <c r="S31" s="357"/>
      <c r="T31" s="357"/>
      <c r="U31" s="358">
        <v>45547</v>
      </c>
      <c r="V31" s="358"/>
      <c r="W31" s="172" t="s">
        <v>187</v>
      </c>
      <c r="X31" s="358" t="s">
        <v>57</v>
      </c>
      <c r="Y31" s="358"/>
      <c r="Z31" s="358">
        <v>4200</v>
      </c>
      <c r="AA31" s="358">
        <v>203047</v>
      </c>
      <c r="AB31" s="146">
        <f t="shared" si="0"/>
        <v>9.2212439897248991E-2</v>
      </c>
      <c r="AC31" s="358">
        <f t="shared" si="2"/>
        <v>41347</v>
      </c>
      <c r="AD31" s="358"/>
      <c r="AE31" s="359">
        <f t="shared" si="1"/>
        <v>600</v>
      </c>
      <c r="AF31" s="528"/>
      <c r="AG31" s="529"/>
      <c r="AH31" s="27"/>
      <c r="AI31" s="27"/>
      <c r="AJ31" s="27"/>
      <c r="AK31" s="27"/>
      <c r="AL31" s="28"/>
      <c r="AM31" s="29"/>
      <c r="AN31" s="30"/>
      <c r="AO31" s="30"/>
      <c r="AP31" s="56"/>
      <c r="AQ31" s="56"/>
      <c r="AR31" s="56"/>
      <c r="AS31" s="56"/>
      <c r="AT31" s="56"/>
      <c r="AU31" s="3"/>
      <c r="AZ31" s="2"/>
      <c r="BA31" s="2"/>
      <c r="BB31" s="116"/>
      <c r="BC31" s="116"/>
      <c r="BD31" s="117"/>
      <c r="BE31" s="2"/>
    </row>
    <row r="32" spans="2:66" ht="80.099999999999994" customHeight="1">
      <c r="B32" s="1"/>
      <c r="C32" s="102"/>
      <c r="D32" s="103"/>
      <c r="E32" s="103"/>
      <c r="F32" s="109"/>
      <c r="G32" s="99"/>
      <c r="H32" s="99"/>
      <c r="I32" s="111"/>
      <c r="J32" s="111"/>
      <c r="K32" s="110"/>
      <c r="L32" s="110"/>
      <c r="M32" s="110"/>
      <c r="N32" s="110"/>
      <c r="O32" s="2"/>
      <c r="P32" s="2"/>
      <c r="Q32" s="356" t="s">
        <v>74</v>
      </c>
      <c r="R32" s="357"/>
      <c r="S32" s="357"/>
      <c r="T32" s="357"/>
      <c r="U32" s="358">
        <v>1279</v>
      </c>
      <c r="V32" s="358"/>
      <c r="W32" s="172" t="s">
        <v>187</v>
      </c>
      <c r="X32" s="358" t="s">
        <v>57</v>
      </c>
      <c r="Y32" s="358"/>
      <c r="Z32" s="358">
        <v>0</v>
      </c>
      <c r="AA32" s="358">
        <v>8605</v>
      </c>
      <c r="AB32" s="146">
        <f t="shared" si="0"/>
        <v>0</v>
      </c>
      <c r="AC32" s="358">
        <f t="shared" si="2"/>
        <v>1279</v>
      </c>
      <c r="AD32" s="358"/>
      <c r="AE32" s="359"/>
      <c r="AF32" s="359"/>
      <c r="AG32" s="360"/>
      <c r="AH32" s="27"/>
      <c r="AI32" s="27"/>
      <c r="AJ32" s="27"/>
      <c r="AK32" s="27"/>
      <c r="AL32" s="28"/>
      <c r="AM32" s="29"/>
      <c r="AN32" s="30"/>
      <c r="AO32" s="31"/>
      <c r="AP32" s="56"/>
      <c r="AQ32" s="56"/>
      <c r="AR32" s="56"/>
      <c r="AS32" s="56"/>
      <c r="AT32" s="56"/>
      <c r="AU32" s="3"/>
      <c r="AZ32" s="2"/>
      <c r="BA32" s="2"/>
      <c r="BB32" s="116"/>
      <c r="BC32" s="116"/>
      <c r="BD32" s="117"/>
      <c r="BE32" s="2"/>
    </row>
    <row r="33" spans="2:57" ht="102" customHeight="1">
      <c r="B33" s="1"/>
      <c r="C33" s="102"/>
      <c r="D33" s="103"/>
      <c r="E33" s="103"/>
      <c r="F33" s="109"/>
      <c r="G33" s="99"/>
      <c r="H33" s="99"/>
      <c r="I33" s="111"/>
      <c r="J33" s="111"/>
      <c r="K33" s="110"/>
      <c r="L33" s="110"/>
      <c r="M33" s="110"/>
      <c r="N33" s="110"/>
      <c r="O33" s="2"/>
      <c r="P33" s="2"/>
      <c r="Q33" s="356" t="s">
        <v>86</v>
      </c>
      <c r="R33" s="357" t="s">
        <v>91</v>
      </c>
      <c r="S33" s="357"/>
      <c r="T33" s="357"/>
      <c r="U33" s="358">
        <v>36251</v>
      </c>
      <c r="V33" s="358"/>
      <c r="W33" s="172" t="s">
        <v>187</v>
      </c>
      <c r="X33" s="358" t="s">
        <v>57</v>
      </c>
      <c r="Y33" s="358"/>
      <c r="Z33" s="358">
        <v>0</v>
      </c>
      <c r="AA33" s="358">
        <v>0</v>
      </c>
      <c r="AB33" s="146">
        <f t="shared" si="0"/>
        <v>0</v>
      </c>
      <c r="AC33" s="358">
        <f>U33-Z33</f>
        <v>36251</v>
      </c>
      <c r="AD33" s="358"/>
      <c r="AE33" s="359"/>
      <c r="AF33" s="359"/>
      <c r="AG33" s="360"/>
      <c r="AH33" s="27"/>
      <c r="AI33" s="27"/>
      <c r="AJ33" s="27"/>
      <c r="AK33" s="27"/>
      <c r="AL33" s="28"/>
      <c r="AM33" s="29"/>
      <c r="AN33" s="30"/>
      <c r="AO33" s="31"/>
      <c r="AP33" s="56"/>
      <c r="AQ33" s="56"/>
      <c r="AR33" s="56"/>
      <c r="AS33" s="56"/>
      <c r="AT33" s="56"/>
      <c r="AU33" s="3"/>
      <c r="AZ33" s="2"/>
      <c r="BA33" s="2"/>
      <c r="BB33" s="116"/>
      <c r="BC33" s="116"/>
      <c r="BD33" s="117"/>
      <c r="BE33" s="2"/>
    </row>
    <row r="34" spans="2:57" ht="80.099999999999994" customHeight="1">
      <c r="B34" s="1"/>
      <c r="C34" s="26"/>
      <c r="D34" s="18"/>
      <c r="E34" s="18"/>
      <c r="F34" s="60"/>
      <c r="G34" s="24"/>
      <c r="H34" s="24"/>
      <c r="I34" s="462"/>
      <c r="J34" s="462"/>
      <c r="K34" s="2"/>
      <c r="L34" s="2"/>
      <c r="M34" s="2"/>
      <c r="N34" s="2"/>
      <c r="O34" s="2"/>
      <c r="P34" s="2"/>
      <c r="Q34" s="356"/>
      <c r="R34" s="472" t="s">
        <v>113</v>
      </c>
      <c r="S34" s="473"/>
      <c r="T34" s="474"/>
      <c r="U34" s="498">
        <f>AE12</f>
        <v>95</v>
      </c>
      <c r="V34" s="499"/>
      <c r="W34" s="498" t="s">
        <v>187</v>
      </c>
      <c r="X34" s="448" t="s">
        <v>126</v>
      </c>
      <c r="Y34" s="449"/>
      <c r="Z34" s="478">
        <v>0</v>
      </c>
      <c r="AA34" s="479"/>
      <c r="AB34" s="506">
        <f>Z34/U34</f>
        <v>0</v>
      </c>
      <c r="AC34" s="508">
        <f>U34-Z34</f>
        <v>95</v>
      </c>
      <c r="AD34" s="509"/>
      <c r="AE34" s="466"/>
      <c r="AF34" s="467"/>
      <c r="AG34" s="468"/>
      <c r="AH34" s="27"/>
      <c r="AI34" s="27"/>
      <c r="AJ34" s="27"/>
      <c r="AK34" s="27"/>
      <c r="AL34" s="28"/>
      <c r="AM34" s="29"/>
      <c r="AN34" s="30"/>
      <c r="AO34" s="31"/>
      <c r="AP34" s="56"/>
      <c r="AQ34" s="56"/>
      <c r="AR34" s="56"/>
      <c r="AS34" s="56"/>
      <c r="AT34" s="56"/>
      <c r="AU34" s="3"/>
      <c r="AZ34" s="2"/>
      <c r="BA34" s="2"/>
      <c r="BB34" s="116"/>
      <c r="BC34" s="116"/>
      <c r="BD34" s="117"/>
      <c r="BE34" s="2"/>
    </row>
    <row r="35" spans="2:57" ht="49.5" customHeight="1" thickBot="1">
      <c r="B35" s="1"/>
      <c r="C35" s="26"/>
      <c r="D35" s="18"/>
      <c r="E35" s="18"/>
      <c r="F35" s="60"/>
      <c r="G35" s="24"/>
      <c r="H35" s="24"/>
      <c r="I35" s="462"/>
      <c r="J35" s="462"/>
      <c r="K35" s="2"/>
      <c r="L35" s="2"/>
      <c r="M35" s="2"/>
      <c r="N35" s="2"/>
      <c r="O35" s="2"/>
      <c r="P35" s="2"/>
      <c r="Q35" s="491"/>
      <c r="R35" s="475"/>
      <c r="S35" s="476"/>
      <c r="T35" s="477"/>
      <c r="U35" s="500"/>
      <c r="V35" s="501"/>
      <c r="W35" s="500"/>
      <c r="X35" s="450"/>
      <c r="Y35" s="451"/>
      <c r="Z35" s="480"/>
      <c r="AA35" s="481"/>
      <c r="AB35" s="507"/>
      <c r="AC35" s="510"/>
      <c r="AD35" s="511"/>
      <c r="AE35" s="469"/>
      <c r="AF35" s="470"/>
      <c r="AG35" s="471"/>
      <c r="AH35" s="27"/>
      <c r="AI35" s="27"/>
      <c r="AJ35" s="27"/>
      <c r="AK35" s="27"/>
      <c r="AL35" s="33"/>
      <c r="AM35" s="34"/>
      <c r="AN35" s="30"/>
      <c r="AO35" s="30"/>
      <c r="AP35" s="56"/>
      <c r="AQ35" s="56"/>
      <c r="AR35" s="56"/>
      <c r="AS35" s="56"/>
      <c r="AT35" s="56"/>
      <c r="AU35" s="3"/>
      <c r="AZ35" s="2"/>
      <c r="BA35" s="2"/>
      <c r="BB35" s="116"/>
      <c r="BC35" s="116"/>
      <c r="BD35" s="117"/>
      <c r="BE35" s="2"/>
    </row>
    <row r="36" spans="2:57" ht="53.25" hidden="1" customHeight="1" thickTop="1">
      <c r="B36" s="1"/>
      <c r="C36" s="26"/>
      <c r="D36" s="18"/>
      <c r="E36" s="18"/>
      <c r="F36" s="60"/>
      <c r="G36" s="24"/>
      <c r="H36" s="24"/>
      <c r="I36" s="462"/>
      <c r="J36" s="462"/>
      <c r="K36" s="2"/>
      <c r="L36" s="2"/>
      <c r="M36" s="2"/>
      <c r="N36" s="2"/>
      <c r="O36" s="2"/>
      <c r="P36" s="2"/>
      <c r="Q36" s="463"/>
      <c r="R36" s="463"/>
      <c r="S36" s="463"/>
      <c r="T36" s="464"/>
      <c r="U36" s="464"/>
      <c r="V36" s="464"/>
      <c r="W36" s="464"/>
      <c r="X36" s="464"/>
      <c r="Y36" s="84"/>
      <c r="Z36" s="114">
        <v>0</v>
      </c>
      <c r="AA36" s="114">
        <v>0</v>
      </c>
      <c r="AB36" s="85"/>
      <c r="AC36" s="464"/>
      <c r="AD36" s="464"/>
      <c r="AE36" s="86"/>
      <c r="AF36" s="465"/>
      <c r="AG36" s="465"/>
      <c r="AH36" s="27"/>
      <c r="AI36" s="27"/>
      <c r="AJ36" s="27"/>
      <c r="AK36" s="27"/>
      <c r="AL36" s="33"/>
      <c r="AM36" s="34"/>
      <c r="AN36" s="30"/>
      <c r="AO36" s="30"/>
      <c r="AP36" s="24"/>
      <c r="AQ36" s="24"/>
      <c r="AR36" s="24"/>
      <c r="AS36" s="24"/>
      <c r="AT36" s="24"/>
      <c r="AU36" s="3"/>
      <c r="AZ36" s="2"/>
      <c r="BA36" s="2"/>
      <c r="BB36" s="2"/>
      <c r="BC36" s="2"/>
      <c r="BD36" s="2"/>
      <c r="BE36" s="2"/>
    </row>
    <row r="37" spans="2:57" ht="50.1" customHeight="1" thickTop="1" thickBot="1">
      <c r="B37" s="1"/>
      <c r="C37" s="456" t="s">
        <v>165</v>
      </c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7"/>
      <c r="O37" s="458"/>
      <c r="P37" s="2"/>
      <c r="AH37" s="35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3"/>
      <c r="AZ37" s="2"/>
      <c r="BA37" s="2"/>
      <c r="BB37" s="2"/>
      <c r="BC37" s="2"/>
      <c r="BD37" s="2"/>
      <c r="BE37" s="2"/>
    </row>
    <row r="38" spans="2:57" ht="50.1" customHeight="1" thickTop="1" thickBot="1">
      <c r="B38" s="1"/>
      <c r="C38" s="459"/>
      <c r="D38" s="460"/>
      <c r="E38" s="460"/>
      <c r="F38" s="460"/>
      <c r="G38" s="460"/>
      <c r="H38" s="460"/>
      <c r="I38" s="460"/>
      <c r="J38" s="460"/>
      <c r="K38" s="460"/>
      <c r="L38" s="460"/>
      <c r="M38" s="460"/>
      <c r="N38" s="460"/>
      <c r="O38" s="461"/>
      <c r="P38" s="2"/>
      <c r="AH38" s="35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3"/>
      <c r="AZ38" s="2"/>
      <c r="BA38" s="2"/>
      <c r="BB38" s="2"/>
      <c r="BC38" s="2"/>
      <c r="BD38" s="2"/>
      <c r="BE38" s="2"/>
    </row>
    <row r="39" spans="2:57" ht="67.5" thickTop="1" thickBot="1">
      <c r="B39" s="1"/>
      <c r="C39" s="378" t="s">
        <v>180</v>
      </c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80"/>
      <c r="P39" s="2"/>
      <c r="Q39" s="392" t="s">
        <v>169</v>
      </c>
      <c r="R39" s="393"/>
      <c r="S39" s="393"/>
      <c r="T39" s="393"/>
      <c r="U39" s="393"/>
      <c r="V39" s="393"/>
      <c r="W39" s="393"/>
      <c r="X39" s="393"/>
      <c r="Y39" s="393"/>
      <c r="Z39" s="393"/>
      <c r="AA39" s="393"/>
      <c r="AB39" s="393"/>
      <c r="AC39" s="393"/>
      <c r="AD39" s="393"/>
      <c r="AE39" s="393"/>
      <c r="AF39" s="393"/>
      <c r="AG39" s="394"/>
      <c r="AH39" s="35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3"/>
      <c r="AZ39" s="2"/>
      <c r="BA39" s="2"/>
      <c r="BB39" s="2"/>
      <c r="BC39" s="2"/>
      <c r="BD39" s="2"/>
      <c r="BE39" s="2"/>
    </row>
    <row r="40" spans="2:57" ht="74.25" thickTop="1" thickBot="1">
      <c r="B40" s="1"/>
      <c r="C40" s="378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80"/>
      <c r="P40" s="2"/>
      <c r="Q40" s="395" t="s">
        <v>35</v>
      </c>
      <c r="R40" s="396"/>
      <c r="S40" s="396"/>
      <c r="T40" s="397"/>
      <c r="U40" s="96" t="s">
        <v>70</v>
      </c>
      <c r="V40" s="398" t="s">
        <v>65</v>
      </c>
      <c r="W40" s="398"/>
      <c r="X40" s="398"/>
      <c r="Y40" s="398"/>
      <c r="Z40" s="399" t="s">
        <v>71</v>
      </c>
      <c r="AA40" s="399"/>
      <c r="AB40" s="399"/>
      <c r="AC40" s="400" t="s">
        <v>62</v>
      </c>
      <c r="AD40" s="400"/>
      <c r="AE40" s="520" t="s">
        <v>24</v>
      </c>
      <c r="AF40" s="521"/>
      <c r="AG40" s="522"/>
      <c r="AH40" s="35"/>
      <c r="AI40" s="375" t="s">
        <v>167</v>
      </c>
      <c r="AJ40" s="376"/>
      <c r="AK40" s="376"/>
      <c r="AL40" s="376"/>
      <c r="AM40" s="376"/>
      <c r="AN40" s="376"/>
      <c r="AO40" s="376"/>
      <c r="AP40" s="376"/>
      <c r="AQ40" s="376"/>
      <c r="AR40" s="376"/>
      <c r="AS40" s="376"/>
      <c r="AT40" s="377"/>
      <c r="AU40" s="3"/>
      <c r="AZ40" s="2"/>
      <c r="BA40" s="2"/>
      <c r="BB40" s="2"/>
      <c r="BC40" s="2"/>
      <c r="BD40" s="2"/>
      <c r="BE40" s="2"/>
    </row>
    <row r="41" spans="2:57" ht="106.5" customHeight="1" thickTop="1">
      <c r="B41" s="1"/>
      <c r="C41" s="378" t="s">
        <v>182</v>
      </c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80"/>
      <c r="P41" s="2"/>
      <c r="Q41" s="381" t="s">
        <v>40</v>
      </c>
      <c r="R41" s="382"/>
      <c r="S41" s="382"/>
      <c r="T41" s="383"/>
      <c r="U41" s="95" t="s">
        <v>55</v>
      </c>
      <c r="V41" s="384" t="s">
        <v>55</v>
      </c>
      <c r="W41" s="384"/>
      <c r="X41" s="384"/>
      <c r="Y41" s="384"/>
      <c r="Z41" s="385" t="s">
        <v>55</v>
      </c>
      <c r="AA41" s="385"/>
      <c r="AB41" s="385"/>
      <c r="AC41" s="386" t="s">
        <v>55</v>
      </c>
      <c r="AD41" s="386"/>
      <c r="AE41" s="514" t="s">
        <v>81</v>
      </c>
      <c r="AF41" s="515"/>
      <c r="AG41" s="516"/>
      <c r="AH41" s="35"/>
      <c r="AI41" s="387" t="s">
        <v>47</v>
      </c>
      <c r="AJ41" s="388"/>
      <c r="AK41" s="97" t="s">
        <v>40</v>
      </c>
      <c r="AL41" s="389" t="s">
        <v>128</v>
      </c>
      <c r="AM41" s="390"/>
      <c r="AN41" s="391" t="s">
        <v>170</v>
      </c>
      <c r="AO41" s="391"/>
      <c r="AP41" s="388" t="s">
        <v>130</v>
      </c>
      <c r="AQ41" s="388"/>
      <c r="AR41" s="388"/>
      <c r="AS41" s="401" t="s">
        <v>131</v>
      </c>
      <c r="AT41" s="402"/>
      <c r="AU41" s="3"/>
    </row>
    <row r="42" spans="2:57" ht="127.5" customHeight="1">
      <c r="B42" s="1"/>
      <c r="C42" s="378" t="s">
        <v>181</v>
      </c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80"/>
      <c r="P42" s="2"/>
      <c r="Q42" s="381" t="s">
        <v>48</v>
      </c>
      <c r="R42" s="382"/>
      <c r="S42" s="382"/>
      <c r="T42" s="383"/>
      <c r="U42" s="128" t="s">
        <v>183</v>
      </c>
      <c r="V42" s="423" t="s">
        <v>185</v>
      </c>
      <c r="W42" s="423"/>
      <c r="X42" s="423"/>
      <c r="Y42" s="423"/>
      <c r="Z42" s="415" t="s">
        <v>116</v>
      </c>
      <c r="AA42" s="415"/>
      <c r="AB42" s="415"/>
      <c r="AC42" s="416">
        <v>0</v>
      </c>
      <c r="AD42" s="416"/>
      <c r="AE42" s="517">
        <v>100</v>
      </c>
      <c r="AF42" s="518"/>
      <c r="AG42" s="519"/>
      <c r="AH42" s="35"/>
      <c r="AI42" s="512" t="s">
        <v>56</v>
      </c>
      <c r="AJ42" s="513"/>
      <c r="AK42" s="156" t="s">
        <v>61</v>
      </c>
      <c r="AL42" s="426">
        <v>23948</v>
      </c>
      <c r="AM42" s="426"/>
      <c r="AN42" s="427">
        <v>186</v>
      </c>
      <c r="AO42" s="427"/>
      <c r="AP42" s="428">
        <f>Z31*0.32+60</f>
        <v>1404</v>
      </c>
      <c r="AQ42" s="429"/>
      <c r="AR42" s="430"/>
      <c r="AS42" s="409">
        <f>AL42-AP42</f>
        <v>22544</v>
      </c>
      <c r="AT42" s="410"/>
      <c r="AU42" s="3"/>
    </row>
    <row r="43" spans="2:57" ht="77.25">
      <c r="B43" s="112"/>
      <c r="C43" s="378" t="s">
        <v>179</v>
      </c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80"/>
      <c r="P43" s="2"/>
      <c r="Q43" s="381" t="s">
        <v>66</v>
      </c>
      <c r="R43" s="382"/>
      <c r="S43" s="382"/>
      <c r="T43" s="383"/>
      <c r="U43" s="154" t="s">
        <v>119</v>
      </c>
      <c r="V43" s="414" t="s">
        <v>119</v>
      </c>
      <c r="W43" s="414"/>
      <c r="X43" s="414"/>
      <c r="Y43" s="414"/>
      <c r="Z43" s="415" t="s">
        <v>119</v>
      </c>
      <c r="AA43" s="415"/>
      <c r="AB43" s="415"/>
      <c r="AC43" s="416">
        <v>0</v>
      </c>
      <c r="AD43" s="416"/>
      <c r="AE43" s="485" t="s">
        <v>158</v>
      </c>
      <c r="AF43" s="486"/>
      <c r="AG43" s="487"/>
      <c r="AH43" s="35"/>
      <c r="AI43" s="417" t="s">
        <v>60</v>
      </c>
      <c r="AJ43" s="418"/>
      <c r="AK43" s="156" t="s">
        <v>61</v>
      </c>
      <c r="AL43" s="431">
        <v>2049</v>
      </c>
      <c r="AM43" s="432"/>
      <c r="AN43" s="427">
        <v>11</v>
      </c>
      <c r="AO43" s="427"/>
      <c r="AP43" s="428">
        <v>5</v>
      </c>
      <c r="AQ43" s="429"/>
      <c r="AR43" s="430"/>
      <c r="AS43" s="409">
        <f>AL43-AP43</f>
        <v>2044</v>
      </c>
      <c r="AT43" s="410"/>
      <c r="AU43" s="3"/>
    </row>
    <row r="44" spans="2:57" ht="87" customHeight="1" thickBot="1">
      <c r="B44" s="112"/>
      <c r="C44" s="378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80"/>
      <c r="P44" s="2"/>
      <c r="Q44" s="492" t="s">
        <v>67</v>
      </c>
      <c r="R44" s="493"/>
      <c r="S44" s="493"/>
      <c r="T44" s="494"/>
      <c r="U44" s="155" t="s">
        <v>189</v>
      </c>
      <c r="V44" s="495" t="s">
        <v>127</v>
      </c>
      <c r="W44" s="495"/>
      <c r="X44" s="495"/>
      <c r="Y44" s="495"/>
      <c r="Z44" s="496" t="s">
        <v>119</v>
      </c>
      <c r="AA44" s="496"/>
      <c r="AB44" s="496"/>
      <c r="AC44" s="497">
        <v>0</v>
      </c>
      <c r="AD44" s="497"/>
      <c r="AE44" s="488"/>
      <c r="AF44" s="489"/>
      <c r="AG44" s="490"/>
      <c r="AH44" s="2"/>
      <c r="AI44" s="436"/>
      <c r="AJ44" s="437"/>
      <c r="AK44" s="125"/>
      <c r="AL44" s="438"/>
      <c r="AM44" s="438"/>
      <c r="AN44" s="419"/>
      <c r="AO44" s="419"/>
      <c r="AP44" s="420"/>
      <c r="AQ44" s="420"/>
      <c r="AR44" s="420"/>
      <c r="AS44" s="421"/>
      <c r="AT44" s="422"/>
      <c r="AU44" s="3"/>
    </row>
    <row r="45" spans="2:57" ht="64.5" customHeight="1" thickTop="1">
      <c r="B45" s="112"/>
      <c r="C45" s="378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80"/>
      <c r="P45" s="2"/>
      <c r="Q45" s="163" t="s">
        <v>168</v>
      </c>
      <c r="R45" s="162" t="s">
        <v>166</v>
      </c>
      <c r="S45" s="162"/>
      <c r="T45" s="162"/>
      <c r="U45" s="164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6" t="s">
        <v>168</v>
      </c>
      <c r="AJ45" s="162" t="s">
        <v>184</v>
      </c>
      <c r="AK45" s="162"/>
      <c r="AL45" s="162"/>
      <c r="AM45" s="167"/>
      <c r="AN45" s="165"/>
      <c r="AO45" s="165"/>
      <c r="AP45" s="165"/>
      <c r="AQ45" s="165"/>
      <c r="AR45" s="165"/>
      <c r="AS45" s="71"/>
      <c r="AT45" s="71"/>
      <c r="AU45" s="3"/>
    </row>
    <row r="46" spans="2:57" ht="63" customHeight="1" thickBot="1">
      <c r="B46" s="112"/>
      <c r="C46" s="453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5"/>
      <c r="P46" s="2"/>
      <c r="Q46" s="73"/>
      <c r="R46" s="73"/>
      <c r="S46" s="73"/>
      <c r="T46" s="63"/>
      <c r="U46" s="63"/>
      <c r="V46" s="64"/>
      <c r="W46" s="64"/>
      <c r="X46" s="64"/>
      <c r="Y46" s="64"/>
      <c r="Z46" s="65"/>
      <c r="AA46" s="65"/>
      <c r="AB46" s="65"/>
      <c r="AC46" s="66"/>
      <c r="AD46" s="66"/>
      <c r="AE46" s="66"/>
      <c r="AF46" s="66"/>
      <c r="AG46" s="67"/>
      <c r="AH46" s="2"/>
      <c r="AI46" s="68"/>
      <c r="AJ46" s="68"/>
      <c r="AK46" s="69"/>
      <c r="AL46" s="70"/>
      <c r="AM46" s="70"/>
      <c r="AN46" s="71"/>
      <c r="AO46" s="71"/>
      <c r="AP46" s="72"/>
      <c r="AQ46" s="2"/>
      <c r="AR46" s="2"/>
      <c r="AS46" s="87"/>
      <c r="AT46" s="71"/>
      <c r="AU46" s="3"/>
    </row>
    <row r="47" spans="2:57" ht="17.25" customHeight="1" thickTop="1" thickBot="1">
      <c r="B47" s="36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37"/>
      <c r="Q47" s="37"/>
      <c r="R47" s="37"/>
      <c r="S47" s="37"/>
      <c r="T47" s="37"/>
      <c r="U47" s="37"/>
      <c r="V47" s="37"/>
      <c r="W47" s="113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74"/>
      <c r="AJ47" s="74"/>
      <c r="AK47" s="74"/>
      <c r="AL47" s="37"/>
      <c r="AM47" s="75"/>
      <c r="AN47" s="75"/>
      <c r="AO47" s="76"/>
      <c r="AP47" s="37"/>
      <c r="AQ47" s="77"/>
      <c r="AR47" s="77"/>
      <c r="AS47" s="77"/>
      <c r="AT47" s="77"/>
      <c r="AU47" s="38"/>
    </row>
    <row r="48" spans="2:57" ht="24.75" thickTop="1">
      <c r="AI48" s="56"/>
      <c r="AJ48" s="56"/>
      <c r="AK48" s="56"/>
      <c r="AL48" s="433"/>
      <c r="AM48" s="433"/>
      <c r="AN48" s="4"/>
    </row>
    <row r="49" spans="1:47" ht="63">
      <c r="A49" s="4"/>
      <c r="B49" s="4"/>
      <c r="C49" s="4"/>
      <c r="D49" s="4"/>
      <c r="E49" s="411"/>
      <c r="F49" s="412"/>
      <c r="G49" s="412"/>
      <c r="H49" s="412"/>
      <c r="I49" s="412"/>
      <c r="J49" s="412"/>
      <c r="K49" s="412"/>
      <c r="L49" s="412"/>
      <c r="M49" s="412"/>
      <c r="N49" s="412"/>
      <c r="O49" s="412"/>
      <c r="P49" s="412"/>
      <c r="Q49" s="413"/>
      <c r="R49" s="4"/>
      <c r="S49" s="4"/>
      <c r="T49" s="5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56"/>
      <c r="AJ49" s="56"/>
      <c r="AK49" s="56"/>
      <c r="AL49" s="433"/>
      <c r="AM49" s="433"/>
      <c r="AN49" s="4"/>
      <c r="AU49" s="61"/>
    </row>
    <row r="50" spans="1:47" ht="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34"/>
      <c r="Z50" s="435"/>
      <c r="AA50" s="435"/>
      <c r="AB50" s="435"/>
      <c r="AC50" s="435"/>
      <c r="AD50" s="435"/>
      <c r="AE50" s="435"/>
      <c r="AF50" s="435"/>
      <c r="AG50" s="435"/>
      <c r="AH50" s="56"/>
      <c r="AI50" s="24"/>
      <c r="AJ50" s="24"/>
      <c r="AK50" s="24"/>
      <c r="AL50" s="24"/>
      <c r="AM50" s="24"/>
      <c r="AN50" s="4"/>
    </row>
    <row r="51" spans="1:47" ht="24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34"/>
      <c r="Z51" s="435"/>
      <c r="AA51" s="435"/>
      <c r="AB51" s="435"/>
      <c r="AC51" s="435"/>
      <c r="AD51" s="435"/>
      <c r="AE51" s="435"/>
      <c r="AF51" s="435"/>
      <c r="AG51" s="435"/>
      <c r="AH51" s="56"/>
      <c r="AI51" s="24"/>
      <c r="AJ51" s="24"/>
      <c r="AK51" s="24"/>
      <c r="AL51" s="24"/>
      <c r="AM51" s="24"/>
      <c r="AN51" s="4"/>
    </row>
    <row r="52" spans="1:47" ht="18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"/>
    </row>
    <row r="53" spans="1:47" ht="18" hidden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40"/>
      <c r="AN53" s="40"/>
      <c r="AO53" s="40"/>
    </row>
    <row r="54" spans="1:47" ht="18" hidden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24"/>
      <c r="AA54" s="24"/>
      <c r="AB54" s="24"/>
      <c r="AC54" s="24"/>
      <c r="AD54" s="24"/>
      <c r="AE54" s="24"/>
      <c r="AF54" s="24"/>
      <c r="AG54" s="24"/>
      <c r="AH54" s="24"/>
      <c r="AI54" s="39"/>
      <c r="AJ54" s="39"/>
      <c r="AK54" s="39"/>
      <c r="AL54" s="4"/>
      <c r="AM54" s="4"/>
      <c r="AN54" s="4"/>
    </row>
    <row r="55" spans="1:47" ht="18" hidden="1">
      <c r="A55" s="4"/>
      <c r="B55" s="4"/>
      <c r="C55" s="4"/>
      <c r="D55" s="439"/>
      <c r="E55" s="440"/>
      <c r="F55" s="440"/>
      <c r="G55" s="440"/>
      <c r="H55" s="440"/>
      <c r="I55" s="440"/>
      <c r="J55" s="440"/>
      <c r="K55" s="440"/>
      <c r="L55" s="4"/>
      <c r="M55" s="4"/>
      <c r="N55" s="4"/>
      <c r="O55" s="4"/>
      <c r="P55" s="39"/>
      <c r="Q55" s="39"/>
      <c r="R55" s="4"/>
      <c r="S55" s="4"/>
      <c r="T55" s="4"/>
      <c r="U55" s="4"/>
      <c r="V55" s="4"/>
      <c r="W55" s="4"/>
      <c r="X55" s="4"/>
      <c r="Y55" s="4"/>
      <c r="Z55" s="24"/>
      <c r="AA55" s="24"/>
      <c r="AB55" s="24"/>
      <c r="AC55" s="24"/>
      <c r="AD55" s="24"/>
      <c r="AE55" s="24"/>
      <c r="AF55" s="24"/>
      <c r="AG55" s="24"/>
      <c r="AH55" s="24"/>
      <c r="AI55" s="4"/>
      <c r="AJ55" s="4"/>
      <c r="AK55" s="4"/>
      <c r="AL55" s="4"/>
      <c r="AM55" s="4"/>
      <c r="AN55" s="4"/>
    </row>
    <row r="56" spans="1:47" ht="24" hidden="1" customHeight="1">
      <c r="A56" s="4"/>
      <c r="B56" s="4"/>
      <c r="C56" s="4"/>
      <c r="D56" s="439"/>
      <c r="E56" s="440"/>
      <c r="F56" s="440"/>
      <c r="G56" s="440"/>
      <c r="H56" s="440"/>
      <c r="I56" s="440"/>
      <c r="J56" s="440"/>
      <c r="K56" s="440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39"/>
      <c r="AH56" s="39"/>
      <c r="AI56" s="4"/>
      <c r="AJ56" s="4"/>
      <c r="AK56" s="4"/>
      <c r="AL56" s="4"/>
      <c r="AM56" s="4"/>
      <c r="AN56" s="4"/>
    </row>
    <row r="57" spans="1:47" ht="24.75" hidden="1" customHeight="1">
      <c r="A57" s="4"/>
      <c r="B57" s="4"/>
      <c r="C57" s="4"/>
      <c r="D57" s="439"/>
      <c r="E57" s="441"/>
      <c r="F57" s="441"/>
      <c r="G57" s="442"/>
      <c r="H57" s="442"/>
      <c r="I57" s="442"/>
      <c r="J57" s="442"/>
      <c r="K57" s="442"/>
      <c r="L57" s="2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v>158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7" ht="21" hidden="1">
      <c r="A58" s="4"/>
      <c r="B58" s="4"/>
      <c r="C58" s="4"/>
      <c r="D58" s="439"/>
      <c r="E58" s="441"/>
      <c r="F58" s="441"/>
      <c r="G58" s="442"/>
      <c r="H58" s="442"/>
      <c r="I58" s="442"/>
      <c r="J58" s="442"/>
      <c r="K58" s="442"/>
      <c r="L58" s="24"/>
      <c r="M58" s="4"/>
      <c r="N58" s="4"/>
      <c r="O58" s="4" t="s">
        <v>49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47" ht="21" hidden="1">
      <c r="A59" s="4"/>
      <c r="B59" s="4"/>
      <c r="C59" s="4"/>
      <c r="D59" s="439"/>
      <c r="E59" s="441"/>
      <c r="F59" s="441"/>
      <c r="G59" s="442"/>
      <c r="H59" s="442"/>
      <c r="I59" s="442"/>
      <c r="J59" s="442"/>
      <c r="K59" s="442"/>
      <c r="L59" s="24"/>
      <c r="M59" s="4"/>
      <c r="N59" s="4"/>
      <c r="O59" s="4" t="s">
        <v>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7" ht="21" hidden="1">
      <c r="A60" s="4"/>
      <c r="B60" s="4"/>
      <c r="C60" s="4"/>
      <c r="D60" s="439"/>
      <c r="E60" s="441"/>
      <c r="F60" s="441"/>
      <c r="G60" s="442"/>
      <c r="H60" s="442"/>
      <c r="I60" s="442"/>
      <c r="J60" s="442"/>
      <c r="K60" s="442"/>
      <c r="L60" s="24"/>
      <c r="M60" s="4">
        <v>1</v>
      </c>
      <c r="N60" s="4"/>
      <c r="O60" s="4" t="s">
        <v>51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7" ht="21" hidden="1">
      <c r="A61" s="4"/>
      <c r="B61" s="4"/>
      <c r="C61" s="4"/>
      <c r="D61" s="439"/>
      <c r="E61" s="441"/>
      <c r="F61" s="441"/>
      <c r="G61" s="442"/>
      <c r="H61" s="442"/>
      <c r="I61" s="442"/>
      <c r="J61" s="442"/>
      <c r="K61" s="442"/>
      <c r="L61" s="24"/>
      <c r="M61" s="4">
        <v>2</v>
      </c>
      <c r="N61" s="4"/>
      <c r="O61" s="4" t="s">
        <v>52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7" ht="18" hidden="1">
      <c r="A62" s="4"/>
      <c r="B62" s="4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4">
        <v>3</v>
      </c>
      <c r="N62" s="4"/>
      <c r="O62" s="4" t="s">
        <v>53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7" ht="18" hidden="1">
      <c r="A63" s="4"/>
      <c r="B63" s="4"/>
      <c r="C63" s="4"/>
      <c r="D63" s="24"/>
      <c r="E63" s="24"/>
      <c r="F63" s="24"/>
      <c r="G63" s="24"/>
      <c r="H63" s="24"/>
      <c r="I63" s="24"/>
      <c r="J63" s="24"/>
      <c r="K63" s="24"/>
      <c r="L63" s="24"/>
      <c r="M63" s="4">
        <v>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7" hidden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idden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idden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idden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idden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idden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0" hidden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52"/>
      <c r="M70" s="452"/>
      <c r="N70" s="452"/>
      <c r="O70" s="452"/>
      <c r="P70" s="452"/>
      <c r="Q70" s="452"/>
      <c r="R70" s="452"/>
      <c r="S70" s="452"/>
      <c r="T70" s="452"/>
      <c r="U70" s="57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24" hidden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35"/>
      <c r="Q71" s="435"/>
      <c r="R71" s="435"/>
      <c r="S71" s="56"/>
      <c r="T71" s="56"/>
      <c r="U71" s="56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8" hidden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43"/>
      <c r="Q72" s="443"/>
      <c r="R72" s="443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18" hidden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43"/>
      <c r="Q73" s="443"/>
      <c r="R73" s="443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18" hidden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43"/>
      <c r="Q74" s="443"/>
      <c r="R74" s="443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18" hidden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43"/>
      <c r="Q75" s="443"/>
      <c r="R75" s="443"/>
      <c r="S75" s="24"/>
      <c r="T75" s="24"/>
      <c r="U75" s="2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18" hidden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43"/>
      <c r="Q76" s="443"/>
      <c r="R76" s="443"/>
      <c r="S76" s="24"/>
      <c r="T76" s="24"/>
      <c r="U76" s="2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idden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idden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40" hidden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4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57" spans="37:37" ht="31.5">
      <c r="AK157" s="169">
        <v>133676</v>
      </c>
    </row>
    <row r="158" spans="37:37" ht="31.5">
      <c r="AK158" s="170">
        <v>67454.05</v>
      </c>
    </row>
    <row r="159" spans="37:37" ht="31.5">
      <c r="AK159" s="170">
        <v>171460.05</v>
      </c>
    </row>
    <row r="160" spans="37:37" ht="31.5">
      <c r="AK160" s="170">
        <v>1648</v>
      </c>
    </row>
    <row r="161" spans="37:37" ht="31.5">
      <c r="AK161" s="170">
        <v>370</v>
      </c>
    </row>
    <row r="162" spans="37:37" ht="31.5">
      <c r="AK162" s="170">
        <v>589</v>
      </c>
    </row>
    <row r="179" ht="7.5" customHeight="1"/>
    <row r="180" ht="12" hidden="1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99" ht="4.5" customHeight="1"/>
    <row r="300" ht="4.5" customHeight="1"/>
    <row r="301" ht="4.5" customHeight="1"/>
    <row r="302" ht="4.5" customHeight="1"/>
    <row r="303" ht="4.5" customHeight="1"/>
    <row r="304" ht="4.5" customHeight="1"/>
    <row r="305" ht="4.5" customHeight="1"/>
    <row r="306" ht="4.5" customHeight="1"/>
    <row r="307" ht="4.5" customHeight="1"/>
    <row r="308" ht="4.5" customHeight="1"/>
    <row r="309" ht="4.5" customHeight="1"/>
    <row r="310" ht="4.5" customHeight="1"/>
    <row r="311" ht="4.5" customHeight="1"/>
    <row r="312" ht="4.5" customHeight="1"/>
    <row r="313" ht="4.5" customHeight="1"/>
    <row r="314" ht="4.5" customHeight="1"/>
    <row r="315" ht="4.5" customHeight="1"/>
    <row r="316" ht="4.5" customHeight="1"/>
    <row r="317" ht="4.5" customHeight="1"/>
    <row r="318" ht="4.5" customHeight="1"/>
    <row r="319" ht="4.5" customHeight="1"/>
    <row r="320" ht="4.5" customHeight="1"/>
    <row r="321" ht="4.5" customHeight="1"/>
    <row r="322" ht="4.5" customHeight="1"/>
    <row r="323" ht="4.5" customHeight="1"/>
    <row r="324" ht="4.5" customHeight="1"/>
    <row r="325" ht="4.5" customHeight="1"/>
    <row r="326" ht="4.5" customHeight="1"/>
    <row r="327" ht="4.5" customHeight="1"/>
    <row r="328" ht="4.5" customHeight="1"/>
    <row r="329" ht="4.5" customHeight="1"/>
    <row r="330" ht="4.5" customHeight="1"/>
    <row r="331" ht="4.5" customHeight="1"/>
    <row r="332" ht="4.5" customHeight="1"/>
    <row r="333" ht="4.5" customHeight="1"/>
    <row r="334" ht="4.5" customHeight="1"/>
    <row r="335" ht="4.5" customHeight="1"/>
    <row r="336" ht="4.5" customHeight="1"/>
    <row r="337" ht="4.5" customHeight="1"/>
    <row r="338" ht="4.5" customHeight="1"/>
    <row r="339" ht="4.5" customHeight="1"/>
    <row r="340" ht="4.5" customHeight="1"/>
    <row r="341" ht="4.5" customHeight="1"/>
    <row r="342" ht="4.5" customHeight="1"/>
    <row r="343" ht="4.5" customHeight="1"/>
    <row r="344" ht="4.5" customHeight="1"/>
    <row r="345" ht="4.5" customHeight="1"/>
    <row r="346" ht="4.5" customHeight="1"/>
    <row r="347" ht="4.5" customHeight="1"/>
    <row r="348" ht="4.5" customHeight="1"/>
    <row r="349" ht="4.5" customHeight="1"/>
    <row r="350" ht="4.5" customHeight="1"/>
    <row r="351" ht="4.5" customHeight="1"/>
    <row r="352" ht="4.5" customHeight="1"/>
    <row r="461" ht="4.5" customHeight="1"/>
    <row r="462" ht="4.5" customHeight="1"/>
    <row r="463" ht="4.5" customHeight="1"/>
    <row r="464" ht="4.5" customHeight="1"/>
    <row r="465" ht="4.5" customHeight="1"/>
    <row r="466" ht="4.5" customHeight="1"/>
    <row r="467" ht="4.5" customHeight="1"/>
    <row r="468" ht="4.5" customHeight="1"/>
    <row r="469" ht="4.5" customHeight="1"/>
    <row r="470" ht="4.5" customHeight="1"/>
    <row r="471" ht="4.5" customHeight="1"/>
    <row r="472" ht="4.5" customHeight="1"/>
    <row r="473" ht="4.5" customHeight="1"/>
    <row r="474" ht="4.5" customHeight="1"/>
    <row r="475" ht="4.5" customHeight="1"/>
    <row r="476" ht="4.5" customHeight="1"/>
    <row r="477" ht="4.5" customHeight="1"/>
    <row r="478" ht="4.5" customHeight="1"/>
    <row r="479" ht="4.5" customHeight="1"/>
    <row r="480" ht="4.5" customHeight="1"/>
    <row r="481" ht="4.5" customHeight="1"/>
    <row r="482" ht="4.5" customHeight="1"/>
    <row r="483" ht="4.5" customHeight="1"/>
    <row r="484" ht="4.5" customHeight="1"/>
    <row r="485" ht="4.5" customHeight="1"/>
    <row r="486" ht="4.5" customHeight="1"/>
    <row r="487" ht="4.5" customHeight="1"/>
    <row r="488" ht="4.5" customHeight="1"/>
    <row r="489" ht="4.5" customHeight="1"/>
    <row r="490" ht="4.5" customHeight="1"/>
    <row r="491" ht="4.5" customHeight="1"/>
    <row r="492" ht="4.5" customHeight="1"/>
    <row r="493" ht="4.5" customHeight="1"/>
    <row r="494" ht="4.5" customHeight="1"/>
    <row r="495" ht="4.5" customHeight="1"/>
    <row r="496" ht="4.5" customHeight="1"/>
    <row r="497" ht="4.5" customHeight="1"/>
    <row r="498" ht="4.5" customHeight="1"/>
    <row r="499" ht="4.5" customHeight="1"/>
    <row r="500" ht="4.5" customHeight="1"/>
    <row r="501" ht="4.5" customHeight="1"/>
    <row r="502" ht="4.5" customHeight="1"/>
    <row r="576" ht="6.75" hidden="1" customHeight="1"/>
    <row r="577" ht="6.75" hidden="1" customHeight="1"/>
    <row r="578" ht="6.75" hidden="1" customHeight="1"/>
    <row r="579" ht="6.75" hidden="1" customHeight="1"/>
    <row r="580" ht="6.75" hidden="1" customHeight="1"/>
    <row r="581" ht="6.75" hidden="1" customHeight="1"/>
    <row r="582" ht="6.75" hidden="1" customHeight="1"/>
    <row r="583" ht="6.75" hidden="1" customHeight="1"/>
    <row r="584" ht="6.75" hidden="1" customHeight="1"/>
    <row r="585" ht="6.75" hidden="1" customHeight="1"/>
    <row r="586" ht="6.75" hidden="1" customHeight="1"/>
    <row r="587" ht="6.75" hidden="1" customHeight="1"/>
    <row r="588" ht="6.75" hidden="1" customHeight="1"/>
    <row r="589" ht="6.75" hidden="1" customHeight="1"/>
    <row r="590" ht="6.75" hidden="1" customHeight="1"/>
    <row r="591" ht="6.75" hidden="1" customHeight="1"/>
    <row r="592" ht="6.75" hidden="1" customHeight="1"/>
    <row r="593" ht="6.75" hidden="1" customHeight="1"/>
    <row r="594" ht="6.75" hidden="1" customHeight="1"/>
    <row r="595" ht="6.75" hidden="1" customHeight="1"/>
    <row r="596" ht="6.75" hidden="1" customHeight="1"/>
    <row r="597" ht="6.75" hidden="1" customHeight="1"/>
    <row r="598" ht="6.75" hidden="1" customHeight="1"/>
    <row r="599" ht="6.75" hidden="1" customHeight="1"/>
    <row r="600" ht="6.75" hidden="1" customHeight="1"/>
    <row r="601" ht="6.75" hidden="1" customHeight="1"/>
    <row r="602" ht="6.75" hidden="1" customHeight="1"/>
    <row r="603" ht="6.75" hidden="1" customHeight="1"/>
    <row r="604" ht="6.75" hidden="1" customHeight="1"/>
    <row r="605" ht="6.75" hidden="1" customHeight="1"/>
    <row r="606" ht="6.75" hidden="1" customHeight="1"/>
    <row r="607" ht="6.75" hidden="1" customHeight="1"/>
    <row r="608" ht="6.75" hidden="1" customHeight="1"/>
    <row r="609" ht="6.75" hidden="1" customHeight="1"/>
    <row r="610" ht="6.75" hidden="1" customHeight="1"/>
    <row r="611" ht="6.75" hidden="1" customHeight="1"/>
    <row r="612" ht="6.75" hidden="1" customHeight="1"/>
    <row r="613" ht="6.75" hidden="1" customHeight="1"/>
    <row r="614" ht="6.75" hidden="1" customHeight="1"/>
    <row r="615" ht="6.75" hidden="1" customHeight="1"/>
    <row r="616" ht="6.75" hidden="1" customHeight="1"/>
    <row r="617" ht="6.75" hidden="1" customHeight="1"/>
    <row r="618" ht="6.75" hidden="1" customHeight="1"/>
    <row r="619" ht="6.75" hidden="1" customHeight="1"/>
    <row r="620" ht="6.75" hidden="1" customHeight="1"/>
    <row r="621" ht="6.75" hidden="1" customHeight="1"/>
    <row r="622" ht="6.75" hidden="1" customHeight="1"/>
    <row r="623" ht="6.75" hidden="1" customHeight="1"/>
    <row r="624" ht="6.75" hidden="1" customHeight="1"/>
    <row r="625" ht="6.75" hidden="1" customHeight="1"/>
    <row r="626" ht="6.75" hidden="1" customHeight="1"/>
    <row r="627" ht="6.75" hidden="1" customHeight="1"/>
    <row r="628" ht="6.75" hidden="1" customHeight="1"/>
    <row r="629" ht="6.75" hidden="1" customHeight="1"/>
    <row r="630" ht="6.75" hidden="1" customHeight="1"/>
    <row r="631" ht="6.75" hidden="1" customHeight="1"/>
    <row r="632" ht="6.75" hidden="1" customHeight="1"/>
    <row r="633" ht="6.75" hidden="1" customHeight="1"/>
    <row r="634" ht="6.75" hidden="1" customHeight="1"/>
    <row r="635" ht="6.75" hidden="1" customHeight="1"/>
    <row r="636" ht="6.75" hidden="1" customHeight="1"/>
    <row r="637" ht="6.75" hidden="1" customHeight="1"/>
    <row r="638" ht="6.75" hidden="1" customHeight="1"/>
    <row r="639" ht="6.75" hidden="1" customHeight="1"/>
    <row r="640" ht="6.75" hidden="1" customHeight="1"/>
    <row r="641" ht="6.75" hidden="1" customHeight="1"/>
    <row r="642" ht="6.75" hidden="1" customHeight="1"/>
    <row r="643" ht="6.75" hidden="1" customHeight="1"/>
    <row r="644" ht="6.75" hidden="1" customHeight="1"/>
    <row r="645" ht="6.75" hidden="1" customHeight="1"/>
    <row r="646" ht="6.75" hidden="1" customHeight="1"/>
    <row r="647" ht="6.75" hidden="1" customHeight="1"/>
    <row r="648" ht="6.75" hidden="1" customHeight="1"/>
    <row r="649" ht="6.75" hidden="1" customHeight="1"/>
    <row r="650" ht="6.75" hidden="1" customHeight="1"/>
    <row r="651" ht="6.75" hidden="1" customHeight="1"/>
    <row r="652" ht="6.75" hidden="1" customHeight="1"/>
    <row r="653" ht="6.75" hidden="1" customHeight="1"/>
  </sheetData>
  <mergeCells count="298">
    <mergeCell ref="C43:O43"/>
    <mergeCell ref="C39:O40"/>
    <mergeCell ref="C42:O42"/>
    <mergeCell ref="AE27:AG27"/>
    <mergeCell ref="AE28:AG28"/>
    <mergeCell ref="Z27:AA27"/>
    <mergeCell ref="AE30:AG30"/>
    <mergeCell ref="AE32:AG32"/>
    <mergeCell ref="AE33:AG33"/>
    <mergeCell ref="AF36:AG36"/>
    <mergeCell ref="AE34:AG35"/>
    <mergeCell ref="Q28:T28"/>
    <mergeCell ref="Q29:T29"/>
    <mergeCell ref="Q30:T30"/>
    <mergeCell ref="U29:V29"/>
    <mergeCell ref="U30:V30"/>
    <mergeCell ref="Z32:AA32"/>
    <mergeCell ref="X33:Y33"/>
    <mergeCell ref="I36:J36"/>
    <mergeCell ref="C37:O37"/>
    <mergeCell ref="AC30:AD30"/>
    <mergeCell ref="C41:O41"/>
    <mergeCell ref="V40:Y40"/>
    <mergeCell ref="C38:O38"/>
    <mergeCell ref="C20:E20"/>
    <mergeCell ref="Z31:AA31"/>
    <mergeCell ref="AC31:AD31"/>
    <mergeCell ref="Z26:AA26"/>
    <mergeCell ref="AE29:AG29"/>
    <mergeCell ref="AE25:AG25"/>
    <mergeCell ref="F18:M22"/>
    <mergeCell ref="AC26:AD26"/>
    <mergeCell ref="Z25:AA25"/>
    <mergeCell ref="AC25:AD25"/>
    <mergeCell ref="X31:Y31"/>
    <mergeCell ref="Q31:T31"/>
    <mergeCell ref="U31:V31"/>
    <mergeCell ref="U26:V26"/>
    <mergeCell ref="U27:V27"/>
    <mergeCell ref="AE31:AG31"/>
    <mergeCell ref="AC27:AD27"/>
    <mergeCell ref="AC28:AD28"/>
    <mergeCell ref="V18:Y18"/>
    <mergeCell ref="AB20:AD20"/>
    <mergeCell ref="Z20:AA20"/>
    <mergeCell ref="AB19:AD19"/>
    <mergeCell ref="U28:V28"/>
    <mergeCell ref="Q26:T26"/>
    <mergeCell ref="BB24:BD24"/>
    <mergeCell ref="AT16:AT17"/>
    <mergeCell ref="AR12:AS12"/>
    <mergeCell ref="AK7:AK9"/>
    <mergeCell ref="AR7:AS7"/>
    <mergeCell ref="AH15:AJ15"/>
    <mergeCell ref="AE8:AF9"/>
    <mergeCell ref="AH18:AJ18"/>
    <mergeCell ref="AE10:AF10"/>
    <mergeCell ref="AE7:AF7"/>
    <mergeCell ref="AM16:AM17"/>
    <mergeCell ref="AN16:AN17"/>
    <mergeCell ref="AO16:AO17"/>
    <mergeCell ref="AE23:AG24"/>
    <mergeCell ref="AE20:AF20"/>
    <mergeCell ref="AR6:AS6"/>
    <mergeCell ref="AR9:AS9"/>
    <mergeCell ref="AR8:AS8"/>
    <mergeCell ref="AR10:AS10"/>
    <mergeCell ref="AR11:AS11"/>
    <mergeCell ref="AR16:AR17"/>
    <mergeCell ref="AS16:AS17"/>
    <mergeCell ref="AN10:AP11"/>
    <mergeCell ref="AH10:AI11"/>
    <mergeCell ref="AJ10:AJ11"/>
    <mergeCell ref="AK10:AK11"/>
    <mergeCell ref="AL10:AM11"/>
    <mergeCell ref="AH16:AJ17"/>
    <mergeCell ref="AH7:AI9"/>
    <mergeCell ref="AJ7:AJ9"/>
    <mergeCell ref="AL7:AM9"/>
    <mergeCell ref="AN7:AP9"/>
    <mergeCell ref="AB10:AD10"/>
    <mergeCell ref="AB11:AD11"/>
    <mergeCell ref="AB17:AD17"/>
    <mergeCell ref="C7:E10"/>
    <mergeCell ref="F7:H10"/>
    <mergeCell ref="C12:E12"/>
    <mergeCell ref="F12:H12"/>
    <mergeCell ref="C11:E11"/>
    <mergeCell ref="F11:H11"/>
    <mergeCell ref="S10:T10"/>
    <mergeCell ref="P8:R9"/>
    <mergeCell ref="S8:T9"/>
    <mergeCell ref="V7:Y10"/>
    <mergeCell ref="C13:E13"/>
    <mergeCell ref="F13:L13"/>
    <mergeCell ref="P13:R13"/>
    <mergeCell ref="S13:T13"/>
    <mergeCell ref="Q16:T16"/>
    <mergeCell ref="P12:R12"/>
    <mergeCell ref="S12:T12"/>
    <mergeCell ref="I11:J12"/>
    <mergeCell ref="K11:L12"/>
    <mergeCell ref="P11:R11"/>
    <mergeCell ref="S11:T11"/>
    <mergeCell ref="C6:L6"/>
    <mergeCell ref="I7:J7"/>
    <mergeCell ref="N8:O8"/>
    <mergeCell ref="K7:L7"/>
    <mergeCell ref="I10:J10"/>
    <mergeCell ref="K10:L10"/>
    <mergeCell ref="N7:O7"/>
    <mergeCell ref="B1:F2"/>
    <mergeCell ref="AP1:AU2"/>
    <mergeCell ref="G2:L2"/>
    <mergeCell ref="C5:T5"/>
    <mergeCell ref="V5:AF5"/>
    <mergeCell ref="AH5:AP5"/>
    <mergeCell ref="AR5:AT5"/>
    <mergeCell ref="M1:AO1"/>
    <mergeCell ref="M2:AO2"/>
    <mergeCell ref="I8:J9"/>
    <mergeCell ref="K8:L9"/>
    <mergeCell ref="N9:O9"/>
    <mergeCell ref="AB6:AF6"/>
    <mergeCell ref="P7:R7"/>
    <mergeCell ref="S7:T7"/>
    <mergeCell ref="N10:O10"/>
    <mergeCell ref="P10:R10"/>
    <mergeCell ref="M6:O6"/>
    <mergeCell ref="P6:T6"/>
    <mergeCell ref="Q17:T18"/>
    <mergeCell ref="V17:Y17"/>
    <mergeCell ref="AB18:AD18"/>
    <mergeCell ref="AH6:AI6"/>
    <mergeCell ref="AL6:AM6"/>
    <mergeCell ref="AN6:AP6"/>
    <mergeCell ref="Z7:AA10"/>
    <mergeCell ref="Z18:AA18"/>
    <mergeCell ref="AH13:AT14"/>
    <mergeCell ref="Z11:AA14"/>
    <mergeCell ref="AP16:AP17"/>
    <mergeCell ref="AK16:AK17"/>
    <mergeCell ref="AL16:AL17"/>
    <mergeCell ref="AQ16:AQ17"/>
    <mergeCell ref="V6:AA6"/>
    <mergeCell ref="AE17:AF17"/>
    <mergeCell ref="AE18:AF18"/>
    <mergeCell ref="Z17:AA17"/>
    <mergeCell ref="AB16:AF16"/>
    <mergeCell ref="N13:O13"/>
    <mergeCell ref="AB8:AD9"/>
    <mergeCell ref="AB7:AD7"/>
    <mergeCell ref="N12:O12"/>
    <mergeCell ref="N11:O11"/>
    <mergeCell ref="AE11:AF11"/>
    <mergeCell ref="V16:AA16"/>
    <mergeCell ref="AB14:AD14"/>
    <mergeCell ref="AE14:AF14"/>
    <mergeCell ref="V11:Y14"/>
    <mergeCell ref="AB13:AD13"/>
    <mergeCell ref="AB12:AD12"/>
    <mergeCell ref="AE12:AF12"/>
    <mergeCell ref="AE13:AF13"/>
    <mergeCell ref="AL48:AL49"/>
    <mergeCell ref="AM48:AM49"/>
    <mergeCell ref="AE50:AG51"/>
    <mergeCell ref="Q19:T20"/>
    <mergeCell ref="X23:Y24"/>
    <mergeCell ref="U25:V25"/>
    <mergeCell ref="V20:Y20"/>
    <mergeCell ref="Z19:AA19"/>
    <mergeCell ref="X27:Y27"/>
    <mergeCell ref="X28:Y28"/>
    <mergeCell ref="Z44:AB44"/>
    <mergeCell ref="U33:V33"/>
    <mergeCell ref="Q22:AG22"/>
    <mergeCell ref="AE19:AF19"/>
    <mergeCell ref="Q23:T24"/>
    <mergeCell ref="Z33:AA33"/>
    <mergeCell ref="AC23:AD24"/>
    <mergeCell ref="Z23:AA24"/>
    <mergeCell ref="AB23:AB24"/>
    <mergeCell ref="U23:V24"/>
    <mergeCell ref="V19:Y19"/>
    <mergeCell ref="AE26:AG26"/>
    <mergeCell ref="Q27:T27"/>
    <mergeCell ref="AB50:AC51"/>
    <mergeCell ref="G58:K58"/>
    <mergeCell ref="E59:F59"/>
    <mergeCell ref="G59:K59"/>
    <mergeCell ref="G60:K60"/>
    <mergeCell ref="E61:F61"/>
    <mergeCell ref="G61:K61"/>
    <mergeCell ref="G55:K56"/>
    <mergeCell ref="E57:F57"/>
    <mergeCell ref="G57:K57"/>
    <mergeCell ref="AC36:AD36"/>
    <mergeCell ref="Q39:AG39"/>
    <mergeCell ref="V36:X36"/>
    <mergeCell ref="P76:R76"/>
    <mergeCell ref="P75:R75"/>
    <mergeCell ref="Q44:T44"/>
    <mergeCell ref="Y50:Y51"/>
    <mergeCell ref="Z50:AA51"/>
    <mergeCell ref="L70:T70"/>
    <mergeCell ref="P71:R71"/>
    <mergeCell ref="P72:R72"/>
    <mergeCell ref="C44:O44"/>
    <mergeCell ref="C45:O45"/>
    <mergeCell ref="C46:O46"/>
    <mergeCell ref="E60:F60"/>
    <mergeCell ref="P73:R73"/>
    <mergeCell ref="P74:R74"/>
    <mergeCell ref="E49:Q49"/>
    <mergeCell ref="AE40:AG40"/>
    <mergeCell ref="AC40:AD40"/>
    <mergeCell ref="AD50:AD51"/>
    <mergeCell ref="D55:D61"/>
    <mergeCell ref="E55:F56"/>
    <mergeCell ref="E58:F58"/>
    <mergeCell ref="Q43:T43"/>
    <mergeCell ref="AC41:AD41"/>
    <mergeCell ref="Z41:AB41"/>
    <mergeCell ref="V41:Y41"/>
    <mergeCell ref="Q42:T42"/>
    <mergeCell ref="Q41:T41"/>
    <mergeCell ref="AE41:AG41"/>
    <mergeCell ref="AE42:AG42"/>
    <mergeCell ref="AI43:AJ43"/>
    <mergeCell ref="V42:Y42"/>
    <mergeCell ref="AE43:AG44"/>
    <mergeCell ref="Z42:AB42"/>
    <mergeCell ref="AC42:AD42"/>
    <mergeCell ref="AC44:AD44"/>
    <mergeCell ref="AS44:AT44"/>
    <mergeCell ref="Z40:AB40"/>
    <mergeCell ref="V44:Y44"/>
    <mergeCell ref="AI44:AJ44"/>
    <mergeCell ref="AL44:AM44"/>
    <mergeCell ref="AN44:AO44"/>
    <mergeCell ref="AP43:AR43"/>
    <mergeCell ref="AP44:AR44"/>
    <mergeCell ref="AS41:AT41"/>
    <mergeCell ref="AP41:AR41"/>
    <mergeCell ref="I34:J35"/>
    <mergeCell ref="AC33:AD33"/>
    <mergeCell ref="AB34:AB35"/>
    <mergeCell ref="AC34:AD35"/>
    <mergeCell ref="R34:T35"/>
    <mergeCell ref="U34:V35"/>
    <mergeCell ref="AS43:AT43"/>
    <mergeCell ref="AN43:AO43"/>
    <mergeCell ref="AN41:AO41"/>
    <mergeCell ref="AI42:AJ42"/>
    <mergeCell ref="AI41:AJ41"/>
    <mergeCell ref="AL41:AM41"/>
    <mergeCell ref="Q40:T40"/>
    <mergeCell ref="Q36:S36"/>
    <mergeCell ref="T36:U36"/>
    <mergeCell ref="V43:Y43"/>
    <mergeCell ref="Z43:AB43"/>
    <mergeCell ref="AC43:AD43"/>
    <mergeCell ref="AL43:AM43"/>
    <mergeCell ref="AS42:AT42"/>
    <mergeCell ref="AP42:AR42"/>
    <mergeCell ref="AN42:AO42"/>
    <mergeCell ref="AL42:AM42"/>
    <mergeCell ref="AI40:AT40"/>
    <mergeCell ref="W23:W24"/>
    <mergeCell ref="W34:W35"/>
    <mergeCell ref="Z29:AA29"/>
    <mergeCell ref="AC29:AD29"/>
    <mergeCell ref="X30:Y30"/>
    <mergeCell ref="X29:Y29"/>
    <mergeCell ref="Z30:AA30"/>
    <mergeCell ref="Q33:Q35"/>
    <mergeCell ref="R33:T33"/>
    <mergeCell ref="Q32:T32"/>
    <mergeCell ref="X25:Y25"/>
    <mergeCell ref="X26:Y26"/>
    <mergeCell ref="Q25:T25"/>
    <mergeCell ref="Z28:AA28"/>
    <mergeCell ref="U32:V32"/>
    <mergeCell ref="X32:Y32"/>
    <mergeCell ref="AC32:AD32"/>
    <mergeCell ref="X34:Y35"/>
    <mergeCell ref="Z34:AA35"/>
    <mergeCell ref="BM28:BN28"/>
    <mergeCell ref="BM29:BN30"/>
    <mergeCell ref="BM18:BN19"/>
    <mergeCell ref="BM20:BN20"/>
    <mergeCell ref="BM21:BN21"/>
    <mergeCell ref="BM22:BN22"/>
    <mergeCell ref="BM23:BN23"/>
    <mergeCell ref="BM24:BN24"/>
    <mergeCell ref="BM25:BN25"/>
    <mergeCell ref="BM26:BN26"/>
    <mergeCell ref="BM27:BN27"/>
  </mergeCells>
  <phoneticPr fontId="0" type="noConversion"/>
  <printOptions horizontalCentered="1" verticalCentered="1"/>
  <pageMargins left="0" right="0" top="0" bottom="0" header="0" footer="0"/>
  <pageSetup paperSize="8" scale="22" orientation="landscape" horizontalDpi="4294967293" verticalDpi="300" r:id="rId1"/>
  <headerFooter>
    <oddHeader>&amp;C&amp;G</oddHeader>
  </headerFooter>
  <rowBreaks count="1" manualBreakCount="1">
    <brk id="47" min="1" max="4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E819-3EDD-4D1B-90E8-C0BDD2A2662F}">
  <dimension ref="A1"/>
  <sheetViews>
    <sheetView rightToLeft="1" view="pageBreakPreview" zoomScale="60" zoomScaleNormal="40" workbookViewId="0">
      <selection activeCell="G52" sqref="G52"/>
    </sheetView>
  </sheetViews>
  <sheetFormatPr defaultRowHeight="1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3ب</vt:lpstr>
      <vt:lpstr>3 الف</vt:lpstr>
      <vt:lpstr>Sheet1</vt:lpstr>
      <vt:lpstr>'3 الف'!Print_Area</vt:lpstr>
      <vt:lpstr>'3ب'!Print_Area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2009-11-17T18:28:40Z</cp:lastPrinted>
  <dcterms:created xsi:type="dcterms:W3CDTF">2006-09-16T00:00:00Z</dcterms:created>
  <dcterms:modified xsi:type="dcterms:W3CDTF">2024-11-03T12:22:41Z</dcterms:modified>
</cp:coreProperties>
</file>