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راه اهن\گزارشات کارفرما\"/>
    </mc:Choice>
  </mc:AlternateContent>
  <xr:revisionPtr revIDLastSave="0" documentId="13_ncr:1_{AFF08ED7-E660-4E7A-AFE7-DCCDC66DF5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2" l="1"/>
  <c r="G34" i="2"/>
  <c r="F34" i="2"/>
  <c r="E34" i="2"/>
  <c r="D34" i="2"/>
  <c r="I33" i="2"/>
  <c r="H33" i="2"/>
  <c r="I32" i="2"/>
  <c r="H32" i="2"/>
  <c r="H31" i="2"/>
  <c r="I31" i="2" s="1"/>
  <c r="H30" i="2"/>
  <c r="I30" i="2" s="1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H34" i="2" s="1"/>
  <c r="H12" i="2"/>
  <c r="H11" i="2"/>
  <c r="I7" i="2"/>
  <c r="H7" i="2"/>
  <c r="C7" i="2"/>
  <c r="H6" i="2"/>
  <c r="C6" i="2"/>
  <c r="H5" i="2"/>
  <c r="C5" i="2"/>
  <c r="I34" i="2" l="1"/>
</calcChain>
</file>

<file path=xl/sharedStrings.xml><?xml version="1.0" encoding="utf-8"?>
<sst xmlns="http://schemas.openxmlformats.org/spreadsheetml/2006/main" count="51" uniqueCount="43">
  <si>
    <t xml:space="preserve">وزارت راه و  شهرسازي  </t>
  </si>
  <si>
    <t>شركت ساخت و توسعه زيربناهاي حمل و نقل كشور</t>
  </si>
  <si>
    <t>آمار پرسنل</t>
  </si>
  <si>
    <t>صفحه :</t>
  </si>
  <si>
    <t>رديف</t>
  </si>
  <si>
    <t>شرح</t>
  </si>
  <si>
    <t>برنامه اي (A)</t>
  </si>
  <si>
    <t>واقعي</t>
  </si>
  <si>
    <t>اختلاف (A-B)</t>
  </si>
  <si>
    <t>نفر - ساعت در ماه</t>
  </si>
  <si>
    <t>تعداد فعال</t>
  </si>
  <si>
    <t xml:space="preserve">تعداد غير فعال </t>
  </si>
  <si>
    <t>تعدادكل (B)</t>
  </si>
  <si>
    <t>عوامل نظارت</t>
  </si>
  <si>
    <t>عوامل آزمايشگاه</t>
  </si>
  <si>
    <t>عوامل اجرايي پيمانكار</t>
  </si>
  <si>
    <t>تعداد داراي كارت مهارت يا گواهينامه صلاحيت معتبر</t>
  </si>
  <si>
    <t>اختلاف
 (A-B)</t>
  </si>
  <si>
    <t xml:space="preserve">مدیر پروژه </t>
  </si>
  <si>
    <t>سرپرست کارگاه</t>
  </si>
  <si>
    <t>دفتر فنی</t>
  </si>
  <si>
    <t>مهندس اجرا</t>
  </si>
  <si>
    <t>نقشه بردار</t>
  </si>
  <si>
    <t>مباشر عملیات خاکی</t>
  </si>
  <si>
    <t>اپراتور بچینگ</t>
  </si>
  <si>
    <t>ترانسپورت</t>
  </si>
  <si>
    <t>خدماتی-انباردار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</si>
  <si>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</si>
  <si>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</si>
  <si>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</si>
  <si>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</si>
  <si>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</si>
  <si>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</si>
  <si>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</si>
  <si>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 xml:space="preserve">مجموع </t>
  </si>
  <si>
    <t>راننده ماشین سنگین</t>
  </si>
  <si>
    <t>روابط عمومی</t>
  </si>
  <si>
    <t>شماره طرح :</t>
  </si>
  <si>
    <t xml:space="preserve">دستگاه نظارت : </t>
  </si>
  <si>
    <t>عنوان زيرپروژه :</t>
  </si>
  <si>
    <t>پيمانكار :</t>
  </si>
  <si>
    <t>عنوان قرارداد :</t>
  </si>
  <si>
    <t>تاريخ گزارش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</si>
</sst>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sz val="10"/>
      <name val="Zar"/>
      <charset val="178"/>
    </font>
    <font>
      <sz val="11"/>
      <name val="Zar"/>
      <charset val="178"/>
    </font>
    <font>
      <b/>
      <sz val="12"/>
      <name val="Zar"/>
      <charset val="178"/>
    </font>
    <font>
      <b/>
      <sz val="11"/>
      <name val="Zar"/>
      <charset val="178"/>
    </font>
    <font>
      <sz val="10"/>
      <name val="Arial"/>
      <family val="2"/>
    </font>
    <font>
      <b/>
      <sz val="14"/>
      <color rgb="FFFF0000"/>
      <name val="Zar"/>
      <charset val="178"/>
    </font>
    <font>
      <b/>
      <sz val="10"/>
      <name val="Zar"/>
      <charset val="178"/>
    </font>
    <font>
      <b/>
      <sz val="16"/>
      <color rgb="FFFF0000"/>
      <name val="Zar"/>
      <charset val="178"/>
    </font>
    <font>
      <sz val="11"/>
      <name val="Tahoma"/>
      <family val="2"/>
    </font>
    <font>
      <sz val="12"/>
      <name val="Zar"/>
      <charset val="178"/>
    </font>
  </fonts>
  <fills count="3">
    <fill>
      <patternFill patternType="none"/>
    </fill>
    <fill>
      <patternFill patternType="gray125"/>
    </fill>
    <fill>
      <patternFill patternType="none">
        <bgColor indexed="63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/>
  </cellStyleXfs>
  <cellXfs count="66">
    <xf numFmtId="0" fontId="0" fillId="0" borderId="0" xfId="0"/>
    <xf numFmtId="0" fontId="1" fillId="0" borderId="0" xfId="0" applyFont="1" applyAlignment="1">
      <alignment vertical="center" readingOrder="2"/>
    </xf>
    <xf numFmtId="0" fontId="1" fillId="0" borderId="1" xfId="0" applyFont="1" applyBorder="1" applyAlignment="1">
      <alignment vertical="center" readingOrder="2"/>
    </xf>
    <xf numFmtId="0" fontId="2" fillId="0" borderId="2" xfId="0" applyFont="1" applyBorder="1" applyAlignment="1">
      <alignment vertical="center" readingOrder="2"/>
    </xf>
    <xf numFmtId="0" fontId="1" fillId="0" borderId="4" xfId="0" applyFont="1" applyBorder="1" applyAlignment="1">
      <alignment readingOrder="2"/>
    </xf>
    <xf numFmtId="0" fontId="2" fillId="0" borderId="5" xfId="0" applyFont="1" applyBorder="1" applyAlignment="1">
      <alignment vertical="center" readingOrder="2"/>
    </xf>
    <xf numFmtId="0" fontId="4" fillId="0" borderId="4" xfId="0" applyFont="1" applyBorder="1" applyAlignment="1">
      <alignment vertical="center" readingOrder="2"/>
    </xf>
    <xf numFmtId="0" fontId="1" fillId="0" borderId="5" xfId="0" applyFont="1" applyBorder="1" applyAlignment="1">
      <alignment vertical="center" readingOrder="2"/>
    </xf>
    <xf numFmtId="0" fontId="1" fillId="0" borderId="0" xfId="0" applyFont="1" applyAlignment="1">
      <alignment readingOrder="2"/>
    </xf>
    <xf numFmtId="0" fontId="2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readingOrder="2"/>
    </xf>
    <xf numFmtId="0" fontId="1" fillId="0" borderId="8" xfId="0" applyFont="1" applyBorder="1" applyAlignment="1">
      <alignment horizontal="center" vertical="center" readingOrder="2"/>
    </xf>
    <xf numFmtId="0" fontId="4" fillId="0" borderId="16" xfId="0" applyFont="1" applyBorder="1" applyAlignment="1">
      <alignment horizontal="center" vertical="center" wrapText="1" readingOrder="2"/>
    </xf>
    <xf numFmtId="0" fontId="4" fillId="0" borderId="17" xfId="0" applyFont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vertical="center" wrapText="1" readingOrder="2"/>
    </xf>
    <xf numFmtId="0" fontId="4" fillId="0" borderId="16" xfId="0" applyFont="1" applyBorder="1" applyAlignment="1" applyProtection="1">
      <alignment horizontal="center" vertical="center" wrapText="1" readingOrder="2"/>
      <protection locked="0"/>
    </xf>
    <xf numFmtId="0" fontId="4" fillId="0" borderId="20" xfId="0" applyFont="1" applyBorder="1" applyAlignment="1" applyProtection="1">
      <alignment horizontal="center" vertical="center" wrapText="1" readingOrder="2"/>
      <protection locked="0"/>
    </xf>
    <xf numFmtId="0" fontId="4" fillId="0" borderId="22" xfId="0" applyFont="1" applyBorder="1" applyAlignment="1" applyProtection="1">
      <alignment horizontal="center" vertical="center" wrapText="1" readingOrder="2"/>
      <protection locked="0"/>
    </xf>
    <xf numFmtId="0" fontId="4" fillId="0" borderId="17" xfId="0" applyFont="1" applyBorder="1" applyAlignment="1" applyProtection="1">
      <alignment horizontal="center" vertical="center" wrapText="1" readingOrder="2"/>
      <protection locked="0"/>
    </xf>
    <xf numFmtId="0" fontId="4" fillId="0" borderId="27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 readingOrder="2"/>
    </xf>
    <xf numFmtId="0" fontId="3" fillId="0" borderId="0" xfId="0" applyFont="1" applyAlignment="1">
      <alignment vertical="center" readingOrder="2"/>
    </xf>
    <xf numFmtId="0" fontId="1" fillId="2" borderId="0" xfId="1" applyFont="1" applyAlignment="1">
      <alignment readingOrder="2"/>
    </xf>
    <xf numFmtId="0" fontId="4" fillId="0" borderId="0" xfId="0" applyFont="1" applyAlignment="1">
      <alignment vertical="center" readingOrder="2"/>
    </xf>
    <xf numFmtId="0" fontId="1" fillId="2" borderId="0" xfId="1" applyFont="1" applyAlignment="1">
      <alignment horizontal="center" readingOrder="2"/>
    </xf>
    <xf numFmtId="0" fontId="8" fillId="2" borderId="0" xfId="1" applyFont="1" applyAlignment="1">
      <alignment vertical="center" readingOrder="2"/>
    </xf>
    <xf numFmtId="0" fontId="2" fillId="0" borderId="0" xfId="0" applyFont="1" applyAlignment="1">
      <alignment vertical="center" readingOrder="2"/>
    </xf>
    <xf numFmtId="0" fontId="4" fillId="0" borderId="5" xfId="0" applyFont="1" applyBorder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1" fillId="2" borderId="0" xfId="1" applyFont="1" applyAlignment="1">
      <alignment vertical="center" readingOrder="2"/>
    </xf>
    <xf numFmtId="0" fontId="4" fillId="0" borderId="5" xfId="0" applyFont="1" applyBorder="1" applyAlignment="1">
      <alignment horizontal="center" vertical="center" shrinkToFit="1" readingOrder="2"/>
    </xf>
    <xf numFmtId="0" fontId="4" fillId="0" borderId="6" xfId="0" applyFont="1" applyBorder="1" applyAlignment="1">
      <alignment horizontal="center" vertical="center" shrinkToFit="1" readingOrder="2"/>
    </xf>
    <xf numFmtId="0" fontId="4" fillId="0" borderId="1" xfId="0" applyFont="1" applyBorder="1" applyAlignment="1">
      <alignment horizontal="center" vertical="center" readingOrder="2"/>
    </xf>
    <xf numFmtId="0" fontId="10" fillId="0" borderId="1" xfId="0" applyFont="1" applyBorder="1" applyAlignment="1">
      <alignment horizontal="center" vertical="center" readingOrder="2"/>
    </xf>
    <xf numFmtId="0" fontId="4" fillId="0" borderId="24" xfId="0" applyFont="1" applyBorder="1" applyAlignment="1">
      <alignment horizontal="center" vertical="center" wrapText="1" readingOrder="2"/>
    </xf>
    <xf numFmtId="0" fontId="4" fillId="0" borderId="25" xfId="0" applyFont="1" applyBorder="1" applyAlignment="1">
      <alignment horizontal="center" vertical="center" wrapText="1" readingOrder="2"/>
    </xf>
    <xf numFmtId="0" fontId="4" fillId="0" borderId="26" xfId="0" applyFont="1" applyBorder="1" applyAlignment="1">
      <alignment horizontal="center" vertical="center" wrapText="1" readingOrder="2"/>
    </xf>
    <xf numFmtId="0" fontId="4" fillId="0" borderId="27" xfId="0" applyFont="1" applyBorder="1" applyAlignment="1">
      <alignment horizontal="center" vertical="center" wrapText="1" readingOrder="2"/>
    </xf>
    <xf numFmtId="0" fontId="4" fillId="0" borderId="11" xfId="0" applyFont="1" applyBorder="1" applyAlignment="1">
      <alignment horizontal="center" vertical="center" wrapText="1" readingOrder="2"/>
    </xf>
    <xf numFmtId="0" fontId="4" fillId="0" borderId="12" xfId="0" applyFont="1" applyBorder="1" applyAlignment="1">
      <alignment horizontal="center" vertical="center" wrapText="1" readingOrder="2"/>
    </xf>
    <xf numFmtId="0" fontId="4" fillId="0" borderId="18" xfId="0" applyFont="1" applyBorder="1" applyAlignment="1">
      <alignment horizontal="center" vertical="center" wrapText="1" readingOrder="2"/>
    </xf>
    <xf numFmtId="0" fontId="4" fillId="0" borderId="14" xfId="0" applyFont="1" applyBorder="1" applyAlignment="1">
      <alignment horizontal="center" vertical="center" wrapText="1" readingOrder="2"/>
    </xf>
    <xf numFmtId="0" fontId="4" fillId="0" borderId="19" xfId="0" applyFont="1" applyBorder="1" applyAlignment="1">
      <alignment horizontal="center" vertical="center" wrapText="1" readingOrder="2"/>
    </xf>
    <xf numFmtId="0" fontId="4" fillId="0" borderId="17" xfId="0" applyFont="1" applyBorder="1" applyAlignment="1">
      <alignment horizontal="center" vertical="center" wrapText="1" readingOrder="2"/>
    </xf>
    <xf numFmtId="0" fontId="4" fillId="0" borderId="21" xfId="0" applyFont="1" applyBorder="1" applyAlignment="1">
      <alignment horizontal="center" vertical="center" wrapText="1" readingOrder="2"/>
    </xf>
    <xf numFmtId="0" fontId="4" fillId="0" borderId="15" xfId="0" applyFont="1" applyBorder="1" applyAlignment="1">
      <alignment horizontal="center" vertical="center" wrapText="1" readingOrder="2"/>
    </xf>
    <xf numFmtId="0" fontId="4" fillId="0" borderId="16" xfId="0" applyFont="1" applyBorder="1" applyAlignment="1">
      <alignment horizontal="center" vertical="center" wrapText="1" readingOrder="2"/>
    </xf>
    <xf numFmtId="0" fontId="4" fillId="0" borderId="22" xfId="0" applyFont="1" applyBorder="1" applyAlignment="1">
      <alignment horizontal="center" vertical="center" wrapText="1" readingOrder="2"/>
    </xf>
    <xf numFmtId="0" fontId="4" fillId="0" borderId="23" xfId="0" applyFont="1" applyBorder="1" applyAlignment="1">
      <alignment horizontal="center" vertical="center" wrapText="1" readingOrder="2"/>
    </xf>
    <xf numFmtId="0" fontId="4" fillId="0" borderId="20" xfId="0" applyFont="1" applyBorder="1" applyAlignment="1">
      <alignment horizontal="center" vertical="center" wrapText="1" readingOrder="2"/>
    </xf>
    <xf numFmtId="0" fontId="4" fillId="0" borderId="9" xfId="0" applyFont="1" applyBorder="1" applyAlignment="1">
      <alignment horizontal="center" vertical="center" wrapText="1" readingOrder="2"/>
    </xf>
    <xf numFmtId="0" fontId="4" fillId="0" borderId="10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16" xfId="0" applyFont="1" applyBorder="1" applyAlignment="1">
      <alignment horizontal="center" vertical="center" wrapText="1" readingOrder="2"/>
    </xf>
    <xf numFmtId="0" fontId="9" fillId="0" borderId="0" xfId="0" applyFont="1" applyAlignment="1">
      <alignment horizontal="right" vertical="center" readingOrder="2"/>
    </xf>
    <xf numFmtId="0" fontId="9" fillId="0" borderId="4" xfId="0" applyFont="1" applyBorder="1" applyAlignment="1">
      <alignment horizontal="right" vertical="center" readingOrder="2"/>
    </xf>
    <xf numFmtId="0" fontId="9" fillId="0" borderId="1" xfId="0" applyFont="1" applyBorder="1" applyAlignment="1">
      <alignment horizontal="right" vertical="center" readingOrder="2"/>
    </xf>
    <xf numFmtId="0" fontId="10" fillId="0" borderId="1" xfId="0" applyFont="1" applyBorder="1" applyAlignment="1">
      <alignment horizontal="right" vertical="center" readingOrder="2"/>
    </xf>
    <xf numFmtId="0" fontId="10" fillId="0" borderId="7" xfId="0" applyFont="1" applyBorder="1" applyAlignment="1">
      <alignment horizontal="right" vertical="center" readingOrder="2"/>
    </xf>
    <xf numFmtId="0" fontId="4" fillId="0" borderId="13" xfId="0" applyFont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6" fillId="2" borderId="0" xfId="1" applyFont="1" applyAlignment="1">
      <alignment horizontal="center" vertical="center" readingOrder="2"/>
    </xf>
    <xf numFmtId="0" fontId="2" fillId="0" borderId="0" xfId="0" applyFont="1" applyAlignment="1">
      <alignment horizontal="right" vertical="center" readingOrder="2"/>
    </xf>
    <xf numFmtId="0" fontId="2" fillId="0" borderId="4" xfId="0" applyFont="1" applyBorder="1" applyAlignment="1">
      <alignment horizontal="right" vertical="center" readingOrder="2"/>
    </xf>
    <xf numFmtId="0" fontId="4" fillId="0" borderId="0" xfId="0" applyFont="1" applyAlignment="1">
      <alignment horizontal="right" vertical="center" wrapText="1" readingOrder="2"/>
    </xf>
  </cellXfs>
  <cellStyles count="2">
    <cellStyle name="Normal" xfId="0" builtinId="0"/>
    <cellStyle name="Normal_sample rep1-00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585;&#1575;&#1607;%20&#1575;&#1607;&#1606;\&#1711;&#1586;&#1575;&#1585;&#1588;&#1575;&#1578;%20&#1705;&#1575;&#1585;&#1601;&#1585;&#1605;&#1575;\&#1711;&#1586;&#1575;&#1585;&#1588;%20&#1575;&#1585;&#1583;&#1740;&#1576;&#1607;&#1588;&#1578;%20&#1605;&#1575;&#1607;%201403%20&#1602;%2020&#1600;%20&#1605;&#1588;&#1575;&#1608;&#1585;.xlsx" TargetMode="External"/><Relationship Id="rId1" Type="http://schemas.openxmlformats.org/officeDocument/2006/relationships/externalLinkPath" Target="&#1711;&#1586;&#1575;&#1585;&#1588;%20&#1575;&#1585;&#1583;&#1740;&#1576;&#1607;&#1588;&#1578;%20&#1605;&#1575;&#1607;%201403%20&#1602;%2020&#1600;%20&#1605;&#1588;&#1575;&#1608;&#15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رو جلد"/>
      <sheetName val="1"/>
      <sheetName val="2"/>
      <sheetName val="2 (1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ارديبهشت</v>
          </cell>
          <cell r="H29">
            <v>1403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C670-610C-414B-B6B6-14776835B260}">
  <dimension ref="A1:Y37"/>
  <sheetViews>
    <sheetView rightToLeft="1" tabSelected="1" workbookViewId="0">
      <selection activeCell="L8" sqref="L8"/>
    </sheetView>
  </sheetViews>
  <sheetFormatPr defaultRowHeight="14.5" x14ac:dyDescent="0.35"/>
  <sheetData>
    <row r="1" spans="1:25" s="8" customFormat="1" ht="18" thickBot="1" x14ac:dyDescent="0.8">
      <c r="B1" s="1"/>
      <c r="C1" s="1"/>
      <c r="D1" s="1"/>
      <c r="E1" s="1"/>
      <c r="F1" s="1"/>
      <c r="G1" s="1"/>
      <c r="H1" s="1"/>
      <c r="I1" s="1"/>
      <c r="J1" s="2"/>
    </row>
    <row r="2" spans="1:25" s="8" customFormat="1" ht="20.5" thickTop="1" x14ac:dyDescent="0.75">
      <c r="B2" s="3"/>
      <c r="C2" s="60" t="s">
        <v>0</v>
      </c>
      <c r="D2" s="60"/>
      <c r="E2" s="60"/>
      <c r="F2" s="60"/>
      <c r="G2" s="60"/>
      <c r="H2" s="60"/>
      <c r="I2" s="60"/>
      <c r="J2" s="4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2"/>
      <c r="X2" s="22"/>
      <c r="Y2" s="22"/>
    </row>
    <row r="3" spans="1:25" s="8" customFormat="1" ht="20" x14ac:dyDescent="0.75">
      <c r="B3" s="5"/>
      <c r="C3" s="61" t="s">
        <v>1</v>
      </c>
      <c r="D3" s="61"/>
      <c r="E3" s="61"/>
      <c r="F3" s="61"/>
      <c r="G3" s="61"/>
      <c r="H3" s="61"/>
      <c r="I3" s="61"/>
      <c r="J3" s="6"/>
      <c r="K3" s="23"/>
      <c r="L3" s="23"/>
      <c r="M3" s="23"/>
      <c r="N3" s="23"/>
      <c r="O3" s="23"/>
      <c r="P3" s="23"/>
      <c r="Q3" s="23"/>
      <c r="R3" s="23"/>
      <c r="S3" s="23"/>
      <c r="T3" s="23"/>
      <c r="U3" s="24"/>
      <c r="V3" s="24"/>
      <c r="W3" s="24"/>
      <c r="X3" s="22"/>
      <c r="Y3" s="22"/>
    </row>
    <row r="4" spans="1:25" s="8" customFormat="1" ht="26" x14ac:dyDescent="0.75">
      <c r="B4" s="7"/>
      <c r="D4" s="62" t="s">
        <v>2</v>
      </c>
      <c r="E4" s="62"/>
      <c r="F4" s="62"/>
      <c r="G4" s="62"/>
      <c r="H4" s="9" t="s">
        <v>3</v>
      </c>
      <c r="I4" s="63">
        <v>4</v>
      </c>
      <c r="J4" s="64"/>
      <c r="L4" s="25"/>
      <c r="M4" s="25"/>
      <c r="N4" s="25"/>
      <c r="O4" s="25"/>
      <c r="P4" s="25"/>
      <c r="Q4" s="25"/>
      <c r="R4" s="25"/>
      <c r="S4" s="22"/>
      <c r="T4" s="22"/>
      <c r="U4" s="22"/>
      <c r="W4" s="26"/>
      <c r="Y4" s="26"/>
    </row>
    <row r="5" spans="1:25" s="8" customFormat="1" ht="19" x14ac:dyDescent="0.75">
      <c r="B5" s="27" t="s">
        <v>37</v>
      </c>
      <c r="C5" s="63">
        <f>'[1]رو جلد'!C19</f>
        <v>1303015021</v>
      </c>
      <c r="D5" s="63"/>
      <c r="E5" s="63"/>
      <c r="F5" s="63"/>
      <c r="G5" s="28" t="s">
        <v>38</v>
      </c>
      <c r="H5" s="54" t="str">
        <f>'[1]رو جلد'!G25</f>
        <v>رهاب</v>
      </c>
      <c r="I5" s="54"/>
      <c r="J5" s="55"/>
      <c r="K5" s="26"/>
      <c r="L5" s="26"/>
      <c r="M5" s="26"/>
      <c r="N5" s="26"/>
      <c r="O5" s="26"/>
      <c r="P5" s="26"/>
      <c r="Q5" s="26"/>
      <c r="S5" s="26"/>
      <c r="T5" s="26"/>
      <c r="U5" s="29"/>
      <c r="V5" s="29"/>
      <c r="W5" s="29"/>
      <c r="X5" s="29"/>
      <c r="Y5" s="29"/>
    </row>
    <row r="6" spans="1:25" s="8" customFormat="1" ht="19" x14ac:dyDescent="0.75">
      <c r="B6" s="30" t="s">
        <v>39</v>
      </c>
      <c r="C6" s="54" t="str">
        <f>'[1]رو جلد'!C21</f>
        <v>عملیات زیرسازی قطعه 20 راه آهن زاهدان-زابل-بیرجند-مشهد(از کیلومتر000+707 الی 000+740)</v>
      </c>
      <c r="D6" s="54"/>
      <c r="E6" s="54"/>
      <c r="F6" s="54"/>
      <c r="G6" s="28" t="s">
        <v>40</v>
      </c>
      <c r="H6" s="54" t="str">
        <f>'[1]رو جلد'!F26</f>
        <v>توسعه راههای پارس</v>
      </c>
      <c r="I6" s="54"/>
      <c r="J6" s="55"/>
      <c r="K6" s="26"/>
      <c r="L6" s="26"/>
      <c r="M6" s="26"/>
      <c r="N6" s="26"/>
      <c r="O6" s="26"/>
      <c r="P6" s="26"/>
      <c r="Q6" s="26"/>
      <c r="S6" s="26"/>
      <c r="T6" s="26"/>
      <c r="U6" s="29"/>
      <c r="V6" s="29"/>
      <c r="W6" s="29"/>
      <c r="X6" s="29"/>
      <c r="Y6" s="29"/>
    </row>
    <row r="7" spans="1:25" s="8" customFormat="1" ht="21" thickBot="1" x14ac:dyDescent="0.8">
      <c r="A7" s="4"/>
      <c r="B7" s="31" t="s">
        <v>41</v>
      </c>
      <c r="C7" s="56" t="str">
        <f>'[1]رو جلد'!C22</f>
        <v>عملیات زیرسازی قطعه 20 راه آهن زاهدان-زابل-بیرجند-مشهد(از کیلومتر000+707 الی 000+740)</v>
      </c>
      <c r="D7" s="56"/>
      <c r="E7" s="56"/>
      <c r="F7" s="56"/>
      <c r="G7" s="32" t="s">
        <v>42</v>
      </c>
      <c r="H7" s="33" t="str">
        <f>'[1]رو جلد'!E29</f>
        <v>ارديبهشت</v>
      </c>
      <c r="I7" s="57">
        <f>'[1]رو جلد'!H29</f>
        <v>1403</v>
      </c>
      <c r="J7" s="58"/>
      <c r="K7" s="1"/>
      <c r="L7" s="1"/>
      <c r="M7" s="1"/>
      <c r="N7" s="1"/>
      <c r="O7" s="1"/>
      <c r="P7" s="1"/>
      <c r="Q7" s="1"/>
      <c r="S7" s="1"/>
      <c r="T7" s="1"/>
      <c r="U7" s="29"/>
      <c r="V7" s="29"/>
      <c r="W7" s="29"/>
      <c r="X7" s="29"/>
      <c r="Y7" s="22"/>
    </row>
    <row r="8" spans="1:25" s="8" customFormat="1" ht="18.5" thickTop="1" thickBot="1" x14ac:dyDescent="0.8">
      <c r="B8" s="10"/>
      <c r="C8" s="10"/>
      <c r="D8" s="11"/>
      <c r="E8" s="11"/>
      <c r="F8" s="11"/>
      <c r="G8" s="10"/>
      <c r="H8" s="10"/>
      <c r="I8" s="10"/>
      <c r="J8" s="10"/>
    </row>
    <row r="9" spans="1:25" s="10" customFormat="1" ht="19.5" customHeight="1" x14ac:dyDescent="0.35">
      <c r="B9" s="50" t="s">
        <v>4</v>
      </c>
      <c r="C9" s="51" t="s">
        <v>5</v>
      </c>
      <c r="D9" s="51" t="s">
        <v>6</v>
      </c>
      <c r="E9" s="38" t="s">
        <v>7</v>
      </c>
      <c r="F9" s="39"/>
      <c r="G9" s="59"/>
      <c r="H9" s="38" t="s">
        <v>8</v>
      </c>
      <c r="I9" s="39"/>
      <c r="J9" s="41" t="s">
        <v>9</v>
      </c>
    </row>
    <row r="10" spans="1:25" s="10" customFormat="1" ht="37" x14ac:dyDescent="0.35">
      <c r="B10" s="45"/>
      <c r="C10" s="46"/>
      <c r="D10" s="46"/>
      <c r="E10" s="12" t="s">
        <v>10</v>
      </c>
      <c r="F10" s="13" t="s">
        <v>11</v>
      </c>
      <c r="G10" s="12" t="s">
        <v>12</v>
      </c>
      <c r="H10" s="40"/>
      <c r="I10" s="40"/>
      <c r="J10" s="42"/>
    </row>
    <row r="11" spans="1:25" s="10" customFormat="1" ht="37" x14ac:dyDescent="0.35">
      <c r="B11" s="14">
        <v>1</v>
      </c>
      <c r="C11" s="12" t="s">
        <v>13</v>
      </c>
      <c r="D11" s="15">
        <v>2</v>
      </c>
      <c r="E11" s="15">
        <v>2</v>
      </c>
      <c r="F11" s="15">
        <v>0</v>
      </c>
      <c r="G11" s="16">
        <v>2</v>
      </c>
      <c r="H11" s="43">
        <f>D11-G11</f>
        <v>0</v>
      </c>
      <c r="I11" s="44"/>
      <c r="J11" s="17"/>
    </row>
    <row r="12" spans="1:25" s="10" customFormat="1" ht="37" x14ac:dyDescent="0.35">
      <c r="B12" s="14">
        <v>2</v>
      </c>
      <c r="C12" s="12" t="s">
        <v>14</v>
      </c>
      <c r="D12" s="15">
        <v>5</v>
      </c>
      <c r="E12" s="15">
        <v>5</v>
      </c>
      <c r="F12" s="15">
        <v>0</v>
      </c>
      <c r="G12" s="15">
        <v>5</v>
      </c>
      <c r="H12" s="43">
        <f>D12-G12</f>
        <v>0</v>
      </c>
      <c r="I12" s="44"/>
      <c r="J12" s="17"/>
    </row>
    <row r="13" spans="1:25" s="10" customFormat="1" ht="19" thickBot="1" x14ac:dyDescent="0.4">
      <c r="B13" s="45" t="s">
        <v>15</v>
      </c>
      <c r="C13" s="46"/>
      <c r="D13" s="46"/>
      <c r="E13" s="46"/>
      <c r="F13" s="46"/>
      <c r="G13" s="46"/>
      <c r="H13" s="43"/>
      <c r="I13" s="43"/>
      <c r="J13" s="47"/>
    </row>
    <row r="14" spans="1:25" s="10" customFormat="1" ht="18.5" x14ac:dyDescent="0.35">
      <c r="B14" s="50" t="s">
        <v>4</v>
      </c>
      <c r="C14" s="51" t="s">
        <v>5</v>
      </c>
      <c r="D14" s="51" t="s">
        <v>6</v>
      </c>
      <c r="E14" s="51" t="s">
        <v>7</v>
      </c>
      <c r="F14" s="51"/>
      <c r="G14" s="52" t="s">
        <v>16</v>
      </c>
      <c r="H14" s="51" t="s">
        <v>12</v>
      </c>
      <c r="I14" s="48" t="s">
        <v>17</v>
      </c>
      <c r="J14" s="34" t="s">
        <v>9</v>
      </c>
    </row>
    <row r="15" spans="1:25" s="10" customFormat="1" ht="37" x14ac:dyDescent="0.35">
      <c r="B15" s="45"/>
      <c r="C15" s="46"/>
      <c r="D15" s="46"/>
      <c r="E15" s="12" t="s">
        <v>10</v>
      </c>
      <c r="F15" s="12" t="s">
        <v>11</v>
      </c>
      <c r="G15" s="53"/>
      <c r="H15" s="46"/>
      <c r="I15" s="49"/>
      <c r="J15" s="35"/>
    </row>
    <row r="16" spans="1:25" s="10" customFormat="1" ht="19" customHeight="1" x14ac:dyDescent="0.35">
      <c r="B16" s="14">
        <v>1</v>
      </c>
      <c r="C16" s="15" t="s">
        <v>18</v>
      </c>
      <c r="D16" s="15">
        <v>1</v>
      </c>
      <c r="E16" s="15">
        <v>1</v>
      </c>
      <c r="F16" s="15">
        <v>0</v>
      </c>
      <c r="G16" s="15"/>
      <c r="H16" s="18">
        <f>E16</f>
        <v>1</v>
      </c>
      <c r="I16" s="13">
        <f>D16-H16</f>
        <v>0</v>
      </c>
      <c r="J16" s="17"/>
    </row>
    <row r="17" spans="2:10" s="10" customFormat="1" ht="19" customHeight="1" x14ac:dyDescent="0.35">
      <c r="B17" s="14">
        <v>2</v>
      </c>
      <c r="C17" s="15" t="s">
        <v>19</v>
      </c>
      <c r="D17" s="15">
        <v>1</v>
      </c>
      <c r="E17" s="15">
        <v>1</v>
      </c>
      <c r="F17" s="15">
        <v>0</v>
      </c>
      <c r="G17" s="15"/>
      <c r="H17" s="18">
        <f t="shared" ref="H17:H33" si="0">E17</f>
        <v>1</v>
      </c>
      <c r="I17" s="13">
        <f t="shared" ref="I17:I33" si="1">D17-H17</f>
        <v>0</v>
      </c>
      <c r="J17" s="17"/>
    </row>
    <row r="18" spans="2:10" s="10" customFormat="1" ht="19" customHeight="1" x14ac:dyDescent="0.35">
      <c r="B18" s="14">
        <v>3</v>
      </c>
      <c r="C18" s="15" t="s">
        <v>20</v>
      </c>
      <c r="D18" s="15">
        <v>5</v>
      </c>
      <c r="E18" s="15">
        <v>5</v>
      </c>
      <c r="F18" s="15">
        <v>0</v>
      </c>
      <c r="G18" s="15"/>
      <c r="H18" s="18">
        <f t="shared" si="0"/>
        <v>5</v>
      </c>
      <c r="I18" s="13">
        <f t="shared" si="1"/>
        <v>0</v>
      </c>
      <c r="J18" s="17"/>
    </row>
    <row r="19" spans="2:10" s="10" customFormat="1" ht="19" customHeight="1" x14ac:dyDescent="0.35">
      <c r="B19" s="14">
        <v>4</v>
      </c>
      <c r="C19" s="15" t="s">
        <v>21</v>
      </c>
      <c r="D19" s="15">
        <v>2</v>
      </c>
      <c r="E19" s="15">
        <v>2</v>
      </c>
      <c r="F19" s="15">
        <v>0</v>
      </c>
      <c r="G19" s="15"/>
      <c r="H19" s="18">
        <f t="shared" si="0"/>
        <v>2</v>
      </c>
      <c r="I19" s="13">
        <f t="shared" si="1"/>
        <v>0</v>
      </c>
      <c r="J19" s="17"/>
    </row>
    <row r="20" spans="2:10" s="10" customFormat="1" ht="19" customHeight="1" x14ac:dyDescent="0.35">
      <c r="B20" s="14">
        <v>5</v>
      </c>
      <c r="C20" s="15" t="s">
        <v>22</v>
      </c>
      <c r="D20" s="15">
        <v>5</v>
      </c>
      <c r="E20" s="15">
        <v>5</v>
      </c>
      <c r="F20" s="15">
        <v>0</v>
      </c>
      <c r="G20" s="15"/>
      <c r="H20" s="18">
        <f t="shared" si="0"/>
        <v>5</v>
      </c>
      <c r="I20" s="13">
        <f t="shared" si="1"/>
        <v>0</v>
      </c>
      <c r="J20" s="17"/>
    </row>
    <row r="21" spans="2:10" s="10" customFormat="1" ht="19" customHeight="1" x14ac:dyDescent="0.35">
      <c r="B21" s="14">
        <v>6</v>
      </c>
      <c r="C21" s="15" t="s">
        <v>23</v>
      </c>
      <c r="D21" s="15">
        <v>1</v>
      </c>
      <c r="E21" s="15">
        <v>1</v>
      </c>
      <c r="F21" s="15">
        <v>0</v>
      </c>
      <c r="G21" s="15"/>
      <c r="H21" s="18">
        <f t="shared" si="0"/>
        <v>1</v>
      </c>
      <c r="I21" s="13">
        <f t="shared" si="1"/>
        <v>0</v>
      </c>
      <c r="J21" s="17"/>
    </row>
    <row r="22" spans="2:10" s="10" customFormat="1" ht="19" customHeight="1" x14ac:dyDescent="0.35">
      <c r="B22" s="14">
        <v>7</v>
      </c>
      <c r="C22" s="15" t="s">
        <v>24</v>
      </c>
      <c r="D22" s="15">
        <v>0</v>
      </c>
      <c r="E22" s="15">
        <v>0</v>
      </c>
      <c r="F22" s="15">
        <v>0</v>
      </c>
      <c r="G22" s="15"/>
      <c r="H22" s="18">
        <f t="shared" si="0"/>
        <v>0</v>
      </c>
      <c r="I22" s="13">
        <f t="shared" si="1"/>
        <v>0</v>
      </c>
      <c r="J22" s="17"/>
    </row>
    <row r="23" spans="2:10" s="10" customFormat="1" ht="19" customHeight="1" x14ac:dyDescent="0.35">
      <c r="B23" s="14">
        <v>8</v>
      </c>
      <c r="C23" s="15" t="s">
        <v>25</v>
      </c>
      <c r="D23" s="15">
        <v>2</v>
      </c>
      <c r="E23" s="15">
        <v>2</v>
      </c>
      <c r="F23" s="15">
        <v>0</v>
      </c>
      <c r="G23" s="15"/>
      <c r="H23" s="18">
        <f t="shared" si="0"/>
        <v>2</v>
      </c>
      <c r="I23" s="13">
        <f t="shared" si="1"/>
        <v>0</v>
      </c>
      <c r="J23" s="17"/>
    </row>
    <row r="24" spans="2:10" s="10" customFormat="1" ht="19" customHeight="1" x14ac:dyDescent="0.35">
      <c r="B24" s="14">
        <v>9</v>
      </c>
      <c r="C24" s="15" t="s">
        <v>26</v>
      </c>
      <c r="D24" s="15">
        <v>7</v>
      </c>
      <c r="E24" s="15">
        <v>7</v>
      </c>
      <c r="F24" s="15">
        <v>0</v>
      </c>
      <c r="G24" s="15"/>
      <c r="H24" s="18">
        <f t="shared" si="0"/>
        <v>7</v>
      </c>
      <c r="I24" s="13">
        <f t="shared" si="1"/>
        <v>0</v>
      </c>
      <c r="J24" s="17"/>
    </row>
    <row r="25" spans="2:10" s="10" customFormat="1" ht="19" customHeight="1" x14ac:dyDescent="0.35">
      <c r="B25" s="14">
        <v>10</v>
      </c>
      <c r="C25" s="15" t="s">
        <v>35</v>
      </c>
      <c r="D25" s="15">
        <v>23</v>
      </c>
      <c r="E25" s="15">
        <v>23</v>
      </c>
      <c r="F25" s="15">
        <v>0</v>
      </c>
      <c r="G25" s="15"/>
      <c r="H25" s="18">
        <f t="shared" si="0"/>
        <v>23</v>
      </c>
      <c r="I25" s="13">
        <f t="shared" si="1"/>
        <v>0</v>
      </c>
      <c r="J25" s="17"/>
    </row>
    <row r="26" spans="2:10" s="10" customFormat="1" ht="19" customHeight="1" x14ac:dyDescent="0.35">
      <c r="B26" s="14">
        <v>11</v>
      </c>
      <c r="C26" s="15" t="s">
        <v>27</v>
      </c>
      <c r="D26" s="15">
        <v>6</v>
      </c>
      <c r="E26" s="15">
        <v>6</v>
      </c>
      <c r="F26" s="15">
        <v>0</v>
      </c>
      <c r="G26" s="15"/>
      <c r="H26" s="18">
        <f t="shared" si="0"/>
        <v>6</v>
      </c>
      <c r="I26" s="13">
        <f t="shared" si="1"/>
        <v>0</v>
      </c>
      <c r="J26" s="17"/>
    </row>
    <row r="27" spans="2:10" s="10" customFormat="1" ht="19" customHeight="1" x14ac:dyDescent="0.35">
      <c r="B27" s="14">
        <v>12</v>
      </c>
      <c r="C27" s="15" t="s">
        <v>28</v>
      </c>
      <c r="D27" s="15">
        <v>3</v>
      </c>
      <c r="E27" s="15">
        <v>3</v>
      </c>
      <c r="F27" s="15">
        <v>0</v>
      </c>
      <c r="G27" s="15"/>
      <c r="H27" s="18">
        <f t="shared" si="0"/>
        <v>3</v>
      </c>
      <c r="I27" s="13">
        <f t="shared" si="1"/>
        <v>0</v>
      </c>
      <c r="J27" s="17"/>
    </row>
    <row r="28" spans="2:10" s="10" customFormat="1" ht="19" customHeight="1" x14ac:dyDescent="0.35">
      <c r="B28" s="14">
        <v>13</v>
      </c>
      <c r="C28" s="15" t="s">
        <v>29</v>
      </c>
      <c r="D28" s="15">
        <v>1</v>
      </c>
      <c r="E28" s="15">
        <v>1</v>
      </c>
      <c r="F28" s="15">
        <v>0</v>
      </c>
      <c r="G28" s="15"/>
      <c r="H28" s="18">
        <f t="shared" si="0"/>
        <v>1</v>
      </c>
      <c r="I28" s="13">
        <f t="shared" si="1"/>
        <v>0</v>
      </c>
      <c r="J28" s="17"/>
    </row>
    <row r="29" spans="2:10" s="10" customFormat="1" ht="19" customHeight="1" x14ac:dyDescent="0.35">
      <c r="B29" s="14">
        <v>14</v>
      </c>
      <c r="C29" s="15" t="s">
        <v>30</v>
      </c>
      <c r="D29" s="15">
        <v>14</v>
      </c>
      <c r="E29" s="15">
        <v>14</v>
      </c>
      <c r="F29" s="15">
        <v>0</v>
      </c>
      <c r="G29" s="15"/>
      <c r="H29" s="18">
        <f t="shared" si="0"/>
        <v>14</v>
      </c>
      <c r="I29" s="13">
        <f t="shared" si="1"/>
        <v>0</v>
      </c>
      <c r="J29" s="17"/>
    </row>
    <row r="30" spans="2:10" s="10" customFormat="1" ht="19" customHeight="1" x14ac:dyDescent="0.35">
      <c r="B30" s="14">
        <v>15</v>
      </c>
      <c r="C30" s="15" t="s">
        <v>31</v>
      </c>
      <c r="D30" s="15">
        <v>2</v>
      </c>
      <c r="E30" s="15">
        <v>2</v>
      </c>
      <c r="F30" s="15">
        <v>0</v>
      </c>
      <c r="G30" s="15"/>
      <c r="H30" s="18">
        <f t="shared" si="0"/>
        <v>2</v>
      </c>
      <c r="I30" s="13">
        <f t="shared" si="1"/>
        <v>0</v>
      </c>
      <c r="J30" s="17"/>
    </row>
    <row r="31" spans="2:10" s="10" customFormat="1" ht="19" customHeight="1" x14ac:dyDescent="0.35">
      <c r="B31" s="14">
        <v>16</v>
      </c>
      <c r="C31" s="15" t="s">
        <v>32</v>
      </c>
      <c r="D31" s="15">
        <v>7</v>
      </c>
      <c r="E31" s="15">
        <v>7</v>
      </c>
      <c r="F31" s="15">
        <v>0</v>
      </c>
      <c r="G31" s="15"/>
      <c r="H31" s="18">
        <f t="shared" si="0"/>
        <v>7</v>
      </c>
      <c r="I31" s="13">
        <f t="shared" si="1"/>
        <v>0</v>
      </c>
      <c r="J31" s="17"/>
    </row>
    <row r="32" spans="2:10" s="10" customFormat="1" ht="19" customHeight="1" x14ac:dyDescent="0.35">
      <c r="B32" s="14">
        <v>17</v>
      </c>
      <c r="C32" s="15" t="s">
        <v>33</v>
      </c>
      <c r="D32" s="15">
        <v>2</v>
      </c>
      <c r="E32" s="15">
        <v>2</v>
      </c>
      <c r="F32" s="15">
        <v>0</v>
      </c>
      <c r="G32" s="15"/>
      <c r="H32" s="18">
        <f t="shared" si="0"/>
        <v>2</v>
      </c>
      <c r="I32" s="13">
        <f t="shared" si="1"/>
        <v>0</v>
      </c>
      <c r="J32" s="17"/>
    </row>
    <row r="33" spans="2:10" s="10" customFormat="1" ht="19" customHeight="1" x14ac:dyDescent="0.35">
      <c r="B33" s="14">
        <v>18</v>
      </c>
      <c r="C33" s="15" t="s">
        <v>36</v>
      </c>
      <c r="D33" s="15">
        <v>2</v>
      </c>
      <c r="E33" s="15">
        <v>2</v>
      </c>
      <c r="F33" s="15"/>
      <c r="G33" s="15"/>
      <c r="H33" s="18">
        <f t="shared" si="0"/>
        <v>2</v>
      </c>
      <c r="I33" s="13">
        <f t="shared" si="1"/>
        <v>0</v>
      </c>
      <c r="J33" s="17"/>
    </row>
    <row r="34" spans="2:10" s="10" customFormat="1" ht="19" thickBot="1" x14ac:dyDescent="0.4">
      <c r="B34" s="36" t="s">
        <v>34</v>
      </c>
      <c r="C34" s="37"/>
      <c r="D34" s="19">
        <f>SUM(D16:D33)</f>
        <v>84</v>
      </c>
      <c r="E34" s="19">
        <f t="shared" ref="E34:J34" si="2">SUM(E16:E33)</f>
        <v>84</v>
      </c>
      <c r="F34" s="19">
        <f t="shared" si="2"/>
        <v>0</v>
      </c>
      <c r="G34" s="19">
        <f t="shared" si="2"/>
        <v>0</v>
      </c>
      <c r="H34" s="19">
        <f t="shared" si="2"/>
        <v>84</v>
      </c>
      <c r="I34" s="19">
        <f t="shared" si="2"/>
        <v>0</v>
      </c>
      <c r="J34" s="19">
        <f t="shared" si="2"/>
        <v>0</v>
      </c>
    </row>
    <row r="35" spans="2:10" s="10" customFormat="1" ht="18.5" x14ac:dyDescent="0.35">
      <c r="B35" s="20"/>
      <c r="C35" s="20"/>
      <c r="D35" s="20"/>
      <c r="E35" s="20"/>
      <c r="F35" s="20"/>
      <c r="G35" s="20"/>
      <c r="H35" s="20"/>
      <c r="I35" s="20"/>
      <c r="J35" s="20"/>
    </row>
    <row r="36" spans="2:10" s="10" customFormat="1" ht="22.5" customHeight="1" x14ac:dyDescent="0.35">
      <c r="B36" s="65"/>
      <c r="C36" s="65"/>
      <c r="D36" s="65"/>
      <c r="E36" s="20"/>
      <c r="F36" s="20"/>
      <c r="G36" s="65"/>
      <c r="H36" s="65"/>
      <c r="I36" s="20"/>
      <c r="J36" s="20"/>
    </row>
    <row r="37" spans="2:10" s="10" customFormat="1" ht="17.5" x14ac:dyDescent="0.35"/>
  </sheetData>
  <mergeCells count="30">
    <mergeCell ref="J14:J15"/>
    <mergeCell ref="B34:C34"/>
    <mergeCell ref="B36:D36"/>
    <mergeCell ref="G36:H36"/>
    <mergeCell ref="H11:I11"/>
    <mergeCell ref="H12:I12"/>
    <mergeCell ref="B13:J13"/>
    <mergeCell ref="B14:B15"/>
    <mergeCell ref="C14:C15"/>
    <mergeCell ref="D14:D15"/>
    <mergeCell ref="E14:F14"/>
    <mergeCell ref="G14:G15"/>
    <mergeCell ref="H14:H15"/>
    <mergeCell ref="I14:I15"/>
    <mergeCell ref="C6:F6"/>
    <mergeCell ref="H6:J6"/>
    <mergeCell ref="C7:F7"/>
    <mergeCell ref="I7:J7"/>
    <mergeCell ref="B9:B10"/>
    <mergeCell ref="C9:C10"/>
    <mergeCell ref="D9:D10"/>
    <mergeCell ref="E9:G9"/>
    <mergeCell ref="H9:I10"/>
    <mergeCell ref="J9:J10"/>
    <mergeCell ref="C2:I2"/>
    <mergeCell ref="C3:I3"/>
    <mergeCell ref="D4:G4"/>
    <mergeCell ref="I4:J4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Behnam Zarei</cp:lastModifiedBy>
  <cp:lastPrinted>2024-02-18T09:56:58Z</cp:lastPrinted>
  <dcterms:created xsi:type="dcterms:W3CDTF">2023-09-11T13:36:35Z</dcterms:created>
  <dcterms:modified xsi:type="dcterms:W3CDTF">2024-05-18T08:56:55Z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