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24226"/>
  <mc:AlternateContent xmlns:mc="http://schemas.openxmlformats.org/markup-compatibility/2006">
    <mc:Choice Requires="x15">
      <x15ac:absPath xmlns:x15ac="http://schemas.microsoft.com/office/spreadsheetml/2010/11/ac" url="C:\Users\Sudhanshu\Desktop\chatbot-main\IAC documentation\"/>
    </mc:Choice>
  </mc:AlternateContent>
  <xr:revisionPtr revIDLastSave="0" documentId="13_ncr:1_{A7744C79-9EF6-4E32-9C0A-010FEC32630C}" xr6:coauthVersionLast="47" xr6:coauthVersionMax="47" xr10:uidLastSave="{00000000-0000-0000-0000-000000000000}"/>
  <bookViews>
    <workbookView xWindow="-108" yWindow="-108" windowWidth="23256" windowHeight="12456"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00000000-0006-0000-01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<sst xmlns="http://schemas.openxmlformats.org/spreadsheetml/2006/main" count="102" uniqueCount="70">
  <si>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</si>
  <si>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</si>
  <si>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</si>
  <si>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</si>
  <si>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</si>
  <si>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</si>
  <si>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</si>
  <si>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</si>
  <si>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</si>
  <si>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</si>
  <si>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</si>
  <si>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</si>
  <si>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</si>
  <si>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</si>
  <si>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</si>
  <si>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</si>
  <si>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</si>
  <si>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</si>
  <si>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</si>
  <si>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</si>
  <si>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</si>
  <si>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</si>
  <si>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</si>
  <si>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</si>
  <si>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</si>
  <si>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</si>
  <si>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</si>
  <si>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</si>
  <si>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</si>
  <si>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</si>
  <si>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Initialization]</t>
  </si>
  <si>
    <t>Project Initialization</t>
  </si>
  <si>
    <t>Week 1</t>
  </si>
  <si>
    <t>Project Kickoff</t>
  </si>
  <si>
    <t>Define project scope</t>
  </si>
  <si>
    <t>Prepare project plan</t>
  </si>
  <si>
    <t>Review and finalize plan</t>
  </si>
  <si>
    <t>Me</t>
  </si>
  <si>
    <t>Completed</t>
  </si>
  <si>
    <t>[Development Phase]</t>
  </si>
  <si>
    <t>Week 2</t>
  </si>
  <si>
    <t>Backend Setup</t>
  </si>
  <si>
    <t>Development Phase</t>
  </si>
  <si>
    <t>Install Flask</t>
  </si>
  <si>
    <t>Design database schema</t>
  </si>
  <si>
    <t>Frontend UI Design</t>
  </si>
  <si>
    <t>Frontend Implementation</t>
  </si>
  <si>
    <t>Backend Development</t>
  </si>
  <si>
    <t>Testing and Debugging</t>
  </si>
  <si>
    <t>[Testing and Refinement]</t>
  </si>
  <si>
    <t>Week 3</t>
  </si>
  <si>
    <t>Testing and Refnement</t>
  </si>
  <si>
    <t>User Acceptance Testing</t>
  </si>
  <si>
    <t>Test basic functionality</t>
  </si>
  <si>
    <t>Test user interactions</t>
  </si>
  <si>
    <t>Debug and fix issues</t>
  </si>
  <si>
    <t>[Final Touch]</t>
  </si>
  <si>
    <t>Week 4</t>
  </si>
  <si>
    <t>Final Touch</t>
  </si>
  <si>
    <t>Flask</t>
  </si>
  <si>
    <t>HTML/CSS</t>
  </si>
  <si>
    <t>Browser</t>
  </si>
  <si>
    <t>VS Code</t>
  </si>
  <si>
    <t>Adding more Data</t>
  </si>
  <si>
    <t>Styling the Front end</t>
  </si>
  <si>
    <t>Adding Basic Queries</t>
  </si>
  <si>
    <t>Adding more FAQ</t>
  </si>
  <si>
    <t>CSS Restructure</t>
  </si>
  <si>
    <t>Final Testing</t>
  </si>
  <si>
    <t>Shivam Mahesh Awasare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</si>
</sst>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29"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scheme val="minor"/>
    </font>
    <font>
      <sz val="11"/>
      <name val="Calibri"/>
      <family val="2"/>
    </font>
    <font>
      <b/>
      <sz val="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s>
  <cellStyleXfs count="4">
    <xf numFmtId="0" fontId="0" fillId="0" borderId="0"/>
    <xf numFmtId="0" fontId="8" fillId="0" borderId="0"/>
    <xf numFmtId="0" fontId="9" fillId="0" borderId="0" applyNumberFormat="0" applyFill="0" applyBorder="0" applyAlignment="0" applyProtection="0"/>
    <xf numFmtId="0" fontId="21" fillId="0" borderId="0" applyNumberFormat="0" applyFill="0" applyBorder="0" applyAlignment="0" applyProtection="0"/>
  </cellStyleXfs>
  <cellXfs count="9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4" fillId="0" borderId="0" xfId="0" applyFont="1"/>
    <xf numFmtId="0" fontId="15"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6" fillId="0" borderId="0" xfId="1" applyFont="1" applyAlignment="1">
      <alignment horizontal="right"/>
    </xf>
    <xf numFmtId="0" fontId="16" fillId="0" borderId="0" xfId="1" applyFont="1"/>
    <xf numFmtId="0" fontId="17" fillId="0" borderId="0" xfId="1" applyFont="1" applyAlignment="1">
      <alignment wrapText="1"/>
    </xf>
    <xf numFmtId="164" fontId="17" fillId="4" borderId="0" xfId="1" applyNumberFormat="1" applyFont="1" applyFill="1" applyAlignment="1">
      <alignment horizontal="center" vertical="center" wrapText="1"/>
    </xf>
    <xf numFmtId="0" fontId="16" fillId="0" borderId="0" xfId="1" applyFont="1" applyAlignment="1">
      <alignment wrapText="1"/>
    </xf>
    <xf numFmtId="165" fontId="16" fillId="0" borderId="0" xfId="1" applyNumberFormat="1" applyFont="1"/>
    <xf numFmtId="165" fontId="16" fillId="0" borderId="0" xfId="1" applyNumberFormat="1" applyFont="1" applyAlignment="1">
      <alignment wrapText="1"/>
    </xf>
    <xf numFmtId="1" fontId="16" fillId="0" borderId="0" xfId="1" applyNumberFormat="1" applyFont="1" applyAlignment="1">
      <alignment wrapText="1"/>
    </xf>
    <xf numFmtId="1" fontId="16" fillId="0" borderId="0" xfId="1" applyNumberFormat="1" applyFont="1" applyAlignment="1">
      <alignment horizontal="center" vertical="center"/>
    </xf>
    <xf numFmtId="0" fontId="17" fillId="0" borderId="0" xfId="1" applyFont="1" applyAlignment="1">
      <alignment horizontal="center" vertical="center" wrapText="1"/>
    </xf>
    <xf numFmtId="0" fontId="16" fillId="2" borderId="3" xfId="1" applyFont="1" applyFill="1" applyBorder="1"/>
    <xf numFmtId="0" fontId="18" fillId="7" borderId="0" xfId="1" applyFont="1" applyFill="1"/>
    <xf numFmtId="0" fontId="8" fillId="7" borderId="0" xfId="1" applyFill="1" applyAlignment="1">
      <alignment wrapText="1"/>
    </xf>
    <xf numFmtId="14" fontId="0" fillId="0" borderId="0" xfId="0" applyNumberFormat="1"/>
    <xf numFmtId="0" fontId="19" fillId="0" borderId="0" xfId="0" applyFont="1"/>
    <xf numFmtId="0" fontId="20" fillId="0" borderId="0" xfId="0" applyFont="1"/>
    <xf numFmtId="0" fontId="0" fillId="4" borderId="0" xfId="0" applyFill="1"/>
    <xf numFmtId="0" fontId="20" fillId="4" borderId="0" xfId="0" applyFont="1" applyFill="1"/>
    <xf numFmtId="0" fontId="22" fillId="4" borderId="0" xfId="3" applyFont="1" applyFill="1"/>
    <xf numFmtId="0" fontId="24" fillId="0" borderId="0" xfId="3" applyFont="1"/>
    <xf numFmtId="1" fontId="2" fillId="5" borderId="0" xfId="1" applyNumberFormat="1" applyFont="1" applyFill="1" applyAlignment="1">
      <alignment horizontal="center" vertical="center"/>
    </xf>
    <xf numFmtId="14" fontId="12" fillId="0" borderId="7" xfId="0" applyNumberFormat="1" applyFont="1" applyBorder="1"/>
    <xf numFmtId="14" fontId="12" fillId="0" borderId="0" xfId="0" applyNumberFormat="1" applyFont="1"/>
    <xf numFmtId="14" fontId="26" fillId="0" borderId="0" xfId="0" applyNumberFormat="1" applyFont="1"/>
    <xf numFmtId="0" fontId="27" fillId="0" borderId="0" xfId="1" applyFont="1" applyAlignment="1">
      <alignment wrapText="1"/>
    </xf>
    <xf numFmtId="0" fontId="26" fillId="0" borderId="0" xfId="0" applyFont="1"/>
    <xf numFmtId="0" fontId="28" fillId="0" borderId="0" xfId="1" applyFont="1" applyAlignment="1">
      <alignment wrapText="1"/>
    </xf>
    <xf numFmtId="15" fontId="16" fillId="2" borderId="1" xfId="1" applyNumberFormat="1" applyFont="1" applyFill="1" applyBorder="1" applyAlignment="1">
      <alignment horizontal="left"/>
    </xf>
    <xf numFmtId="15" fontId="16" fillId="2" borderId="2" xfId="1" applyNumberFormat="1" applyFont="1" applyFill="1" applyBorder="1" applyAlignment="1">
      <alignment horizontal="left"/>
    </xf>
  </cellXfs>
  <cellStyles count="4">
    <cellStyle name="Hyperlink" xfId="3" builtinId="8"/>
    <cellStyle name="Hyperlink 2" xfId="2" xr:uid="{00000000-0005-0000-0000-000001000000}"/>
    <cellStyle name="Normal" xfId="0" builtinId="0"/>
    <cellStyle name="Normal 2" xfId="1" xr:uid="{00000000-0005-0000-0000-000003000000}"/>
  </cellStyles>
  <dxfs count="24">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B2DA484\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7:N124" totalsRowShown="0" headerRowDxfId="14" dataDxfId="13">
  <autoFilter ref="A7:N124" xr:uid="{00000000-0009-0000-0100-000009000000}"/>
  <tableColumns count="14">
    <tableColumn id="1" xr3:uid="{00000000-0010-0000-0000-000001000000}" name="Sr No" dataDxfId="12"/>
    <tableColumn id="2" xr3:uid="{00000000-0010-0000-0000-000002000000}" name="Week/ Duration/ Sprint/ Phase" dataDxfId="11"/>
    <tableColumn id="5" xr3:uid="{00000000-0010-0000-0000-000005000000}" name="Activities" dataDxfId="10"/>
    <tableColumn id="7" xr3:uid="{00000000-0010-0000-0000-000007000000}" name="Task" dataDxfId="9"/>
    <tableColumn id="8" xr3:uid="{00000000-0010-0000-0000-000008000000}" name="Sub Task" dataDxfId="8"/>
    <tableColumn id="14" xr3:uid="{00000000-0010-0000-0000-00000E000000}" name="Dependencies" dataDxfId="7" dataCellStyle="Normal 2"/>
    <tableColumn id="3" xr3:uid="{00000000-0010-0000-0000-000003000000}" name="Assigned to" dataDxfId="6"/>
    <tableColumn id="9" xr3:uid="{00000000-0010-0000-0000-000009000000}" name="Start Date" dataDxfId="5"/>
    <tableColumn id="10" xr3:uid="{00000000-0010-0000-0000-00000A000000}" name="End Date" dataDxfId="4"/>
    <tableColumn id="13" xr3:uid="{00000000-0010-0000-0000-00000D000000}" name="Actual End Date" dataDxfId="3"/>
    <tableColumn id="11" xr3:uid="{00000000-0010-0000-0000-00000B000000}" name="Hours required" dataDxfId="2"/>
    <tableColumn id="4" xr3:uid="{00000000-0010-0000-0000-000004000000}" name="Status"/>
    <tableColumn id="12" xr3:uid="{00000000-0010-0000-0000-00000C000000}" name="Progress" dataDxfId="1"/>
    <tableColumn id="6" xr3:uid="{00000000-0010-0000-0000-000006000000}" name="Comments"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tabSelected="1" workbookViewId="0">
      <selection activeCell="L2" sqref="L2"/>
    </sheetView>
  </sheetViews>
  <sheetFormatPr defaultColWidth="11.44140625" defaultRowHeight="14.4" x14ac:dyDescent="0.3"/>
  <cols>
    <col min="1" max="1" width="21.44140625" customWidth="1"/>
  </cols>
  <sheetData>
    <row r="2" spans="1:15" ht="18" x14ac:dyDescent="0.35">
      <c r="A2" s="43" t="s">
        <v>0</v>
      </c>
    </row>
    <row r="4" spans="1:15" x14ac:dyDescent="0.3">
      <c r="A4" t="s">
        <v>1</v>
      </c>
      <c r="B4" s="42" t="s">
        <v>2</v>
      </c>
    </row>
    <row r="5" spans="1:15" x14ac:dyDescent="0.3">
      <c r="A5" t="s">
        <v>3</v>
      </c>
      <c r="B5" s="42" t="s">
        <v>69</v>
      </c>
    </row>
    <row r="6" spans="1:15" x14ac:dyDescent="0.3">
      <c r="A6" t="s">
        <v>4</v>
      </c>
      <c r="B6" s="79">
        <v>44934</v>
      </c>
    </row>
    <row r="7" spans="1:15" x14ac:dyDescent="0.3">
      <c r="A7" t="s">
        <v>5</v>
      </c>
      <c r="B7" s="44">
        <v>5.3</v>
      </c>
    </row>
    <row r="10" spans="1:15" x14ac:dyDescent="0.3">
      <c r="A10" s="81" t="s">
        <v>6</v>
      </c>
    </row>
    <row r="11" spans="1:15" x14ac:dyDescent="0.3">
      <c r="A11" s="80" t="s">
        <v>7</v>
      </c>
    </row>
    <row r="12" spans="1:15" x14ac:dyDescent="0.3">
      <c r="A12" s="80" t="s">
        <v>8</v>
      </c>
    </row>
    <row r="13" spans="1:15" x14ac:dyDescent="0.3">
      <c r="A13" s="80" t="s">
        <v>9</v>
      </c>
    </row>
    <row r="14" spans="1:15" x14ac:dyDescent="0.3">
      <c r="A14" s="83" t="s">
        <v>10</v>
      </c>
      <c r="B14" s="82"/>
      <c r="C14" s="82"/>
      <c r="D14" s="82"/>
      <c r="E14" s="82"/>
      <c r="F14" s="82"/>
      <c r="G14" s="82"/>
    </row>
    <row r="16" spans="1:15" x14ac:dyDescent="0.3">
      <c r="A16" s="84" t="s">
        <v>11</v>
      </c>
      <c r="B16" s="82"/>
      <c r="C16" s="82"/>
      <c r="D16" s="82"/>
      <c r="E16" s="82"/>
      <c r="F16" s="82"/>
      <c r="G16" s="82"/>
      <c r="H16" s="82"/>
      <c r="I16" s="82"/>
      <c r="J16" s="82"/>
      <c r="K16" s="82"/>
      <c r="L16" s="82"/>
      <c r="M16" s="82"/>
      <c r="N16" s="82"/>
      <c r="O16" s="82"/>
    </row>
    <row r="31" spans="5:5" x14ac:dyDescent="0.3">
      <c r="E31" s="42"/>
    </row>
  </sheetData>
  <hyperlinks>
    <hyperlink ref="A16" r:id="rId1" display="Should you face any difficulty in completing this phase, please refer to 'Project Planning' Workshop, https://cloudcounselage.graphy.com/sessions/Project-Planning-64af88dcb308530823e2c19f"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1978"/>
  <sheetViews>
    <sheetView zoomScale="52" zoomScaleNormal="80" workbookViewId="0">
      <selection activeCell="F31" sqref="F31"/>
    </sheetView>
  </sheetViews>
  <sheetFormatPr defaultColWidth="8.6640625" defaultRowHeight="13.8" outlineLevelRow="1" x14ac:dyDescent="0.25"/>
  <cols>
    <col min="1" max="1" width="8.6640625" style="7"/>
    <col min="2" max="2" width="37.33203125" style="6" customWidth="1"/>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7" t="s">
        <v>12</v>
      </c>
      <c r="D2" s="78"/>
      <c r="E2" s="78"/>
      <c r="F2" s="78"/>
    </row>
    <row r="4" spans="1:78" s="67" customFormat="1" ht="42" x14ac:dyDescent="0.4">
      <c r="A4" s="66"/>
      <c r="C4" s="68" t="s">
        <v>13</v>
      </c>
      <c r="D4" s="69">
        <v>44934</v>
      </c>
      <c r="E4" s="70"/>
      <c r="F4" s="70"/>
      <c r="G4" s="70"/>
      <c r="H4" s="71"/>
      <c r="I4" s="71"/>
      <c r="J4" s="72"/>
      <c r="K4" s="73"/>
      <c r="L4" s="71"/>
      <c r="M4" s="74"/>
      <c r="N4" s="70"/>
    </row>
    <row r="5" spans="1:78" s="67" customFormat="1" ht="42" x14ac:dyDescent="0.4">
      <c r="A5" s="66"/>
      <c r="C5" s="68" t="s">
        <v>14</v>
      </c>
      <c r="D5" s="75">
        <v>1</v>
      </c>
      <c r="E5" s="70"/>
      <c r="F5" s="70"/>
      <c r="G5" s="70"/>
      <c r="H5" s="71"/>
      <c r="I5" s="71"/>
      <c r="J5" s="72"/>
      <c r="K5" s="73"/>
      <c r="L5" s="71"/>
      <c r="M5" s="74"/>
      <c r="N5" s="70"/>
      <c r="P5" s="93">
        <f>P6</f>
        <v>44928</v>
      </c>
      <c r="Q5" s="94"/>
      <c r="R5" s="94"/>
      <c r="S5" s="94"/>
      <c r="T5" s="94"/>
      <c r="U5" s="94"/>
      <c r="V5" s="76"/>
      <c r="W5" s="93">
        <f>W6</f>
        <v>44935</v>
      </c>
      <c r="X5" s="94"/>
      <c r="Y5" s="94"/>
      <c r="Z5" s="94"/>
      <c r="AA5" s="94"/>
      <c r="AB5" s="94"/>
      <c r="AC5" s="76"/>
      <c r="AD5" s="93">
        <f>AD6</f>
        <v>44942</v>
      </c>
      <c r="AE5" s="94"/>
      <c r="AF5" s="94"/>
      <c r="AG5" s="94"/>
      <c r="AH5" s="94"/>
      <c r="AI5" s="94"/>
      <c r="AJ5" s="76"/>
      <c r="AK5" s="93">
        <f>AK6</f>
        <v>44949</v>
      </c>
      <c r="AL5" s="94"/>
      <c r="AM5" s="94"/>
      <c r="AN5" s="94"/>
      <c r="AO5" s="94"/>
      <c r="AP5" s="94"/>
      <c r="AQ5" s="76"/>
      <c r="AR5" s="93">
        <f>AR6</f>
        <v>44956</v>
      </c>
      <c r="AS5" s="94"/>
      <c r="AT5" s="94"/>
      <c r="AU5" s="94"/>
      <c r="AV5" s="94"/>
      <c r="AW5" s="94"/>
      <c r="AX5" s="76"/>
      <c r="AY5" s="93">
        <f>AY6</f>
        <v>44963</v>
      </c>
      <c r="AZ5" s="94"/>
      <c r="BA5" s="94"/>
      <c r="BB5" s="94"/>
      <c r="BC5" s="94"/>
      <c r="BD5" s="94"/>
      <c r="BE5" s="76"/>
      <c r="BF5" s="93">
        <f>BF6</f>
        <v>44970</v>
      </c>
      <c r="BG5" s="94"/>
      <c r="BH5" s="94"/>
      <c r="BI5" s="94"/>
      <c r="BJ5" s="94"/>
      <c r="BK5" s="94"/>
      <c r="BL5" s="76"/>
      <c r="BM5" s="93">
        <f>BM6</f>
        <v>44977</v>
      </c>
      <c r="BN5" s="94"/>
      <c r="BO5" s="94"/>
      <c r="BP5" s="94"/>
      <c r="BQ5" s="94"/>
      <c r="BR5" s="94"/>
      <c r="BS5" s="76"/>
      <c r="BT5" s="93">
        <f>BT6</f>
        <v>44984</v>
      </c>
      <c r="BU5" s="94"/>
      <c r="BV5" s="94"/>
      <c r="BW5" s="94"/>
      <c r="BX5" s="94"/>
      <c r="BY5" s="94"/>
      <c r="BZ5" s="76"/>
    </row>
    <row r="6" spans="1:78" ht="14.4" x14ac:dyDescent="0.3">
      <c r="C6" s="85" t="s">
        <v>15</v>
      </c>
      <c r="P6" s="8">
        <f>$D$4-WEEKDAY(project_start,3)+(display_week-1)*7</f>
        <v>44928</v>
      </c>
      <c r="Q6" s="9">
        <f t="shared" ref="Q6:BZ6" si="0">P6+1</f>
        <v>44929</v>
      </c>
      <c r="R6" s="9">
        <f t="shared" si="0"/>
        <v>44930</v>
      </c>
      <c r="S6" s="9">
        <f t="shared" si="0"/>
        <v>44931</v>
      </c>
      <c r="T6" s="9">
        <f t="shared" si="0"/>
        <v>44932</v>
      </c>
      <c r="U6" s="9">
        <f t="shared" si="0"/>
        <v>44933</v>
      </c>
      <c r="V6" s="10">
        <f t="shared" si="0"/>
        <v>44934</v>
      </c>
      <c r="W6" s="8">
        <f t="shared" si="0"/>
        <v>44935</v>
      </c>
      <c r="X6" s="9">
        <f t="shared" si="0"/>
        <v>44936</v>
      </c>
      <c r="Y6" s="9">
        <f t="shared" si="0"/>
        <v>44937</v>
      </c>
      <c r="Z6" s="9">
        <f t="shared" si="0"/>
        <v>44938</v>
      </c>
      <c r="AA6" s="9">
        <f t="shared" si="0"/>
        <v>44939</v>
      </c>
      <c r="AB6" s="9">
        <f t="shared" si="0"/>
        <v>44940</v>
      </c>
      <c r="AC6" s="10">
        <f t="shared" si="0"/>
        <v>44941</v>
      </c>
      <c r="AD6" s="8">
        <f t="shared" si="0"/>
        <v>44942</v>
      </c>
      <c r="AE6" s="9">
        <f t="shared" si="0"/>
        <v>44943</v>
      </c>
      <c r="AF6" s="9">
        <f t="shared" si="0"/>
        <v>44944</v>
      </c>
      <c r="AG6" s="9">
        <f t="shared" si="0"/>
        <v>44945</v>
      </c>
      <c r="AH6" s="9">
        <f t="shared" si="0"/>
        <v>44946</v>
      </c>
      <c r="AI6" s="9">
        <f t="shared" si="0"/>
        <v>44947</v>
      </c>
      <c r="AJ6" s="10">
        <f t="shared" si="0"/>
        <v>44948</v>
      </c>
      <c r="AK6" s="8">
        <f t="shared" si="0"/>
        <v>44949</v>
      </c>
      <c r="AL6" s="9">
        <f t="shared" si="0"/>
        <v>44950</v>
      </c>
      <c r="AM6" s="9">
        <f t="shared" si="0"/>
        <v>44951</v>
      </c>
      <c r="AN6" s="9">
        <f t="shared" si="0"/>
        <v>44952</v>
      </c>
      <c r="AO6" s="9">
        <f t="shared" si="0"/>
        <v>44953</v>
      </c>
      <c r="AP6" s="9">
        <f t="shared" si="0"/>
        <v>44954</v>
      </c>
      <c r="AQ6" s="10">
        <f t="shared" si="0"/>
        <v>44955</v>
      </c>
      <c r="AR6" s="8">
        <f t="shared" si="0"/>
        <v>44956</v>
      </c>
      <c r="AS6" s="9">
        <f t="shared" si="0"/>
        <v>44957</v>
      </c>
      <c r="AT6" s="9">
        <f t="shared" si="0"/>
        <v>44958</v>
      </c>
      <c r="AU6" s="9">
        <f t="shared" si="0"/>
        <v>44959</v>
      </c>
      <c r="AV6" s="9">
        <f t="shared" si="0"/>
        <v>44960</v>
      </c>
      <c r="AW6" s="9">
        <f t="shared" si="0"/>
        <v>44961</v>
      </c>
      <c r="AX6" s="10">
        <f t="shared" si="0"/>
        <v>44962</v>
      </c>
      <c r="AY6" s="8">
        <f t="shared" si="0"/>
        <v>44963</v>
      </c>
      <c r="AZ6" s="9">
        <f t="shared" si="0"/>
        <v>44964</v>
      </c>
      <c r="BA6" s="9">
        <f t="shared" si="0"/>
        <v>44965</v>
      </c>
      <c r="BB6" s="9">
        <f t="shared" si="0"/>
        <v>44966</v>
      </c>
      <c r="BC6" s="9">
        <f t="shared" si="0"/>
        <v>44967</v>
      </c>
      <c r="BD6" s="9">
        <f t="shared" si="0"/>
        <v>44968</v>
      </c>
      <c r="BE6" s="10">
        <f t="shared" si="0"/>
        <v>44969</v>
      </c>
      <c r="BF6" s="8">
        <f t="shared" si="0"/>
        <v>44970</v>
      </c>
      <c r="BG6" s="9">
        <f t="shared" si="0"/>
        <v>44971</v>
      </c>
      <c r="BH6" s="9">
        <f t="shared" si="0"/>
        <v>44972</v>
      </c>
      <c r="BI6" s="9">
        <f t="shared" si="0"/>
        <v>44973</v>
      </c>
      <c r="BJ6" s="9">
        <f t="shared" si="0"/>
        <v>44974</v>
      </c>
      <c r="BK6" s="9">
        <f t="shared" si="0"/>
        <v>44975</v>
      </c>
      <c r="BL6" s="10">
        <f t="shared" si="0"/>
        <v>44976</v>
      </c>
      <c r="BM6" s="8">
        <f t="shared" si="0"/>
        <v>44977</v>
      </c>
      <c r="BN6" s="9">
        <f t="shared" si="0"/>
        <v>44978</v>
      </c>
      <c r="BO6" s="9">
        <f t="shared" si="0"/>
        <v>44979</v>
      </c>
      <c r="BP6" s="9">
        <f t="shared" si="0"/>
        <v>44980</v>
      </c>
      <c r="BQ6" s="9">
        <f t="shared" si="0"/>
        <v>44981</v>
      </c>
      <c r="BR6" s="9">
        <f t="shared" si="0"/>
        <v>44982</v>
      </c>
      <c r="BS6" s="10">
        <f t="shared" si="0"/>
        <v>44983</v>
      </c>
      <c r="BT6" s="8">
        <f t="shared" si="0"/>
        <v>44984</v>
      </c>
      <c r="BU6" s="9">
        <f t="shared" si="0"/>
        <v>44985</v>
      </c>
      <c r="BV6" s="9">
        <f t="shared" si="0"/>
        <v>44986</v>
      </c>
      <c r="BW6" s="9">
        <f t="shared" si="0"/>
        <v>44987</v>
      </c>
      <c r="BX6" s="9">
        <f t="shared" si="0"/>
        <v>44988</v>
      </c>
      <c r="BY6" s="9">
        <f t="shared" si="0"/>
        <v>44989</v>
      </c>
      <c r="BZ6" s="10">
        <f t="shared" si="0"/>
        <v>44990</v>
      </c>
    </row>
    <row r="7" spans="1:78" ht="28.8" x14ac:dyDescent="0.25">
      <c r="A7" s="45" t="s">
        <v>16</v>
      </c>
      <c r="B7" s="46" t="s">
        <v>17</v>
      </c>
      <c r="C7" s="47" t="s">
        <v>18</v>
      </c>
      <c r="D7" s="47" t="s">
        <v>19</v>
      </c>
      <c r="E7" s="47" t="s">
        <v>20</v>
      </c>
      <c r="F7" s="47" t="s">
        <v>21</v>
      </c>
      <c r="G7" s="47" t="s">
        <v>22</v>
      </c>
      <c r="H7" s="48" t="s">
        <v>23</v>
      </c>
      <c r="I7" s="48" t="s">
        <v>24</v>
      </c>
      <c r="J7" s="49" t="s">
        <v>25</v>
      </c>
      <c r="K7" s="50" t="s">
        <v>26</v>
      </c>
      <c r="L7" s="48" t="s">
        <v>27</v>
      </c>
      <c r="M7" s="86" t="s">
        <v>28</v>
      </c>
      <c r="N7" s="47"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
      <c r="A8" s="51">
        <v>1</v>
      </c>
      <c r="B8" s="52" t="s">
        <v>30</v>
      </c>
      <c r="C8" s="53"/>
      <c r="D8" s="53"/>
      <c r="E8" s="53"/>
      <c r="F8" s="53"/>
      <c r="G8" s="53"/>
      <c r="H8" s="54"/>
      <c r="I8" s="54"/>
      <c r="J8" s="53"/>
      <c r="K8" s="53"/>
      <c r="L8" s="55"/>
      <c r="M8" s="56"/>
      <c r="N8" s="57"/>
    </row>
    <row r="9" spans="1:78" ht="14.4" outlineLevel="1" x14ac:dyDescent="0.3">
      <c r="A9" s="36">
        <v>1.1000000000000001</v>
      </c>
      <c r="B9" s="37" t="s">
        <v>32</v>
      </c>
      <c r="C9" s="38" t="s">
        <v>31</v>
      </c>
      <c r="D9" s="38" t="s">
        <v>33</v>
      </c>
      <c r="E9" s="38" t="s">
        <v>34</v>
      </c>
      <c r="F9" s="38"/>
      <c r="G9" s="39" t="s">
        <v>37</v>
      </c>
      <c r="H9" s="40">
        <v>45139</v>
      </c>
      <c r="I9" s="40">
        <v>45139</v>
      </c>
      <c r="J9" s="33"/>
      <c r="K9" s="33">
        <v>2</v>
      </c>
      <c r="L9" s="17" t="s">
        <v>38</v>
      </c>
      <c r="M9" s="20">
        <v>1</v>
      </c>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c r="B10" s="37"/>
      <c r="C10" s="41"/>
      <c r="D10" s="38"/>
      <c r="E10" s="38" t="s">
        <v>35</v>
      </c>
      <c r="F10" s="38"/>
      <c r="G10" s="39" t="s">
        <v>37</v>
      </c>
      <c r="H10" s="87">
        <v>45141</v>
      </c>
      <c r="I10" s="89">
        <v>45141</v>
      </c>
      <c r="J10" s="32"/>
      <c r="K10" s="33">
        <v>4</v>
      </c>
      <c r="L10" s="17" t="s">
        <v>38</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c r="B11" s="37"/>
      <c r="C11" s="41"/>
      <c r="D11" s="38"/>
      <c r="E11" s="38" t="s">
        <v>36</v>
      </c>
      <c r="F11" s="38"/>
      <c r="G11" s="39" t="s">
        <v>37</v>
      </c>
      <c r="H11" s="87">
        <v>45142</v>
      </c>
      <c r="I11" s="87">
        <v>45142</v>
      </c>
      <c r="J11" s="34"/>
      <c r="K11" s="35">
        <v>2</v>
      </c>
      <c r="L11" s="17" t="s">
        <v>38</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60" customFormat="1" ht="17.25" customHeight="1" x14ac:dyDescent="0.3">
      <c r="A12" s="51">
        <v>2</v>
      </c>
      <c r="B12" s="52" t="s">
        <v>39</v>
      </c>
      <c r="C12" s="53"/>
      <c r="D12" s="53"/>
      <c r="E12" s="53"/>
      <c r="F12" s="53"/>
      <c r="G12" s="53"/>
      <c r="H12" s="54"/>
      <c r="I12" s="54"/>
      <c r="J12" s="53"/>
      <c r="K12" s="53"/>
      <c r="L12" s="55"/>
      <c r="M12" s="56"/>
      <c r="N12" s="59"/>
      <c r="P12" s="58"/>
      <c r="Q12" s="58"/>
      <c r="R12" s="58"/>
      <c r="S12" s="58"/>
      <c r="T12" s="58"/>
      <c r="U12" s="58"/>
      <c r="V12" s="58"/>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row>
    <row r="13" spans="1:78" ht="14.4" outlineLevel="1" x14ac:dyDescent="0.3">
      <c r="A13" s="31">
        <v>2.1</v>
      </c>
      <c r="B13" s="32" t="s">
        <v>40</v>
      </c>
      <c r="C13" s="33" t="s">
        <v>42</v>
      </c>
      <c r="D13" s="33" t="s">
        <v>41</v>
      </c>
      <c r="E13" s="33" t="s">
        <v>43</v>
      </c>
      <c r="F13" s="33" t="s">
        <v>59</v>
      </c>
      <c r="G13" s="33" t="s">
        <v>37</v>
      </c>
      <c r="H13" s="88">
        <v>45145</v>
      </c>
      <c r="I13" s="88">
        <v>45145</v>
      </c>
      <c r="J13" s="33"/>
      <c r="K13" s="33">
        <v>3</v>
      </c>
      <c r="L13" s="17" t="s">
        <v>38</v>
      </c>
      <c r="M13" s="20"/>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6.25" customHeight="1" outlineLevel="1" x14ac:dyDescent="0.3">
      <c r="A14" s="13"/>
      <c r="B14" s="14"/>
      <c r="C14" s="21"/>
      <c r="D14" s="15"/>
      <c r="E14" s="15" t="s">
        <v>44</v>
      </c>
      <c r="F14" s="15"/>
      <c r="G14" s="33" t="s">
        <v>37</v>
      </c>
      <c r="H14" s="17">
        <v>45146</v>
      </c>
      <c r="I14" s="17">
        <v>45147</v>
      </c>
      <c r="J14" s="17"/>
      <c r="K14" s="19">
        <v>6</v>
      </c>
      <c r="L14" s="17" t="s">
        <v>38</v>
      </c>
      <c r="M14" s="20"/>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6" customHeight="1" outlineLevel="1" x14ac:dyDescent="0.3">
      <c r="A15" s="13"/>
      <c r="B15" s="14"/>
      <c r="C15" s="21"/>
      <c r="D15" s="15"/>
      <c r="E15" s="15" t="s">
        <v>45</v>
      </c>
      <c r="F15" s="15" t="s">
        <v>60</v>
      </c>
      <c r="G15" s="33" t="s">
        <v>37</v>
      </c>
      <c r="H15" s="17">
        <v>45146</v>
      </c>
      <c r="I15" s="17">
        <v>45148</v>
      </c>
      <c r="J15" s="17"/>
      <c r="K15" s="19">
        <v>8</v>
      </c>
      <c r="L15" s="17" t="s">
        <v>38</v>
      </c>
      <c r="M15" s="20"/>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28.8" outlineLevel="1" x14ac:dyDescent="0.3">
      <c r="A16" s="13"/>
      <c r="B16" s="14"/>
      <c r="C16" s="15"/>
      <c r="D16" s="15"/>
      <c r="E16" s="15" t="s">
        <v>46</v>
      </c>
      <c r="F16" s="15" t="s">
        <v>61</v>
      </c>
      <c r="G16" s="33" t="s">
        <v>37</v>
      </c>
      <c r="H16" s="17">
        <v>45148</v>
      </c>
      <c r="I16" s="17">
        <v>45150</v>
      </c>
      <c r="J16" s="18"/>
      <c r="K16" s="19">
        <v>10</v>
      </c>
      <c r="L16" s="17" t="s">
        <v>38</v>
      </c>
      <c r="M16" s="20"/>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25.8" customHeight="1" outlineLevel="1" x14ac:dyDescent="0.3">
      <c r="A17" s="13"/>
      <c r="B17" s="14"/>
      <c r="C17" s="21"/>
      <c r="D17" s="15"/>
      <c r="E17" s="15" t="s">
        <v>47</v>
      </c>
      <c r="F17" s="15" t="s">
        <v>62</v>
      </c>
      <c r="G17" s="33" t="s">
        <v>37</v>
      </c>
      <c r="H17" s="17">
        <v>45148</v>
      </c>
      <c r="I17" s="17">
        <v>45152</v>
      </c>
      <c r="J17" s="17"/>
      <c r="K17" s="19">
        <v>15</v>
      </c>
      <c r="L17" s="17" t="s">
        <v>38</v>
      </c>
      <c r="M17" s="20"/>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ht="30.75" customHeight="1" outlineLevel="1" x14ac:dyDescent="0.3">
      <c r="A18" s="13"/>
      <c r="B18" s="14"/>
      <c r="C18" s="21"/>
      <c r="D18" s="15"/>
      <c r="E18" s="15" t="s">
        <v>48</v>
      </c>
      <c r="F18" s="15"/>
      <c r="G18" s="33" t="s">
        <v>37</v>
      </c>
      <c r="H18" s="17">
        <v>45151</v>
      </c>
      <c r="I18" s="17">
        <v>45155</v>
      </c>
      <c r="J18" s="17"/>
      <c r="K18" s="19">
        <v>12</v>
      </c>
      <c r="L18" s="17" t="s">
        <v>38</v>
      </c>
      <c r="M18" s="20"/>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78" s="60" customFormat="1" ht="17.25" customHeight="1" x14ac:dyDescent="0.3">
      <c r="A19" s="51">
        <v>3</v>
      </c>
      <c r="B19" s="52" t="s">
        <v>49</v>
      </c>
      <c r="C19" s="53"/>
      <c r="D19" s="53"/>
      <c r="E19" s="53"/>
      <c r="F19" s="53"/>
      <c r="G19" s="53"/>
      <c r="H19" s="54"/>
      <c r="I19" s="54"/>
      <c r="J19" s="53"/>
      <c r="K19" s="53"/>
      <c r="L19" s="55"/>
      <c r="M19" s="56"/>
      <c r="N19" s="59"/>
      <c r="P19" s="58"/>
      <c r="Q19" s="58"/>
      <c r="R19" s="58"/>
      <c r="S19" s="58"/>
      <c r="T19" s="58"/>
      <c r="U19" s="58"/>
      <c r="V19" s="58"/>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row>
    <row r="20" spans="1:78" ht="44.25" customHeight="1" outlineLevel="1" x14ac:dyDescent="0.3">
      <c r="A20" s="13">
        <v>3.1</v>
      </c>
      <c r="B20" s="14" t="s">
        <v>50</v>
      </c>
      <c r="C20" s="90" t="s">
        <v>51</v>
      </c>
      <c r="D20" s="90" t="s">
        <v>52</v>
      </c>
      <c r="E20" s="91" t="s">
        <v>53</v>
      </c>
      <c r="F20" s="15" t="s">
        <v>41</v>
      </c>
      <c r="G20" s="16" t="s">
        <v>37</v>
      </c>
      <c r="H20" s="17">
        <v>45156</v>
      </c>
      <c r="I20" s="17">
        <v>45157</v>
      </c>
      <c r="J20" s="17"/>
      <c r="K20" s="19">
        <v>8</v>
      </c>
      <c r="L20" s="17" t="s">
        <v>38</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22.5" customHeight="1" outlineLevel="1" x14ac:dyDescent="0.3">
      <c r="A21" s="13"/>
      <c r="B21" s="14"/>
      <c r="C21" s="90"/>
      <c r="D21" s="21"/>
      <c r="E21" s="15" t="s">
        <v>54</v>
      </c>
      <c r="F21" s="15" t="s">
        <v>61</v>
      </c>
      <c r="G21" s="16" t="s">
        <v>37</v>
      </c>
      <c r="H21" s="17">
        <v>45158</v>
      </c>
      <c r="I21" s="17">
        <v>45159</v>
      </c>
      <c r="J21" s="17"/>
      <c r="K21" s="19">
        <v>8</v>
      </c>
      <c r="L21" s="17" t="s">
        <v>38</v>
      </c>
      <c r="M21" s="20"/>
      <c r="N21" s="23"/>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30.75" customHeight="1" outlineLevel="1" x14ac:dyDescent="0.3">
      <c r="A22" s="13"/>
      <c r="B22" s="14"/>
      <c r="C22" s="21"/>
      <c r="D22" s="21"/>
      <c r="E22" s="15" t="s">
        <v>55</v>
      </c>
      <c r="F22" s="15"/>
      <c r="G22" s="16" t="s">
        <v>37</v>
      </c>
      <c r="H22" s="17">
        <v>45160</v>
      </c>
      <c r="I22" s="17">
        <v>45162</v>
      </c>
      <c r="J22" s="17"/>
      <c r="K22" s="19">
        <v>10</v>
      </c>
      <c r="L22" s="17" t="s">
        <v>38</v>
      </c>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s="60" customFormat="1" ht="17.25" customHeight="1" x14ac:dyDescent="0.3">
      <c r="A23" s="51">
        <v>4</v>
      </c>
      <c r="B23" s="52" t="s">
        <v>56</v>
      </c>
      <c r="C23" s="53"/>
      <c r="D23" s="53"/>
      <c r="E23" s="53"/>
      <c r="F23" s="53"/>
      <c r="G23" s="53"/>
      <c r="H23" s="54"/>
      <c r="I23" s="54"/>
      <c r="J23" s="53"/>
      <c r="K23" s="53"/>
      <c r="L23" s="55"/>
      <c r="M23" s="56"/>
      <c r="N23" s="59"/>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row>
    <row r="24" spans="1:78" ht="14.4" outlineLevel="1" x14ac:dyDescent="0.3">
      <c r="A24" s="13">
        <v>4.0999999999999996</v>
      </c>
      <c r="B24" s="14" t="s">
        <v>57</v>
      </c>
      <c r="C24" s="90" t="s">
        <v>58</v>
      </c>
      <c r="D24" s="90" t="s">
        <v>63</v>
      </c>
      <c r="E24" s="90" t="s">
        <v>65</v>
      </c>
      <c r="F24" s="90"/>
      <c r="G24" s="92" t="s">
        <v>37</v>
      </c>
      <c r="H24" s="17">
        <v>45163</v>
      </c>
      <c r="I24" s="17">
        <v>45167</v>
      </c>
      <c r="J24" s="17"/>
      <c r="K24" s="19">
        <v>10</v>
      </c>
      <c r="L24" s="17" t="s">
        <v>38</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14.4" outlineLevel="1" x14ac:dyDescent="0.3">
      <c r="A25" s="13"/>
      <c r="B25" s="14"/>
      <c r="C25" s="90"/>
      <c r="D25" s="90"/>
      <c r="E25" s="90" t="s">
        <v>66</v>
      </c>
      <c r="F25" s="90"/>
      <c r="G25" s="92" t="s">
        <v>37</v>
      </c>
      <c r="H25" s="17">
        <v>45163</v>
      </c>
      <c r="I25" s="17">
        <v>45164</v>
      </c>
      <c r="J25" s="17"/>
      <c r="K25" s="19">
        <v>2</v>
      </c>
      <c r="L25" s="17" t="s">
        <v>38</v>
      </c>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14.4" outlineLevel="1" x14ac:dyDescent="0.3">
      <c r="A26" s="13"/>
      <c r="B26" s="14"/>
      <c r="C26" s="90"/>
      <c r="D26" s="90" t="s">
        <v>64</v>
      </c>
      <c r="E26" s="90" t="s">
        <v>67</v>
      </c>
      <c r="F26" s="90"/>
      <c r="G26" s="92" t="s">
        <v>37</v>
      </c>
      <c r="H26" s="17">
        <v>45165</v>
      </c>
      <c r="I26" s="17">
        <v>45166</v>
      </c>
      <c r="J26" s="18"/>
      <c r="K26" s="19">
        <v>5</v>
      </c>
      <c r="L26" s="17" t="s">
        <v>38</v>
      </c>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14.4" outlineLevel="1" x14ac:dyDescent="0.3">
      <c r="A27" s="13"/>
      <c r="B27" s="14"/>
      <c r="C27" s="90"/>
      <c r="D27" s="90"/>
      <c r="E27" s="90" t="s">
        <v>68</v>
      </c>
      <c r="F27" s="90"/>
      <c r="G27" s="92" t="s">
        <v>37</v>
      </c>
      <c r="H27" s="17">
        <v>45167</v>
      </c>
      <c r="I27" s="17">
        <v>45169</v>
      </c>
      <c r="J27" s="17"/>
      <c r="K27" s="19">
        <v>3</v>
      </c>
      <c r="L27" s="17" t="s">
        <v>38</v>
      </c>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14.4" outlineLevel="1" x14ac:dyDescent="0.3">
      <c r="A28" s="13"/>
      <c r="B28" s="14"/>
      <c r="C28" s="90"/>
      <c r="D28" s="90"/>
      <c r="E28" s="90"/>
      <c r="F28" s="90"/>
      <c r="G28" s="92"/>
      <c r="H28" s="17"/>
      <c r="I28" s="17"/>
      <c r="J28" s="17"/>
      <c r="K28" s="19"/>
      <c r="L28" s="17"/>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1.5" customHeight="1" outlineLevel="1" x14ac:dyDescent="0.3">
      <c r="A29" s="13"/>
      <c r="B29" s="14"/>
      <c r="C29" s="90"/>
      <c r="D29" s="90"/>
      <c r="E29" s="90"/>
      <c r="F29" s="90"/>
      <c r="G29" s="92"/>
      <c r="H29" s="17"/>
      <c r="I29" s="17"/>
      <c r="J29" s="17"/>
      <c r="K29" s="19"/>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27.75" customHeight="1" outlineLevel="1" x14ac:dyDescent="0.3">
      <c r="A30" s="13"/>
      <c r="B30" s="14"/>
      <c r="C30" s="21"/>
      <c r="D30" s="21"/>
      <c r="E30" s="15"/>
      <c r="F30" s="15"/>
      <c r="G30" s="16"/>
      <c r="H30" s="17"/>
      <c r="I30" s="17"/>
      <c r="J30" s="17"/>
      <c r="K30" s="19"/>
      <c r="L30" s="17"/>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75" customHeight="1" outlineLevel="1" x14ac:dyDescent="0.3">
      <c r="A31" s="13"/>
      <c r="B31" s="14"/>
      <c r="C31" s="21"/>
      <c r="D31" s="21"/>
      <c r="E31" s="15"/>
      <c r="F31" s="15"/>
      <c r="G31" s="16"/>
      <c r="H31" s="17"/>
      <c r="I31" s="17"/>
      <c r="J31" s="17"/>
      <c r="K31" s="19"/>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27" customHeight="1" outlineLevel="1" x14ac:dyDescent="0.3">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15"/>
      <c r="D34" s="15"/>
      <c r="E34" s="15"/>
      <c r="F34" s="15"/>
      <c r="G34" s="15"/>
      <c r="H34" s="17"/>
      <c r="I34" s="17"/>
      <c r="J34" s="18"/>
      <c r="K34" s="19"/>
      <c r="L34" s="17"/>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15"/>
      <c r="E35" s="15"/>
      <c r="F35" s="15"/>
      <c r="G35" s="16"/>
      <c r="H35" s="17"/>
      <c r="I35" s="17"/>
      <c r="J35" s="17"/>
      <c r="K35" s="19"/>
      <c r="L35" s="17"/>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4.4" outlineLevel="1" x14ac:dyDescent="0.3">
      <c r="A36" s="13"/>
      <c r="B36" s="14"/>
      <c r="C36" s="21"/>
      <c r="D36" s="21"/>
      <c r="E36" s="15"/>
      <c r="F36" s="15"/>
      <c r="G36" s="16"/>
      <c r="H36" s="17"/>
      <c r="I36" s="17"/>
      <c r="J36" s="17"/>
      <c r="K36" s="19"/>
      <c r="L36" s="17"/>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14.4"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33.75" customHeight="1" outlineLevel="1" x14ac:dyDescent="0.3">
      <c r="A38" s="13"/>
      <c r="B38" s="14"/>
      <c r="C38" s="21"/>
      <c r="D38" s="21"/>
      <c r="E38" s="15"/>
      <c r="F38" s="15"/>
      <c r="G38" s="16"/>
      <c r="H38" s="17"/>
      <c r="I38" s="17"/>
      <c r="J38" s="17"/>
      <c r="K38" s="19"/>
      <c r="L38" s="17"/>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4.4" outlineLevel="1" x14ac:dyDescent="0.3">
      <c r="A39" s="13"/>
      <c r="B39" s="14"/>
      <c r="C39" s="15"/>
      <c r="D39" s="15"/>
      <c r="E39" s="15"/>
      <c r="F39" s="15"/>
      <c r="G39" s="15"/>
      <c r="H39" s="17"/>
      <c r="I39" s="17"/>
      <c r="J39" s="18"/>
      <c r="K39" s="19"/>
      <c r="L39" s="17"/>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9.25" customHeight="1" outlineLevel="1" x14ac:dyDescent="0.3">
      <c r="A40" s="13"/>
      <c r="B40" s="14"/>
      <c r="C40" s="21"/>
      <c r="D40" s="15"/>
      <c r="E40" s="15"/>
      <c r="F40" s="15"/>
      <c r="G40" s="16"/>
      <c r="H40" s="17"/>
      <c r="I40" s="17"/>
      <c r="J40" s="17"/>
      <c r="K40" s="19"/>
      <c r="L40" s="17"/>
      <c r="M40" s="20"/>
      <c r="N40" s="24"/>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21"/>
      <c r="D42" s="15"/>
      <c r="E42" s="15"/>
      <c r="F42" s="15"/>
      <c r="G42" s="16"/>
      <c r="H42" s="17"/>
      <c r="I42" s="17"/>
      <c r="J42" s="17"/>
      <c r="K42" s="19"/>
      <c r="L42" s="17"/>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36.75" customHeight="1" outlineLevel="1" x14ac:dyDescent="0.3">
      <c r="A43" s="13"/>
      <c r="B43" s="14"/>
      <c r="C43" s="21"/>
      <c r="D43" s="24"/>
      <c r="E43" s="15"/>
      <c r="F43" s="15"/>
      <c r="G43" s="16"/>
      <c r="H43" s="17"/>
      <c r="I43" s="17"/>
      <c r="J43" s="17"/>
      <c r="K43" s="19"/>
      <c r="L43" s="17"/>
      <c r="M43" s="20"/>
      <c r="N43" s="24"/>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s="60" customFormat="1" ht="14.4" x14ac:dyDescent="0.3">
      <c r="A44" s="61"/>
      <c r="B44" s="62"/>
      <c r="C44" s="59"/>
      <c r="D44" s="59"/>
      <c r="E44" s="59"/>
      <c r="F44" s="59"/>
      <c r="G44" s="59"/>
      <c r="H44" s="55"/>
      <c r="I44" s="55"/>
      <c r="J44" s="63"/>
      <c r="K44" s="64"/>
      <c r="L44" s="55"/>
      <c r="M44" s="56"/>
      <c r="N44" s="59"/>
      <c r="P44" s="58"/>
      <c r="Q44" s="58"/>
      <c r="R44" s="58"/>
      <c r="S44" s="58"/>
      <c r="T44" s="58"/>
      <c r="U44" s="58"/>
      <c r="V44" s="58"/>
      <c r="W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8"/>
      <c r="AZ44" s="58"/>
      <c r="BA44" s="58"/>
      <c r="BB44" s="58"/>
      <c r="BC44" s="58"/>
      <c r="BD44" s="58"/>
      <c r="BE44" s="58"/>
      <c r="BF44" s="58"/>
      <c r="BG44" s="58"/>
      <c r="BH44" s="58"/>
      <c r="BI44" s="58"/>
      <c r="BJ44" s="58"/>
      <c r="BK44" s="58"/>
      <c r="BL44" s="58"/>
      <c r="BM44" s="58"/>
      <c r="BN44" s="58"/>
      <c r="BO44" s="58"/>
      <c r="BP44" s="58"/>
      <c r="BQ44" s="58"/>
      <c r="BR44" s="58"/>
      <c r="BS44" s="58"/>
      <c r="BT44" s="58"/>
      <c r="BU44" s="58"/>
      <c r="BV44" s="58"/>
      <c r="BW44" s="58"/>
      <c r="BX44" s="58"/>
      <c r="BY44" s="58"/>
      <c r="BZ44" s="58"/>
    </row>
    <row r="45" spans="1:78" ht="14.4" outlineLevel="1" x14ac:dyDescent="0.3">
      <c r="A45" s="25"/>
      <c r="B45" s="14"/>
      <c r="C45" s="15"/>
      <c r="D45" s="15"/>
      <c r="E45" s="15"/>
      <c r="F45" s="15"/>
      <c r="G45" s="15"/>
      <c r="H45" s="17"/>
      <c r="I45" s="17"/>
      <c r="J45" s="18"/>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31.5" customHeight="1" outlineLevel="1" x14ac:dyDescent="0.3">
      <c r="A46" s="25"/>
      <c r="B46" s="14"/>
      <c r="C46" s="21"/>
      <c r="D46" s="15"/>
      <c r="E46" s="15"/>
      <c r="F46" s="15"/>
      <c r="G46" s="16"/>
      <c r="H46" s="17"/>
      <c r="I46" s="17"/>
      <c r="J46" s="17"/>
      <c r="K46" s="19"/>
      <c r="L46" s="17"/>
      <c r="N46" s="24"/>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 outlineLevel="1" x14ac:dyDescent="0.3">
      <c r="A47" s="25"/>
      <c r="B47" s="14"/>
      <c r="C47" s="21"/>
      <c r="D47" s="21"/>
      <c r="E47" s="15"/>
      <c r="F47" s="15"/>
      <c r="G47" s="16"/>
      <c r="H47" s="17"/>
      <c r="I47" s="17"/>
      <c r="J47" s="17"/>
      <c r="K47" s="19"/>
      <c r="L47" s="17"/>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5"/>
      <c r="B48" s="14"/>
      <c r="C48" s="21"/>
      <c r="D48" s="21"/>
      <c r="E48" s="15"/>
      <c r="F48" s="15"/>
      <c r="G48" s="16"/>
      <c r="H48" s="17"/>
      <c r="I48" s="17"/>
      <c r="J48" s="17"/>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5"/>
      <c r="B49" s="14"/>
      <c r="C49" s="21"/>
      <c r="D49" s="21"/>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4" outlineLevel="1" x14ac:dyDescent="0.3">
      <c r="A50" s="25"/>
      <c r="B50" s="14"/>
      <c r="C50" s="15"/>
      <c r="D50" s="15"/>
      <c r="E50" s="15"/>
      <c r="F50" s="15"/>
      <c r="G50" s="15"/>
      <c r="H50" s="17"/>
      <c r="I50" s="17"/>
      <c r="J50" s="18"/>
      <c r="K50" s="19"/>
      <c r="L50" s="17"/>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27.75" customHeight="1" outlineLevel="1" x14ac:dyDescent="0.3">
      <c r="A51" s="25"/>
      <c r="B51" s="14"/>
      <c r="C51" s="21"/>
      <c r="D51" s="15"/>
      <c r="E51" s="15"/>
      <c r="F51" s="15"/>
      <c r="G51" s="16"/>
      <c r="H51" s="17"/>
      <c r="I51" s="17"/>
      <c r="J51" s="17"/>
      <c r="K51" s="19"/>
      <c r="L51" s="17"/>
      <c r="M51" s="20"/>
      <c r="N51" s="24"/>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ht="28.5" customHeight="1" outlineLevel="1" x14ac:dyDescent="0.3">
      <c r="A52" s="25"/>
      <c r="B52" s="14"/>
      <c r="C52" s="21"/>
      <c r="D52" s="21"/>
      <c r="E52" s="15"/>
      <c r="F52" s="15"/>
      <c r="G52" s="16"/>
      <c r="H52" s="17"/>
      <c r="I52" s="17"/>
      <c r="J52" s="17"/>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27" customHeight="1" outlineLevel="1" x14ac:dyDescent="0.3">
      <c r="A53" s="25"/>
      <c r="B53" s="14"/>
      <c r="C53" s="21"/>
      <c r="D53" s="21"/>
      <c r="E53" s="15"/>
      <c r="F53" s="15"/>
      <c r="G53" s="16"/>
      <c r="H53" s="17"/>
      <c r="I53" s="17"/>
      <c r="J53" s="17"/>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5"/>
      <c r="B54" s="14"/>
      <c r="C54" s="21"/>
      <c r="D54" s="15"/>
      <c r="E54" s="15"/>
      <c r="F54" s="15"/>
      <c r="G54" s="16"/>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8"/>
      <c r="K56" s="19"/>
      <c r="L56" s="17"/>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21"/>
      <c r="D57" s="15"/>
      <c r="E57" s="15"/>
      <c r="F57" s="15"/>
      <c r="G57" s="16"/>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33.75" customHeight="1" outlineLevel="1" x14ac:dyDescent="0.3">
      <c r="A58" s="25"/>
      <c r="B58" s="14"/>
      <c r="C58" s="21"/>
      <c r="D58" s="21"/>
      <c r="E58" s="15"/>
      <c r="F58" s="15"/>
      <c r="G58" s="16"/>
      <c r="H58" s="17"/>
      <c r="I58" s="17"/>
      <c r="J58" s="17"/>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36" customHeight="1" outlineLevel="1" x14ac:dyDescent="0.3">
      <c r="A59" s="25"/>
      <c r="B59" s="14"/>
      <c r="C59" s="21"/>
      <c r="D59" s="21"/>
      <c r="E59" s="24"/>
      <c r="F59" s="24"/>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31.5" customHeight="1" outlineLevel="1" x14ac:dyDescent="0.3">
      <c r="A60" s="25"/>
      <c r="B60" s="14"/>
      <c r="C60" s="21"/>
      <c r="D60" s="21"/>
      <c r="E60" s="15"/>
      <c r="F60" s="15"/>
      <c r="G60" s="16"/>
      <c r="H60" s="17"/>
      <c r="I60" s="17"/>
      <c r="J60" s="18"/>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5"/>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32.25" customHeight="1" outlineLevel="1" x14ac:dyDescent="0.3">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22.5" customHeight="1" outlineLevel="1" x14ac:dyDescent="0.3">
      <c r="A64" s="25"/>
      <c r="B64" s="14"/>
      <c r="C64" s="21"/>
      <c r="D64" s="21"/>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4" outlineLevel="1" x14ac:dyDescent="0.3">
      <c r="A65" s="25"/>
      <c r="B65" s="14"/>
      <c r="C65" s="15"/>
      <c r="D65" s="15"/>
      <c r="E65" s="15"/>
      <c r="F65" s="15"/>
      <c r="G65" s="15"/>
      <c r="H65" s="17"/>
      <c r="I65" s="17"/>
      <c r="J65" s="18"/>
      <c r="K65" s="19"/>
      <c r="L65" s="17"/>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45.75" customHeight="1" outlineLevel="1" x14ac:dyDescent="0.3">
      <c r="A66" s="25"/>
      <c r="B66" s="14"/>
      <c r="C66" s="21"/>
      <c r="D66" s="15"/>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4.4" outlineLevel="1" x14ac:dyDescent="0.3">
      <c r="A67" s="25"/>
      <c r="B67" s="14"/>
      <c r="C67" s="21"/>
      <c r="D67" s="15"/>
      <c r="E67" s="15"/>
      <c r="F67" s="15"/>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4" outlineLevel="1" x14ac:dyDescent="0.3">
      <c r="A68" s="25"/>
      <c r="B68" s="14"/>
      <c r="C68" s="21"/>
      <c r="D68" s="15"/>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outlineLevel="1" x14ac:dyDescent="0.3">
      <c r="A69" s="25"/>
      <c r="B69" s="14"/>
      <c r="C69" s="21"/>
      <c r="D69" s="15"/>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4" outlineLevel="1" x14ac:dyDescent="0.3">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outlineLevel="1" x14ac:dyDescent="0.3">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4" outlineLevel="1" x14ac:dyDescent="0.3">
      <c r="A72" s="25"/>
      <c r="B72" s="14"/>
      <c r="C72" s="21"/>
      <c r="D72" s="15"/>
      <c r="E72" s="15"/>
      <c r="F72" s="15"/>
      <c r="G72" s="16"/>
      <c r="H72" s="17"/>
      <c r="I72" s="17"/>
      <c r="J72" s="17"/>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s="60" customFormat="1" ht="14.4" x14ac:dyDescent="0.3">
      <c r="A73" s="61"/>
      <c r="B73" s="62"/>
      <c r="C73" s="59"/>
      <c r="D73" s="59"/>
      <c r="E73" s="59"/>
      <c r="F73" s="59"/>
      <c r="G73" s="59"/>
      <c r="H73" s="55"/>
      <c r="I73" s="55"/>
      <c r="J73" s="63"/>
      <c r="K73" s="64"/>
      <c r="L73" s="55"/>
      <c r="M73" s="56"/>
      <c r="N73" s="59"/>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row>
    <row r="74" spans="1:78" ht="14.4" outlineLevel="1" x14ac:dyDescent="0.3">
      <c r="A74" s="25"/>
      <c r="B74" s="14"/>
      <c r="C74" s="15"/>
      <c r="D74" s="15"/>
      <c r="E74" s="15"/>
      <c r="F74" s="15"/>
      <c r="G74" s="15"/>
      <c r="H74" s="17"/>
      <c r="I74" s="17"/>
      <c r="J74" s="18"/>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13"/>
      <c r="B76" s="14"/>
      <c r="C76" s="21"/>
      <c r="D76" s="15"/>
      <c r="E76" s="15"/>
      <c r="F76" s="15"/>
      <c r="G76" s="16"/>
      <c r="H76" s="17"/>
      <c r="I76" s="17"/>
      <c r="J76" s="17"/>
      <c r="K76" s="19"/>
      <c r="L76" s="17"/>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15"/>
      <c r="D77" s="15"/>
      <c r="E77" s="15"/>
      <c r="F77" s="15"/>
      <c r="G77" s="15"/>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15"/>
      <c r="E78" s="15"/>
      <c r="F78" s="15"/>
      <c r="G78" s="16"/>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5"/>
      <c r="B79" s="14"/>
      <c r="C79" s="21"/>
      <c r="D79" s="21"/>
      <c r="E79" s="15"/>
      <c r="F79" s="15"/>
      <c r="G79" s="16"/>
      <c r="H79" s="17"/>
      <c r="I79" s="17"/>
      <c r="J79" s="18"/>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4" outlineLevel="1" x14ac:dyDescent="0.3">
      <c r="A80" s="25"/>
      <c r="B80" s="14"/>
      <c r="C80" s="21"/>
      <c r="D80" s="21"/>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4" outlineLevel="1" x14ac:dyDescent="0.3">
      <c r="A81" s="25"/>
      <c r="B81" s="14"/>
      <c r="C81" s="15"/>
      <c r="D81" s="15"/>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x14ac:dyDescent="0.3">
      <c r="A82" s="25"/>
      <c r="B82" s="14"/>
      <c r="C82" s="21"/>
      <c r="D82" s="15"/>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25"/>
      <c r="B83" s="14"/>
      <c r="C83" s="15"/>
      <c r="D83" s="15"/>
      <c r="E83" s="15"/>
      <c r="F83" s="15"/>
      <c r="G83" s="15"/>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25"/>
      <c r="B84" s="14"/>
      <c r="C84" s="21"/>
      <c r="D84" s="15"/>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s="60" customFormat="1" ht="14.4" x14ac:dyDescent="0.3">
      <c r="A86" s="61"/>
      <c r="B86" s="62"/>
      <c r="C86" s="59"/>
      <c r="D86" s="59"/>
      <c r="E86" s="59"/>
      <c r="F86" s="59"/>
      <c r="G86" s="59"/>
      <c r="H86" s="55"/>
      <c r="I86" s="55"/>
      <c r="J86" s="63"/>
      <c r="K86" s="64"/>
      <c r="L86" s="55"/>
      <c r="M86" s="56"/>
      <c r="N86" s="59"/>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8"/>
      <c r="AZ86" s="58"/>
      <c r="BA86" s="58"/>
      <c r="BB86" s="58"/>
      <c r="BC86" s="58"/>
      <c r="BD86" s="58"/>
      <c r="BE86" s="58"/>
      <c r="BF86" s="58"/>
      <c r="BG86" s="58"/>
      <c r="BH86" s="58"/>
      <c r="BI86" s="58"/>
      <c r="BJ86" s="58"/>
      <c r="BK86" s="58"/>
      <c r="BL86" s="58"/>
      <c r="BM86" s="58"/>
      <c r="BN86" s="58"/>
      <c r="BO86" s="58"/>
      <c r="BP86" s="58"/>
      <c r="BQ86" s="58"/>
      <c r="BR86" s="58"/>
      <c r="BS86" s="58"/>
      <c r="BT86" s="58"/>
      <c r="BU86" s="58"/>
      <c r="BV86" s="58"/>
      <c r="BW86" s="58"/>
      <c r="BX86" s="58"/>
      <c r="BY86" s="58"/>
      <c r="BZ86" s="58"/>
    </row>
    <row r="87" spans="1:78" ht="14.4" hidden="1" outlineLevel="1" x14ac:dyDescent="0.3">
      <c r="A87" s="25"/>
      <c r="B87" s="26"/>
      <c r="C87" s="15"/>
      <c r="D87" s="15"/>
      <c r="E87" s="15"/>
      <c r="F87" s="15"/>
      <c r="G87" s="15"/>
      <c r="H87" s="17"/>
      <c r="I87" s="17"/>
      <c r="J87" s="18"/>
      <c r="K87" s="19"/>
      <c r="L87" s="27"/>
      <c r="M87" s="28"/>
      <c r="N87" s="2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hidden="1" outlineLevel="1" x14ac:dyDescent="0.3">
      <c r="A88" s="25"/>
      <c r="B88" s="26"/>
      <c r="C88" s="21"/>
      <c r="D88" s="15"/>
      <c r="E88" s="15"/>
      <c r="F88" s="15"/>
      <c r="G88" s="16"/>
      <c r="H88" s="17"/>
      <c r="I88" s="17"/>
      <c r="J88" s="18"/>
      <c r="K88" s="19"/>
      <c r="L88" s="27"/>
      <c r="M88" s="28"/>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hidden="1" outlineLevel="1" x14ac:dyDescent="0.3">
      <c r="A89" s="25"/>
      <c r="B89" s="14"/>
      <c r="C89" s="15"/>
      <c r="D89" s="15"/>
      <c r="E89" s="15"/>
      <c r="F89" s="15"/>
      <c r="G89" s="15"/>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28.5" hidden="1" customHeight="1" outlineLevel="1" x14ac:dyDescent="0.3">
      <c r="A90" s="25"/>
      <c r="B90" s="14"/>
      <c r="C90" s="21"/>
      <c r="D90" s="15"/>
      <c r="E90" s="15"/>
      <c r="F90" s="15"/>
      <c r="G90" s="16"/>
      <c r="H90" s="29"/>
      <c r="I90" s="29"/>
      <c r="J90" s="30"/>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hidden="1" outlineLevel="1" x14ac:dyDescent="0.3">
      <c r="A91" s="25"/>
      <c r="B91" s="14"/>
      <c r="C91" s="21"/>
      <c r="D91" s="15"/>
      <c r="E91" s="15"/>
      <c r="F91" s="15"/>
      <c r="G91" s="16"/>
      <c r="H91" s="29"/>
      <c r="I91" s="29"/>
      <c r="J91" s="30"/>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hidden="1" outlineLevel="1" x14ac:dyDescent="0.3">
      <c r="A92" s="25"/>
      <c r="B92" s="14"/>
      <c r="C92" s="15"/>
      <c r="D92" s="15"/>
      <c r="E92" s="15"/>
      <c r="F92" s="15"/>
      <c r="G92" s="15"/>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hidden="1" outlineLevel="1" x14ac:dyDescent="0.3">
      <c r="A93" s="25"/>
      <c r="B93" s="14"/>
      <c r="C93" s="21"/>
      <c r="D93" s="15"/>
      <c r="E93" s="15"/>
      <c r="F93" s="15"/>
      <c r="G93" s="16"/>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hidden="1" outlineLevel="1" x14ac:dyDescent="0.3">
      <c r="A94" s="25"/>
      <c r="B94" s="14"/>
      <c r="C94" s="21"/>
      <c r="D94" s="21"/>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hidden="1" outlineLevel="1" x14ac:dyDescent="0.3">
      <c r="A95" s="25"/>
      <c r="B95" s="14"/>
      <c r="C95" s="21"/>
      <c r="D95" s="15"/>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14"/>
      <c r="C96" s="21"/>
      <c r="D96" s="15"/>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hidden="1" outlineLevel="1" x14ac:dyDescent="0.3">
      <c r="A97" s="25"/>
      <c r="B97" s="14"/>
      <c r="C97" s="15"/>
      <c r="D97" s="15"/>
      <c r="E97" s="15"/>
      <c r="F97" s="15"/>
      <c r="G97" s="15"/>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5"/>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s="60" customFormat="1" ht="14.4" collapsed="1" x14ac:dyDescent="0.3">
      <c r="A101" s="61"/>
      <c r="B101" s="62"/>
      <c r="C101" s="59"/>
      <c r="D101" s="59"/>
      <c r="E101" s="59"/>
      <c r="F101" s="59"/>
      <c r="G101" s="59"/>
      <c r="H101" s="55"/>
      <c r="I101" s="55"/>
      <c r="J101" s="63"/>
      <c r="K101" s="64"/>
      <c r="L101" s="55"/>
      <c r="M101" s="56"/>
      <c r="N101" s="59"/>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AY101" s="58"/>
      <c r="AZ101" s="58"/>
      <c r="BA101" s="58"/>
      <c r="BB101" s="58"/>
      <c r="BC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c r="BY101" s="58"/>
      <c r="BZ101" s="58"/>
    </row>
    <row r="102" spans="1:78" ht="14.4" hidden="1" outlineLevel="1" x14ac:dyDescent="0.3">
      <c r="A102" s="25"/>
      <c r="B102" s="26"/>
      <c r="C102" s="15"/>
      <c r="D102" s="15"/>
      <c r="E102" s="15"/>
      <c r="F102" s="15"/>
      <c r="G102" s="15"/>
      <c r="H102" s="17"/>
      <c r="I102" s="17"/>
      <c r="J102" s="18"/>
      <c r="K102" s="19"/>
      <c r="L102" s="17"/>
      <c r="M102" s="20"/>
      <c r="N102" s="2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26"/>
      <c r="C103" s="21"/>
      <c r="D103" s="15"/>
      <c r="E103" s="15"/>
      <c r="F103" s="15"/>
      <c r="G103" s="16"/>
      <c r="H103" s="17"/>
      <c r="I103" s="17"/>
      <c r="J103" s="18"/>
      <c r="K103" s="19"/>
      <c r="L103" s="17"/>
      <c r="M103" s="20"/>
      <c r="N103" s="2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5"/>
      <c r="B104" s="26"/>
      <c r="C104" s="15"/>
      <c r="D104" s="15"/>
      <c r="E104" s="15"/>
      <c r="F104" s="15"/>
      <c r="G104" s="16"/>
      <c r="H104" s="17"/>
      <c r="I104" s="17"/>
      <c r="J104" s="18"/>
      <c r="K104" s="19"/>
      <c r="L104" s="17"/>
      <c r="M104" s="20"/>
      <c r="N104" s="2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26"/>
      <c r="C105" s="21"/>
      <c r="D105" s="15"/>
      <c r="E105" s="15"/>
      <c r="F105" s="15"/>
      <c r="G105" s="16"/>
      <c r="H105" s="17"/>
      <c r="I105" s="17"/>
      <c r="J105" s="18"/>
      <c r="K105" s="19"/>
      <c r="L105" s="17"/>
      <c r="N105" s="2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s="60" customFormat="1" ht="14.4" collapsed="1" x14ac:dyDescent="0.3">
      <c r="A106" s="65"/>
      <c r="B106" s="62"/>
      <c r="C106" s="59"/>
      <c r="D106" s="59"/>
      <c r="E106" s="59"/>
      <c r="F106" s="59"/>
      <c r="G106" s="59"/>
      <c r="H106" s="55"/>
      <c r="I106" s="55"/>
      <c r="J106" s="63"/>
      <c r="K106" s="64"/>
      <c r="L106" s="55"/>
      <c r="M106" s="56"/>
      <c r="N106" s="59"/>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c r="BY106" s="58"/>
      <c r="BZ106" s="58"/>
    </row>
    <row r="107" spans="1:78" ht="14.4" hidden="1" outlineLevel="1" x14ac:dyDescent="0.3">
      <c r="A107" s="13"/>
      <c r="B107" s="14"/>
      <c r="C107" s="15"/>
      <c r="D107" s="15"/>
      <c r="E107" s="15"/>
      <c r="F107" s="15"/>
      <c r="G107" s="16"/>
      <c r="H107" s="17"/>
      <c r="I107" s="17"/>
      <c r="J107" s="18"/>
      <c r="K107" s="19"/>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 hidden="1" outlineLevel="1" x14ac:dyDescent="0.3">
      <c r="A108" s="13"/>
      <c r="B108" s="14"/>
      <c r="C108" s="21"/>
      <c r="D108" s="15"/>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 hidden="1" outlineLevel="1" x14ac:dyDescent="0.3">
      <c r="A109" s="13"/>
      <c r="B109" s="14"/>
      <c r="C109" s="21"/>
      <c r="D109" s="15"/>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13"/>
      <c r="B110" s="14"/>
      <c r="C110" s="15"/>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13"/>
      <c r="B111" s="14"/>
      <c r="C111" s="21"/>
      <c r="D111" s="15"/>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13"/>
      <c r="B112" s="14"/>
      <c r="C112" s="21"/>
      <c r="D112" s="21"/>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 hidden="1" outlineLevel="1" x14ac:dyDescent="0.3">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 hidden="1" outlineLevel="1" x14ac:dyDescent="0.3">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15"/>
      <c r="D121" s="15"/>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15"/>
      <c r="D123" s="15"/>
      <c r="E123" s="15"/>
      <c r="F123" s="15"/>
      <c r="G123" s="15"/>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collapsed="1" x14ac:dyDescent="0.3">
      <c r="K125" s="19"/>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x14ac:dyDescent="0.2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25">
      <c r="C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25">
      <c r="C141" s="6"/>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25">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25">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23" priority="8" operator="equal">
      <formula>"Completed"</formula>
    </cfRule>
  </conditionalFormatting>
  <conditionalFormatting sqref="L1:M1048576">
    <cfRule type="cellIs" dxfId="22" priority="7" operator="equal">
      <formula>"In progress"</formula>
    </cfRule>
  </conditionalFormatting>
  <conditionalFormatting sqref="L1:M1048576">
    <cfRule type="cellIs" dxfId="21" priority="6" operator="equal">
      <formula>"Not Started"</formula>
    </cfRule>
  </conditionalFormatting>
  <conditionalFormatting sqref="P8:BZ1978">
    <cfRule type="expression" dxfId="20" priority="5">
      <formula>AND(P$6&gt;=$H8,P$6&lt;=$I8)</formula>
    </cfRule>
  </conditionalFormatting>
  <conditionalFormatting sqref="P5:BS7 P8:BZ1978">
    <cfRule type="expression" dxfId="19" priority="4">
      <formula>P$6=TODAY()</formula>
    </cfRule>
  </conditionalFormatting>
  <conditionalFormatting sqref="BT5:BZ7">
    <cfRule type="expression" dxfId="18" priority="3">
      <formula>BT$6=TODAY()</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23:BZ123">
    <cfRule type="expression" dxfId="17" priority="9">
      <formula>AND(P$6&gt;=$H124,P$6&lt;=$I124)</formula>
    </cfRule>
  </conditionalFormatting>
  <conditionalFormatting sqref="P124:BZ124">
    <cfRule type="expression" dxfId="16" priority="10">
      <formula>AND(P$6&gt;=#REF!,P$6&lt;=#REF!)</formula>
    </cfRule>
  </conditionalFormatting>
  <conditionalFormatting sqref="P8:BZ125">
    <cfRule type="expression" dxfId="15" priority="1">
      <formula>AND(P$6&gt;$I8,P$6&lt;=$J8)</formula>
    </cfRule>
  </conditionalFormatting>
  <dataValidations count="2">
    <dataValidation type="list" allowBlank="1" showInputMessage="1" showErrorMessage="1" sqref="L4:L6 L125:L1048576" xr:uid="{00000000-0002-0000-0100-000000000000}">
      <formula1>$C$141:$C$143</formula1>
    </dataValidation>
    <dataValidation type="list" allowBlank="1" showInputMessage="1" showErrorMessage="1" sqref="L7:L124" xr:uid="{00000000-0002-0000-0100-000001000000}">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0000000-0004-0000-0100-0000000000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Sudhanshu</cp:lastModifiedBy>
  <cp:revision/>
  <dcterms:created xsi:type="dcterms:W3CDTF">2020-10-23T22:38:51Z</dcterms:created>
  <dcterms:modified xsi:type="dcterms:W3CDTF">2023-08-30T07:09:46Z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