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results\SourceMeter\"/>
    </mc:Choice>
  </mc:AlternateContent>
  <bookViews>
    <workbookView xWindow="0" yWindow="0" windowWidth="19104" windowHeight="4860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1" l="1"/>
  <c r="L36" i="1"/>
  <c r="D36" i="1" l="1"/>
  <c r="G36" i="1"/>
  <c r="F36" i="1"/>
  <c r="C36" i="1"/>
  <c r="J36" i="1"/>
  <c r="I36" i="1"/>
  <c r="H36" i="1"/>
  <c r="E36" i="1"/>
</calcChain>
</file>

<file path=xl/sharedStrings.xml><?xml version="1.0" encoding="utf-8"?>
<sst xmlns="http://schemas.openxmlformats.org/spreadsheetml/2006/main" count="54" uniqueCount="45">
  <si>
    <t>aks-test-for-primes.c</t>
  </si>
  <si>
    <t>averages-mode.c</t>
  </si>
  <si>
    <t>catalan-numbers-pascals-triangle.c</t>
  </si>
  <si>
    <t>chinese-remainder-theorem.c</t>
  </si>
  <si>
    <t>cholesky-decomposition.c</t>
  </si>
  <si>
    <t>combinations-with-repetitions.c</t>
  </si>
  <si>
    <t>doubly-linked-list-traversal.c</t>
  </si>
  <si>
    <t>dutch-national-flag-problem.c</t>
  </si>
  <si>
    <t>fibonacci-word.c</t>
  </si>
  <si>
    <t>fibonacci-word-fractal.c</t>
  </si>
  <si>
    <t>floyds-triangle.c</t>
  </si>
  <si>
    <t>harshad-or-niven-series.c</t>
  </si>
  <si>
    <t>haversine-formula.c</t>
  </si>
  <si>
    <t>heronian-triangles.c</t>
  </si>
  <si>
    <t>hofstadter-q-sequence.c</t>
  </si>
  <si>
    <t>horners-rule-for-polynomial-evaluation.c</t>
  </si>
  <si>
    <t>magic-squares-of-odd-order.c</t>
  </si>
  <si>
    <t>multifactorial.c</t>
  </si>
  <si>
    <t>permutations-derangements.c</t>
  </si>
  <si>
    <t>pernicious-numbers.c</t>
  </si>
  <si>
    <t>quickselect-algorithm.c</t>
  </si>
  <si>
    <t>runge-kutta-method.c</t>
  </si>
  <si>
    <t>self-referential-sequence.c</t>
  </si>
  <si>
    <t>sequence-of-non-squares.c</t>
  </si>
  <si>
    <t>sorting-algorithms-permutation-sort.c</t>
  </si>
  <si>
    <t>sorting-algorithms-stooge-sort.c</t>
  </si>
  <si>
    <t>temperature-conversion.c</t>
  </si>
  <si>
    <t>trabb-pardo-knuth-algorithm.c</t>
  </si>
  <si>
    <t>universal-turing-machine.c</t>
  </si>
  <si>
    <t>zeckendorf-arithmetic.c</t>
  </si>
  <si>
    <t>zhang-suen-thinning-algorithm.c</t>
  </si>
  <si>
    <t>File</t>
  </si>
  <si>
    <t>HPL</t>
  </si>
  <si>
    <t>HPV</t>
  </si>
  <si>
    <t>McCC</t>
  </si>
  <si>
    <t>NOI</t>
  </si>
  <si>
    <t>LLOC</t>
  </si>
  <si>
    <t>LOC</t>
  </si>
  <si>
    <t>TLLOC</t>
  </si>
  <si>
    <t>TLOC</t>
  </si>
  <si>
    <t>C AVERAGE</t>
  </si>
  <si>
    <t>SonarQube's SourceMeter plugin</t>
  </si>
  <si>
    <t>METHODS</t>
  </si>
  <si>
    <t>HVOL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</si>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</sst>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  <charset val="238"/>
    </font>
    <font>
      <b/>
      <sz val="8"/>
      <color rgb="FF333333"/>
      <name val="Arial"/>
      <family val="2"/>
      <charset val="238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" fontId="0" fillId="0" borderId="0" xfId="0" applyNumberFormat="1"/>
    <xf numFmtId="49" fontId="1" fillId="0" borderId="0" xfId="0" applyNumberFormat="1" applyFont="1" applyFill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1" fontId="0" fillId="0" borderId="1" xfId="0" applyNumberFormat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1" fontId="0" fillId="0" borderId="2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4" xfId="0" applyNumberFormat="1" applyBorder="1"/>
    <xf numFmtId="49" fontId="1" fillId="0" borderId="6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8" xfId="0" applyBorder="1"/>
    <xf numFmtId="1" fontId="0" fillId="0" borderId="7" xfId="0" applyNumberFormat="1" applyBorder="1"/>
    <xf numFmtId="0" fontId="0" fillId="0" borderId="0" xfId="0" applyAlignment="1">
      <alignment horizontal="center"/>
    </xf>
    <xf numFmtId="0" fontId="0" fillId="0" borderId="1" xfId="0" applyBorder="1"/>
    <xf numFmtId="2" fontId="3" fillId="0" borderId="0" xfId="0" applyNumberFormat="1" applyFont="1" applyFill="1" applyBorder="1"/>
    <xf numFmtId="0" fontId="0" fillId="0" borderId="0" xfId="0" applyAlignment="1">
      <alignment horizontal="center"/>
    </xf>
    <xf numFmtId="2" fontId="0" fillId="0" borderId="0" xfId="0" applyNumberFormat="1" applyFill="1" applyBorder="1"/>
    <xf numFmtId="2" fontId="3" fillId="0" borderId="7" xfId="0" applyNumberFormat="1" applyFont="1" applyFill="1" applyBorder="1"/>
    <xf numFmtId="2" fontId="0" fillId="0" borderId="6" xfId="0" applyNumberFormat="1" applyBorder="1"/>
    <xf numFmtId="2" fontId="0" fillId="0" borderId="9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9"/>
  <sheetViews>
    <sheetView tabSelected="1" topLeftCell="A13" zoomScale="70" zoomScaleNormal="70" workbookViewId="0">
      <selection activeCell="M37" sqref="M37"/>
    </sheetView>
  </sheetViews>
  <sheetFormatPr defaultRowHeight="14.4" x14ac:dyDescent="0.3"/>
  <cols>
    <col min="2" max="2" width="20.77734375" customWidth="1"/>
    <col min="13" max="13" width="8.109375" customWidth="1"/>
    <col min="17" max="17" width="12.109375" customWidth="1"/>
    <col min="23" max="23" width="9.109375" customWidth="1"/>
    <col min="27" max="27" width="24.44140625" customWidth="1"/>
    <col min="28" max="28" width="47.109375" customWidth="1"/>
  </cols>
  <sheetData>
    <row r="2" spans="2:11" x14ac:dyDescent="0.3">
      <c r="B2" s="22" t="s">
        <v>41</v>
      </c>
      <c r="C2" s="22"/>
      <c r="D2" s="22"/>
      <c r="E2" s="22"/>
      <c r="F2" s="22"/>
      <c r="G2" s="22"/>
      <c r="H2" s="22"/>
      <c r="I2" s="22"/>
      <c r="J2" s="22"/>
    </row>
    <row r="3" spans="2:11" x14ac:dyDescent="0.3">
      <c r="B3" s="7" t="s">
        <v>40</v>
      </c>
      <c r="C3" s="19"/>
      <c r="D3" s="19"/>
      <c r="E3" s="19"/>
      <c r="F3" s="19"/>
      <c r="G3" s="19"/>
      <c r="H3" s="19"/>
      <c r="I3" s="19"/>
      <c r="J3" s="19"/>
    </row>
    <row r="4" spans="2:11" ht="15" thickBot="1" x14ac:dyDescent="0.35">
      <c r="B4" s="6" t="s">
        <v>31</v>
      </c>
      <c r="C4" s="14" t="s">
        <v>32</v>
      </c>
      <c r="D4" s="14" t="s">
        <v>33</v>
      </c>
      <c r="E4" s="15" t="s">
        <v>34</v>
      </c>
      <c r="F4" s="16" t="s">
        <v>35</v>
      </c>
      <c r="G4" s="14" t="s">
        <v>36</v>
      </c>
      <c r="H4" s="14" t="s">
        <v>37</v>
      </c>
      <c r="I4" s="14" t="s">
        <v>38</v>
      </c>
      <c r="J4" s="14" t="s">
        <v>39</v>
      </c>
      <c r="K4" s="17" t="s">
        <v>42</v>
      </c>
    </row>
    <row r="5" spans="2:11" x14ac:dyDescent="0.3">
      <c r="B5" s="13" t="s">
        <v>0</v>
      </c>
      <c r="C5" s="1">
        <v>46.5</v>
      </c>
      <c r="D5" s="1">
        <v>21</v>
      </c>
      <c r="E5" s="9">
        <v>3.5</v>
      </c>
      <c r="F5" s="11">
        <v>4</v>
      </c>
      <c r="G5" s="1">
        <v>36</v>
      </c>
      <c r="H5" s="1">
        <v>43</v>
      </c>
      <c r="I5" s="1">
        <v>36</v>
      </c>
      <c r="J5" s="18">
        <v>43</v>
      </c>
      <c r="K5">
        <v>4</v>
      </c>
    </row>
    <row r="6" spans="2:11" x14ac:dyDescent="0.3">
      <c r="B6" s="2" t="s">
        <v>1</v>
      </c>
      <c r="C6" s="1">
        <v>74.75</v>
      </c>
      <c r="D6" s="1">
        <v>28.25</v>
      </c>
      <c r="E6" s="9">
        <v>2.75</v>
      </c>
      <c r="F6" s="11">
        <v>1</v>
      </c>
      <c r="G6" s="1">
        <v>35</v>
      </c>
      <c r="H6" s="1">
        <v>51</v>
      </c>
      <c r="I6" s="1">
        <v>35</v>
      </c>
      <c r="J6" s="9">
        <v>51</v>
      </c>
      <c r="K6">
        <v>4</v>
      </c>
    </row>
    <row r="7" spans="2:11" x14ac:dyDescent="0.3">
      <c r="B7" s="2" t="s">
        <v>2</v>
      </c>
      <c r="C7" s="1">
        <v>73</v>
      </c>
      <c r="D7" s="1">
        <v>27</v>
      </c>
      <c r="E7" s="9">
        <v>3</v>
      </c>
      <c r="F7" s="11">
        <v>0</v>
      </c>
      <c r="G7" s="1">
        <v>18</v>
      </c>
      <c r="H7" s="1">
        <v>33</v>
      </c>
      <c r="I7" s="1">
        <v>18</v>
      </c>
      <c r="J7" s="9">
        <v>33</v>
      </c>
      <c r="K7">
        <v>1</v>
      </c>
    </row>
    <row r="8" spans="2:11" x14ac:dyDescent="0.3">
      <c r="B8" s="2" t="s">
        <v>3</v>
      </c>
      <c r="C8" s="1">
        <v>64.333333333333329</v>
      </c>
      <c r="D8" s="1">
        <v>24.333333333333332</v>
      </c>
      <c r="E8" s="9">
        <v>2.6666666666666665</v>
      </c>
      <c r="F8" s="11">
        <v>2</v>
      </c>
      <c r="G8" s="1">
        <v>30</v>
      </c>
      <c r="H8" s="1">
        <v>34</v>
      </c>
      <c r="I8" s="1">
        <v>30</v>
      </c>
      <c r="J8" s="9">
        <v>34</v>
      </c>
      <c r="K8">
        <v>3</v>
      </c>
    </row>
    <row r="9" spans="2:11" x14ac:dyDescent="0.3">
      <c r="B9" s="2" t="s">
        <v>4</v>
      </c>
      <c r="C9" s="1">
        <v>91.333333333333329</v>
      </c>
      <c r="D9" s="1">
        <v>32</v>
      </c>
      <c r="E9" s="9">
        <v>3.3333333333333335</v>
      </c>
      <c r="F9" s="11">
        <v>2</v>
      </c>
      <c r="G9" s="1">
        <v>41</v>
      </c>
      <c r="H9" s="1">
        <v>45</v>
      </c>
      <c r="I9" s="1">
        <v>41</v>
      </c>
      <c r="J9" s="9">
        <v>45</v>
      </c>
      <c r="K9">
        <v>3</v>
      </c>
    </row>
    <row r="10" spans="2:11" x14ac:dyDescent="0.3">
      <c r="B10" s="2" t="s">
        <v>5</v>
      </c>
      <c r="C10" s="1">
        <v>59</v>
      </c>
      <c r="D10" s="1">
        <v>22.5</v>
      </c>
      <c r="E10" s="9">
        <v>3.5</v>
      </c>
      <c r="F10" s="11">
        <v>1</v>
      </c>
      <c r="G10" s="1">
        <v>25</v>
      </c>
      <c r="H10" s="1">
        <v>28</v>
      </c>
      <c r="I10" s="1">
        <v>25</v>
      </c>
      <c r="J10" s="9">
        <v>28</v>
      </c>
      <c r="K10">
        <v>2</v>
      </c>
    </row>
    <row r="11" spans="2:11" x14ac:dyDescent="0.3">
      <c r="B11" s="2" t="s">
        <v>6</v>
      </c>
      <c r="C11" s="1">
        <v>56.666666666666664</v>
      </c>
      <c r="D11" s="1">
        <v>22.333333333333332</v>
      </c>
      <c r="E11" s="9">
        <v>2.6666666666666665</v>
      </c>
      <c r="F11" s="11">
        <v>6</v>
      </c>
      <c r="G11" s="1">
        <v>99</v>
      </c>
      <c r="H11" s="1">
        <v>103</v>
      </c>
      <c r="I11" s="1">
        <v>99</v>
      </c>
      <c r="J11" s="9">
        <v>103</v>
      </c>
      <c r="K11">
        <v>9</v>
      </c>
    </row>
    <row r="12" spans="2:11" x14ac:dyDescent="0.3">
      <c r="B12" s="2" t="s">
        <v>7</v>
      </c>
      <c r="C12" s="1">
        <v>58.75</v>
      </c>
      <c r="D12" s="1">
        <v>26</v>
      </c>
      <c r="E12" s="9">
        <v>3.5</v>
      </c>
      <c r="F12" s="11">
        <v>2</v>
      </c>
      <c r="G12" s="1">
        <v>42</v>
      </c>
      <c r="H12" s="1">
        <v>44</v>
      </c>
      <c r="I12" s="1">
        <v>42</v>
      </c>
      <c r="J12" s="9">
        <v>44</v>
      </c>
      <c r="K12">
        <v>4</v>
      </c>
    </row>
    <row r="13" spans="2:11" x14ac:dyDescent="0.3">
      <c r="B13" s="2" t="s">
        <v>8</v>
      </c>
      <c r="C13" s="1">
        <v>56.4</v>
      </c>
      <c r="D13" s="1">
        <v>23</v>
      </c>
      <c r="E13" s="9">
        <v>2.2000000000000002</v>
      </c>
      <c r="F13" s="11">
        <v>4</v>
      </c>
      <c r="G13" s="1">
        <v>72</v>
      </c>
      <c r="H13" s="1">
        <v>88</v>
      </c>
      <c r="I13" s="1">
        <v>72</v>
      </c>
      <c r="J13" s="9">
        <v>88</v>
      </c>
      <c r="K13">
        <v>1</v>
      </c>
    </row>
    <row r="14" spans="2:11" ht="30" customHeight="1" x14ac:dyDescent="0.3">
      <c r="B14" s="2" t="s">
        <v>9</v>
      </c>
      <c r="C14" s="1">
        <v>35</v>
      </c>
      <c r="D14" s="1">
        <v>21</v>
      </c>
      <c r="E14" s="9">
        <v>2</v>
      </c>
      <c r="F14" s="11">
        <v>0</v>
      </c>
      <c r="G14" s="1">
        <v>10</v>
      </c>
      <c r="H14" s="1">
        <v>15</v>
      </c>
      <c r="I14" s="1">
        <v>10</v>
      </c>
      <c r="J14" s="9">
        <v>15</v>
      </c>
      <c r="K14">
        <v>5</v>
      </c>
    </row>
    <row r="15" spans="2:11" x14ac:dyDescent="0.3">
      <c r="B15" s="2" t="s">
        <v>10</v>
      </c>
      <c r="C15" s="1">
        <v>48.5</v>
      </c>
      <c r="D15" s="1">
        <v>19.5</v>
      </c>
      <c r="E15" s="9">
        <v>3</v>
      </c>
      <c r="F15" s="11">
        <v>1</v>
      </c>
      <c r="G15" s="1">
        <v>16</v>
      </c>
      <c r="H15" s="1">
        <v>59</v>
      </c>
      <c r="I15" s="1">
        <v>16</v>
      </c>
      <c r="J15" s="9">
        <v>59</v>
      </c>
      <c r="K15">
        <v>2</v>
      </c>
    </row>
    <row r="16" spans="2:11" x14ac:dyDescent="0.3">
      <c r="B16" s="2" t="s">
        <v>11</v>
      </c>
      <c r="C16" s="1">
        <v>39.5</v>
      </c>
      <c r="D16" s="1">
        <v>21</v>
      </c>
      <c r="E16" s="9">
        <v>3.5</v>
      </c>
      <c r="F16" s="11">
        <v>1</v>
      </c>
      <c r="G16" s="1">
        <v>17</v>
      </c>
      <c r="H16" s="1">
        <v>19</v>
      </c>
      <c r="I16" s="1">
        <v>17</v>
      </c>
      <c r="J16" s="9">
        <v>19</v>
      </c>
      <c r="K16">
        <v>2</v>
      </c>
    </row>
    <row r="17" spans="2:11" x14ac:dyDescent="0.3">
      <c r="B17" s="2" t="s">
        <v>12</v>
      </c>
      <c r="C17" s="1">
        <v>55</v>
      </c>
      <c r="D17" s="1">
        <v>23.5</v>
      </c>
      <c r="E17" s="9">
        <v>1</v>
      </c>
      <c r="F17" s="11">
        <v>1</v>
      </c>
      <c r="G17" s="1">
        <v>16</v>
      </c>
      <c r="H17" s="1">
        <v>19</v>
      </c>
      <c r="I17" s="1">
        <v>16</v>
      </c>
      <c r="J17" s="9">
        <v>19</v>
      </c>
      <c r="K17">
        <v>2</v>
      </c>
    </row>
    <row r="18" spans="2:11" x14ac:dyDescent="0.3">
      <c r="B18" s="2" t="s">
        <v>13</v>
      </c>
      <c r="C18" s="1">
        <v>109.66666666666667</v>
      </c>
      <c r="D18" s="1">
        <v>30.833333333333332</v>
      </c>
      <c r="E18" s="9">
        <v>5.333333333333333</v>
      </c>
      <c r="F18" s="11">
        <v>5</v>
      </c>
      <c r="G18" s="1">
        <v>86</v>
      </c>
      <c r="H18" s="1">
        <v>98</v>
      </c>
      <c r="I18" s="1">
        <v>86</v>
      </c>
      <c r="J18" s="9">
        <v>98</v>
      </c>
      <c r="K18">
        <v>6</v>
      </c>
    </row>
    <row r="19" spans="2:11" x14ac:dyDescent="0.3">
      <c r="B19" s="2" t="s">
        <v>14</v>
      </c>
      <c r="C19" s="1">
        <v>124</v>
      </c>
      <c r="D19" s="1">
        <v>38</v>
      </c>
      <c r="E19" s="9">
        <v>5</v>
      </c>
      <c r="F19" s="11">
        <v>0</v>
      </c>
      <c r="G19" s="1">
        <v>14</v>
      </c>
      <c r="H19" s="1">
        <v>20</v>
      </c>
      <c r="I19" s="1">
        <v>14</v>
      </c>
      <c r="J19" s="9">
        <v>20</v>
      </c>
      <c r="K19">
        <v>1</v>
      </c>
    </row>
    <row r="20" spans="2:11" x14ac:dyDescent="0.3">
      <c r="B20" s="2" t="s">
        <v>15</v>
      </c>
      <c r="C20" s="1">
        <v>35.5</v>
      </c>
      <c r="D20" s="1">
        <v>22.5</v>
      </c>
      <c r="E20" s="9">
        <v>1.5</v>
      </c>
      <c r="F20" s="11">
        <v>1</v>
      </c>
      <c r="G20" s="1">
        <v>16</v>
      </c>
      <c r="H20" s="1">
        <v>18</v>
      </c>
      <c r="I20" s="1">
        <v>16</v>
      </c>
      <c r="J20" s="9">
        <v>18</v>
      </c>
      <c r="K20">
        <v>2</v>
      </c>
    </row>
    <row r="21" spans="2:11" x14ac:dyDescent="0.3">
      <c r="B21" s="2" t="s">
        <v>16</v>
      </c>
      <c r="C21" s="1">
        <v>62.5</v>
      </c>
      <c r="D21" s="1">
        <v>26</v>
      </c>
      <c r="E21" s="9">
        <v>3.5</v>
      </c>
      <c r="F21" s="11">
        <v>1</v>
      </c>
      <c r="G21" s="1">
        <v>18</v>
      </c>
      <c r="H21" s="1">
        <v>24</v>
      </c>
      <c r="I21" s="1">
        <v>18</v>
      </c>
      <c r="J21" s="9">
        <v>24</v>
      </c>
      <c r="K21">
        <v>2</v>
      </c>
    </row>
    <row r="22" spans="2:11" x14ac:dyDescent="0.3">
      <c r="B22" s="2" t="s">
        <v>17</v>
      </c>
      <c r="C22" s="1">
        <v>30.333333333333332</v>
      </c>
      <c r="D22" s="1">
        <v>15.333333333333334</v>
      </c>
      <c r="E22" s="9">
        <v>2.3333333333333335</v>
      </c>
      <c r="F22" s="11">
        <v>1</v>
      </c>
      <c r="G22" s="1">
        <v>20</v>
      </c>
      <c r="H22" s="1">
        <v>20</v>
      </c>
      <c r="I22" s="1">
        <v>20</v>
      </c>
      <c r="J22" s="9">
        <v>20</v>
      </c>
      <c r="K22">
        <v>3</v>
      </c>
    </row>
    <row r="23" spans="2:11" x14ac:dyDescent="0.3">
      <c r="B23" s="2" t="s">
        <v>18</v>
      </c>
      <c r="C23" s="1">
        <v>64</v>
      </c>
      <c r="D23" s="1">
        <v>23</v>
      </c>
      <c r="E23" s="9">
        <v>3.25</v>
      </c>
      <c r="F23" s="11">
        <v>3</v>
      </c>
      <c r="G23" s="1">
        <v>44</v>
      </c>
      <c r="H23" s="1">
        <v>51</v>
      </c>
      <c r="I23" s="1">
        <v>44</v>
      </c>
      <c r="J23" s="9">
        <v>51</v>
      </c>
      <c r="K23">
        <v>4</v>
      </c>
    </row>
    <row r="24" spans="2:11" x14ac:dyDescent="0.3">
      <c r="B24" s="2" t="s">
        <v>19</v>
      </c>
      <c r="C24" s="1">
        <v>41.5</v>
      </c>
      <c r="D24" s="1">
        <v>20</v>
      </c>
      <c r="E24" s="9">
        <v>3.5</v>
      </c>
      <c r="F24" s="11">
        <v>1</v>
      </c>
      <c r="G24" s="1">
        <v>19</v>
      </c>
      <c r="H24" s="1">
        <v>21</v>
      </c>
      <c r="I24" s="1">
        <v>19</v>
      </c>
      <c r="J24" s="9">
        <v>21</v>
      </c>
      <c r="K24">
        <v>2</v>
      </c>
    </row>
    <row r="25" spans="2:11" x14ac:dyDescent="0.3">
      <c r="B25" s="2" t="s">
        <v>20</v>
      </c>
      <c r="C25" s="1">
        <v>89</v>
      </c>
      <c r="D25" s="1">
        <v>30</v>
      </c>
      <c r="E25" s="9">
        <v>3.5</v>
      </c>
      <c r="F25" s="11">
        <v>1</v>
      </c>
      <c r="G25" s="1">
        <v>24</v>
      </c>
      <c r="H25" s="1">
        <v>31</v>
      </c>
      <c r="I25" s="1">
        <v>24</v>
      </c>
      <c r="J25" s="9">
        <v>31</v>
      </c>
      <c r="K25">
        <v>2</v>
      </c>
    </row>
    <row r="26" spans="2:11" x14ac:dyDescent="0.3">
      <c r="B26" s="2" t="s">
        <v>21</v>
      </c>
      <c r="C26" s="1">
        <v>75.666666666666671</v>
      </c>
      <c r="D26" s="1">
        <v>23.666666666666668</v>
      </c>
      <c r="E26" s="9">
        <v>1.6666666666666667</v>
      </c>
      <c r="F26" s="11">
        <v>1</v>
      </c>
      <c r="G26" s="1">
        <v>28</v>
      </c>
      <c r="H26" s="1">
        <v>31</v>
      </c>
      <c r="I26" s="1">
        <v>28</v>
      </c>
      <c r="J26" s="9">
        <v>31</v>
      </c>
      <c r="K26">
        <v>3</v>
      </c>
    </row>
    <row r="27" spans="2:11" x14ac:dyDescent="0.3">
      <c r="B27" s="2" t="s">
        <v>22</v>
      </c>
      <c r="C27" s="1">
        <v>69.333333333333329</v>
      </c>
      <c r="D27" s="1">
        <v>27</v>
      </c>
      <c r="E27" s="9">
        <v>3.8333333333333335</v>
      </c>
      <c r="F27" s="11">
        <v>7</v>
      </c>
      <c r="G27" s="1">
        <v>83</v>
      </c>
      <c r="H27" s="1">
        <v>97</v>
      </c>
      <c r="I27" s="1">
        <v>83</v>
      </c>
      <c r="J27" s="9">
        <v>97</v>
      </c>
      <c r="K27">
        <v>6</v>
      </c>
    </row>
    <row r="28" spans="2:11" x14ac:dyDescent="0.3">
      <c r="B28" s="2" t="s">
        <v>23</v>
      </c>
      <c r="C28" s="1">
        <v>42.5</v>
      </c>
      <c r="D28" s="1">
        <v>22.5</v>
      </c>
      <c r="E28" s="9">
        <v>2.5</v>
      </c>
      <c r="F28" s="11">
        <v>1</v>
      </c>
      <c r="G28" s="1">
        <v>14</v>
      </c>
      <c r="H28" s="1">
        <v>19</v>
      </c>
      <c r="I28" s="1">
        <v>14</v>
      </c>
      <c r="J28" s="9">
        <v>19</v>
      </c>
      <c r="K28">
        <v>2</v>
      </c>
    </row>
    <row r="29" spans="2:11" x14ac:dyDescent="0.3">
      <c r="B29" s="2" t="s">
        <v>24</v>
      </c>
      <c r="C29" s="1">
        <v>80.333333333333329</v>
      </c>
      <c r="D29" s="1">
        <v>26.666666666666668</v>
      </c>
      <c r="E29" s="9">
        <v>3.6666666666666665</v>
      </c>
      <c r="F29" s="11">
        <v>1</v>
      </c>
      <c r="G29" s="1">
        <v>26</v>
      </c>
      <c r="H29" s="1">
        <v>38</v>
      </c>
      <c r="I29" s="1">
        <v>26</v>
      </c>
      <c r="J29" s="9">
        <v>38</v>
      </c>
      <c r="K29">
        <v>3</v>
      </c>
    </row>
    <row r="30" spans="2:11" x14ac:dyDescent="0.3">
      <c r="B30" s="2" t="s">
        <v>25</v>
      </c>
      <c r="C30" s="1">
        <v>76</v>
      </c>
      <c r="D30" s="1">
        <v>29.5</v>
      </c>
      <c r="E30" s="9">
        <v>3</v>
      </c>
      <c r="F30" s="11">
        <v>1</v>
      </c>
      <c r="G30" s="1">
        <v>22</v>
      </c>
      <c r="H30" s="1">
        <v>26</v>
      </c>
      <c r="I30" s="1">
        <v>22</v>
      </c>
      <c r="J30" s="9">
        <v>26</v>
      </c>
      <c r="K30">
        <v>2</v>
      </c>
    </row>
    <row r="31" spans="2:11" x14ac:dyDescent="0.3">
      <c r="B31" s="2" t="s">
        <v>26</v>
      </c>
      <c r="C31" s="1">
        <v>16.600000000000001</v>
      </c>
      <c r="D31" s="1">
        <v>12</v>
      </c>
      <c r="E31" s="9">
        <v>1.2</v>
      </c>
      <c r="F31" s="11">
        <v>4</v>
      </c>
      <c r="G31" s="1">
        <v>23</v>
      </c>
      <c r="H31" s="1">
        <v>23</v>
      </c>
      <c r="I31" s="1">
        <v>23</v>
      </c>
      <c r="J31" s="9">
        <v>23</v>
      </c>
      <c r="K31">
        <v>5</v>
      </c>
    </row>
    <row r="32" spans="2:11" x14ac:dyDescent="0.3">
      <c r="B32" s="2" t="s">
        <v>27</v>
      </c>
      <c r="C32" s="1">
        <v>88</v>
      </c>
      <c r="D32" s="1">
        <v>41</v>
      </c>
      <c r="E32" s="9">
        <v>4</v>
      </c>
      <c r="F32" s="11">
        <v>0</v>
      </c>
      <c r="G32" s="1">
        <v>26</v>
      </c>
      <c r="H32" s="1">
        <v>34</v>
      </c>
      <c r="I32" s="1">
        <v>26</v>
      </c>
      <c r="J32" s="9">
        <v>34</v>
      </c>
      <c r="K32">
        <v>1</v>
      </c>
    </row>
    <row r="33" spans="2:13" x14ac:dyDescent="0.3">
      <c r="B33" s="2" t="s">
        <v>28</v>
      </c>
      <c r="C33" s="1">
        <v>125</v>
      </c>
      <c r="D33" s="1">
        <v>32.571428571428569</v>
      </c>
      <c r="E33" s="9">
        <v>4.7142857142857144</v>
      </c>
      <c r="F33" s="11">
        <v>7</v>
      </c>
      <c r="G33" s="1">
        <v>184</v>
      </c>
      <c r="H33" s="1">
        <v>184</v>
      </c>
      <c r="I33" s="1">
        <v>184</v>
      </c>
      <c r="J33" s="9">
        <v>184</v>
      </c>
      <c r="K33">
        <v>7</v>
      </c>
    </row>
    <row r="34" spans="2:13" x14ac:dyDescent="0.3">
      <c r="B34" s="2" t="s">
        <v>29</v>
      </c>
      <c r="C34" s="1">
        <v>75.090909090909093</v>
      </c>
      <c r="D34" s="1">
        <v>29.727272727272727</v>
      </c>
      <c r="E34" s="9">
        <v>3.1818181818181817</v>
      </c>
      <c r="F34" s="11">
        <v>18</v>
      </c>
      <c r="G34" s="1">
        <v>159</v>
      </c>
      <c r="H34" s="1">
        <v>171</v>
      </c>
      <c r="I34" s="1">
        <v>159</v>
      </c>
      <c r="J34" s="9">
        <v>171</v>
      </c>
      <c r="K34">
        <v>11</v>
      </c>
    </row>
    <row r="35" spans="2:13" ht="15" thickBot="1" x14ac:dyDescent="0.35">
      <c r="B35" s="3" t="s">
        <v>30</v>
      </c>
      <c r="C35" s="4">
        <v>154.66666666666666</v>
      </c>
      <c r="D35" s="4">
        <v>30</v>
      </c>
      <c r="E35" s="10">
        <v>8.5</v>
      </c>
      <c r="F35" s="12">
        <v>7</v>
      </c>
      <c r="G35" s="4">
        <v>110</v>
      </c>
      <c r="H35" s="4">
        <v>144</v>
      </c>
      <c r="I35" s="4">
        <v>110</v>
      </c>
      <c r="J35" s="10">
        <v>144</v>
      </c>
      <c r="K35" s="20">
        <v>6</v>
      </c>
      <c r="M35" s="1"/>
    </row>
    <row r="36" spans="2:13" x14ac:dyDescent="0.3">
      <c r="B36" s="7" t="s">
        <v>40</v>
      </c>
      <c r="C36" s="23">
        <f t="shared" ref="C36:J36" si="0">AVERAGE(C5:C35)</f>
        <v>68.336265884652974</v>
      </c>
      <c r="D36" s="23">
        <f t="shared" si="0"/>
        <v>25.539205418237671</v>
      </c>
      <c r="E36" s="21">
        <f t="shared" si="0"/>
        <v>3.2514872224549647</v>
      </c>
      <c r="F36" s="21">
        <f t="shared" si="0"/>
        <v>2.7419354838709675</v>
      </c>
      <c r="G36" s="21">
        <f t="shared" si="0"/>
        <v>44.29032258064516</v>
      </c>
      <c r="H36" s="21">
        <f t="shared" si="0"/>
        <v>52.612903225806448</v>
      </c>
      <c r="I36" s="21">
        <f t="shared" si="0"/>
        <v>44.29032258064516</v>
      </c>
      <c r="J36" s="24">
        <f t="shared" si="0"/>
        <v>52.612903225806448</v>
      </c>
      <c r="K36" s="26"/>
      <c r="L36" s="25">
        <f>C36*LOG(D36,2)</f>
        <v>319.44756052932024</v>
      </c>
      <c r="M36" s="25">
        <f>171 - 5.2 * LN(L36) - 0.23 * (E36) - 16.2 * LN(H36)</f>
        <v>76.065899010184012</v>
      </c>
    </row>
    <row r="37" spans="2:13" x14ac:dyDescent="0.3">
      <c r="C37" s="5" t="s">
        <v>32</v>
      </c>
      <c r="D37" s="6" t="s">
        <v>33</v>
      </c>
      <c r="E37" s="5" t="s">
        <v>34</v>
      </c>
      <c r="F37" s="5" t="s">
        <v>35</v>
      </c>
      <c r="G37" s="5" t="s">
        <v>36</v>
      </c>
      <c r="H37" s="5" t="s">
        <v>37</v>
      </c>
      <c r="I37" s="5" t="s">
        <v>38</v>
      </c>
      <c r="J37" s="8" t="s">
        <v>39</v>
      </c>
      <c r="K37" s="5"/>
      <c r="L37" s="5" t="s">
        <v>43</v>
      </c>
      <c r="M37" s="6" t="s">
        <v>44</v>
      </c>
    </row>
    <row r="38" spans="2:13" ht="71.400000000000006" customHeight="1" x14ac:dyDescent="0.3">
      <c r="J38" s="1"/>
    </row>
    <row r="40" spans="2:13" ht="85.8" customHeight="1" x14ac:dyDescent="0.3"/>
    <row r="42" spans="2:13" ht="57" customHeight="1" x14ac:dyDescent="0.3"/>
    <row r="49" ht="71.400000000000006" customHeight="1" x14ac:dyDescent="0.3"/>
  </sheetData>
  <mergeCells count="1">
    <mergeCell ref="B2:J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2023-03-16T13:31:23Z</dcterms:created>
  <dcterms:modified xsi:type="dcterms:W3CDTF">2023-07-07T14:51:36Z</dcterms:modified>
</cp:coreProperties>
</file>