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I61" i="1"/>
  <c r="H61" i="1"/>
  <c r="G61" i="1"/>
  <c r="F61" i="1"/>
  <c r="E61" i="1"/>
  <c r="D61" i="1"/>
  <c r="C61" i="1"/>
  <c r="K61" i="1" s="1"/>
  <c r="L61" i="1" s="1"/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J43" i="1"/>
  <c r="I43" i="1"/>
  <c r="H43" i="1"/>
  <c r="G43" i="1"/>
  <c r="F43" i="1"/>
  <c r="E43" i="1"/>
  <c r="D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3" i="1"/>
</calcChain>
</file>

<file path=xl/sharedStrings.xml><?xml version="1.0" encoding="utf-8"?>
<sst xmlns="http://schemas.openxmlformats.org/spreadsheetml/2006/main" count="147" uniqueCount="61">
  <si>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</si>
  <si>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</si>
  <si>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</si>
  <si>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</si>
  <si>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</si>
  <si>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</si>
  <si>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</si>
  <si>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</si>
  <si>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</si>
  <si>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</si>
  <si>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</si>
  <si>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</si>
  <si>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</si>
  <si>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</si>
  <si>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</si>
  <si>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</si>
  <si>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</si>
  <si>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</si>
  <si>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</si>
  <si>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</si>
  <si>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</si>
  <si>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</si>
  <si>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</si>
  <si>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</si>
  <si>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</si>
  <si>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</si>
  <si>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</si>
  <si>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</si>
  <si>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</si>
  <si>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</si>
  <si>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</si>
  <si>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</si>
  <si>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</si>
  <si>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</si>
  <si>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</si>
  <si>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</si>
  <si>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</si>
  <si>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</si>
  <si>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void foo(float prod) </t>
  </si>
  <si>
    <t xml:space="preserve"> Licca_Java:S3b.java</t>
  </si>
  <si>
    <t xml:space="preserve">void foo(float sum, float prod) </t>
  </si>
  <si>
    <t xml:space="preserve"> Licca_Java:Original.java</t>
  </si>
  <si>
    <t xml:space="preserve"> Licca_Java:S1a.java</t>
  </si>
  <si>
    <t xml:space="preserve"> Licca_Java:S1b.java</t>
  </si>
  <si>
    <t xml:space="preserve"> Licca_Java:S1c.java</t>
  </si>
  <si>
    <t xml:space="preserve"> Licca_Java:S2a.java</t>
  </si>
  <si>
    <t xml:space="preserve"> Licca_Java:S2b.java</t>
  </si>
  <si>
    <t xml:space="preserve"> Licca_Java:S2c.java</t>
  </si>
  <si>
    <t xml:space="preserve"> Licca_Java:S2d.java</t>
  </si>
  <si>
    <t xml:space="preserve"> Licca_Java:S3c.java</t>
  </si>
  <si>
    <t xml:space="preserve"> Licca_Java:S3d.java</t>
  </si>
  <si>
    <t xml:space="preserve"> Licca_Java:S3e.java</t>
  </si>
  <si>
    <t xml:space="preserve"> Licca_Java:S4a.java</t>
  </si>
  <si>
    <t xml:space="preserve"> Licca_Java:S4b.java</t>
  </si>
  <si>
    <t xml:space="preserve"> Licca_Java:S4c.java</t>
  </si>
  <si>
    <t xml:space="preserve"> Licca_Java:S4d.java</t>
  </si>
  <si>
    <t xml:space="preserve"> Licca_Java:S4e.java</t>
  </si>
  <si>
    <t xml:space="preserve">void foo(float sum, float prod, int n) </t>
  </si>
  <si>
    <t xml:space="preserve"> Licca_Java:S3a.java</t>
  </si>
  <si>
    <t xml:space="preserve">void sumProd(int n) </t>
  </si>
  <si>
    <t>Filename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</si>
</sst>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  <charset val="238"/>
    </font>
    <font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8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Java:S4a.java&amp;line=13%27,%20%27Licca_Java:S4a.java%27,%20%27resizable,scrollbars,status%27);%7d)()" TargetMode="External"/><Relationship Id="rId18" Type="http://schemas.openxmlformats.org/officeDocument/2006/relationships/hyperlink" Target="javascript:(function()%20%7bwindow.open('/code?id=Licca_Java:S3a.java&amp;line=13%27,%20%27Licca_Java:S3a.java%27,%20%27resizable,scrollbars,status%27);%7d)()" TargetMode="External"/><Relationship Id="rId26" Type="http://schemas.openxmlformats.org/officeDocument/2006/relationships/hyperlink" Target="javascript:(function()%20%7bwindow.open('/code?id=Licca_Java:S2d.java&amp;line=3%27,%20%27Licca_Java:S2d.java%27,%20%27resizable,scrollbars,status%27);%7d)()" TargetMode="External"/><Relationship Id="rId3" Type="http://schemas.openxmlformats.org/officeDocument/2006/relationships/hyperlink" Target="javascript:(function()%20%7bwindow.open('/code?id=Licca_Java:S1a.java&amp;line=13%27,%20%27Licca_Java:S1a.java%27,%20%27resizable,scrollbars,status%27);%7d)()" TargetMode="External"/><Relationship Id="rId21" Type="http://schemas.openxmlformats.org/officeDocument/2006/relationships/hyperlink" Target="javascript:(function()%20%7bwindow.open('/code?id=Licca_Java:S1b.java&amp;line=3%27,%20%27Licca_Java:S1b.java%27,%20%27resizable,scrollbars,status%27);%7d)()" TargetMode="External"/><Relationship Id="rId34" Type="http://schemas.openxmlformats.org/officeDocument/2006/relationships/hyperlink" Target="javascript:(function()%20%7bwindow.open('/code?id=Licca_Java:S4c.java&amp;line=3%27,%20%27Licca_Java:S4c.java%27,%20%27resizable,scrollbars,status%27);%7d)()" TargetMode="External"/><Relationship Id="rId7" Type="http://schemas.openxmlformats.org/officeDocument/2006/relationships/hyperlink" Target="javascript:(function()%20%7bwindow.open('/code?id=Licca_Java:S2b.java&amp;line=13%27,%20%27Licca_Java:S2b.java%27,%20%27resizable,scrollbars,status%27);%7d)()" TargetMode="External"/><Relationship Id="rId12" Type="http://schemas.openxmlformats.org/officeDocument/2006/relationships/hyperlink" Target="javascript:(function()%20%7bwindow.open('/code?id=Licca_Java:S3e.java&amp;line=13%27,%20%27Licca_Java:S3e.java%27,%20%27resizable,scrollbars,status%27);%7d)()" TargetMode="External"/><Relationship Id="rId17" Type="http://schemas.openxmlformats.org/officeDocument/2006/relationships/hyperlink" Target="javascript:(function()%20%7bwindow.open('/code?id=Licca_Java:S4e.java&amp;line=13%27,%20%27Licca_Java:S4e.java%27,%20%27resizable,scrollbars,status%27);%7d)()" TargetMode="External"/><Relationship Id="rId25" Type="http://schemas.openxmlformats.org/officeDocument/2006/relationships/hyperlink" Target="javascript:(function()%20%7bwindow.open('/code?id=Licca_Java:S2c.java&amp;line=3%27,%20%27Licca_Java:S2c.java%27,%20%27resizable,scrollbars,status%27);%7d)()" TargetMode="External"/><Relationship Id="rId33" Type="http://schemas.openxmlformats.org/officeDocument/2006/relationships/hyperlink" Target="javascript:(function()%20%7bwindow.open('/code?id=Licca_Java:S4b.java&amp;line=3%27,%20%27Licca_Java:S4b.java%27,%20%27resizable,scrollbars,status%27);%7d)()" TargetMode="External"/><Relationship Id="rId2" Type="http://schemas.openxmlformats.org/officeDocument/2006/relationships/hyperlink" Target="javascript:(function()%20%7bwindow.open('/code?id=Licca_Java:Original.java&amp;line=13%27,%20%27Licca_Java:Original.java%27,%20%27resizable,scrollbars,status%27);%7d)()" TargetMode="External"/><Relationship Id="rId16" Type="http://schemas.openxmlformats.org/officeDocument/2006/relationships/hyperlink" Target="javascript:(function()%20%7bwindow.open('/code?id=Licca_Java:S4d.java&amp;line=15%27,%20%27Licca_Java:S4d.java%27,%20%27resizable,scrollbars,status%27);%7d)()" TargetMode="External"/><Relationship Id="rId20" Type="http://schemas.openxmlformats.org/officeDocument/2006/relationships/hyperlink" Target="javascript:(function()%20%7bwindow.open('/code?id=Licca_Java:S1a.java&amp;line=3%27,%20%27Licca_Java:S1a.java%27,%20%27resizable,scrollbars,status%27);%7d)()" TargetMode="External"/><Relationship Id="rId29" Type="http://schemas.openxmlformats.org/officeDocument/2006/relationships/hyperlink" Target="javascript:(function()%20%7bwindow.open('/code?id=Licca_Java:S3c.java&amp;line=3%27,%20%27Licca_Java:S3c.java%27,%20%27resizable,scrollbars,status%27);%7d)()" TargetMode="External"/><Relationship Id="rId1" Type="http://schemas.openxmlformats.org/officeDocument/2006/relationships/hyperlink" Target="javascript:(function()%20%7bwindow.open('/code?id=Licca_Java:S3b.java&amp;line=13%27,%20%27Licca_Java:S3b.java%27,%20%27resizable,scrollbars,status%27);%7d)()" TargetMode="External"/><Relationship Id="rId6" Type="http://schemas.openxmlformats.org/officeDocument/2006/relationships/hyperlink" Target="javascript:(function()%20%7bwindow.open('/code?id=Licca_Java:S2a.java&amp;line=13%27,%20%27Licca_Java:S2a.java%27,%20%27resizable,scrollbars,status%27);%7d)()" TargetMode="External"/><Relationship Id="rId11" Type="http://schemas.openxmlformats.org/officeDocument/2006/relationships/hyperlink" Target="javascript:(function()%20%7bwindow.open('/code?id=Licca_Java:S3d.java&amp;line=12%27,%20%27Licca_Java:S3d.java%27,%20%27resizable,scrollbars,status%27);%7d)()" TargetMode="External"/><Relationship Id="rId24" Type="http://schemas.openxmlformats.org/officeDocument/2006/relationships/hyperlink" Target="javascript:(function()%20%7bwindow.open('/code?id=Licca_Java:S2b.java&amp;line=3%27,%20%27Licca_Java:S2b.java%27,%20%27resizable,scrollbars,status%27);%7d)()" TargetMode="External"/><Relationship Id="rId32" Type="http://schemas.openxmlformats.org/officeDocument/2006/relationships/hyperlink" Target="javascript:(function()%20%7bwindow.open('/code?id=Licca_Java:S4a.java&amp;line=3%27,%20%27Licca_Java:S4a.java%27,%20%27resizable,scrollbars,status%27);%7d)()" TargetMode="External"/><Relationship Id="rId5" Type="http://schemas.openxmlformats.org/officeDocument/2006/relationships/hyperlink" Target="javascript:(function()%20%7bwindow.open('/code?id=Licca_Java:S1c.java&amp;line=14%27,%20%27Licca_Java:S1c.java%27,%20%27resizable,scrollbars,status%27);%7d)()" TargetMode="External"/><Relationship Id="rId15" Type="http://schemas.openxmlformats.org/officeDocument/2006/relationships/hyperlink" Target="javascript:(function()%20%7bwindow.open('/code?id=Licca_Java:S4c.java&amp;line=13%27,%20%27Licca_Java:S4c.java%27,%20%27resizable,scrollbars,status%27);%7d)()" TargetMode="External"/><Relationship Id="rId23" Type="http://schemas.openxmlformats.org/officeDocument/2006/relationships/hyperlink" Target="javascript:(function()%20%7bwindow.open('/code?id=Licca_Java:S2a.java&amp;line=3%27,%20%27Licca_Java:S2a.java%27,%20%27resizable,scrollbars,status%27);%7d)()" TargetMode="External"/><Relationship Id="rId28" Type="http://schemas.openxmlformats.org/officeDocument/2006/relationships/hyperlink" Target="javascript:(function()%20%7bwindow.open('/code?id=Licca_Java:S3b.java&amp;line=3%27,%20%27Licca_Java:S3b.java%27,%20%27resizable,scrollbars,status%27);%7d)()" TargetMode="External"/><Relationship Id="rId36" Type="http://schemas.openxmlformats.org/officeDocument/2006/relationships/hyperlink" Target="javascript:(function()%20%7bwindow.open('/code?id=Licca_Java:S4e.java&amp;line=2%27,%20%27Licca_Java:S4e.java%27,%20%27resizable,scrollbars,status%27);%7d)()" TargetMode="External"/><Relationship Id="rId10" Type="http://schemas.openxmlformats.org/officeDocument/2006/relationships/hyperlink" Target="javascript:(function()%20%7bwindow.open('/code?id=Licca_Java:S3c.java&amp;line=15%27,%20%27Licca_Java:S3c.java%27,%20%27resizable,scrollbars,status%27);%7d)()" TargetMode="External"/><Relationship Id="rId19" Type="http://schemas.openxmlformats.org/officeDocument/2006/relationships/hyperlink" Target="javascript:(function()%20%7bwindow.open('/code?id=Licca_Java:Original.java&amp;line=3%27,%20%27Licca_Java:Original.java%27,%20%27resizable,scrollbars,status%27);%7d)()" TargetMode="External"/><Relationship Id="rId31" Type="http://schemas.openxmlformats.org/officeDocument/2006/relationships/hyperlink" Target="javascript:(function()%20%7bwindow.open('/code?id=Licca_Java:S3e.java&amp;line=3%27,%20%27Licca_Java:S3e.java%27,%20%27resizable,scrollbars,status%27);%7d)()" TargetMode="External"/><Relationship Id="rId4" Type="http://schemas.openxmlformats.org/officeDocument/2006/relationships/hyperlink" Target="javascript:(function()%20%7bwindow.open('/code?id=Licca_Java:S1b.java&amp;line=13%27,%20%27Licca_Java:S1b.java%27,%20%27resizable,scrollbars,status%27);%7d)()" TargetMode="External"/><Relationship Id="rId9" Type="http://schemas.openxmlformats.org/officeDocument/2006/relationships/hyperlink" Target="javascript:(function()%20%7bwindow.open('/code?id=Licca_Java:S2d.java&amp;line=13%27,%20%27Licca_Java:S2d.java%27,%20%27resizable,scrollbars,status%27);%7d)()" TargetMode="External"/><Relationship Id="rId14" Type="http://schemas.openxmlformats.org/officeDocument/2006/relationships/hyperlink" Target="javascript:(function()%20%7bwindow.open('/code?id=Licca_Java:S4b.java&amp;line=13%27,%20%27Licca_Java:S4b.java%27,%20%27resizable,scrollbars,status%27);%7d)()" TargetMode="External"/><Relationship Id="rId22" Type="http://schemas.openxmlformats.org/officeDocument/2006/relationships/hyperlink" Target="javascript:(function()%20%7bwindow.open('/code?id=Licca_Java:S1c.java&amp;line=3%27,%20%27Licca_Java:S1c.java%27,%20%27resizable,scrollbars,status%27);%7d)()" TargetMode="External"/><Relationship Id="rId27" Type="http://schemas.openxmlformats.org/officeDocument/2006/relationships/hyperlink" Target="javascript:(function()%20%7bwindow.open('/code?id=Licca_Java:S3a.java&amp;line=3%27,%20%27Licca_Java:S3a.java%27,%20%27resizable,scrollbars,status%27);%7d)()" TargetMode="External"/><Relationship Id="rId30" Type="http://schemas.openxmlformats.org/officeDocument/2006/relationships/hyperlink" Target="javascript:(function()%20%7bwindow.open('/code?id=Licca_Java:S3d.java&amp;line=3%27,%20%27Licca_Java:S3d.java%27,%20%27resizable,scrollbars,status%27);%7d)()" TargetMode="External"/><Relationship Id="rId35" Type="http://schemas.openxmlformats.org/officeDocument/2006/relationships/hyperlink" Target="javascript:(function()%20%7bwindow.open('/code?id=Licca_Java:S4d.java&amp;line=3%27,%20%27Licca_Java:S4d.java%27,%20%27resizable,scrollbars,status%27);%7d)()" TargetMode="External"/><Relationship Id="rId8" Type="http://schemas.openxmlformats.org/officeDocument/2006/relationships/hyperlink" Target="javascript:(function()%20%7bwindow.open('/code?id=Licca_Java:S2c.java&amp;line=13%27,%20%27Licca_Java:S2c.java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abSelected="1" topLeftCell="B10" workbookViewId="0">
      <selection activeCell="K18" sqref="K18"/>
    </sheetView>
  </sheetViews>
  <sheetFormatPr defaultColWidth="23.6640625" defaultRowHeight="14.4" x14ac:dyDescent="0.3"/>
  <cols>
    <col min="1" max="1" width="30.5546875" customWidth="1"/>
    <col min="2" max="2" width="21" bestFit="1" customWidth="1"/>
    <col min="3" max="3" width="6.33203125" customWidth="1"/>
    <col min="4" max="4" width="6.77734375" customWidth="1"/>
    <col min="5" max="5" width="4.33203125" bestFit="1" customWidth="1"/>
    <col min="6" max="6" width="5.88671875" bestFit="1" customWidth="1"/>
    <col min="7" max="7" width="5.109375" bestFit="1" customWidth="1"/>
    <col min="8" max="8" width="4.88671875" customWidth="1"/>
    <col min="9" max="9" width="5.21875" customWidth="1"/>
    <col min="10" max="10" width="5.109375" bestFit="1" customWidth="1"/>
    <col min="11" max="11" width="6.109375" customWidth="1"/>
    <col min="12" max="12" width="6.5546875" customWidth="1"/>
    <col min="13" max="13" width="5.109375" bestFit="1" customWidth="1"/>
    <col min="14" max="14" width="4.6640625" bestFit="1" customWidth="1"/>
    <col min="15" max="15" width="5.109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3.55468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2" t="s">
        <v>0</v>
      </c>
      <c r="B2" s="2" t="s">
        <v>60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</row>
    <row r="3" spans="1:39" x14ac:dyDescent="0.3">
      <c r="A3" s="4" t="s">
        <v>38</v>
      </c>
      <c r="B3" t="s">
        <v>39</v>
      </c>
      <c r="C3" s="7">
        <v>0</v>
      </c>
      <c r="D3" s="7">
        <v>6.75</v>
      </c>
      <c r="E3" s="7">
        <v>1</v>
      </c>
      <c r="F3" s="7">
        <v>13.93</v>
      </c>
      <c r="G3" s="7">
        <v>5.79</v>
      </c>
      <c r="H3" s="7">
        <v>6</v>
      </c>
      <c r="I3" s="7">
        <v>5</v>
      </c>
      <c r="J3" s="7">
        <v>0.77</v>
      </c>
      <c r="K3" s="7">
        <v>13.93</v>
      </c>
      <c r="L3" s="9">
        <v>1</v>
      </c>
      <c r="M3" s="7">
        <v>157.07</v>
      </c>
      <c r="N3" s="7">
        <v>91.86</v>
      </c>
      <c r="O3" s="7">
        <v>151.01</v>
      </c>
      <c r="P3" s="7">
        <v>88.31</v>
      </c>
      <c r="Q3" s="7">
        <v>1</v>
      </c>
      <c r="R3" s="9">
        <v>0</v>
      </c>
      <c r="S3" s="9">
        <v>0</v>
      </c>
      <c r="T3" s="9">
        <v>0</v>
      </c>
      <c r="U3" s="9">
        <v>0</v>
      </c>
      <c r="V3" s="9">
        <v>2</v>
      </c>
      <c r="W3" s="9">
        <v>0</v>
      </c>
      <c r="X3" s="9">
        <v>0</v>
      </c>
      <c r="Y3" s="9">
        <v>0</v>
      </c>
      <c r="Z3" s="10">
        <v>0</v>
      </c>
      <c r="AA3" s="9">
        <v>0</v>
      </c>
      <c r="AB3" s="9">
        <v>0</v>
      </c>
      <c r="AC3" s="9">
        <v>0</v>
      </c>
      <c r="AD3" s="7">
        <v>0</v>
      </c>
      <c r="AE3" s="9">
        <v>0</v>
      </c>
      <c r="AF3" s="9">
        <v>0</v>
      </c>
      <c r="AG3" s="9">
        <v>1</v>
      </c>
      <c r="AH3" s="9">
        <v>1</v>
      </c>
      <c r="AI3" s="10">
        <v>0</v>
      </c>
      <c r="AJ3" s="7">
        <v>0</v>
      </c>
      <c r="AK3" s="9">
        <v>1</v>
      </c>
      <c r="AL3" s="9">
        <v>1</v>
      </c>
      <c r="AM3" s="9">
        <v>0</v>
      </c>
    </row>
    <row r="4" spans="1:39" x14ac:dyDescent="0.3">
      <c r="A4" s="8" t="s">
        <v>40</v>
      </c>
      <c r="B4" t="s">
        <v>41</v>
      </c>
      <c r="C4" s="3">
        <v>0</v>
      </c>
      <c r="D4" s="3">
        <v>6.75</v>
      </c>
      <c r="E4" s="3">
        <v>1</v>
      </c>
      <c r="F4" s="3">
        <v>13.93</v>
      </c>
      <c r="G4" s="3">
        <v>5.79</v>
      </c>
      <c r="H4" s="3">
        <v>6</v>
      </c>
      <c r="I4" s="3">
        <v>5</v>
      </c>
      <c r="J4" s="3">
        <v>0.77</v>
      </c>
      <c r="K4" s="3">
        <v>13.93</v>
      </c>
      <c r="L4" s="5">
        <v>1</v>
      </c>
      <c r="M4" s="3">
        <v>157.07</v>
      </c>
      <c r="N4" s="3">
        <v>91.86</v>
      </c>
      <c r="O4" s="3">
        <v>151.01</v>
      </c>
      <c r="P4" s="3">
        <v>88.31</v>
      </c>
      <c r="Q4" s="3">
        <v>1</v>
      </c>
      <c r="R4" s="5">
        <v>0</v>
      </c>
      <c r="S4" s="5">
        <v>0</v>
      </c>
      <c r="T4" s="5">
        <v>0</v>
      </c>
      <c r="U4" s="5">
        <v>0</v>
      </c>
      <c r="V4" s="5">
        <v>2</v>
      </c>
      <c r="W4" s="5">
        <v>0</v>
      </c>
      <c r="X4" s="5">
        <v>0</v>
      </c>
      <c r="Y4" s="5">
        <v>0</v>
      </c>
      <c r="Z4" s="6">
        <v>0</v>
      </c>
      <c r="AA4" s="5">
        <v>0</v>
      </c>
      <c r="AB4" s="5">
        <v>0</v>
      </c>
      <c r="AC4" s="5">
        <v>0</v>
      </c>
      <c r="AD4" s="3">
        <v>0</v>
      </c>
      <c r="AE4" s="5">
        <v>0</v>
      </c>
      <c r="AF4" s="5">
        <v>0</v>
      </c>
      <c r="AG4" s="5">
        <v>1</v>
      </c>
      <c r="AH4" s="5">
        <v>1</v>
      </c>
      <c r="AI4" s="6">
        <v>0</v>
      </c>
      <c r="AJ4" s="3">
        <v>0</v>
      </c>
      <c r="AK4" s="5">
        <v>1</v>
      </c>
      <c r="AL4" s="5">
        <v>1</v>
      </c>
      <c r="AM4" s="5">
        <v>0</v>
      </c>
    </row>
    <row r="5" spans="1:39" x14ac:dyDescent="0.3">
      <c r="A5" s="4" t="s">
        <v>40</v>
      </c>
      <c r="B5" t="s">
        <v>42</v>
      </c>
      <c r="C5" s="7">
        <v>0</v>
      </c>
      <c r="D5" s="7">
        <v>6.75</v>
      </c>
      <c r="E5" s="7">
        <v>1</v>
      </c>
      <c r="F5" s="7">
        <v>13.93</v>
      </c>
      <c r="G5" s="7">
        <v>5.79</v>
      </c>
      <c r="H5" s="7">
        <v>6</v>
      </c>
      <c r="I5" s="7">
        <v>5</v>
      </c>
      <c r="J5" s="7">
        <v>0.77</v>
      </c>
      <c r="K5" s="7">
        <v>13.93</v>
      </c>
      <c r="L5" s="9">
        <v>1</v>
      </c>
      <c r="M5" s="7">
        <v>157.07</v>
      </c>
      <c r="N5" s="7">
        <v>91.86</v>
      </c>
      <c r="O5" s="7">
        <v>151.01</v>
      </c>
      <c r="P5" s="7">
        <v>88.31</v>
      </c>
      <c r="Q5" s="7">
        <v>1</v>
      </c>
      <c r="R5" s="9">
        <v>0</v>
      </c>
      <c r="S5" s="9">
        <v>0</v>
      </c>
      <c r="T5" s="9">
        <v>0</v>
      </c>
      <c r="U5" s="9">
        <v>0</v>
      </c>
      <c r="V5" s="9">
        <v>2</v>
      </c>
      <c r="W5" s="9">
        <v>0</v>
      </c>
      <c r="X5" s="9">
        <v>0</v>
      </c>
      <c r="Y5" s="9">
        <v>0</v>
      </c>
      <c r="Z5" s="10">
        <v>0</v>
      </c>
      <c r="AA5" s="9">
        <v>0</v>
      </c>
      <c r="AB5" s="9">
        <v>0</v>
      </c>
      <c r="AC5" s="9">
        <v>0</v>
      </c>
      <c r="AD5" s="7">
        <v>0</v>
      </c>
      <c r="AE5" s="9">
        <v>0</v>
      </c>
      <c r="AF5" s="9">
        <v>0</v>
      </c>
      <c r="AG5" s="9">
        <v>1</v>
      </c>
      <c r="AH5" s="9">
        <v>1</v>
      </c>
      <c r="AI5" s="10">
        <v>0</v>
      </c>
      <c r="AJ5" s="7">
        <v>0</v>
      </c>
      <c r="AK5" s="9">
        <v>1</v>
      </c>
      <c r="AL5" s="9">
        <v>1</v>
      </c>
      <c r="AM5" s="9">
        <v>0</v>
      </c>
    </row>
    <row r="6" spans="1:39" x14ac:dyDescent="0.3">
      <c r="A6" s="8" t="s">
        <v>40</v>
      </c>
      <c r="B6" t="s">
        <v>43</v>
      </c>
      <c r="C6" s="3">
        <v>0</v>
      </c>
      <c r="D6" s="3">
        <v>6.75</v>
      </c>
      <c r="E6" s="3">
        <v>1</v>
      </c>
      <c r="F6" s="3">
        <v>13.93</v>
      </c>
      <c r="G6" s="3">
        <v>5.79</v>
      </c>
      <c r="H6" s="3">
        <v>6</v>
      </c>
      <c r="I6" s="3">
        <v>5</v>
      </c>
      <c r="J6" s="3">
        <v>0.77</v>
      </c>
      <c r="K6" s="3">
        <v>13.93</v>
      </c>
      <c r="L6" s="5">
        <v>1</v>
      </c>
      <c r="M6" s="3">
        <v>157.07</v>
      </c>
      <c r="N6" s="3">
        <v>91.86</v>
      </c>
      <c r="O6" s="3">
        <v>151.01</v>
      </c>
      <c r="P6" s="3">
        <v>88.31</v>
      </c>
      <c r="Q6" s="3">
        <v>1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0</v>
      </c>
      <c r="Z6" s="6">
        <v>0</v>
      </c>
      <c r="AA6" s="5">
        <v>0</v>
      </c>
      <c r="AB6" s="5">
        <v>0</v>
      </c>
      <c r="AC6" s="5">
        <v>0</v>
      </c>
      <c r="AD6" s="3">
        <v>0</v>
      </c>
      <c r="AE6" s="5">
        <v>0</v>
      </c>
      <c r="AF6" s="5">
        <v>0</v>
      </c>
      <c r="AG6" s="5">
        <v>1</v>
      </c>
      <c r="AH6" s="5">
        <v>1</v>
      </c>
      <c r="AI6" s="6">
        <v>0</v>
      </c>
      <c r="AJ6" s="3">
        <v>0</v>
      </c>
      <c r="AK6" s="5">
        <v>1</v>
      </c>
      <c r="AL6" s="5">
        <v>1</v>
      </c>
      <c r="AM6" s="5">
        <v>0</v>
      </c>
    </row>
    <row r="7" spans="1:39" x14ac:dyDescent="0.3">
      <c r="A7" s="4" t="s">
        <v>40</v>
      </c>
      <c r="B7" t="s">
        <v>44</v>
      </c>
      <c r="C7" s="7">
        <v>0</v>
      </c>
      <c r="D7" s="7">
        <v>6.75</v>
      </c>
      <c r="E7" s="7">
        <v>1</v>
      </c>
      <c r="F7" s="7">
        <v>13.93</v>
      </c>
      <c r="G7" s="7">
        <v>5.79</v>
      </c>
      <c r="H7" s="7">
        <v>6</v>
      </c>
      <c r="I7" s="7">
        <v>5</v>
      </c>
      <c r="J7" s="7">
        <v>0.77</v>
      </c>
      <c r="K7" s="7">
        <v>13.93</v>
      </c>
      <c r="L7" s="9">
        <v>1</v>
      </c>
      <c r="M7" s="7">
        <v>157.07</v>
      </c>
      <c r="N7" s="7">
        <v>91.86</v>
      </c>
      <c r="O7" s="7">
        <v>151.01</v>
      </c>
      <c r="P7" s="7">
        <v>88.31</v>
      </c>
      <c r="Q7" s="7">
        <v>1</v>
      </c>
      <c r="R7" s="9">
        <v>0</v>
      </c>
      <c r="S7" s="9">
        <v>0</v>
      </c>
      <c r="T7" s="9">
        <v>0</v>
      </c>
      <c r="U7" s="9">
        <v>0</v>
      </c>
      <c r="V7" s="9">
        <v>2</v>
      </c>
      <c r="W7" s="9">
        <v>0</v>
      </c>
      <c r="X7" s="9">
        <v>0</v>
      </c>
      <c r="Y7" s="9">
        <v>0</v>
      </c>
      <c r="Z7" s="10">
        <v>0</v>
      </c>
      <c r="AA7" s="9">
        <v>0</v>
      </c>
      <c r="AB7" s="9">
        <v>0</v>
      </c>
      <c r="AC7" s="9">
        <v>0</v>
      </c>
      <c r="AD7" s="7">
        <v>0</v>
      </c>
      <c r="AE7" s="9">
        <v>0</v>
      </c>
      <c r="AF7" s="9">
        <v>0</v>
      </c>
      <c r="AG7" s="9">
        <v>1</v>
      </c>
      <c r="AH7" s="9">
        <v>1</v>
      </c>
      <c r="AI7" s="10">
        <v>0</v>
      </c>
      <c r="AJ7" s="7">
        <v>0</v>
      </c>
      <c r="AK7" s="9">
        <v>1</v>
      </c>
      <c r="AL7" s="9">
        <v>1</v>
      </c>
      <c r="AM7" s="9">
        <v>0</v>
      </c>
    </row>
    <row r="8" spans="1:39" x14ac:dyDescent="0.3">
      <c r="A8" s="8" t="s">
        <v>40</v>
      </c>
      <c r="B8" t="s">
        <v>45</v>
      </c>
      <c r="C8" s="3">
        <v>0</v>
      </c>
      <c r="D8" s="3">
        <v>6.75</v>
      </c>
      <c r="E8" s="3">
        <v>1</v>
      </c>
      <c r="F8" s="3">
        <v>13.93</v>
      </c>
      <c r="G8" s="3">
        <v>5.79</v>
      </c>
      <c r="H8" s="3">
        <v>6</v>
      </c>
      <c r="I8" s="3">
        <v>5</v>
      </c>
      <c r="J8" s="3">
        <v>0.77</v>
      </c>
      <c r="K8" s="3">
        <v>13.93</v>
      </c>
      <c r="L8" s="5">
        <v>1</v>
      </c>
      <c r="M8" s="3">
        <v>157.07</v>
      </c>
      <c r="N8" s="3">
        <v>91.86</v>
      </c>
      <c r="O8" s="3">
        <v>151.01</v>
      </c>
      <c r="P8" s="3">
        <v>88.31</v>
      </c>
      <c r="Q8" s="3">
        <v>1</v>
      </c>
      <c r="R8" s="5">
        <v>0</v>
      </c>
      <c r="S8" s="5">
        <v>0</v>
      </c>
      <c r="T8" s="5">
        <v>0</v>
      </c>
      <c r="U8" s="5">
        <v>0</v>
      </c>
      <c r="V8" s="5">
        <v>2</v>
      </c>
      <c r="W8" s="5">
        <v>0</v>
      </c>
      <c r="X8" s="5">
        <v>0</v>
      </c>
      <c r="Y8" s="5">
        <v>0</v>
      </c>
      <c r="Z8" s="6">
        <v>0</v>
      </c>
      <c r="AA8" s="5">
        <v>0</v>
      </c>
      <c r="AB8" s="5">
        <v>0</v>
      </c>
      <c r="AC8" s="5">
        <v>0</v>
      </c>
      <c r="AD8" s="3">
        <v>0</v>
      </c>
      <c r="AE8" s="5">
        <v>0</v>
      </c>
      <c r="AF8" s="5">
        <v>0</v>
      </c>
      <c r="AG8" s="5">
        <v>1</v>
      </c>
      <c r="AH8" s="5">
        <v>1</v>
      </c>
      <c r="AI8" s="6">
        <v>0</v>
      </c>
      <c r="AJ8" s="3">
        <v>0</v>
      </c>
      <c r="AK8" s="5">
        <v>1</v>
      </c>
      <c r="AL8" s="5">
        <v>1</v>
      </c>
      <c r="AM8" s="5">
        <v>0</v>
      </c>
    </row>
    <row r="9" spans="1:39" x14ac:dyDescent="0.3">
      <c r="A9" s="4" t="s">
        <v>40</v>
      </c>
      <c r="B9" t="s">
        <v>46</v>
      </c>
      <c r="C9" s="7">
        <v>0</v>
      </c>
      <c r="D9" s="7">
        <v>6.75</v>
      </c>
      <c r="E9" s="7">
        <v>1</v>
      </c>
      <c r="F9" s="7">
        <v>13.93</v>
      </c>
      <c r="G9" s="7">
        <v>5.79</v>
      </c>
      <c r="H9" s="7">
        <v>6</v>
      </c>
      <c r="I9" s="7">
        <v>5</v>
      </c>
      <c r="J9" s="7">
        <v>0.77</v>
      </c>
      <c r="K9" s="7">
        <v>13.93</v>
      </c>
      <c r="L9" s="9">
        <v>1</v>
      </c>
      <c r="M9" s="7">
        <v>157.07</v>
      </c>
      <c r="N9" s="7">
        <v>91.86</v>
      </c>
      <c r="O9" s="7">
        <v>151.01</v>
      </c>
      <c r="P9" s="7">
        <v>88.31</v>
      </c>
      <c r="Q9" s="7">
        <v>1</v>
      </c>
      <c r="R9" s="9">
        <v>0</v>
      </c>
      <c r="S9" s="9">
        <v>0</v>
      </c>
      <c r="T9" s="9">
        <v>0</v>
      </c>
      <c r="U9" s="9">
        <v>0</v>
      </c>
      <c r="V9" s="9">
        <v>2</v>
      </c>
      <c r="W9" s="9">
        <v>0</v>
      </c>
      <c r="X9" s="9">
        <v>0</v>
      </c>
      <c r="Y9" s="9">
        <v>0</v>
      </c>
      <c r="Z9" s="10">
        <v>0</v>
      </c>
      <c r="AA9" s="9">
        <v>0</v>
      </c>
      <c r="AB9" s="9">
        <v>0</v>
      </c>
      <c r="AC9" s="9">
        <v>0</v>
      </c>
      <c r="AD9" s="7">
        <v>0</v>
      </c>
      <c r="AE9" s="9">
        <v>0</v>
      </c>
      <c r="AF9" s="9">
        <v>0</v>
      </c>
      <c r="AG9" s="9">
        <v>1</v>
      </c>
      <c r="AH9" s="9">
        <v>1</v>
      </c>
      <c r="AI9" s="10">
        <v>0</v>
      </c>
      <c r="AJ9" s="7">
        <v>0</v>
      </c>
      <c r="AK9" s="9">
        <v>1</v>
      </c>
      <c r="AL9" s="9">
        <v>1</v>
      </c>
      <c r="AM9" s="9">
        <v>0</v>
      </c>
    </row>
    <row r="10" spans="1:39" x14ac:dyDescent="0.3">
      <c r="A10" s="8" t="s">
        <v>40</v>
      </c>
      <c r="B10" t="s">
        <v>47</v>
      </c>
      <c r="C10" s="3">
        <v>0</v>
      </c>
      <c r="D10" s="3">
        <v>6.75</v>
      </c>
      <c r="E10" s="3">
        <v>1</v>
      </c>
      <c r="F10" s="3">
        <v>13.93</v>
      </c>
      <c r="G10" s="3">
        <v>5.79</v>
      </c>
      <c r="H10" s="3">
        <v>6</v>
      </c>
      <c r="I10" s="3">
        <v>5</v>
      </c>
      <c r="J10" s="3">
        <v>0.77</v>
      </c>
      <c r="K10" s="3">
        <v>13.93</v>
      </c>
      <c r="L10" s="5">
        <v>1</v>
      </c>
      <c r="M10" s="3">
        <v>157.07</v>
      </c>
      <c r="N10" s="3">
        <v>91.86</v>
      </c>
      <c r="O10" s="3">
        <v>151.01</v>
      </c>
      <c r="P10" s="3">
        <v>88.31</v>
      </c>
      <c r="Q10" s="3">
        <v>1</v>
      </c>
      <c r="R10" s="5">
        <v>0</v>
      </c>
      <c r="S10" s="5">
        <v>0</v>
      </c>
      <c r="T10" s="5">
        <v>0</v>
      </c>
      <c r="U10" s="5">
        <v>0</v>
      </c>
      <c r="V10" s="5">
        <v>2</v>
      </c>
      <c r="W10" s="5">
        <v>0</v>
      </c>
      <c r="X10" s="5">
        <v>0</v>
      </c>
      <c r="Y10" s="5">
        <v>0</v>
      </c>
      <c r="Z10" s="6">
        <v>0</v>
      </c>
      <c r="AA10" s="5">
        <v>0</v>
      </c>
      <c r="AB10" s="5">
        <v>0</v>
      </c>
      <c r="AC10" s="5">
        <v>0</v>
      </c>
      <c r="AD10" s="3">
        <v>0</v>
      </c>
      <c r="AE10" s="5">
        <v>0</v>
      </c>
      <c r="AF10" s="5">
        <v>0</v>
      </c>
      <c r="AG10" s="5">
        <v>1</v>
      </c>
      <c r="AH10" s="5">
        <v>1</v>
      </c>
      <c r="AI10" s="6">
        <v>0</v>
      </c>
      <c r="AJ10" s="3">
        <v>0</v>
      </c>
      <c r="AK10" s="5">
        <v>1</v>
      </c>
      <c r="AL10" s="5">
        <v>1</v>
      </c>
      <c r="AM10" s="5">
        <v>0</v>
      </c>
    </row>
    <row r="11" spans="1:39" x14ac:dyDescent="0.3">
      <c r="A11" s="4" t="s">
        <v>40</v>
      </c>
      <c r="B11" t="s">
        <v>48</v>
      </c>
      <c r="C11" s="7">
        <v>0</v>
      </c>
      <c r="D11" s="7">
        <v>12.75</v>
      </c>
      <c r="E11" s="7">
        <v>1.5</v>
      </c>
      <c r="F11" s="7">
        <v>33.69</v>
      </c>
      <c r="G11" s="7">
        <v>10.43</v>
      </c>
      <c r="H11" s="7">
        <v>8</v>
      </c>
      <c r="I11" s="7">
        <v>7</v>
      </c>
      <c r="J11" s="7">
        <v>1.87</v>
      </c>
      <c r="K11" s="7">
        <v>22.46</v>
      </c>
      <c r="L11" s="9">
        <v>1</v>
      </c>
      <c r="M11" s="7">
        <v>154.59</v>
      </c>
      <c r="N11" s="7">
        <v>90.4</v>
      </c>
      <c r="O11" s="7">
        <v>147.43</v>
      </c>
      <c r="P11" s="7">
        <v>86.21</v>
      </c>
      <c r="Q11" s="7">
        <v>1</v>
      </c>
      <c r="R11" s="9">
        <v>0</v>
      </c>
      <c r="S11" s="9">
        <v>0</v>
      </c>
      <c r="T11" s="9">
        <v>0</v>
      </c>
      <c r="U11" s="9">
        <v>0</v>
      </c>
      <c r="V11" s="9">
        <v>3</v>
      </c>
      <c r="W11" s="9">
        <v>0</v>
      </c>
      <c r="X11" s="9">
        <v>0</v>
      </c>
      <c r="Y11" s="9">
        <v>0</v>
      </c>
      <c r="Z11" s="10">
        <v>0</v>
      </c>
      <c r="AA11" s="9">
        <v>0</v>
      </c>
      <c r="AB11" s="9">
        <v>0</v>
      </c>
      <c r="AC11" s="9">
        <v>0</v>
      </c>
      <c r="AD11" s="7">
        <v>0</v>
      </c>
      <c r="AE11" s="9">
        <v>0</v>
      </c>
      <c r="AF11" s="9">
        <v>0</v>
      </c>
      <c r="AG11" s="9">
        <v>1</v>
      </c>
      <c r="AH11" s="9">
        <v>1</v>
      </c>
      <c r="AI11" s="10">
        <v>0</v>
      </c>
      <c r="AJ11" s="7">
        <v>0</v>
      </c>
      <c r="AK11" s="9">
        <v>1</v>
      </c>
      <c r="AL11" s="9">
        <v>1</v>
      </c>
      <c r="AM11" s="9">
        <v>0</v>
      </c>
    </row>
    <row r="12" spans="1:39" x14ac:dyDescent="0.3">
      <c r="A12" s="8" t="s">
        <v>40</v>
      </c>
      <c r="B12" t="s">
        <v>49</v>
      </c>
      <c r="C12" s="3">
        <v>0</v>
      </c>
      <c r="D12" s="3">
        <v>4</v>
      </c>
      <c r="E12" s="3">
        <v>1</v>
      </c>
      <c r="F12" s="3">
        <v>8</v>
      </c>
      <c r="G12" s="3">
        <v>4</v>
      </c>
      <c r="H12" s="3">
        <v>4</v>
      </c>
      <c r="I12" s="3">
        <v>4</v>
      </c>
      <c r="J12" s="3">
        <v>0.44</v>
      </c>
      <c r="K12" s="3">
        <v>8</v>
      </c>
      <c r="L12" s="5">
        <v>1</v>
      </c>
      <c r="M12" s="3">
        <v>159.96</v>
      </c>
      <c r="N12" s="3">
        <v>93.54</v>
      </c>
      <c r="O12" s="3">
        <v>155.16999999999999</v>
      </c>
      <c r="P12" s="3">
        <v>90.74</v>
      </c>
      <c r="Q12" s="3">
        <v>1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0</v>
      </c>
      <c r="Z12" s="6">
        <v>0</v>
      </c>
      <c r="AA12" s="5">
        <v>0</v>
      </c>
      <c r="AB12" s="5">
        <v>0</v>
      </c>
      <c r="AC12" s="5">
        <v>0</v>
      </c>
      <c r="AD12" s="3">
        <v>0</v>
      </c>
      <c r="AE12" s="5">
        <v>0</v>
      </c>
      <c r="AF12" s="5">
        <v>0</v>
      </c>
      <c r="AG12" s="5">
        <v>1</v>
      </c>
      <c r="AH12" s="5">
        <v>1</v>
      </c>
      <c r="AI12" s="6">
        <v>0</v>
      </c>
      <c r="AJ12" s="3">
        <v>0</v>
      </c>
      <c r="AK12" s="5">
        <v>1</v>
      </c>
      <c r="AL12" s="5">
        <v>1</v>
      </c>
      <c r="AM12" s="5">
        <v>0</v>
      </c>
    </row>
    <row r="13" spans="1:39" x14ac:dyDescent="0.3">
      <c r="A13" s="4" t="s">
        <v>40</v>
      </c>
      <c r="B13" t="s">
        <v>50</v>
      </c>
      <c r="C13" s="7">
        <v>0</v>
      </c>
      <c r="D13" s="7">
        <v>6.75</v>
      </c>
      <c r="E13" s="7">
        <v>1</v>
      </c>
      <c r="F13" s="7">
        <v>13.93</v>
      </c>
      <c r="G13" s="7">
        <v>5.79</v>
      </c>
      <c r="H13" s="7">
        <v>6</v>
      </c>
      <c r="I13" s="7">
        <v>5</v>
      </c>
      <c r="J13" s="7">
        <v>0.77</v>
      </c>
      <c r="K13" s="7">
        <v>13.93</v>
      </c>
      <c r="L13" s="9">
        <v>1</v>
      </c>
      <c r="M13" s="7">
        <v>157.07</v>
      </c>
      <c r="N13" s="7">
        <v>91.86</v>
      </c>
      <c r="O13" s="7">
        <v>151.01</v>
      </c>
      <c r="P13" s="7">
        <v>88.31</v>
      </c>
      <c r="Q13" s="7">
        <v>1</v>
      </c>
      <c r="R13" s="9">
        <v>0</v>
      </c>
      <c r="S13" s="9">
        <v>0</v>
      </c>
      <c r="T13" s="9">
        <v>0</v>
      </c>
      <c r="U13" s="9">
        <v>0</v>
      </c>
      <c r="V13" s="9">
        <v>2</v>
      </c>
      <c r="W13" s="9">
        <v>0</v>
      </c>
      <c r="X13" s="9">
        <v>0</v>
      </c>
      <c r="Y13" s="9">
        <v>0</v>
      </c>
      <c r="Z13" s="10">
        <v>0</v>
      </c>
      <c r="AA13" s="9">
        <v>0</v>
      </c>
      <c r="AB13" s="9">
        <v>0</v>
      </c>
      <c r="AC13" s="9">
        <v>0</v>
      </c>
      <c r="AD13" s="7">
        <v>0</v>
      </c>
      <c r="AE13" s="9">
        <v>0</v>
      </c>
      <c r="AF13" s="9">
        <v>0</v>
      </c>
      <c r="AG13" s="9">
        <v>1</v>
      </c>
      <c r="AH13" s="9">
        <v>1</v>
      </c>
      <c r="AI13" s="10">
        <v>0</v>
      </c>
      <c r="AJ13" s="7">
        <v>0</v>
      </c>
      <c r="AK13" s="9">
        <v>1</v>
      </c>
      <c r="AL13" s="9">
        <v>1</v>
      </c>
      <c r="AM13" s="9">
        <v>0</v>
      </c>
    </row>
    <row r="14" spans="1:39" x14ac:dyDescent="0.3">
      <c r="A14" s="8" t="s">
        <v>40</v>
      </c>
      <c r="B14" t="s">
        <v>51</v>
      </c>
      <c r="C14" s="3">
        <v>0</v>
      </c>
      <c r="D14" s="3">
        <v>6.75</v>
      </c>
      <c r="E14" s="3">
        <v>1</v>
      </c>
      <c r="F14" s="3">
        <v>13.93</v>
      </c>
      <c r="G14" s="3">
        <v>5.79</v>
      </c>
      <c r="H14" s="3">
        <v>6</v>
      </c>
      <c r="I14" s="3">
        <v>5</v>
      </c>
      <c r="J14" s="3">
        <v>0.77</v>
      </c>
      <c r="K14" s="3">
        <v>13.93</v>
      </c>
      <c r="L14" s="5">
        <v>1</v>
      </c>
      <c r="M14" s="3">
        <v>157.07</v>
      </c>
      <c r="N14" s="3">
        <v>91.86</v>
      </c>
      <c r="O14" s="3">
        <v>151.01</v>
      </c>
      <c r="P14" s="3">
        <v>88.31</v>
      </c>
      <c r="Q14" s="3">
        <v>1</v>
      </c>
      <c r="R14" s="5">
        <v>0</v>
      </c>
      <c r="S14" s="5">
        <v>0</v>
      </c>
      <c r="T14" s="5">
        <v>0</v>
      </c>
      <c r="U14" s="5">
        <v>0</v>
      </c>
      <c r="V14" s="5">
        <v>2</v>
      </c>
      <c r="W14" s="5">
        <v>0</v>
      </c>
      <c r="X14" s="5">
        <v>0</v>
      </c>
      <c r="Y14" s="5">
        <v>0</v>
      </c>
      <c r="Z14" s="6">
        <v>0</v>
      </c>
      <c r="AA14" s="5">
        <v>0</v>
      </c>
      <c r="AB14" s="5">
        <v>0</v>
      </c>
      <c r="AC14" s="5">
        <v>0</v>
      </c>
      <c r="AD14" s="3">
        <v>0</v>
      </c>
      <c r="AE14" s="5">
        <v>0</v>
      </c>
      <c r="AF14" s="5">
        <v>0</v>
      </c>
      <c r="AG14" s="5">
        <v>1</v>
      </c>
      <c r="AH14" s="5">
        <v>1</v>
      </c>
      <c r="AI14" s="6">
        <v>0</v>
      </c>
      <c r="AJ14" s="3">
        <v>0</v>
      </c>
      <c r="AK14" s="5">
        <v>1</v>
      </c>
      <c r="AL14" s="5">
        <v>1</v>
      </c>
      <c r="AM14" s="5">
        <v>0</v>
      </c>
    </row>
    <row r="15" spans="1:39" x14ac:dyDescent="0.3">
      <c r="A15" s="4" t="s">
        <v>40</v>
      </c>
      <c r="B15" t="s">
        <v>52</v>
      </c>
      <c r="C15" s="7">
        <v>0</v>
      </c>
      <c r="D15" s="7">
        <v>6.75</v>
      </c>
      <c r="E15" s="7">
        <v>1</v>
      </c>
      <c r="F15" s="7">
        <v>13.93</v>
      </c>
      <c r="G15" s="7">
        <v>5.79</v>
      </c>
      <c r="H15" s="7">
        <v>6</v>
      </c>
      <c r="I15" s="7">
        <v>5</v>
      </c>
      <c r="J15" s="7">
        <v>0.77</v>
      </c>
      <c r="K15" s="7">
        <v>13.93</v>
      </c>
      <c r="L15" s="9">
        <v>1</v>
      </c>
      <c r="M15" s="7">
        <v>157.07</v>
      </c>
      <c r="N15" s="7">
        <v>91.86</v>
      </c>
      <c r="O15" s="7">
        <v>151.01</v>
      </c>
      <c r="P15" s="7">
        <v>88.31</v>
      </c>
      <c r="Q15" s="7">
        <v>1</v>
      </c>
      <c r="R15" s="9">
        <v>0</v>
      </c>
      <c r="S15" s="9">
        <v>0</v>
      </c>
      <c r="T15" s="9">
        <v>0</v>
      </c>
      <c r="U15" s="9">
        <v>0</v>
      </c>
      <c r="V15" s="9">
        <v>2</v>
      </c>
      <c r="W15" s="9">
        <v>0</v>
      </c>
      <c r="X15" s="9">
        <v>0</v>
      </c>
      <c r="Y15" s="9">
        <v>0</v>
      </c>
      <c r="Z15" s="10">
        <v>0</v>
      </c>
      <c r="AA15" s="9">
        <v>0</v>
      </c>
      <c r="AB15" s="9">
        <v>0</v>
      </c>
      <c r="AC15" s="9">
        <v>0</v>
      </c>
      <c r="AD15" s="7">
        <v>0</v>
      </c>
      <c r="AE15" s="9">
        <v>0</v>
      </c>
      <c r="AF15" s="9">
        <v>0</v>
      </c>
      <c r="AG15" s="9">
        <v>1</v>
      </c>
      <c r="AH15" s="9">
        <v>1</v>
      </c>
      <c r="AI15" s="10">
        <v>0</v>
      </c>
      <c r="AJ15" s="7">
        <v>0</v>
      </c>
      <c r="AK15" s="9">
        <v>1</v>
      </c>
      <c r="AL15" s="9">
        <v>1</v>
      </c>
      <c r="AM15" s="9">
        <v>0</v>
      </c>
    </row>
    <row r="16" spans="1:39" x14ac:dyDescent="0.3">
      <c r="A16" s="8" t="s">
        <v>40</v>
      </c>
      <c r="B16" t="s">
        <v>53</v>
      </c>
      <c r="C16" s="3">
        <v>0</v>
      </c>
      <c r="D16" s="3">
        <v>6.75</v>
      </c>
      <c r="E16" s="3">
        <v>1</v>
      </c>
      <c r="F16" s="3">
        <v>13.93</v>
      </c>
      <c r="G16" s="3">
        <v>5.79</v>
      </c>
      <c r="H16" s="3">
        <v>6</v>
      </c>
      <c r="I16" s="3">
        <v>5</v>
      </c>
      <c r="J16" s="3">
        <v>0.77</v>
      </c>
      <c r="K16" s="3">
        <v>13.93</v>
      </c>
      <c r="L16" s="5">
        <v>1</v>
      </c>
      <c r="M16" s="3">
        <v>157.07</v>
      </c>
      <c r="N16" s="3">
        <v>91.86</v>
      </c>
      <c r="O16" s="3">
        <v>151.01</v>
      </c>
      <c r="P16" s="3">
        <v>88.31</v>
      </c>
      <c r="Q16" s="3">
        <v>1</v>
      </c>
      <c r="R16" s="5">
        <v>0</v>
      </c>
      <c r="S16" s="5">
        <v>0</v>
      </c>
      <c r="T16" s="5">
        <v>0</v>
      </c>
      <c r="U16" s="5">
        <v>0</v>
      </c>
      <c r="V16" s="5">
        <v>2</v>
      </c>
      <c r="W16" s="5">
        <v>0</v>
      </c>
      <c r="X16" s="5">
        <v>0</v>
      </c>
      <c r="Y16" s="5">
        <v>0</v>
      </c>
      <c r="Z16" s="6">
        <v>0</v>
      </c>
      <c r="AA16" s="5">
        <v>0</v>
      </c>
      <c r="AB16" s="5">
        <v>0</v>
      </c>
      <c r="AC16" s="5">
        <v>0</v>
      </c>
      <c r="AD16" s="3">
        <v>0</v>
      </c>
      <c r="AE16" s="5">
        <v>0</v>
      </c>
      <c r="AF16" s="5">
        <v>0</v>
      </c>
      <c r="AG16" s="5">
        <v>1</v>
      </c>
      <c r="AH16" s="5">
        <v>1</v>
      </c>
      <c r="AI16" s="6">
        <v>0</v>
      </c>
      <c r="AJ16" s="3">
        <v>0</v>
      </c>
      <c r="AK16" s="5">
        <v>1</v>
      </c>
      <c r="AL16" s="5">
        <v>1</v>
      </c>
      <c r="AM16" s="5">
        <v>0</v>
      </c>
    </row>
    <row r="17" spans="1:39" x14ac:dyDescent="0.3">
      <c r="A17" s="4" t="s">
        <v>40</v>
      </c>
      <c r="B17" t="s">
        <v>54</v>
      </c>
      <c r="C17" s="7">
        <v>0</v>
      </c>
      <c r="D17" s="7">
        <v>6.75</v>
      </c>
      <c r="E17" s="7">
        <v>1</v>
      </c>
      <c r="F17" s="7">
        <v>13.93</v>
      </c>
      <c r="G17" s="7">
        <v>5.79</v>
      </c>
      <c r="H17" s="7">
        <v>6</v>
      </c>
      <c r="I17" s="7">
        <v>5</v>
      </c>
      <c r="J17" s="7">
        <v>0.77</v>
      </c>
      <c r="K17" s="7">
        <v>13.93</v>
      </c>
      <c r="L17" s="9">
        <v>1</v>
      </c>
      <c r="M17" s="7">
        <v>157.07</v>
      </c>
      <c r="N17" s="7">
        <v>91.86</v>
      </c>
      <c r="O17" s="7">
        <v>151.01</v>
      </c>
      <c r="P17" s="7">
        <v>88.31</v>
      </c>
      <c r="Q17" s="7">
        <v>1</v>
      </c>
      <c r="R17" s="9">
        <v>0</v>
      </c>
      <c r="S17" s="9">
        <v>0</v>
      </c>
      <c r="T17" s="9">
        <v>0</v>
      </c>
      <c r="U17" s="9">
        <v>0</v>
      </c>
      <c r="V17" s="9">
        <v>2</v>
      </c>
      <c r="W17" s="9">
        <v>0</v>
      </c>
      <c r="X17" s="9">
        <v>0</v>
      </c>
      <c r="Y17" s="9">
        <v>0</v>
      </c>
      <c r="Z17" s="10">
        <v>0</v>
      </c>
      <c r="AA17" s="9">
        <v>0</v>
      </c>
      <c r="AB17" s="9">
        <v>0</v>
      </c>
      <c r="AC17" s="9">
        <v>0</v>
      </c>
      <c r="AD17" s="7">
        <v>0</v>
      </c>
      <c r="AE17" s="9">
        <v>0</v>
      </c>
      <c r="AF17" s="9">
        <v>0</v>
      </c>
      <c r="AG17" s="9">
        <v>1</v>
      </c>
      <c r="AH17" s="9">
        <v>1</v>
      </c>
      <c r="AI17" s="10">
        <v>0</v>
      </c>
      <c r="AJ17" s="7">
        <v>0</v>
      </c>
      <c r="AK17" s="9">
        <v>1</v>
      </c>
      <c r="AL17" s="9">
        <v>1</v>
      </c>
      <c r="AM17" s="9">
        <v>0</v>
      </c>
    </row>
    <row r="18" spans="1:39" x14ac:dyDescent="0.3">
      <c r="A18" s="8" t="s">
        <v>40</v>
      </c>
      <c r="B18" t="s">
        <v>55</v>
      </c>
      <c r="C18" s="3">
        <v>0</v>
      </c>
      <c r="D18" s="3">
        <v>6.75</v>
      </c>
      <c r="E18" s="3">
        <v>1</v>
      </c>
      <c r="F18" s="3">
        <v>13.93</v>
      </c>
      <c r="G18" s="3">
        <v>5.79</v>
      </c>
      <c r="H18" s="3">
        <v>6</v>
      </c>
      <c r="I18" s="3">
        <v>5</v>
      </c>
      <c r="J18" s="3">
        <v>0.77</v>
      </c>
      <c r="K18" s="3">
        <v>13.93</v>
      </c>
      <c r="L18" s="5">
        <v>1</v>
      </c>
      <c r="M18" s="3">
        <v>157.07</v>
      </c>
      <c r="N18" s="3">
        <v>91.86</v>
      </c>
      <c r="O18" s="3">
        <v>151.01</v>
      </c>
      <c r="P18" s="3">
        <v>88.31</v>
      </c>
      <c r="Q18" s="3">
        <v>1</v>
      </c>
      <c r="R18" s="5">
        <v>0</v>
      </c>
      <c r="S18" s="5">
        <v>0</v>
      </c>
      <c r="T18" s="5">
        <v>0</v>
      </c>
      <c r="U18" s="5">
        <v>0</v>
      </c>
      <c r="V18" s="5">
        <v>2</v>
      </c>
      <c r="W18" s="5">
        <v>0</v>
      </c>
      <c r="X18" s="5">
        <v>0</v>
      </c>
      <c r="Y18" s="5">
        <v>0</v>
      </c>
      <c r="Z18" s="6">
        <v>0</v>
      </c>
      <c r="AA18" s="5">
        <v>0</v>
      </c>
      <c r="AB18" s="5">
        <v>0</v>
      </c>
      <c r="AC18" s="5">
        <v>0</v>
      </c>
      <c r="AD18" s="3">
        <v>0</v>
      </c>
      <c r="AE18" s="5">
        <v>0</v>
      </c>
      <c r="AF18" s="5">
        <v>0</v>
      </c>
      <c r="AG18" s="5">
        <v>1</v>
      </c>
      <c r="AH18" s="5">
        <v>1</v>
      </c>
      <c r="AI18" s="6">
        <v>0</v>
      </c>
      <c r="AJ18" s="3">
        <v>0</v>
      </c>
      <c r="AK18" s="5">
        <v>1</v>
      </c>
      <c r="AL18" s="5">
        <v>1</v>
      </c>
      <c r="AM18" s="5">
        <v>0</v>
      </c>
    </row>
    <row r="19" spans="1:39" x14ac:dyDescent="0.3">
      <c r="A19" s="4" t="s">
        <v>40</v>
      </c>
      <c r="B19" t="s">
        <v>56</v>
      </c>
      <c r="C19" s="7">
        <v>0</v>
      </c>
      <c r="D19" s="7">
        <v>6.75</v>
      </c>
      <c r="E19" s="7">
        <v>1</v>
      </c>
      <c r="F19" s="7">
        <v>13.93</v>
      </c>
      <c r="G19" s="7">
        <v>5.79</v>
      </c>
      <c r="H19" s="7">
        <v>6</v>
      </c>
      <c r="I19" s="7">
        <v>5</v>
      </c>
      <c r="J19" s="7">
        <v>0.77</v>
      </c>
      <c r="K19" s="7">
        <v>13.93</v>
      </c>
      <c r="L19" s="9">
        <v>1</v>
      </c>
      <c r="M19" s="7">
        <v>157.07</v>
      </c>
      <c r="N19" s="7">
        <v>91.86</v>
      </c>
      <c r="O19" s="7">
        <v>151.01</v>
      </c>
      <c r="P19" s="7">
        <v>88.31</v>
      </c>
      <c r="Q19" s="7">
        <v>1</v>
      </c>
      <c r="R19" s="9">
        <v>0</v>
      </c>
      <c r="S19" s="9">
        <v>0</v>
      </c>
      <c r="T19" s="9">
        <v>0</v>
      </c>
      <c r="U19" s="9">
        <v>0</v>
      </c>
      <c r="V19" s="9">
        <v>2</v>
      </c>
      <c r="W19" s="9">
        <v>0</v>
      </c>
      <c r="X19" s="9">
        <v>0</v>
      </c>
      <c r="Y19" s="9">
        <v>0</v>
      </c>
      <c r="Z19" s="10">
        <v>0</v>
      </c>
      <c r="AA19" s="9">
        <v>0</v>
      </c>
      <c r="AB19" s="9">
        <v>0</v>
      </c>
      <c r="AC19" s="9">
        <v>0</v>
      </c>
      <c r="AD19" s="7">
        <v>0</v>
      </c>
      <c r="AE19" s="9">
        <v>0</v>
      </c>
      <c r="AF19" s="9">
        <v>0</v>
      </c>
      <c r="AG19" s="9">
        <v>1</v>
      </c>
      <c r="AH19" s="9">
        <v>1</v>
      </c>
      <c r="AI19" s="10">
        <v>0</v>
      </c>
      <c r="AJ19" s="7">
        <v>0</v>
      </c>
      <c r="AK19" s="9">
        <v>1</v>
      </c>
      <c r="AL19" s="9">
        <v>1</v>
      </c>
      <c r="AM19" s="9">
        <v>0</v>
      </c>
    </row>
    <row r="20" spans="1:39" x14ac:dyDescent="0.3">
      <c r="A20" s="8" t="s">
        <v>57</v>
      </c>
      <c r="B20" t="s">
        <v>58</v>
      </c>
      <c r="C20" s="3">
        <v>0</v>
      </c>
      <c r="D20" s="3">
        <v>6.75</v>
      </c>
      <c r="E20" s="3">
        <v>1</v>
      </c>
      <c r="F20" s="3">
        <v>13.93</v>
      </c>
      <c r="G20" s="3">
        <v>5.79</v>
      </c>
      <c r="H20" s="3">
        <v>6</v>
      </c>
      <c r="I20" s="3">
        <v>5</v>
      </c>
      <c r="J20" s="3">
        <v>0.77</v>
      </c>
      <c r="K20" s="3">
        <v>13.93</v>
      </c>
      <c r="L20" s="5">
        <v>1</v>
      </c>
      <c r="M20" s="3">
        <v>157.07</v>
      </c>
      <c r="N20" s="3">
        <v>91.86</v>
      </c>
      <c r="O20" s="3">
        <v>151.01</v>
      </c>
      <c r="P20" s="3">
        <v>88.31</v>
      </c>
      <c r="Q20" s="3">
        <v>1</v>
      </c>
      <c r="R20" s="5">
        <v>0</v>
      </c>
      <c r="S20" s="5">
        <v>0</v>
      </c>
      <c r="T20" s="5">
        <v>0</v>
      </c>
      <c r="U20" s="5">
        <v>0</v>
      </c>
      <c r="V20" s="5">
        <v>2</v>
      </c>
      <c r="W20" s="5">
        <v>0</v>
      </c>
      <c r="X20" s="5">
        <v>0</v>
      </c>
      <c r="Y20" s="5">
        <v>0</v>
      </c>
      <c r="Z20" s="6">
        <v>0</v>
      </c>
      <c r="AA20" s="5">
        <v>0</v>
      </c>
      <c r="AB20" s="5">
        <v>0</v>
      </c>
      <c r="AC20" s="5">
        <v>0</v>
      </c>
      <c r="AD20" s="3">
        <v>0</v>
      </c>
      <c r="AE20" s="5">
        <v>0</v>
      </c>
      <c r="AF20" s="5">
        <v>0</v>
      </c>
      <c r="AG20" s="5">
        <v>1</v>
      </c>
      <c r="AH20" s="5">
        <v>1</v>
      </c>
      <c r="AI20" s="6">
        <v>0</v>
      </c>
      <c r="AJ20" s="3">
        <v>0</v>
      </c>
      <c r="AK20" s="5">
        <v>1</v>
      </c>
      <c r="AL20" s="5">
        <v>1</v>
      </c>
      <c r="AM20" s="5">
        <v>0</v>
      </c>
    </row>
    <row r="21" spans="1:39" x14ac:dyDescent="0.3">
      <c r="A21" s="4" t="s">
        <v>59</v>
      </c>
      <c r="B21" t="s">
        <v>41</v>
      </c>
      <c r="C21" s="3">
        <v>0</v>
      </c>
      <c r="D21" s="3">
        <v>77.3</v>
      </c>
      <c r="E21" s="3">
        <v>17.5</v>
      </c>
      <c r="F21" s="3">
        <v>3511.8</v>
      </c>
      <c r="G21" s="3">
        <v>231.04</v>
      </c>
      <c r="H21" s="3">
        <v>45</v>
      </c>
      <c r="I21" s="3">
        <v>22</v>
      </c>
      <c r="J21" s="3">
        <v>195.1</v>
      </c>
      <c r="K21" s="3">
        <v>200.67</v>
      </c>
      <c r="L21" s="5">
        <v>2</v>
      </c>
      <c r="M21" s="3">
        <v>105.67</v>
      </c>
      <c r="N21" s="3">
        <v>61.79</v>
      </c>
      <c r="O21" s="3">
        <v>99.47</v>
      </c>
      <c r="P21" s="3">
        <v>58.17</v>
      </c>
      <c r="Q21" s="3">
        <v>0</v>
      </c>
      <c r="R21" s="5">
        <v>1</v>
      </c>
      <c r="S21" s="5">
        <v>1</v>
      </c>
      <c r="T21" s="5">
        <v>1</v>
      </c>
      <c r="U21" s="5">
        <v>9</v>
      </c>
      <c r="V21" s="5">
        <v>1</v>
      </c>
      <c r="W21" s="5">
        <v>1</v>
      </c>
      <c r="X21" s="6">
        <v>1</v>
      </c>
      <c r="Y21" s="5">
        <v>2</v>
      </c>
      <c r="Z21" s="6">
        <v>0.09</v>
      </c>
      <c r="AA21" s="6">
        <v>1</v>
      </c>
      <c r="AB21" s="5">
        <v>1</v>
      </c>
      <c r="AC21" s="5">
        <v>1</v>
      </c>
      <c r="AD21" s="3">
        <v>1</v>
      </c>
      <c r="AE21" s="5">
        <v>10</v>
      </c>
      <c r="AF21" s="6">
        <v>10</v>
      </c>
      <c r="AG21" s="5">
        <v>10</v>
      </c>
      <c r="AH21" s="5">
        <v>10</v>
      </c>
      <c r="AI21" s="6">
        <v>0.09</v>
      </c>
      <c r="AJ21" s="3">
        <v>1</v>
      </c>
      <c r="AK21" s="5">
        <v>10</v>
      </c>
      <c r="AL21" s="5">
        <v>10</v>
      </c>
      <c r="AM21" s="5">
        <v>9</v>
      </c>
    </row>
    <row r="22" spans="1:39" x14ac:dyDescent="0.3">
      <c r="A22" s="8" t="s">
        <v>59</v>
      </c>
      <c r="B22" t="s">
        <v>42</v>
      </c>
      <c r="C22" s="7">
        <v>0</v>
      </c>
      <c r="D22" s="7">
        <v>77.3</v>
      </c>
      <c r="E22" s="7">
        <v>17.5</v>
      </c>
      <c r="F22" s="7">
        <v>3511.8</v>
      </c>
      <c r="G22" s="7">
        <v>231.04</v>
      </c>
      <c r="H22" s="7">
        <v>45</v>
      </c>
      <c r="I22" s="7">
        <v>22</v>
      </c>
      <c r="J22" s="7">
        <v>195.1</v>
      </c>
      <c r="K22" s="7">
        <v>200.67</v>
      </c>
      <c r="L22" s="9">
        <v>2</v>
      </c>
      <c r="M22" s="7">
        <v>105.67</v>
      </c>
      <c r="N22" s="7">
        <v>61.79</v>
      </c>
      <c r="O22" s="7">
        <v>99.47</v>
      </c>
      <c r="P22" s="7">
        <v>58.17</v>
      </c>
      <c r="Q22" s="7">
        <v>0</v>
      </c>
      <c r="R22" s="9">
        <v>1</v>
      </c>
      <c r="S22" s="9">
        <v>1</v>
      </c>
      <c r="T22" s="9">
        <v>1</v>
      </c>
      <c r="U22" s="9">
        <v>9</v>
      </c>
      <c r="V22" s="9">
        <v>1</v>
      </c>
      <c r="W22" s="9">
        <v>1</v>
      </c>
      <c r="X22" s="10">
        <v>1</v>
      </c>
      <c r="Y22" s="9">
        <v>2</v>
      </c>
      <c r="Z22" s="10">
        <v>0.09</v>
      </c>
      <c r="AA22" s="10">
        <v>1</v>
      </c>
      <c r="AB22" s="9">
        <v>1</v>
      </c>
      <c r="AC22" s="9">
        <v>1</v>
      </c>
      <c r="AD22" s="7">
        <v>1</v>
      </c>
      <c r="AE22" s="9">
        <v>10</v>
      </c>
      <c r="AF22" s="10">
        <v>10</v>
      </c>
      <c r="AG22" s="9">
        <v>10</v>
      </c>
      <c r="AH22" s="9">
        <v>10</v>
      </c>
      <c r="AI22" s="10">
        <v>0.09</v>
      </c>
      <c r="AJ22" s="7">
        <v>1</v>
      </c>
      <c r="AK22" s="9">
        <v>10</v>
      </c>
      <c r="AL22" s="9">
        <v>10</v>
      </c>
      <c r="AM22" s="9">
        <v>9</v>
      </c>
    </row>
    <row r="23" spans="1:39" x14ac:dyDescent="0.3">
      <c r="A23" s="4" t="s">
        <v>59</v>
      </c>
      <c r="B23" t="s">
        <v>43</v>
      </c>
      <c r="C23" s="3">
        <v>0</v>
      </c>
      <c r="D23" s="3">
        <v>77.3</v>
      </c>
      <c r="E23" s="3">
        <v>17.5</v>
      </c>
      <c r="F23" s="3">
        <v>3511.8</v>
      </c>
      <c r="G23" s="3">
        <v>231.04</v>
      </c>
      <c r="H23" s="3">
        <v>45</v>
      </c>
      <c r="I23" s="3">
        <v>22</v>
      </c>
      <c r="J23" s="3">
        <v>195.1</v>
      </c>
      <c r="K23" s="3">
        <v>200.67</v>
      </c>
      <c r="L23" s="5">
        <v>2</v>
      </c>
      <c r="M23" s="3">
        <v>105.67</v>
      </c>
      <c r="N23" s="3">
        <v>61.79</v>
      </c>
      <c r="O23" s="3">
        <v>106.51</v>
      </c>
      <c r="P23" s="3">
        <v>62.29</v>
      </c>
      <c r="Q23" s="3">
        <v>0</v>
      </c>
      <c r="R23" s="5">
        <v>1</v>
      </c>
      <c r="S23" s="5">
        <v>1</v>
      </c>
      <c r="T23" s="5">
        <v>1</v>
      </c>
      <c r="U23" s="5">
        <v>9</v>
      </c>
      <c r="V23" s="5">
        <v>1</v>
      </c>
      <c r="W23" s="5">
        <v>1</v>
      </c>
      <c r="X23" s="6">
        <v>1</v>
      </c>
      <c r="Y23" s="5">
        <v>2</v>
      </c>
      <c r="Z23" s="6">
        <v>0.17</v>
      </c>
      <c r="AA23" s="6">
        <v>1</v>
      </c>
      <c r="AB23" s="5">
        <v>1</v>
      </c>
      <c r="AC23" s="5">
        <v>1</v>
      </c>
      <c r="AD23" s="3">
        <v>2</v>
      </c>
      <c r="AE23" s="5">
        <v>10</v>
      </c>
      <c r="AF23" s="6">
        <v>10</v>
      </c>
      <c r="AG23" s="5">
        <v>10</v>
      </c>
      <c r="AH23" s="5">
        <v>10</v>
      </c>
      <c r="AI23" s="6">
        <v>0.17</v>
      </c>
      <c r="AJ23" s="3">
        <v>2</v>
      </c>
      <c r="AK23" s="5">
        <v>10</v>
      </c>
      <c r="AL23" s="5">
        <v>10</v>
      </c>
      <c r="AM23" s="5">
        <v>9</v>
      </c>
    </row>
    <row r="24" spans="1:39" x14ac:dyDescent="0.3">
      <c r="A24" s="8" t="s">
        <v>59</v>
      </c>
      <c r="B24" t="s">
        <v>44</v>
      </c>
      <c r="C24" s="7">
        <v>0</v>
      </c>
      <c r="D24" s="7">
        <v>77.3</v>
      </c>
      <c r="E24" s="7">
        <v>17.5</v>
      </c>
      <c r="F24" s="7">
        <v>3511.8</v>
      </c>
      <c r="G24" s="7">
        <v>231.04</v>
      </c>
      <c r="H24" s="7">
        <v>45</v>
      </c>
      <c r="I24" s="7">
        <v>22</v>
      </c>
      <c r="J24" s="7">
        <v>195.1</v>
      </c>
      <c r="K24" s="7">
        <v>200.67</v>
      </c>
      <c r="L24" s="9">
        <v>2</v>
      </c>
      <c r="M24" s="7">
        <v>104.13</v>
      </c>
      <c r="N24" s="7">
        <v>60.89</v>
      </c>
      <c r="O24" s="7">
        <v>96.35</v>
      </c>
      <c r="P24" s="7">
        <v>56.34</v>
      </c>
      <c r="Q24" s="7">
        <v>0</v>
      </c>
      <c r="R24" s="9">
        <v>1</v>
      </c>
      <c r="S24" s="9">
        <v>1</v>
      </c>
      <c r="T24" s="9">
        <v>1</v>
      </c>
      <c r="U24" s="9">
        <v>9</v>
      </c>
      <c r="V24" s="9">
        <v>1</v>
      </c>
      <c r="W24" s="9">
        <v>1</v>
      </c>
      <c r="X24" s="10">
        <v>1</v>
      </c>
      <c r="Y24" s="9">
        <v>2</v>
      </c>
      <c r="Z24" s="10">
        <v>0.08</v>
      </c>
      <c r="AA24" s="10">
        <v>1</v>
      </c>
      <c r="AB24" s="9">
        <v>1</v>
      </c>
      <c r="AC24" s="9">
        <v>1</v>
      </c>
      <c r="AD24" s="7">
        <v>1</v>
      </c>
      <c r="AE24" s="9">
        <v>11</v>
      </c>
      <c r="AF24" s="10">
        <v>11</v>
      </c>
      <c r="AG24" s="9">
        <v>11</v>
      </c>
      <c r="AH24" s="9">
        <v>11</v>
      </c>
      <c r="AI24" s="10">
        <v>0.08</v>
      </c>
      <c r="AJ24" s="7">
        <v>1</v>
      </c>
      <c r="AK24" s="9">
        <v>11</v>
      </c>
      <c r="AL24" s="9">
        <v>11</v>
      </c>
      <c r="AM24" s="9">
        <v>9</v>
      </c>
    </row>
    <row r="25" spans="1:39" x14ac:dyDescent="0.3">
      <c r="A25" s="4" t="s">
        <v>59</v>
      </c>
      <c r="B25" t="s">
        <v>45</v>
      </c>
      <c r="C25" s="3">
        <v>0</v>
      </c>
      <c r="D25" s="3">
        <v>77.3</v>
      </c>
      <c r="E25" s="3">
        <v>17.5</v>
      </c>
      <c r="F25" s="3">
        <v>3511.8</v>
      </c>
      <c r="G25" s="3">
        <v>231.04</v>
      </c>
      <c r="H25" s="3">
        <v>45</v>
      </c>
      <c r="I25" s="3">
        <v>22</v>
      </c>
      <c r="J25" s="3">
        <v>195.1</v>
      </c>
      <c r="K25" s="3">
        <v>200.67</v>
      </c>
      <c r="L25" s="5">
        <v>2</v>
      </c>
      <c r="M25" s="3">
        <v>105.67</v>
      </c>
      <c r="N25" s="3">
        <v>61.79</v>
      </c>
      <c r="O25" s="3">
        <v>99.47</v>
      </c>
      <c r="P25" s="3">
        <v>58.17</v>
      </c>
      <c r="Q25" s="3">
        <v>0</v>
      </c>
      <c r="R25" s="5">
        <v>1</v>
      </c>
      <c r="S25" s="5">
        <v>1</v>
      </c>
      <c r="T25" s="5">
        <v>1</v>
      </c>
      <c r="U25" s="5">
        <v>9</v>
      </c>
      <c r="V25" s="5">
        <v>1</v>
      </c>
      <c r="W25" s="5">
        <v>1</v>
      </c>
      <c r="X25" s="6">
        <v>1</v>
      </c>
      <c r="Y25" s="5">
        <v>2</v>
      </c>
      <c r="Z25" s="6">
        <v>0.09</v>
      </c>
      <c r="AA25" s="6">
        <v>1</v>
      </c>
      <c r="AB25" s="5">
        <v>1</v>
      </c>
      <c r="AC25" s="5">
        <v>1</v>
      </c>
      <c r="AD25" s="3">
        <v>1</v>
      </c>
      <c r="AE25" s="5">
        <v>10</v>
      </c>
      <c r="AF25" s="6">
        <v>10</v>
      </c>
      <c r="AG25" s="5">
        <v>10</v>
      </c>
      <c r="AH25" s="5">
        <v>10</v>
      </c>
      <c r="AI25" s="6">
        <v>0.09</v>
      </c>
      <c r="AJ25" s="3">
        <v>1</v>
      </c>
      <c r="AK25" s="5">
        <v>10</v>
      </c>
      <c r="AL25" s="5">
        <v>10</v>
      </c>
      <c r="AM25" s="5">
        <v>9</v>
      </c>
    </row>
    <row r="26" spans="1:39" x14ac:dyDescent="0.3">
      <c r="A26" s="8" t="s">
        <v>59</v>
      </c>
      <c r="B26" t="s">
        <v>46</v>
      </c>
      <c r="C26" s="7">
        <v>0</v>
      </c>
      <c r="D26" s="7">
        <v>77.3</v>
      </c>
      <c r="E26" s="7">
        <v>17.5</v>
      </c>
      <c r="F26" s="7">
        <v>3511.8</v>
      </c>
      <c r="G26" s="7">
        <v>231.04</v>
      </c>
      <c r="H26" s="7">
        <v>45</v>
      </c>
      <c r="I26" s="7">
        <v>22</v>
      </c>
      <c r="J26" s="7">
        <v>195.1</v>
      </c>
      <c r="K26" s="7">
        <v>200.67</v>
      </c>
      <c r="L26" s="9">
        <v>2</v>
      </c>
      <c r="M26" s="7">
        <v>105.67</v>
      </c>
      <c r="N26" s="7">
        <v>61.79</v>
      </c>
      <c r="O26" s="7">
        <v>99.47</v>
      </c>
      <c r="P26" s="7">
        <v>58.17</v>
      </c>
      <c r="Q26" s="7">
        <v>0</v>
      </c>
      <c r="R26" s="9">
        <v>1</v>
      </c>
      <c r="S26" s="9">
        <v>1</v>
      </c>
      <c r="T26" s="9">
        <v>1</v>
      </c>
      <c r="U26" s="9">
        <v>9</v>
      </c>
      <c r="V26" s="9">
        <v>1</v>
      </c>
      <c r="W26" s="9">
        <v>1</v>
      </c>
      <c r="X26" s="10">
        <v>1</v>
      </c>
      <c r="Y26" s="9">
        <v>2</v>
      </c>
      <c r="Z26" s="10">
        <v>0.09</v>
      </c>
      <c r="AA26" s="10">
        <v>1</v>
      </c>
      <c r="AB26" s="9">
        <v>1</v>
      </c>
      <c r="AC26" s="9">
        <v>1</v>
      </c>
      <c r="AD26" s="7">
        <v>1</v>
      </c>
      <c r="AE26" s="9">
        <v>10</v>
      </c>
      <c r="AF26" s="10">
        <v>10</v>
      </c>
      <c r="AG26" s="9">
        <v>10</v>
      </c>
      <c r="AH26" s="9">
        <v>10</v>
      </c>
      <c r="AI26" s="10">
        <v>0.09</v>
      </c>
      <c r="AJ26" s="7">
        <v>1</v>
      </c>
      <c r="AK26" s="9">
        <v>10</v>
      </c>
      <c r="AL26" s="9">
        <v>10</v>
      </c>
      <c r="AM26" s="9">
        <v>9</v>
      </c>
    </row>
    <row r="27" spans="1:39" x14ac:dyDescent="0.3">
      <c r="A27" s="4" t="s">
        <v>59</v>
      </c>
      <c r="B27" t="s">
        <v>47</v>
      </c>
      <c r="C27" s="3">
        <v>0</v>
      </c>
      <c r="D27" s="3">
        <v>72.11</v>
      </c>
      <c r="E27" s="3">
        <v>16.25</v>
      </c>
      <c r="F27" s="3">
        <v>3211.88</v>
      </c>
      <c r="G27" s="3">
        <v>217.69</v>
      </c>
      <c r="H27" s="3">
        <v>45</v>
      </c>
      <c r="I27" s="3">
        <v>21</v>
      </c>
      <c r="J27" s="3">
        <v>178.44</v>
      </c>
      <c r="K27" s="3">
        <v>197.65</v>
      </c>
      <c r="L27" s="5">
        <v>2</v>
      </c>
      <c r="M27" s="3">
        <v>105.75</v>
      </c>
      <c r="N27" s="3">
        <v>61.84</v>
      </c>
      <c r="O27" s="3">
        <v>99.58</v>
      </c>
      <c r="P27" s="3">
        <v>58.23</v>
      </c>
      <c r="Q27" s="3">
        <v>0</v>
      </c>
      <c r="R27" s="5">
        <v>1</v>
      </c>
      <c r="S27" s="5">
        <v>1</v>
      </c>
      <c r="T27" s="5">
        <v>1</v>
      </c>
      <c r="U27" s="5">
        <v>9</v>
      </c>
      <c r="V27" s="5">
        <v>1</v>
      </c>
      <c r="W27" s="5">
        <v>0</v>
      </c>
      <c r="X27" s="5">
        <v>0</v>
      </c>
      <c r="Y27" s="5">
        <v>0</v>
      </c>
      <c r="Z27" s="6">
        <v>0.09</v>
      </c>
      <c r="AA27" s="5">
        <v>0</v>
      </c>
      <c r="AB27" s="5">
        <v>0</v>
      </c>
      <c r="AC27" s="5">
        <v>0</v>
      </c>
      <c r="AD27" s="3">
        <v>1</v>
      </c>
      <c r="AE27" s="5">
        <v>0</v>
      </c>
      <c r="AF27" s="5">
        <v>0</v>
      </c>
      <c r="AG27" s="5">
        <v>10</v>
      </c>
      <c r="AH27" s="5">
        <v>10</v>
      </c>
      <c r="AI27" s="6">
        <v>0.09</v>
      </c>
      <c r="AJ27" s="3">
        <v>1</v>
      </c>
      <c r="AK27" s="5">
        <v>10</v>
      </c>
      <c r="AL27" s="5">
        <v>10</v>
      </c>
      <c r="AM27" s="5">
        <v>9</v>
      </c>
    </row>
    <row r="28" spans="1:39" x14ac:dyDescent="0.3">
      <c r="A28" s="8" t="s">
        <v>59</v>
      </c>
      <c r="B28" t="s">
        <v>48</v>
      </c>
      <c r="C28" s="7">
        <v>0</v>
      </c>
      <c r="D28" s="7">
        <v>82.6</v>
      </c>
      <c r="E28" s="7">
        <v>20.63</v>
      </c>
      <c r="F28" s="7">
        <v>4758.22</v>
      </c>
      <c r="G28" s="7">
        <v>282.89999999999998</v>
      </c>
      <c r="H28" s="7">
        <v>51</v>
      </c>
      <c r="I28" s="7">
        <v>23</v>
      </c>
      <c r="J28" s="7">
        <v>264.35000000000002</v>
      </c>
      <c r="K28" s="7">
        <v>230.7</v>
      </c>
      <c r="L28" s="9">
        <v>2</v>
      </c>
      <c r="M28" s="7">
        <v>104.94</v>
      </c>
      <c r="N28" s="7">
        <v>61.37</v>
      </c>
      <c r="O28" s="7">
        <v>98.42</v>
      </c>
      <c r="P28" s="7">
        <v>57.56</v>
      </c>
      <c r="Q28" s="7">
        <v>0</v>
      </c>
      <c r="R28" s="9">
        <v>1</v>
      </c>
      <c r="S28" s="9">
        <v>1</v>
      </c>
      <c r="T28" s="9">
        <v>1</v>
      </c>
      <c r="U28" s="9">
        <v>9</v>
      </c>
      <c r="V28" s="9">
        <v>1</v>
      </c>
      <c r="W28" s="9">
        <v>0</v>
      </c>
      <c r="X28" s="9">
        <v>0</v>
      </c>
      <c r="Y28" s="9">
        <v>0</v>
      </c>
      <c r="Z28" s="10">
        <v>0.09</v>
      </c>
      <c r="AA28" s="9">
        <v>0</v>
      </c>
      <c r="AB28" s="9">
        <v>0</v>
      </c>
      <c r="AC28" s="9">
        <v>0</v>
      </c>
      <c r="AD28" s="7">
        <v>1</v>
      </c>
      <c r="AE28" s="9">
        <v>0</v>
      </c>
      <c r="AF28" s="9">
        <v>0</v>
      </c>
      <c r="AG28" s="9">
        <v>10</v>
      </c>
      <c r="AH28" s="9">
        <v>10</v>
      </c>
      <c r="AI28" s="10">
        <v>0.09</v>
      </c>
      <c r="AJ28" s="7">
        <v>1</v>
      </c>
      <c r="AK28" s="9">
        <v>10</v>
      </c>
      <c r="AL28" s="9">
        <v>10</v>
      </c>
      <c r="AM28" s="9">
        <v>9</v>
      </c>
    </row>
    <row r="29" spans="1:39" x14ac:dyDescent="0.3">
      <c r="A29" s="4" t="s">
        <v>59</v>
      </c>
      <c r="B29" t="s">
        <v>58</v>
      </c>
      <c r="C29" s="3">
        <v>0</v>
      </c>
      <c r="D29" s="3">
        <v>77.3</v>
      </c>
      <c r="E29" s="3">
        <v>18.38</v>
      </c>
      <c r="F29" s="3">
        <v>3769.33</v>
      </c>
      <c r="G29" s="3">
        <v>242.2</v>
      </c>
      <c r="H29" s="3">
        <v>46</v>
      </c>
      <c r="I29" s="3">
        <v>22</v>
      </c>
      <c r="J29" s="3">
        <v>209.41</v>
      </c>
      <c r="K29" s="3">
        <v>205.13</v>
      </c>
      <c r="L29" s="5">
        <v>2</v>
      </c>
      <c r="M29" s="3">
        <v>105.56</v>
      </c>
      <c r="N29" s="3">
        <v>61.73</v>
      </c>
      <c r="O29" s="3">
        <v>99.3</v>
      </c>
      <c r="P29" s="3">
        <v>58.07</v>
      </c>
      <c r="Q29" s="3">
        <v>0</v>
      </c>
      <c r="R29" s="5">
        <v>1</v>
      </c>
      <c r="S29" s="5">
        <v>1</v>
      </c>
      <c r="T29" s="5">
        <v>1</v>
      </c>
      <c r="U29" s="5">
        <v>9</v>
      </c>
      <c r="V29" s="5">
        <v>1</v>
      </c>
      <c r="W29" s="5">
        <v>0</v>
      </c>
      <c r="X29" s="5">
        <v>0</v>
      </c>
      <c r="Y29" s="5">
        <v>0</v>
      </c>
      <c r="Z29" s="6">
        <v>0.09</v>
      </c>
      <c r="AA29" s="5">
        <v>0</v>
      </c>
      <c r="AB29" s="5">
        <v>0</v>
      </c>
      <c r="AC29" s="5">
        <v>0</v>
      </c>
      <c r="AD29" s="3">
        <v>1</v>
      </c>
      <c r="AE29" s="5">
        <v>0</v>
      </c>
      <c r="AF29" s="5">
        <v>0</v>
      </c>
      <c r="AG29" s="5">
        <v>10</v>
      </c>
      <c r="AH29" s="5">
        <v>10</v>
      </c>
      <c r="AI29" s="6">
        <v>0.09</v>
      </c>
      <c r="AJ29" s="3">
        <v>1</v>
      </c>
      <c r="AK29" s="5">
        <v>10</v>
      </c>
      <c r="AL29" s="5">
        <v>10</v>
      </c>
      <c r="AM29" s="5">
        <v>9</v>
      </c>
    </row>
    <row r="30" spans="1:39" x14ac:dyDescent="0.3">
      <c r="A30" s="8" t="s">
        <v>59</v>
      </c>
      <c r="B30" t="s">
        <v>39</v>
      </c>
      <c r="C30" s="7">
        <v>0</v>
      </c>
      <c r="D30" s="7">
        <v>77.3</v>
      </c>
      <c r="E30" s="7">
        <v>16.63</v>
      </c>
      <c r="F30" s="7">
        <v>3262.07</v>
      </c>
      <c r="G30" s="7">
        <v>219.95</v>
      </c>
      <c r="H30" s="7">
        <v>44</v>
      </c>
      <c r="I30" s="7">
        <v>22</v>
      </c>
      <c r="J30" s="7">
        <v>181.23</v>
      </c>
      <c r="K30" s="7">
        <v>196.22</v>
      </c>
      <c r="L30" s="9">
        <v>2</v>
      </c>
      <c r="M30" s="7">
        <v>105.79</v>
      </c>
      <c r="N30" s="7">
        <v>61.86</v>
      </c>
      <c r="O30" s="7">
        <v>99.63</v>
      </c>
      <c r="P30" s="7">
        <v>58.27</v>
      </c>
      <c r="Q30" s="7">
        <v>0</v>
      </c>
      <c r="R30" s="9">
        <v>1</v>
      </c>
      <c r="S30" s="9">
        <v>1</v>
      </c>
      <c r="T30" s="9">
        <v>1</v>
      </c>
      <c r="U30" s="9">
        <v>9</v>
      </c>
      <c r="V30" s="9">
        <v>1</v>
      </c>
      <c r="W30" s="9">
        <v>0</v>
      </c>
      <c r="X30" s="9">
        <v>0</v>
      </c>
      <c r="Y30" s="9">
        <v>0</v>
      </c>
      <c r="Z30" s="10">
        <v>0.09</v>
      </c>
      <c r="AA30" s="9">
        <v>0</v>
      </c>
      <c r="AB30" s="9">
        <v>0</v>
      </c>
      <c r="AC30" s="9">
        <v>0</v>
      </c>
      <c r="AD30" s="7">
        <v>1</v>
      </c>
      <c r="AE30" s="9">
        <v>0</v>
      </c>
      <c r="AF30" s="9">
        <v>0</v>
      </c>
      <c r="AG30" s="9">
        <v>10</v>
      </c>
      <c r="AH30" s="9">
        <v>10</v>
      </c>
      <c r="AI30" s="10">
        <v>0.09</v>
      </c>
      <c r="AJ30" s="7">
        <v>1</v>
      </c>
      <c r="AK30" s="9">
        <v>10</v>
      </c>
      <c r="AL30" s="9">
        <v>10</v>
      </c>
      <c r="AM30" s="9">
        <v>9</v>
      </c>
    </row>
    <row r="31" spans="1:39" x14ac:dyDescent="0.3">
      <c r="A31" s="4" t="s">
        <v>59</v>
      </c>
      <c r="B31" t="s">
        <v>49</v>
      </c>
      <c r="C31" s="3">
        <v>0</v>
      </c>
      <c r="D31" s="3">
        <v>102.71</v>
      </c>
      <c r="E31" s="3">
        <v>19.55</v>
      </c>
      <c r="F31" s="3">
        <v>4833.82</v>
      </c>
      <c r="G31" s="3">
        <v>285.89</v>
      </c>
      <c r="H31" s="3">
        <v>52</v>
      </c>
      <c r="I31" s="3">
        <v>27</v>
      </c>
      <c r="J31" s="3">
        <v>268.55</v>
      </c>
      <c r="K31" s="3">
        <v>247.25</v>
      </c>
      <c r="L31" s="5">
        <v>3</v>
      </c>
      <c r="M31" s="3">
        <v>101.4</v>
      </c>
      <c r="N31" s="3">
        <v>59.3</v>
      </c>
      <c r="O31" s="3">
        <v>91.72</v>
      </c>
      <c r="P31" s="3">
        <v>53.64</v>
      </c>
      <c r="Q31" s="3">
        <v>0</v>
      </c>
      <c r="R31" s="5">
        <v>2</v>
      </c>
      <c r="S31" s="5">
        <v>2</v>
      </c>
      <c r="T31" s="5">
        <v>1</v>
      </c>
      <c r="U31" s="5">
        <v>10</v>
      </c>
      <c r="V31" s="5">
        <v>1</v>
      </c>
      <c r="W31" s="5">
        <v>0</v>
      </c>
      <c r="X31" s="5">
        <v>0</v>
      </c>
      <c r="Y31" s="5">
        <v>0</v>
      </c>
      <c r="Z31" s="6">
        <v>0.08</v>
      </c>
      <c r="AA31" s="5">
        <v>0</v>
      </c>
      <c r="AB31" s="5">
        <v>0</v>
      </c>
      <c r="AC31" s="5">
        <v>0</v>
      </c>
      <c r="AD31" s="3">
        <v>1</v>
      </c>
      <c r="AE31" s="5">
        <v>0</v>
      </c>
      <c r="AF31" s="5">
        <v>0</v>
      </c>
      <c r="AG31" s="5">
        <v>12</v>
      </c>
      <c r="AH31" s="5">
        <v>12</v>
      </c>
      <c r="AI31" s="6">
        <v>0.08</v>
      </c>
      <c r="AJ31" s="3">
        <v>1</v>
      </c>
      <c r="AK31" s="5">
        <v>12</v>
      </c>
      <c r="AL31" s="5">
        <v>12</v>
      </c>
      <c r="AM31" s="5">
        <v>10</v>
      </c>
    </row>
    <row r="32" spans="1:39" x14ac:dyDescent="0.3">
      <c r="A32" s="8" t="s">
        <v>59</v>
      </c>
      <c r="B32" t="s">
        <v>50</v>
      </c>
      <c r="C32" s="7">
        <v>0</v>
      </c>
      <c r="D32" s="7">
        <v>72.11</v>
      </c>
      <c r="E32" s="7">
        <v>13.81</v>
      </c>
      <c r="F32" s="7">
        <v>2366.09</v>
      </c>
      <c r="G32" s="7">
        <v>177.56</v>
      </c>
      <c r="H32" s="7">
        <v>39</v>
      </c>
      <c r="I32" s="7">
        <v>21</v>
      </c>
      <c r="J32" s="7">
        <v>131.44999999999999</v>
      </c>
      <c r="K32" s="7">
        <v>171.3</v>
      </c>
      <c r="L32" s="9">
        <v>2</v>
      </c>
      <c r="M32" s="7">
        <v>108.2</v>
      </c>
      <c r="N32" s="7">
        <v>63.27</v>
      </c>
      <c r="O32" s="7">
        <v>104.13</v>
      </c>
      <c r="P32" s="7">
        <v>60.89</v>
      </c>
      <c r="Q32" s="7">
        <v>0</v>
      </c>
      <c r="R32" s="9">
        <v>1</v>
      </c>
      <c r="S32" s="9">
        <v>1</v>
      </c>
      <c r="T32" s="9">
        <v>1</v>
      </c>
      <c r="U32" s="9">
        <v>8</v>
      </c>
      <c r="V32" s="9">
        <v>1</v>
      </c>
      <c r="W32" s="9">
        <v>0</v>
      </c>
      <c r="X32" s="9">
        <v>0</v>
      </c>
      <c r="Y32" s="9">
        <v>0</v>
      </c>
      <c r="Z32" s="10">
        <v>0.1</v>
      </c>
      <c r="AA32" s="9">
        <v>0</v>
      </c>
      <c r="AB32" s="9">
        <v>0</v>
      </c>
      <c r="AC32" s="9">
        <v>0</v>
      </c>
      <c r="AD32" s="7">
        <v>1</v>
      </c>
      <c r="AE32" s="9">
        <v>0</v>
      </c>
      <c r="AF32" s="9">
        <v>0</v>
      </c>
      <c r="AG32" s="9">
        <v>9</v>
      </c>
      <c r="AH32" s="9">
        <v>9</v>
      </c>
      <c r="AI32" s="10">
        <v>0.1</v>
      </c>
      <c r="AJ32" s="7">
        <v>1</v>
      </c>
      <c r="AK32" s="9">
        <v>9</v>
      </c>
      <c r="AL32" s="9">
        <v>9</v>
      </c>
      <c r="AM32" s="9">
        <v>8</v>
      </c>
    </row>
    <row r="33" spans="1:39" x14ac:dyDescent="0.3">
      <c r="A33" s="4" t="s">
        <v>59</v>
      </c>
      <c r="B33" t="s">
        <v>51</v>
      </c>
      <c r="C33" s="3">
        <v>0</v>
      </c>
      <c r="D33" s="3">
        <v>102.71</v>
      </c>
      <c r="E33" s="3">
        <v>19.55</v>
      </c>
      <c r="F33" s="3">
        <v>4740.8599999999997</v>
      </c>
      <c r="G33" s="3">
        <v>282.20999999999998</v>
      </c>
      <c r="H33" s="3">
        <v>51</v>
      </c>
      <c r="I33" s="3">
        <v>27</v>
      </c>
      <c r="J33" s="3">
        <v>263.38</v>
      </c>
      <c r="K33" s="3">
        <v>242.5</v>
      </c>
      <c r="L33" s="5">
        <v>3</v>
      </c>
      <c r="M33" s="3">
        <v>104.45</v>
      </c>
      <c r="N33" s="3">
        <v>61.08</v>
      </c>
      <c r="O33" s="3">
        <v>97.82</v>
      </c>
      <c r="P33" s="3">
        <v>57.2</v>
      </c>
      <c r="Q33" s="3">
        <v>0</v>
      </c>
      <c r="R33" s="5">
        <v>2</v>
      </c>
      <c r="S33" s="5">
        <v>2</v>
      </c>
      <c r="T33" s="5">
        <v>1</v>
      </c>
      <c r="U33" s="5">
        <v>10</v>
      </c>
      <c r="V33" s="5">
        <v>1</v>
      </c>
      <c r="W33" s="5">
        <v>0</v>
      </c>
      <c r="X33" s="5">
        <v>0</v>
      </c>
      <c r="Y33" s="5">
        <v>0</v>
      </c>
      <c r="Z33" s="6">
        <v>0.09</v>
      </c>
      <c r="AA33" s="5">
        <v>0</v>
      </c>
      <c r="AB33" s="5">
        <v>0</v>
      </c>
      <c r="AC33" s="5">
        <v>0</v>
      </c>
      <c r="AD33" s="3">
        <v>1</v>
      </c>
      <c r="AE33" s="5">
        <v>0</v>
      </c>
      <c r="AF33" s="5">
        <v>0</v>
      </c>
      <c r="AG33" s="5">
        <v>10</v>
      </c>
      <c r="AH33" s="5">
        <v>10</v>
      </c>
      <c r="AI33" s="6">
        <v>0.09</v>
      </c>
      <c r="AJ33" s="3">
        <v>1</v>
      </c>
      <c r="AK33" s="5">
        <v>10</v>
      </c>
      <c r="AL33" s="5">
        <v>10</v>
      </c>
      <c r="AM33" s="5">
        <v>10</v>
      </c>
    </row>
    <row r="34" spans="1:39" x14ac:dyDescent="0.3">
      <c r="A34" s="8" t="s">
        <v>59</v>
      </c>
      <c r="B34" t="s">
        <v>52</v>
      </c>
      <c r="C34" s="7">
        <v>0</v>
      </c>
      <c r="D34" s="7">
        <v>77.3</v>
      </c>
      <c r="E34" s="7">
        <v>17.5</v>
      </c>
      <c r="F34" s="7">
        <v>3511.8</v>
      </c>
      <c r="G34" s="7">
        <v>231.04</v>
      </c>
      <c r="H34" s="7">
        <v>45</v>
      </c>
      <c r="I34" s="7">
        <v>22</v>
      </c>
      <c r="J34" s="7">
        <v>195.1</v>
      </c>
      <c r="K34" s="7">
        <v>200.67</v>
      </c>
      <c r="L34" s="9">
        <v>2</v>
      </c>
      <c r="M34" s="7">
        <v>105.67</v>
      </c>
      <c r="N34" s="7">
        <v>61.79</v>
      </c>
      <c r="O34" s="7">
        <v>99.47</v>
      </c>
      <c r="P34" s="7">
        <v>58.17</v>
      </c>
      <c r="Q34" s="7">
        <v>0</v>
      </c>
      <c r="R34" s="9">
        <v>1</v>
      </c>
      <c r="S34" s="9">
        <v>1</v>
      </c>
      <c r="T34" s="9">
        <v>1</v>
      </c>
      <c r="U34" s="9">
        <v>9</v>
      </c>
      <c r="V34" s="9">
        <v>1</v>
      </c>
      <c r="W34" s="9">
        <v>1</v>
      </c>
      <c r="X34" s="10">
        <v>1</v>
      </c>
      <c r="Y34" s="9">
        <v>2</v>
      </c>
      <c r="Z34" s="10">
        <v>0.09</v>
      </c>
      <c r="AA34" s="10">
        <v>1</v>
      </c>
      <c r="AB34" s="9">
        <v>1</v>
      </c>
      <c r="AC34" s="9">
        <v>1</v>
      </c>
      <c r="AD34" s="7">
        <v>1</v>
      </c>
      <c r="AE34" s="9">
        <v>10</v>
      </c>
      <c r="AF34" s="10">
        <v>10</v>
      </c>
      <c r="AG34" s="9">
        <v>10</v>
      </c>
      <c r="AH34" s="9">
        <v>10</v>
      </c>
      <c r="AI34" s="10">
        <v>0.09</v>
      </c>
      <c r="AJ34" s="7">
        <v>1</v>
      </c>
      <c r="AK34" s="9">
        <v>10</v>
      </c>
      <c r="AL34" s="9">
        <v>10</v>
      </c>
      <c r="AM34" s="9">
        <v>9</v>
      </c>
    </row>
    <row r="35" spans="1:39" x14ac:dyDescent="0.3">
      <c r="A35" s="4" t="s">
        <v>59</v>
      </c>
      <c r="B35" t="s">
        <v>53</v>
      </c>
      <c r="C35" s="3">
        <v>0</v>
      </c>
      <c r="D35" s="3">
        <v>77.3</v>
      </c>
      <c r="E35" s="3">
        <v>17.5</v>
      </c>
      <c r="F35" s="3">
        <v>3511.8</v>
      </c>
      <c r="G35" s="3">
        <v>231.04</v>
      </c>
      <c r="H35" s="3">
        <v>45</v>
      </c>
      <c r="I35" s="3">
        <v>22</v>
      </c>
      <c r="J35" s="3">
        <v>195.1</v>
      </c>
      <c r="K35" s="3">
        <v>200.67</v>
      </c>
      <c r="L35" s="5">
        <v>2</v>
      </c>
      <c r="M35" s="3">
        <v>105.67</v>
      </c>
      <c r="N35" s="3">
        <v>61.79</v>
      </c>
      <c r="O35" s="3">
        <v>99.47</v>
      </c>
      <c r="P35" s="3">
        <v>58.17</v>
      </c>
      <c r="Q35" s="3">
        <v>0</v>
      </c>
      <c r="R35" s="5">
        <v>1</v>
      </c>
      <c r="S35" s="5">
        <v>1</v>
      </c>
      <c r="T35" s="5">
        <v>1</v>
      </c>
      <c r="U35" s="5">
        <v>9</v>
      </c>
      <c r="V35" s="5">
        <v>1</v>
      </c>
      <c r="W35" s="5">
        <v>1</v>
      </c>
      <c r="X35" s="6">
        <v>1</v>
      </c>
      <c r="Y35" s="5">
        <v>2</v>
      </c>
      <c r="Z35" s="6">
        <v>0.09</v>
      </c>
      <c r="AA35" s="6">
        <v>1</v>
      </c>
      <c r="AB35" s="5">
        <v>1</v>
      </c>
      <c r="AC35" s="5">
        <v>1</v>
      </c>
      <c r="AD35" s="3">
        <v>1</v>
      </c>
      <c r="AE35" s="5">
        <v>10</v>
      </c>
      <c r="AF35" s="6">
        <v>10</v>
      </c>
      <c r="AG35" s="5">
        <v>10</v>
      </c>
      <c r="AH35" s="5">
        <v>10</v>
      </c>
      <c r="AI35" s="6">
        <v>0.09</v>
      </c>
      <c r="AJ35" s="3">
        <v>1</v>
      </c>
      <c r="AK35" s="5">
        <v>10</v>
      </c>
      <c r="AL35" s="5">
        <v>10</v>
      </c>
      <c r="AM35" s="5">
        <v>9</v>
      </c>
    </row>
    <row r="36" spans="1:39" x14ac:dyDescent="0.3">
      <c r="A36" s="8" t="s">
        <v>59</v>
      </c>
      <c r="B36" t="s">
        <v>54</v>
      </c>
      <c r="C36" s="7">
        <v>0</v>
      </c>
      <c r="D36" s="7">
        <v>77.3</v>
      </c>
      <c r="E36" s="7">
        <v>17.5</v>
      </c>
      <c r="F36" s="7">
        <v>3511.8</v>
      </c>
      <c r="G36" s="7">
        <v>231.04</v>
      </c>
      <c r="H36" s="7">
        <v>45</v>
      </c>
      <c r="I36" s="7">
        <v>22</v>
      </c>
      <c r="J36" s="7">
        <v>195.1</v>
      </c>
      <c r="K36" s="7">
        <v>200.67</v>
      </c>
      <c r="L36" s="9">
        <v>2</v>
      </c>
      <c r="M36" s="7">
        <v>105.67</v>
      </c>
      <c r="N36" s="7">
        <v>61.79</v>
      </c>
      <c r="O36" s="7">
        <v>99.47</v>
      </c>
      <c r="P36" s="7">
        <v>58.17</v>
      </c>
      <c r="Q36" s="7">
        <v>0</v>
      </c>
      <c r="R36" s="9">
        <v>1</v>
      </c>
      <c r="S36" s="9">
        <v>1</v>
      </c>
      <c r="T36" s="9">
        <v>1</v>
      </c>
      <c r="U36" s="9">
        <v>9</v>
      </c>
      <c r="V36" s="9">
        <v>1</v>
      </c>
      <c r="W36" s="9">
        <v>0</v>
      </c>
      <c r="X36" s="9">
        <v>0</v>
      </c>
      <c r="Y36" s="9">
        <v>0</v>
      </c>
      <c r="Z36" s="10">
        <v>0.09</v>
      </c>
      <c r="AA36" s="9">
        <v>0</v>
      </c>
      <c r="AB36" s="9">
        <v>0</v>
      </c>
      <c r="AC36" s="9">
        <v>0</v>
      </c>
      <c r="AD36" s="7">
        <v>1</v>
      </c>
      <c r="AE36" s="9">
        <v>0</v>
      </c>
      <c r="AF36" s="9">
        <v>0</v>
      </c>
      <c r="AG36" s="9">
        <v>10</v>
      </c>
      <c r="AH36" s="9">
        <v>10</v>
      </c>
      <c r="AI36" s="10">
        <v>0.09</v>
      </c>
      <c r="AJ36" s="7">
        <v>1</v>
      </c>
      <c r="AK36" s="9">
        <v>10</v>
      </c>
      <c r="AL36" s="9">
        <v>10</v>
      </c>
      <c r="AM36" s="9">
        <v>9</v>
      </c>
    </row>
    <row r="37" spans="1:39" x14ac:dyDescent="0.3">
      <c r="A37" s="4" t="s">
        <v>59</v>
      </c>
      <c r="B37" t="s">
        <v>55</v>
      </c>
      <c r="C37" s="3">
        <v>0</v>
      </c>
      <c r="D37" s="3">
        <v>77.3</v>
      </c>
      <c r="E37" s="3">
        <v>16.63</v>
      </c>
      <c r="F37" s="3">
        <v>3336.21</v>
      </c>
      <c r="G37" s="3">
        <v>223.27</v>
      </c>
      <c r="H37" s="3">
        <v>45</v>
      </c>
      <c r="I37" s="3">
        <v>22</v>
      </c>
      <c r="J37" s="3">
        <v>185.35</v>
      </c>
      <c r="K37" s="3">
        <v>200.67</v>
      </c>
      <c r="L37" s="5">
        <v>2</v>
      </c>
      <c r="M37" s="3">
        <v>104.13</v>
      </c>
      <c r="N37" s="3">
        <v>60.89</v>
      </c>
      <c r="O37" s="3">
        <v>96.35</v>
      </c>
      <c r="P37" s="3">
        <v>56.34</v>
      </c>
      <c r="Q37" s="3">
        <v>0</v>
      </c>
      <c r="R37" s="5">
        <v>1</v>
      </c>
      <c r="S37" s="5">
        <v>1</v>
      </c>
      <c r="T37" s="5">
        <v>1</v>
      </c>
      <c r="U37" s="5">
        <v>8</v>
      </c>
      <c r="V37" s="5">
        <v>1</v>
      </c>
      <c r="W37" s="5">
        <v>0</v>
      </c>
      <c r="X37" s="5">
        <v>0</v>
      </c>
      <c r="Y37" s="5">
        <v>0</v>
      </c>
      <c r="Z37" s="6">
        <v>0.08</v>
      </c>
      <c r="AA37" s="5">
        <v>0</v>
      </c>
      <c r="AB37" s="5">
        <v>0</v>
      </c>
      <c r="AC37" s="5">
        <v>0</v>
      </c>
      <c r="AD37" s="3">
        <v>1</v>
      </c>
      <c r="AE37" s="5">
        <v>0</v>
      </c>
      <c r="AF37" s="5">
        <v>0</v>
      </c>
      <c r="AG37" s="5">
        <v>11</v>
      </c>
      <c r="AH37" s="5">
        <v>11</v>
      </c>
      <c r="AI37" s="6">
        <v>0.08</v>
      </c>
      <c r="AJ37" s="3">
        <v>1</v>
      </c>
      <c r="AK37" s="5">
        <v>11</v>
      </c>
      <c r="AL37" s="5">
        <v>11</v>
      </c>
      <c r="AM37" s="5">
        <v>8</v>
      </c>
    </row>
    <row r="38" spans="1:39" x14ac:dyDescent="0.3">
      <c r="A38" s="8" t="s">
        <v>59</v>
      </c>
      <c r="B38" t="s">
        <v>56</v>
      </c>
      <c r="C38" s="7">
        <v>0</v>
      </c>
      <c r="D38" s="7">
        <v>72.11</v>
      </c>
      <c r="E38" s="7">
        <v>14.63</v>
      </c>
      <c r="F38" s="7">
        <v>2697.98</v>
      </c>
      <c r="G38" s="7">
        <v>193.8</v>
      </c>
      <c r="H38" s="7">
        <v>42</v>
      </c>
      <c r="I38" s="7">
        <v>21</v>
      </c>
      <c r="J38" s="7">
        <v>149.88999999999999</v>
      </c>
      <c r="K38" s="7">
        <v>184.48</v>
      </c>
      <c r="L38" s="9">
        <v>2</v>
      </c>
      <c r="M38" s="7">
        <v>106.11</v>
      </c>
      <c r="N38" s="7">
        <v>62.05</v>
      </c>
      <c r="O38" s="7">
        <v>100.1</v>
      </c>
      <c r="P38" s="7">
        <v>58.54</v>
      </c>
      <c r="Q38" s="7">
        <v>0</v>
      </c>
      <c r="R38" s="9">
        <v>1</v>
      </c>
      <c r="S38" s="9">
        <v>1</v>
      </c>
      <c r="T38" s="9">
        <v>1</v>
      </c>
      <c r="U38" s="9">
        <v>7</v>
      </c>
      <c r="V38" s="9">
        <v>1</v>
      </c>
      <c r="W38" s="9">
        <v>0</v>
      </c>
      <c r="X38" s="9">
        <v>0</v>
      </c>
      <c r="Y38" s="9">
        <v>0</v>
      </c>
      <c r="Z38" s="10">
        <v>0.09</v>
      </c>
      <c r="AA38" s="9">
        <v>0</v>
      </c>
      <c r="AB38" s="9">
        <v>0</v>
      </c>
      <c r="AC38" s="9">
        <v>0</v>
      </c>
      <c r="AD38" s="7">
        <v>1</v>
      </c>
      <c r="AE38" s="9">
        <v>0</v>
      </c>
      <c r="AF38" s="9">
        <v>0</v>
      </c>
      <c r="AG38" s="9">
        <v>10</v>
      </c>
      <c r="AH38" s="9">
        <v>10</v>
      </c>
      <c r="AI38" s="10">
        <v>0.09</v>
      </c>
      <c r="AJ38" s="7">
        <v>1</v>
      </c>
      <c r="AK38" s="9">
        <v>10</v>
      </c>
      <c r="AL38" s="9">
        <v>10</v>
      </c>
      <c r="AM38" s="9">
        <v>7</v>
      </c>
    </row>
    <row r="42" spans="1:39" ht="15" thickBot="1" x14ac:dyDescent="0.35">
      <c r="B42" s="19"/>
      <c r="C42" s="2" t="s">
        <v>6</v>
      </c>
      <c r="D42" s="2" t="s">
        <v>7</v>
      </c>
      <c r="E42" s="2" t="s">
        <v>10</v>
      </c>
      <c r="F42" s="2" t="s">
        <v>18</v>
      </c>
      <c r="G42" s="2" t="s">
        <v>31</v>
      </c>
      <c r="H42" s="2" t="s">
        <v>32</v>
      </c>
      <c r="I42" s="2" t="s">
        <v>35</v>
      </c>
      <c r="J42" s="20" t="s">
        <v>36</v>
      </c>
    </row>
    <row r="43" spans="1:39" x14ac:dyDescent="0.3">
      <c r="B43" t="s">
        <v>41</v>
      </c>
      <c r="C43" s="11">
        <f>AVERAGEIF($B$3:$B$38, B43, $H$3:$H$38)</f>
        <v>25.5</v>
      </c>
      <c r="D43" s="12">
        <f>AVERAGEIF($B$3:$B$38, B43, $I$3:$I$38)</f>
        <v>13.5</v>
      </c>
      <c r="E43" s="12">
        <f>AVERAGEIF($B$3:$B$38, B43, $L$3:$L$38)</f>
        <v>1.5</v>
      </c>
      <c r="F43" s="12">
        <f>AVERAGEIF($B$3:$B$38, B43, $T$3:$T$38)</f>
        <v>0.5</v>
      </c>
      <c r="G43" s="12">
        <f>AVERAGEIF($B$3:$B$38, B43, $AG$3:$AG$38)</f>
        <v>5.5</v>
      </c>
      <c r="H43" s="12">
        <f>AVERAGEIF($B$3:$B$38, B43, $AH$3:$AH$38)</f>
        <v>5.5</v>
      </c>
      <c r="I43" s="12">
        <f>AVERAGEIF($B$3:$B$38, B43, $AK$3:$AK$38)</f>
        <v>5.5</v>
      </c>
      <c r="J43" s="13">
        <f>AVERAGEIF($B$3:$B$38, B43, $AL$3:$AL$38)</f>
        <v>5.5</v>
      </c>
    </row>
    <row r="44" spans="1:39" x14ac:dyDescent="0.3">
      <c r="B44" t="s">
        <v>42</v>
      </c>
      <c r="C44" s="14">
        <f t="shared" ref="C44:C60" si="0">AVERAGEIF($B$3:$B$38, B44, $H$3:$H$38)</f>
        <v>25.5</v>
      </c>
      <c r="D44" s="15">
        <f t="shared" ref="D44:D60" si="1">AVERAGEIF($B$3:$B$38, B44, $I$3:$I$38)</f>
        <v>13.5</v>
      </c>
      <c r="E44" s="15">
        <f t="shared" ref="E44:E60" si="2">AVERAGEIF($B$3:$B$38, B44, $L$3:$L$38)</f>
        <v>1.5</v>
      </c>
      <c r="F44" s="15">
        <f t="shared" ref="F44:F60" si="3">AVERAGEIF($B$3:$B$38, B44, $T$3:$T$38)</f>
        <v>0.5</v>
      </c>
      <c r="G44" s="15">
        <f t="shared" ref="G44:G60" si="4">AVERAGEIF($B$3:$B$38, B44, $AG$3:$AG$38)</f>
        <v>5.5</v>
      </c>
      <c r="H44" s="15">
        <f t="shared" ref="H44:H60" si="5">AVERAGEIF($B$3:$B$38, B44, $AH$3:$AH$38)</f>
        <v>5.5</v>
      </c>
      <c r="I44" s="15">
        <f t="shared" ref="I44:I60" si="6">AVERAGEIF($B$3:$B$38, B44, $AK$3:$AK$38)</f>
        <v>5.5</v>
      </c>
      <c r="J44" s="16">
        <f t="shared" ref="J44:J60" si="7">AVERAGEIF($B$3:$B$38, B44, $AL$3:$AL$38)</f>
        <v>5.5</v>
      </c>
    </row>
    <row r="45" spans="1:39" x14ac:dyDescent="0.3">
      <c r="B45" t="s">
        <v>43</v>
      </c>
      <c r="C45" s="14">
        <f t="shared" si="0"/>
        <v>25.5</v>
      </c>
      <c r="D45" s="15">
        <f t="shared" si="1"/>
        <v>13.5</v>
      </c>
      <c r="E45" s="15">
        <f t="shared" si="2"/>
        <v>1.5</v>
      </c>
      <c r="F45" s="15">
        <f t="shared" si="3"/>
        <v>0.5</v>
      </c>
      <c r="G45" s="15">
        <f t="shared" si="4"/>
        <v>5.5</v>
      </c>
      <c r="H45" s="15">
        <f t="shared" si="5"/>
        <v>5.5</v>
      </c>
      <c r="I45" s="15">
        <f t="shared" si="6"/>
        <v>5.5</v>
      </c>
      <c r="J45" s="16">
        <f t="shared" si="7"/>
        <v>5.5</v>
      </c>
    </row>
    <row r="46" spans="1:39" x14ac:dyDescent="0.3">
      <c r="B46" t="s">
        <v>44</v>
      </c>
      <c r="C46" s="14">
        <f t="shared" si="0"/>
        <v>25.5</v>
      </c>
      <c r="D46" s="15">
        <f t="shared" si="1"/>
        <v>13.5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</row>
    <row r="47" spans="1:39" x14ac:dyDescent="0.3">
      <c r="B47" t="s">
        <v>45</v>
      </c>
      <c r="C47" s="14">
        <f t="shared" si="0"/>
        <v>25.5</v>
      </c>
      <c r="D47" s="15">
        <f t="shared" si="1"/>
        <v>13.5</v>
      </c>
      <c r="E47" s="15">
        <f t="shared" si="2"/>
        <v>1.5</v>
      </c>
      <c r="F47" s="15">
        <f t="shared" si="3"/>
        <v>0.5</v>
      </c>
      <c r="G47" s="15">
        <f t="shared" si="4"/>
        <v>5.5</v>
      </c>
      <c r="H47" s="15">
        <f t="shared" si="5"/>
        <v>5.5</v>
      </c>
      <c r="I47" s="15">
        <f t="shared" si="6"/>
        <v>5.5</v>
      </c>
      <c r="J47" s="16">
        <f t="shared" si="7"/>
        <v>5.5</v>
      </c>
    </row>
    <row r="48" spans="1:39" x14ac:dyDescent="0.3">
      <c r="B48" t="s">
        <v>46</v>
      </c>
      <c r="C48" s="14">
        <f t="shared" si="0"/>
        <v>25.5</v>
      </c>
      <c r="D48" s="15">
        <f t="shared" si="1"/>
        <v>13.5</v>
      </c>
      <c r="E48" s="15">
        <f t="shared" si="2"/>
        <v>1.5</v>
      </c>
      <c r="F48" s="15">
        <f t="shared" si="3"/>
        <v>0.5</v>
      </c>
      <c r="G48" s="15">
        <f t="shared" si="4"/>
        <v>5.5</v>
      </c>
      <c r="H48" s="15">
        <f t="shared" si="5"/>
        <v>5.5</v>
      </c>
      <c r="I48" s="15">
        <f t="shared" si="6"/>
        <v>5.5</v>
      </c>
      <c r="J48" s="16">
        <f t="shared" si="7"/>
        <v>5.5</v>
      </c>
    </row>
    <row r="49" spans="2:12" x14ac:dyDescent="0.3">
      <c r="B49" t="s">
        <v>47</v>
      </c>
      <c r="C49" s="14">
        <f t="shared" si="0"/>
        <v>25.5</v>
      </c>
      <c r="D49" s="15">
        <f t="shared" si="1"/>
        <v>13</v>
      </c>
      <c r="E49" s="15">
        <f t="shared" si="2"/>
        <v>1.5</v>
      </c>
      <c r="F49" s="15">
        <f t="shared" si="3"/>
        <v>0.5</v>
      </c>
      <c r="G49" s="15">
        <f t="shared" si="4"/>
        <v>5.5</v>
      </c>
      <c r="H49" s="15">
        <f t="shared" si="5"/>
        <v>5.5</v>
      </c>
      <c r="I49" s="15">
        <f t="shared" si="6"/>
        <v>5.5</v>
      </c>
      <c r="J49" s="16">
        <f t="shared" si="7"/>
        <v>5.5</v>
      </c>
    </row>
    <row r="50" spans="2:12" x14ac:dyDescent="0.3">
      <c r="B50" t="s">
        <v>48</v>
      </c>
      <c r="C50" s="14">
        <f t="shared" si="0"/>
        <v>29.5</v>
      </c>
      <c r="D50" s="15">
        <f t="shared" si="1"/>
        <v>15</v>
      </c>
      <c r="E50" s="15">
        <f t="shared" si="2"/>
        <v>1.5</v>
      </c>
      <c r="F50" s="15">
        <f t="shared" si="3"/>
        <v>0.5</v>
      </c>
      <c r="G50" s="15">
        <f t="shared" si="4"/>
        <v>5.5</v>
      </c>
      <c r="H50" s="15">
        <f t="shared" si="5"/>
        <v>5.5</v>
      </c>
      <c r="I50" s="15">
        <f t="shared" si="6"/>
        <v>5.5</v>
      </c>
      <c r="J50" s="16">
        <f t="shared" si="7"/>
        <v>5.5</v>
      </c>
    </row>
    <row r="51" spans="2:12" x14ac:dyDescent="0.3">
      <c r="B51" t="s">
        <v>58</v>
      </c>
      <c r="C51" s="14">
        <f t="shared" si="0"/>
        <v>26</v>
      </c>
      <c r="D51" s="15">
        <f t="shared" si="1"/>
        <v>13.5</v>
      </c>
      <c r="E51" s="15">
        <f t="shared" si="2"/>
        <v>1.5</v>
      </c>
      <c r="F51" s="15">
        <f t="shared" si="3"/>
        <v>0.5</v>
      </c>
      <c r="G51" s="15">
        <f t="shared" si="4"/>
        <v>5.5</v>
      </c>
      <c r="H51" s="15">
        <f t="shared" si="5"/>
        <v>5.5</v>
      </c>
      <c r="I51" s="15">
        <f t="shared" si="6"/>
        <v>5.5</v>
      </c>
      <c r="J51" s="16">
        <f t="shared" si="7"/>
        <v>5.5</v>
      </c>
    </row>
    <row r="52" spans="2:12" x14ac:dyDescent="0.3">
      <c r="B52" t="s">
        <v>39</v>
      </c>
      <c r="C52" s="14">
        <f t="shared" si="0"/>
        <v>25</v>
      </c>
      <c r="D52" s="15">
        <f t="shared" si="1"/>
        <v>13.5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5.5</v>
      </c>
      <c r="I52" s="15">
        <f t="shared" si="6"/>
        <v>5.5</v>
      </c>
      <c r="J52" s="16">
        <f t="shared" si="7"/>
        <v>5.5</v>
      </c>
    </row>
    <row r="53" spans="2:12" x14ac:dyDescent="0.3">
      <c r="B53" t="s">
        <v>49</v>
      </c>
      <c r="C53" s="14">
        <f t="shared" si="0"/>
        <v>28</v>
      </c>
      <c r="D53" s="15">
        <f t="shared" si="1"/>
        <v>15.5</v>
      </c>
      <c r="E53" s="15">
        <f t="shared" si="2"/>
        <v>2</v>
      </c>
      <c r="F53" s="15">
        <f t="shared" si="3"/>
        <v>0.5</v>
      </c>
      <c r="G53" s="15">
        <f t="shared" si="4"/>
        <v>6.5</v>
      </c>
      <c r="H53" s="15">
        <f t="shared" si="5"/>
        <v>6.5</v>
      </c>
      <c r="I53" s="15">
        <f t="shared" si="6"/>
        <v>6.5</v>
      </c>
      <c r="J53" s="16">
        <f t="shared" si="7"/>
        <v>6.5</v>
      </c>
    </row>
    <row r="54" spans="2:12" x14ac:dyDescent="0.3">
      <c r="B54" t="s">
        <v>50</v>
      </c>
      <c r="C54" s="14">
        <f t="shared" si="0"/>
        <v>22.5</v>
      </c>
      <c r="D54" s="15">
        <f t="shared" si="1"/>
        <v>13</v>
      </c>
      <c r="E54" s="15">
        <f t="shared" si="2"/>
        <v>1.5</v>
      </c>
      <c r="F54" s="15">
        <f t="shared" si="3"/>
        <v>0.5</v>
      </c>
      <c r="G54" s="15">
        <f t="shared" si="4"/>
        <v>5</v>
      </c>
      <c r="H54" s="15">
        <f t="shared" si="5"/>
        <v>5</v>
      </c>
      <c r="I54" s="15">
        <f t="shared" si="6"/>
        <v>5</v>
      </c>
      <c r="J54" s="16">
        <f t="shared" si="7"/>
        <v>5</v>
      </c>
    </row>
    <row r="55" spans="2:12" x14ac:dyDescent="0.3">
      <c r="B55" t="s">
        <v>51</v>
      </c>
      <c r="C55" s="14">
        <f t="shared" si="0"/>
        <v>28.5</v>
      </c>
      <c r="D55" s="15">
        <f t="shared" si="1"/>
        <v>16</v>
      </c>
      <c r="E55" s="15">
        <f t="shared" si="2"/>
        <v>2</v>
      </c>
      <c r="F55" s="15">
        <f t="shared" si="3"/>
        <v>0.5</v>
      </c>
      <c r="G55" s="15">
        <f t="shared" si="4"/>
        <v>5.5</v>
      </c>
      <c r="H55" s="15">
        <f t="shared" si="5"/>
        <v>5.5</v>
      </c>
      <c r="I55" s="15">
        <f t="shared" si="6"/>
        <v>5.5</v>
      </c>
      <c r="J55" s="16">
        <f t="shared" si="7"/>
        <v>5.5</v>
      </c>
    </row>
    <row r="56" spans="2:12" x14ac:dyDescent="0.3">
      <c r="B56" t="s">
        <v>52</v>
      </c>
      <c r="C56" s="14">
        <f t="shared" si="0"/>
        <v>25.5</v>
      </c>
      <c r="D56" s="15">
        <f t="shared" si="1"/>
        <v>13.5</v>
      </c>
      <c r="E56" s="15">
        <f t="shared" si="2"/>
        <v>1.5</v>
      </c>
      <c r="F56" s="15">
        <f t="shared" si="3"/>
        <v>0.5</v>
      </c>
      <c r="G56" s="15">
        <f t="shared" si="4"/>
        <v>5.5</v>
      </c>
      <c r="H56" s="15">
        <f t="shared" si="5"/>
        <v>5.5</v>
      </c>
      <c r="I56" s="15">
        <f t="shared" si="6"/>
        <v>5.5</v>
      </c>
      <c r="J56" s="16">
        <f t="shared" si="7"/>
        <v>5.5</v>
      </c>
    </row>
    <row r="57" spans="2:12" x14ac:dyDescent="0.3">
      <c r="B57" t="s">
        <v>53</v>
      </c>
      <c r="C57" s="14">
        <f t="shared" si="0"/>
        <v>25.5</v>
      </c>
      <c r="D57" s="15">
        <f t="shared" si="1"/>
        <v>13.5</v>
      </c>
      <c r="E57" s="15">
        <f t="shared" si="2"/>
        <v>1.5</v>
      </c>
      <c r="F57" s="15">
        <f t="shared" si="3"/>
        <v>0.5</v>
      </c>
      <c r="G57" s="15">
        <f t="shared" si="4"/>
        <v>5.5</v>
      </c>
      <c r="H57" s="15">
        <f t="shared" si="5"/>
        <v>5.5</v>
      </c>
      <c r="I57" s="15">
        <f t="shared" si="6"/>
        <v>5.5</v>
      </c>
      <c r="J57" s="16">
        <f t="shared" si="7"/>
        <v>5.5</v>
      </c>
    </row>
    <row r="58" spans="2:12" x14ac:dyDescent="0.3">
      <c r="B58" t="s">
        <v>54</v>
      </c>
      <c r="C58" s="14">
        <f t="shared" si="0"/>
        <v>25.5</v>
      </c>
      <c r="D58" s="15">
        <f t="shared" si="1"/>
        <v>13.5</v>
      </c>
      <c r="E58" s="15">
        <f t="shared" si="2"/>
        <v>1.5</v>
      </c>
      <c r="F58" s="15">
        <f t="shared" si="3"/>
        <v>0.5</v>
      </c>
      <c r="G58" s="15">
        <f t="shared" si="4"/>
        <v>5.5</v>
      </c>
      <c r="H58" s="15">
        <f t="shared" si="5"/>
        <v>5.5</v>
      </c>
      <c r="I58" s="15">
        <f t="shared" si="6"/>
        <v>5.5</v>
      </c>
      <c r="J58" s="16">
        <f t="shared" si="7"/>
        <v>5.5</v>
      </c>
    </row>
    <row r="59" spans="2:12" x14ac:dyDescent="0.3">
      <c r="B59" t="s">
        <v>55</v>
      </c>
      <c r="C59" s="14">
        <f t="shared" si="0"/>
        <v>25.5</v>
      </c>
      <c r="D59" s="15">
        <f t="shared" si="1"/>
        <v>13.5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</row>
    <row r="60" spans="2:12" ht="15" thickBot="1" x14ac:dyDescent="0.35">
      <c r="B60" s="19" t="s">
        <v>56</v>
      </c>
      <c r="C60" s="17">
        <f t="shared" si="0"/>
        <v>24</v>
      </c>
      <c r="D60" s="18">
        <f t="shared" si="1"/>
        <v>13</v>
      </c>
      <c r="E60" s="18">
        <f t="shared" si="2"/>
        <v>1.5</v>
      </c>
      <c r="F60" s="18">
        <f t="shared" si="3"/>
        <v>0.5</v>
      </c>
      <c r="G60" s="18">
        <f t="shared" si="4"/>
        <v>5.5</v>
      </c>
      <c r="H60" s="18">
        <f t="shared" si="5"/>
        <v>5.5</v>
      </c>
      <c r="I60" s="18">
        <f t="shared" si="6"/>
        <v>5.5</v>
      </c>
      <c r="J60" s="19">
        <f t="shared" si="7"/>
        <v>5.5</v>
      </c>
    </row>
    <row r="61" spans="2:12" x14ac:dyDescent="0.3">
      <c r="C61" s="21">
        <f>AVERAGE(C43:C60)</f>
        <v>25.777777777777779</v>
      </c>
      <c r="D61" s="21">
        <f t="shared" ref="D61:J61" si="8">AVERAGE(D43:D60)</f>
        <v>13.75</v>
      </c>
      <c r="E61" s="21">
        <f t="shared" si="8"/>
        <v>1.5555555555555556</v>
      </c>
      <c r="F61" s="21">
        <f t="shared" si="8"/>
        <v>0.5</v>
      </c>
      <c r="G61" s="21">
        <f t="shared" si="8"/>
        <v>5.583333333333333</v>
      </c>
      <c r="H61" s="21">
        <f t="shared" si="8"/>
        <v>5.583333333333333</v>
      </c>
      <c r="I61" s="21">
        <f t="shared" si="8"/>
        <v>5.583333333333333</v>
      </c>
      <c r="J61" s="21">
        <f t="shared" si="8"/>
        <v>5.583333333333333</v>
      </c>
      <c r="K61" s="22">
        <f>C61*LOG(D61,2)</f>
        <v>97.475050393080124</v>
      </c>
      <c r="L61" s="23">
        <f>171 - 5.2 * LN(K61) - 0.23 * (E61) - 16.2 * LN(H61)</f>
        <v>118.96778796501758</v>
      </c>
    </row>
    <row r="62" spans="2:12" x14ac:dyDescent="0.3">
      <c r="C62" s="24" t="s">
        <v>6</v>
      </c>
      <c r="D62" s="25" t="s">
        <v>7</v>
      </c>
      <c r="E62" s="24" t="s">
        <v>10</v>
      </c>
      <c r="F62" s="24" t="s">
        <v>18</v>
      </c>
      <c r="G62" s="24" t="s">
        <v>31</v>
      </c>
      <c r="H62" s="24" t="s">
        <v>32</v>
      </c>
      <c r="I62" s="24" t="s">
        <v>35</v>
      </c>
      <c r="J62" s="26" t="s">
        <v>36</v>
      </c>
      <c r="K62" s="24" t="s">
        <v>9</v>
      </c>
      <c r="L62" s="24" t="s">
        <v>11</v>
      </c>
    </row>
  </sheetData>
  <hyperlinks>
    <hyperlink ref="A3" r:id="rId1" display="javascript:(function() %7bwindow.open('/code?id=Licca_Java:S3b.java&amp;line=13%27,%20%27Licca_Java:S3b.java%27,%20%27resizable,scrollbars,status%27);%7d)()"/>
    <hyperlink ref="A4" r:id="rId2" display="javascript:(function() %7bwindow.open('/code?id=Licca_Java:Original.java&amp;line=13%27,%20%27Licca_Java:Original.java%27,%20%27resizable,scrollbars,status%27);%7d)()"/>
    <hyperlink ref="A5" r:id="rId3" display="javascript:(function() %7bwindow.open('/code?id=Licca_Java:S1a.java&amp;line=13%27,%20%27Licca_Java:S1a.java%27,%20%27resizable,scrollbars,status%27);%7d)()"/>
    <hyperlink ref="A6" r:id="rId4" display="javascript:(function() %7bwindow.open('/code?id=Licca_Java:S1b.java&amp;line=13%27,%20%27Licca_Java:S1b.java%27,%20%27resizable,scrollbars,status%27);%7d)()"/>
    <hyperlink ref="A7" r:id="rId5" display="javascript:(function() %7bwindow.open('/code?id=Licca_Java:S1c.java&amp;line=14%27,%20%27Licca_Java:S1c.java%27,%20%27resizable,scrollbars,status%27);%7d)()"/>
    <hyperlink ref="A8" r:id="rId6" display="javascript:(function() %7bwindow.open('/code?id=Licca_Java:S2a.java&amp;line=13%27,%20%27Licca_Java:S2a.java%27,%20%27resizable,scrollbars,status%27);%7d)()"/>
    <hyperlink ref="A9" r:id="rId7" display="javascript:(function() %7bwindow.open('/code?id=Licca_Java:S2b.java&amp;line=13%27,%20%27Licca_Java:S2b.java%27,%20%27resizable,scrollbars,status%27);%7d)()"/>
    <hyperlink ref="A10" r:id="rId8" display="javascript:(function() %7bwindow.open('/code?id=Licca_Java:S2c.java&amp;line=13%27,%20%27Licca_Java:S2c.java%27,%20%27resizable,scrollbars,status%27);%7d)()"/>
    <hyperlink ref="A11" r:id="rId9" display="javascript:(function() %7bwindow.open('/code?id=Licca_Java:S2d.java&amp;line=13%27,%20%27Licca_Java:S2d.java%27,%20%27resizable,scrollbars,status%27);%7d)()"/>
    <hyperlink ref="A12" r:id="rId10" display="javascript:(function() %7bwindow.open('/code?id=Licca_Java:S3c.java&amp;line=15%27,%20%27Licca_Java:S3c.java%27,%20%27resizable,scrollbars,status%27);%7d)()"/>
    <hyperlink ref="A13" r:id="rId11" display="javascript:(function() %7bwindow.open('/code?id=Licca_Java:S3d.java&amp;line=12%27,%20%27Licca_Java:S3d.java%27,%20%27resizable,scrollbars,status%27);%7d)()"/>
    <hyperlink ref="A14" r:id="rId12" display="javascript:(function() %7bwindow.open('/code?id=Licca_Java:S3e.java&amp;line=13%27,%20%27Licca_Java:S3e.java%27,%20%27resizable,scrollbars,status%27);%7d)()"/>
    <hyperlink ref="A15" r:id="rId13" display="javascript:(function() %7bwindow.open('/code?id=Licca_Java:S4a.java&amp;line=13%27,%20%27Licca_Java:S4a.java%27,%20%27resizable,scrollbars,status%27);%7d)()"/>
    <hyperlink ref="A16" r:id="rId14" display="javascript:(function() %7bwindow.open('/code?id=Licca_Java:S4b.java&amp;line=13%27,%20%27Licca_Java:S4b.java%27,%20%27resizable,scrollbars,status%27);%7d)()"/>
    <hyperlink ref="A17" r:id="rId15" display="javascript:(function() %7bwindow.open('/code?id=Licca_Java:S4c.java&amp;line=13%27,%20%27Licca_Java:S4c.java%27,%20%27resizable,scrollbars,status%27);%7d)()"/>
    <hyperlink ref="A18" r:id="rId16" display="javascript:(function() %7bwindow.open('/code?id=Licca_Java:S4d.java&amp;line=15%27,%20%27Licca_Java:S4d.java%27,%20%27resizable,scrollbars,status%27);%7d)()"/>
    <hyperlink ref="A19" r:id="rId17" display="javascript:(function() %7bwindow.open('/code?id=Licca_Java:S4e.java&amp;line=13%27,%20%27Licca_Java:S4e.java%27,%20%27resizable,scrollbars,status%27);%7d)()"/>
    <hyperlink ref="A20" r:id="rId18" display="javascript:(function() %7bwindow.open('/code?id=Licca_Java:S3a.java&amp;line=13%27,%20%27Licca_Java:S3a.java%27,%20%27resizable,scrollbars,status%27);%7d)()"/>
    <hyperlink ref="A21" r:id="rId19" display="javascript:(function() %7bwindow.open('/code?id=Licca_Java:Original.java&amp;line=3%27,%20%27Licca_Java:Original.java%27,%20%27resizable,scrollbars,status%27);%7d)()"/>
    <hyperlink ref="A22" r:id="rId20" display="javascript:(function() %7bwindow.open('/code?id=Licca_Java:S1a.java&amp;line=3%27,%20%27Licca_Java:S1a.java%27,%20%27resizable,scrollbars,status%27);%7d)()"/>
    <hyperlink ref="A23" r:id="rId21" display="javascript:(function() %7bwindow.open('/code?id=Licca_Java:S1b.java&amp;line=3%27,%20%27Licca_Java:S1b.java%27,%20%27resizable,scrollbars,status%27);%7d)()"/>
    <hyperlink ref="A24" r:id="rId22" display="javascript:(function() %7bwindow.open('/code?id=Licca_Java:S1c.java&amp;line=3%27,%20%27Licca_Java:S1c.java%27,%20%27resizable,scrollbars,status%27);%7d)()"/>
    <hyperlink ref="A25" r:id="rId23" display="javascript:(function() %7bwindow.open('/code?id=Licca_Java:S2a.java&amp;line=3%27,%20%27Licca_Java:S2a.java%27,%20%27resizable,scrollbars,status%27);%7d)()"/>
    <hyperlink ref="A26" r:id="rId24" display="javascript:(function() %7bwindow.open('/code?id=Licca_Java:S2b.java&amp;line=3%27,%20%27Licca_Java:S2b.java%27,%20%27resizable,scrollbars,status%27);%7d)()"/>
    <hyperlink ref="A27" r:id="rId25" display="javascript:(function() %7bwindow.open('/code?id=Licca_Java:S2c.java&amp;line=3%27,%20%27Licca_Java:S2c.java%27,%20%27resizable,scrollbars,status%27);%7d)()"/>
    <hyperlink ref="A28" r:id="rId26" display="javascript:(function() %7bwindow.open('/code?id=Licca_Java:S2d.java&amp;line=3%27,%20%27Licca_Java:S2d.java%27,%20%27resizable,scrollbars,status%27);%7d)()"/>
    <hyperlink ref="A29" r:id="rId27" display="javascript:(function() %7bwindow.open('/code?id=Licca_Java:S3a.java&amp;line=3%27,%20%27Licca_Java:S3a.java%27,%20%27resizable,scrollbars,status%27);%7d)()"/>
    <hyperlink ref="A30" r:id="rId28" display="javascript:(function() %7bwindow.open('/code?id=Licca_Java:S3b.java&amp;line=3%27,%20%27Licca_Java:S3b.java%27,%20%27resizable,scrollbars,status%27);%7d)()"/>
    <hyperlink ref="A31" r:id="rId29" display="javascript:(function() %7bwindow.open('/code?id=Licca_Java:S3c.java&amp;line=3%27,%20%27Licca_Java:S3c.java%27,%20%27resizable,scrollbars,status%27);%7d)()"/>
    <hyperlink ref="A32" r:id="rId30" display="javascript:(function() %7bwindow.open('/code?id=Licca_Java:S3d.java&amp;line=3%27,%20%27Licca_Java:S3d.java%27,%20%27resizable,scrollbars,status%27);%7d)()"/>
    <hyperlink ref="A33" r:id="rId31" display="javascript:(function() %7bwindow.open('/code?id=Licca_Java:S3e.java&amp;line=3%27,%20%27Licca_Java:S3e.java%27,%20%27resizable,scrollbars,status%27);%7d)()"/>
    <hyperlink ref="A34" r:id="rId32" display="javascript:(function() %7bwindow.open('/code?id=Licca_Java:S4a.java&amp;line=3%27,%20%27Licca_Java:S4a.java%27,%20%27resizable,scrollbars,status%27);%7d)()"/>
    <hyperlink ref="A35" r:id="rId33" display="javascript:(function() %7bwindow.open('/code?id=Licca_Java:S4b.java&amp;line=3%27,%20%27Licca_Java:S4b.java%27,%20%27resizable,scrollbars,status%27);%7d)()"/>
    <hyperlink ref="A36" r:id="rId34" display="javascript:(function() %7bwindow.open('/code?id=Licca_Java:S4c.java&amp;line=3%27,%20%27Licca_Java:S4c.java%27,%20%27resizable,scrollbars,status%27);%7d)()"/>
    <hyperlink ref="A37" r:id="rId35" display="javascript:(function() %7bwindow.open('/code?id=Licca_Java:S4d.java&amp;line=3%27,%20%27Licca_Java:S4d.java%27,%20%27resizable,scrollbars,status%27);%7d)()"/>
    <hyperlink ref="A38" r:id="rId36" display="javascript:(function() %7bwindow.open('/code?id=Licca_Java:S4e.java&amp;line=2%27,%20%27Licca_Java:S4e.java%27,%20%27resizable,scrollbars,status%27);%7d)(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2023-05-30T10:08:01Z</dcterms:created>
  <dcterms:modified xsi:type="dcterms:W3CDTF">2023-07-07T14:46:08Z</dcterms:modified>
</cp:coreProperties>
</file>