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6" borderId="0" applyAlignment="1" pivotButton="0" quotePrefix="0" xfId="0">
      <alignment horizontal="center" vertical="center" wrapText="1"/>
    </xf>
    <xf numFmtId="0" fontId="17" fillId="7" borderId="0" applyAlignment="1" pivotButton="0" quotePrefix="0" xfId="0">
      <alignment horizontal="center" vertical="center" wrapText="1"/>
    </xf>
    <xf numFmtId="0" fontId="17" fillId="8" borderId="0" applyAlignment="1" pivotButton="0" quotePrefix="0" xfId="0">
      <alignment horizontal="center" vertical="center" wrapText="1"/>
    </xf>
    <xf numFmtId="0" fontId="17" fillId="9" borderId="0" applyAlignment="1" pivotButton="0" quotePrefix="0" xfId="0">
      <alignment horizontal="center" vertical="center" wrapText="1"/>
    </xf>
    <xf numFmtId="0" fontId="17" fillId="10" borderId="0" applyAlignment="1" pivotButton="0" quotePrefix="0" xfId="0">
      <alignment horizontal="center" vertical="center" wrapText="1"/>
    </xf>
    <xf numFmtId="0" fontId="17"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8" fillId="12" borderId="1" applyAlignment="1" pivotButton="0" quotePrefix="0" xfId="0">
      <alignment vertical="top"/>
    </xf>
    <xf numFmtId="0" fontId="18" fillId="12" borderId="1" applyAlignment="1" pivotButton="0" quotePrefix="0" xfId="0">
      <alignment vertical="top"/>
    </xf>
    <xf numFmtId="3" fontId="18"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'IMAGE MISSING' = no verified image URL;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'IMAGE MISSING' = no verified image URL;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'IMAGE MISSING' = no verified image URL;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'IMAGE MISSING' = no verified image URL;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'IMAGE MISSING' = no verified image URL;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'IMAGE MISSING' = no verified image URL;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'IMAGE MISSING' = no verified image URL;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'IMAGE MISSING' = no verified image URL;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'IMAGE MISSING' = no verified image URL;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'IMAGE MISSING' = no verified image URL;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12</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523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Reference = today's live price of the hero ASIN, assumed unchanged to Nov 18 (Amazon sets the deal reference price the day before). Deal price = the 2025 BFCM price of the same ASIN where a 2025 deal ran; otherwise the reference cut by the median competitor price cut on that product in BFCM 2025. Canada uses the US product's discount on its live CAD price.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Our product photos (web dashboard)</t>
        </is>
      </c>
      <c r="B25" s="45" t="inlineStr">
        <is>
          <t>Agent zip product_images_ours.zip, Part 1 (SHA-256 09da5421...c501d8d); product_images/manifest_ours.csv</t>
        </is>
      </c>
      <c r="C25" s="45" t="inlineStr">
        <is>
          <t>2026-10-15</t>
        </is>
      </c>
      <c r="D25" s="45" t="n">
        <v>148</v>
      </c>
      <c r="E25" s="47" t="inlineStr">
        <is>
          <t>Partial</t>
        </is>
      </c>
      <c r="F25" s="45" t="inlineStr"/>
      <c r="G25" s="45" t="inlineStr">
        <is>
          <t>Part 1 of 2: 148 exact-ASIN main images (26 US, 122 CA), all checked as 200 px RGB JPEGs matching the manifest. Sources: 129 cached Keepa main image for the exact ASIN and marketplace, 14 fresh Amazon pages, 5 saved Amazon pages. The other 2,343 of our ASINs are still pending (no placeholder used); on the dashboard they show an Open photo link to the Xray / catalog image URL until Part 2 arrives. In the workbook our images come from the Data Dive / Xray image URLs.</t>
        </is>
      </c>
    </row>
    <row r="26">
      <c r="A26" s="45" t="inlineStr">
        <is>
          <t>Canada competitors</t>
        </is>
      </c>
      <c r="B26" s="45" t="inlineStr">
        <is>
          <t>Amazon.ca page research (agent, Prompt 9)</t>
        </is>
      </c>
      <c r="C26" s="45" t="inlineStr">
        <is>
          <t>2026-10-13</t>
        </is>
      </c>
      <c r="D26" s="45" t="n">
        <v>83</v>
      </c>
      <c r="E26" s="47" t="inlineStr">
        <is>
          <t>Partial</t>
        </is>
      </c>
      <c r="F26" s="45" t="inlineStr"/>
      <c r="G26"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7">
      <c r="A27" s="45" t="inlineStr">
        <is>
          <t>Competitors' BFCM 2025 history (Canada)</t>
        </is>
      </c>
      <c r="B27" s="45" t="inlineStr">
        <is>
          <t>Keepa .ca via agent (keepa_history_ca.csv)</t>
        </is>
      </c>
      <c r="C27" s="45" t="inlineStr">
        <is>
          <t>Nov 1 - Dec 5, 2025</t>
        </is>
      </c>
      <c r="D27" s="45" t="n">
        <v>68</v>
      </c>
      <c r="E27" s="46" t="inlineStr">
        <is>
          <t>Exact</t>
        </is>
      </c>
      <c r="F27" s="45" t="inlineStr"/>
      <c r="G27"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8">
      <c r="A28" s="45" t="inlineStr">
        <is>
          <t>Competitors' BFCM 2025 history (US)</t>
        </is>
      </c>
      <c r="B28" s="45" t="inlineStr">
        <is>
          <t>Keepa via agent (keepa_history_cc_added.csv, keepa_history_p1.csv, keepa_history_p2.csv)</t>
        </is>
      </c>
      <c r="C28" s="45" t="inlineStr">
        <is>
          <t>Nov 1 - Dec 5, 2025</t>
        </is>
      </c>
      <c r="D28" s="45" t="n">
        <v>316</v>
      </c>
      <c r="E28" s="47" t="inlineStr">
        <is>
          <t>Partial</t>
        </is>
      </c>
      <c r="F28" s="45" t="inlineStr"/>
      <c r="G28"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0">
      <c r="A30" s="49" t="inlineStr">
        <is>
          <t>Spot check: Amazon search 'DECOLURE 100% Viscose from Bamboo Sheets King Size | 6 Pc Cooling Bed Set' (screenshot shared by Shayan, Oct 13, 2026)</t>
        </is>
      </c>
    </row>
    <row r="31">
      <c r="A31" s="44" t="inlineStr">
        <is>
          <t>Listing on the search page</t>
        </is>
      </c>
      <c r="B31" s="44" t="inlineStr">
        <is>
          <t>Page price ($)</t>
        </is>
      </c>
      <c r="C31" s="44" t="inlineStr">
        <is>
          <t>Page rating / reviews</t>
        </is>
      </c>
      <c r="D31" s="44" t="inlineStr">
        <is>
          <t>Tracker price ($)</t>
        </is>
      </c>
      <c r="E31" s="44" t="inlineStr">
        <is>
          <t>Tracker rating / reviews</t>
        </is>
      </c>
      <c r="F31" s="44" t="inlineStr">
        <is>
          <t>Price match?</t>
        </is>
      </c>
      <c r="G31" s="44" t="inlineStr">
        <is>
          <t>Finding</t>
        </is>
      </c>
    </row>
    <row r="32">
      <c r="A32" s="45" t="inlineStr">
        <is>
          <t>DECOLURE Bamboo 6 Pc, King (B0CQ2XQF9N)</t>
        </is>
      </c>
      <c r="B32" s="50" t="n">
        <v>99.98999999999999</v>
      </c>
      <c r="C32" s="45" t="inlineStr">
        <is>
          <t>4.4 / 3.1K</t>
        </is>
      </c>
      <c r="D32" s="50" t="n">
        <v>99.98999999999999</v>
      </c>
      <c r="E32" s="45" t="inlineStr">
        <is>
          <t>4.4 / 3153.0</t>
        </is>
      </c>
      <c r="F32" s="45">
        <f>IF(OR(B32="",D32=""),"n/a",IF(ABS(B32-D32)&lt;0.01,"Match","Differs"))</f>
        <v/>
      </c>
      <c r="G32" s="45" t="inlineStr">
        <is>
          <t>Tracker now uses the live price (Helium 10 Xray, 2026-10-13). Command Center fee feed still says $89.99 (2026-03-30) - stale, no longer used for comparisons.</t>
        </is>
      </c>
    </row>
    <row r="33">
      <c r="A33" s="45" t="inlineStr">
        <is>
          <t>DECOLURE Bamboo 4 Pc, King (B08KQHRDDG)</t>
        </is>
      </c>
      <c r="B33" s="50" t="n">
        <v>94.98999999999999</v>
      </c>
      <c r="C33" s="45" t="inlineStr">
        <is>
          <t>4.5 / 5.9K</t>
        </is>
      </c>
      <c r="D33" s="50" t="n">
        <v>94.98999999999999</v>
      </c>
      <c r="E33" s="45" t="inlineStr">
        <is>
          <t>4.5 / 5972.0</t>
        </is>
      </c>
      <c r="F33" s="45">
        <f>IF(OR(B33="",D33=""),"n/a",IF(ABS(B33-D33)&lt;0.01,"Match","Differs"))</f>
        <v/>
      </c>
      <c r="G33" s="45" t="inlineStr">
        <is>
          <t>Live price from Helium 10 Xray, 2026-10-13. Command Center fee feed: $79.99 (2026-03-30) - stale.</t>
        </is>
      </c>
    </row>
    <row r="34">
      <c r="A34" s="45" t="inlineStr">
        <is>
          <t>DECOLURE Cooling 4pcs, King Purple (B0C9LS8Z18)</t>
        </is>
      </c>
      <c r="B34" s="50" t="n">
        <v>37.95</v>
      </c>
      <c r="C34" s="45" t="inlineStr">
        <is>
          <t>4.2 / 1.2K</t>
        </is>
      </c>
      <c r="D34" s="50" t="n">
        <v>37.95</v>
      </c>
      <c r="E34" s="45" t="inlineStr">
        <is>
          <t>4.2 / 1,296</t>
        </is>
      </c>
      <c r="F34" s="45">
        <f>IF(OR(B34="",D34=""),"n/a",IF(ABS(B34-D34)&lt;0.01,"Match","Differs"))</f>
        <v/>
      </c>
      <c r="G34" s="45" t="inlineStr">
        <is>
          <t>Live price from Helium 10 Xray, 2026-10-13.</t>
        </is>
      </c>
    </row>
    <row r="35">
      <c r="A35" s="45" t="inlineStr">
        <is>
          <t>Pure Bamboo, King (B07DZTQ4JC)</t>
        </is>
      </c>
      <c r="B35" s="50" t="n">
        <v>109.99</v>
      </c>
      <c r="C35" s="45" t="inlineStr">
        <is>
          <t>4.5 / 21.9K</t>
        </is>
      </c>
      <c r="D35" s="50" t="n">
        <v>109.99</v>
      </c>
      <c r="E35" s="45" t="inlineStr">
        <is>
          <t>4.5 / 21927</t>
        </is>
      </c>
      <c r="F35" s="45">
        <f>IF(OR(B35="",D35=""),"n/a",IF(ABS(B35-D35)&lt;0.01,"Match","Differs"))</f>
        <v/>
      </c>
      <c r="G35" s="45" t="inlineStr">
        <is>
          <t>Exact match (Command Center 2026-10-12).</t>
        </is>
      </c>
    </row>
    <row r="36">
      <c r="A36" s="45" t="inlineStr">
        <is>
          <t>Bamboo Bay 6 Piece, King</t>
        </is>
      </c>
      <c r="B36" s="50" t="n">
        <v>89.98999999999999</v>
      </c>
      <c r="C36" s="45" t="inlineStr">
        <is>
          <t>4.5 / 2.6K</t>
        </is>
      </c>
      <c r="D36" s="50" t="n">
        <v>79.98</v>
      </c>
      <c r="E36" s="45" t="inlineStr">
        <is>
          <t>4.5 / 2691</t>
        </is>
      </c>
      <c r="F36" s="45">
        <f>IF(OR(B36="",D36=""),"n/a",IF(ABS(B36-D36)&lt;0.01,"Match","Differs"))</f>
        <v/>
      </c>
      <c r="G36" s="45" t="inlineStr">
        <is>
          <t>Same family (reviews match). Tracker prices tracked child B07TBHLZJM (Queen), not the King 6 Pc shown on the page.</t>
        </is>
      </c>
    </row>
    <row r="37">
      <c r="A37" s="45" t="inlineStr">
        <is>
          <t>Bamboo Bay 6 Piece, King ($27.99/count)</t>
        </is>
      </c>
      <c r="B37" s="50" t="n">
        <v>111.94</v>
      </c>
      <c r="C37" s="45" t="inlineStr">
        <is>
          <t>4.4 / 739</t>
        </is>
      </c>
      <c r="D37" s="50" t="n">
        <v>89.98</v>
      </c>
      <c r="E37" s="45" t="inlineStr">
        <is>
          <t>4.4 / 739</t>
        </is>
      </c>
      <c r="F37" s="45">
        <f>IF(OR(B37="",D37=""),"n/a",IF(ABS(B37-D37)&lt;0.01,"Match","Differs"))</f>
        <v/>
      </c>
      <c r="G37" s="45" t="inlineStr">
        <is>
          <t>Same family (739 reviews). Tracked child B08M9QK14J is a 4 Piece Queen, so the price differs by design; compare on the same-size basis.</t>
        </is>
      </c>
    </row>
    <row r="38">
      <c r="A38" s="45" t="inlineStr">
        <is>
          <t>Bella Coterie 6 Piece, King</t>
        </is>
      </c>
      <c r="B38" s="50" t="n">
        <v>194.99</v>
      </c>
      <c r="C38" s="45" t="inlineStr">
        <is>
          <t>4.4 / 5.8K</t>
        </is>
      </c>
      <c r="D38" s="50" t="n">
        <v>154.99</v>
      </c>
      <c r="E38" s="45" t="inlineStr">
        <is>
          <t>4.4 / 5871</t>
        </is>
      </c>
      <c r="F38" s="45">
        <f>IF(OR(B38="",D38=""),"n/a",IF(ABS(B38-D38)&lt;0.01,"Match","Differs"))</f>
        <v/>
      </c>
      <c r="G38" s="45" t="inlineStr">
        <is>
          <t>Same family. Tracked child B08L86VLZB is another size/pack; it also moved from $154.99 (Oct 12) to $169.99 on the Oct 13 page check.</t>
        </is>
      </c>
    </row>
    <row r="39">
      <c r="A39" s="45" t="inlineStr">
        <is>
          <t>TWK Real 100% Viscose, King</t>
        </is>
      </c>
      <c r="B39" s="50" t="n">
        <v>79</v>
      </c>
      <c r="C39" s="45" t="inlineStr">
        <is>
          <t>5.0 / 76</t>
        </is>
      </c>
      <c r="D39" s="50" t="n"/>
      <c r="E39" s="45" t="inlineStr">
        <is>
          <t>not in map</t>
        </is>
      </c>
      <c r="F39" s="45">
        <f>IF(OR(B39="",D39=""),"n/a",IF(ABS(B39-D39)&lt;0.01,"Match","Differs"))</f>
        <v/>
      </c>
      <c r="G39" s="45" t="inlineStr">
        <is>
          <t>Shows List $99.00, 'Limited time deal' and a 10% coupon. No TWK row in the map has 76 reviews - likely a TWK listing not yet mapped. Add it to the competitor map.</t>
        </is>
      </c>
    </row>
    <row r="40">
      <c r="A40" s="45" t="inlineStr">
        <is>
          <t>DECOLURE Bamboo 6 Pc, California King</t>
        </is>
      </c>
      <c r="B40" s="50" t="n">
        <v>106.99</v>
      </c>
      <c r="C40" s="45" t="inlineStr">
        <is>
          <t>3.5 / 16</t>
        </is>
      </c>
      <c r="D40" s="50" t="n"/>
      <c r="E40" s="45" t="inlineStr">
        <is>
          <t>not matched</t>
        </is>
      </c>
      <c r="F40" s="45">
        <f>IF(OR(B40="",D40=""),"n/a",IF(ABS(B40-D40)&lt;0.01,"Match","Differs"))</f>
        <v/>
      </c>
      <c r="G40" s="45" t="inlineStr">
        <is>
          <t>Our own detail page with only 16 reviews - looks split from the main family (B6 now sits under parent B0H6335KNV). Check the variation family in Seller Central.</t>
        </is>
      </c>
    </row>
    <row r="41">
      <c r="A41" s="45" t="inlineStr">
        <is>
          <t>DECOLURE Bamboo 6 Pc, Full</t>
        </is>
      </c>
      <c r="B41" s="50" t="n">
        <v>79.98999999999999</v>
      </c>
      <c r="C41" s="45" t="inlineStr">
        <is>
          <t>4.2 / 27</t>
        </is>
      </c>
      <c r="D41" s="50" t="n"/>
      <c r="E41" s="45" t="inlineStr">
        <is>
          <t>not matched</t>
        </is>
      </c>
      <c r="F41" s="45">
        <f>IF(OR(B41="",D41=""),"n/a",IF(ABS(B41-D41)&lt;0.01,"Match","Differs"))</f>
        <v/>
      </c>
      <c r="G41" s="45" t="inlineStr">
        <is>
          <t>Same as above: an own listing with 27 reviews, outside the main review pool.</t>
        </is>
      </c>
    </row>
    <row r="43">
      <c r="A43" s="51" t="inlineStr">
        <is>
          <t>Page values typed from the screenshot (Source: Amazon.com search, Oct 13, 2026, shared by Shayan). 'Differs' on a competitor is expected when the tracked child is a different size; it is an error only for the same ASIN.</t>
        </is>
      </c>
    </row>
  </sheetData>
  <conditionalFormatting sqref="F32:F41">
    <cfRule type="expression" priority="1" dxfId="1">
      <formula>F32="Match"</formula>
    </cfRule>
    <cfRule type="expression" priority="2" dxfId="2">
      <formula>F32="Differs"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B08KQHRDDG reference $94.99 (today's live price, held to Nov 18) → deal $71.24, 25% off; basis: repeat the BFCM 2025 deal price of B08KQHRDDG ($71.24).</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IMAGE MISSING</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IMAGE MISSING</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 until BM's final: B08KQJGM74 reference C$99.99 (today's live price, held to Nov 18) → deal C$74.99, 25% off; basis: same discount as the US product (repeat the BFCM 2025 deal price of B08KQHRDDG ($71.24)).</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 until BM's final: B0CQ2XQF9N reference $99.99 (today's live price, held to Nov 18) → deal $75.99, 24% off; basis: repeat the BFCM 2025 deal price of B0CQ2XQF9N ($75.99).</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IMAGE MISSING</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IMAGE MISSING</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B0CQ3178D7 reference C$99.99 (today's live price, held to Nov 18) → deal C$75.99, 24% off; basis: same discount as the US product (repeat the BFCM 2025 deal price of B0CQ2XQF9N ($75.99)).</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 until BM's final: B0DDTYDHVB reference $69.99 (today's live price, held to Nov 18) → deal $53.30, 24% off; basis: median price cut of this product's competitors in BFCM 2025 (4 rivals).</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NOT IN A DEAL. BM confirmed that products without a planned deal are not in any BFCM 2026 deal; they sell at their regular price.</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NOT IN A DEAL. BM confirmed that products without a planned deal are not in any BFCM 2026 deal; they sell at their regular price.</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B0839MKJMV reference $29.95 (today's live price, held to Nov 18) → deal $25.46, 15% off; basis: repeat the BFCM 2025 deal price of B0839MKJMV ($25.46).</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 until BM's final: B0839MKJMV reference C$47.99 (today's live price, held to Nov 18) → deal C$40.80, 15% off; basis: same discount as the US product (repeat the BFCM 2025 deal price of B0839MKJMV ($25.46)).</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 until BM's final: B0C7FXXS6R reference $33.95 (today's live price, held to Nov 18) → deal $32.25, 5% off; basis: repeat the BFCM 2025 deal price of B0C7FXXS6R ($32.25).</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B0C7FX1GFS reference C$47.99 (today's live price, held to Nov 18) → deal C$45.59, 5% off; basis: same discount as the US product (repeat the BFCM 2025 deal price of B0C7FXXS6R ($32.25)).</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 until BM's final: B0DDRH9RD7 reference $33.95 (today's live price, held to Nov 18) → deal $31.41, 7% off; basis: repeat the BFCM 2025 deal price of B0DDRH9RD7 ($31.41).</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 until BM's final: B0DDR1ZPRZ reference C$49.95 (today's live price, held to Nov 18) → deal C$46.21, 7% off; basis: same discount as the US product (repeat the BFCM 2025 deal price of B0DDRH9RD7 ($31.41)).</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NOT IN A DEAL. BM confirmed that products without a planned deal are not in any BFCM 2026 deal; they sell at their regular price.</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$21.95 (today's live price, held to Nov 18) → deal $15.15, 31% off; basis: repeat the BFCM 2025 deal price of B0DBW1PNJ8 ($15.15).</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IMAGE MISSING</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C$22.95 (today's live price, held to Nov 18) → deal C$15.84, 31% off; basis: same discount as the US product (repeat the BFCM 2025 deal price of B0DBW1PNJ8 ($15.15)).</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 until BM's final: B0DBR5SY67 reference $44.95 (today's live price, held to Nov 18) → deal $38.20, 15% off; basis: median price cut of this product's competitors in BFCM 2025 (6 rivals).</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IMAGE MISSING</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IMAGE MISSING</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IMAGE MISSING</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 until BM's final: B0F7LZQNHM reference $84.99 (today's live price, held to Nov 18) → deal $67.52, 21% off; basis: median price cut of this product's competitors in BFCM 2025 (7 rivals).</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IMAGE MISSING</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IMAGE MISSING</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IMAGE MISSING</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IMAGE MISSING</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NOT IN A DEAL. BM confirmed that products without a planned deal are not in any BFCM 2026 deal; they sell at their regular price.</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 until BM's final: B0F7LJS3N2 reference $21.99 (today's live price, held to Nov 18) → deal $15.60, 29% off; basis: median price cut of this product's competitors in BFCM 2025 (2 rivals).</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B0F7M4Q2HQ reference $79.99 (today's live price, held to Nov 18) → deal $51.99, 35% off; basis: repeat the BFCM 2025 deal price of B0F7M4Q2HQ ($51.99).</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 until BM's final: B0F7M3YQ5R reference $39.99 (today's live price, held to Nov 18) → deal $33.18, 17% off; basis: median price cut of this product's competitors in BFCM 2025 (2 rivals).</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B0FGZDR11L reference $41.99 (today's live price, held to Nov 18) → deal $36.74, 13% off; basis: median price cut of this product's competitors in BFCM 2025 (4 rivals).</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 until BM's final: B0F63C8HL2 reference $34.99 (today's live price, held to Nov 18) → deal $24.28, 31% off; basis: median price cut of this product's competitors in BFCM 2025 (6 rivals).</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 until BM's final: B0CY63VCW1 reference $39.99 (today's live price, held to Nov 18) → deal $27.81, 30% off; basis: median price cut of this product's competitors in BFCM 2025 (3 rivals).</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2026-10-15T13:11:47Z</dcterms:created>
  <dcterms:modified xmlns:dcterms="http://purl.org/dc/terms/" xmlns:xsi="http://www.w3.org/2001/XMLSchema-instance" xsi:type="dcterms:W3CDTF">2026-10-15T13:11:55Z</dcterms:modified>
</cp:coreProperties>
</file>