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16780" yWindow="460" windowWidth="16800" windowHeight="20540" tabRatio="415" activeTab="1"/>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<sst xmlns="http://schemas.openxmlformats.org/spreadsheetml/2006/main" count="214" uniqueCount="110">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</sst>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10" totalsRowShown="0">
  <autoFilter ref="A1:D10"/>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opLeftCell="W21" zoomScale="111" zoomScaleNormal="57" zoomScalePageLayoutView="57" workbookViewId="0">
      <selection activeCell="W5" sqref="W5"/>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69" t="s">
        <v>77</v>
      </c>
      <c r="J2" s="69"/>
      <c r="K2" s="69"/>
      <c r="L2" s="69"/>
      <c r="N2" s="70" t="s">
        <v>43</v>
      </c>
      <c r="O2" s="70"/>
      <c r="P2" s="70"/>
      <c r="Q2" s="70"/>
      <c r="R2" s="20"/>
      <c r="S2" s="71" t="s">
        <v>44</v>
      </c>
      <c r="T2" s="71"/>
      <c r="U2" s="71"/>
      <c r="V2" s="71"/>
      <c r="W2" s="20"/>
      <c r="X2" s="62" t="s">
        <v>35</v>
      </c>
      <c r="Y2" s="62"/>
      <c r="Z2" s="62"/>
      <c r="AA2" s="62"/>
      <c r="AB2" s="20"/>
      <c r="AC2" s="63" t="s">
        <v>12</v>
      </c>
      <c r="AD2" s="63"/>
      <c r="AE2" s="63"/>
      <c r="AF2" s="63"/>
    </row>
    <row r="3" spans="1:64" ht="30" customHeight="1" x14ac:dyDescent="0.2">
      <c r="A3" s="15" t="s">
        <v>24</v>
      </c>
      <c r="B3" s="53" t="s">
        <v>48</v>
      </c>
      <c r="C3" s="19"/>
      <c r="D3" s="64" t="s">
        <v>10</v>
      </c>
      <c r="E3" s="65"/>
      <c r="F3" s="67">
        <f ca="1">IFERROR(IF(MIN(Milestones[Start])=0,TODAY(),MIN(Milestones[Start])),TODAY())</f>
        <v>43378</v>
      </c>
      <c r="G3" s="68"/>
      <c r="H3" s="22"/>
    </row>
    <row r="4" spans="1:64" ht="30" customHeight="1" x14ac:dyDescent="0.25">
      <c r="A4" s="15" t="s">
        <v>16</v>
      </c>
      <c r="D4" s="64" t="s">
        <v>9</v>
      </c>
      <c r="E4" s="6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6"/>
      <c r="C5" s="66"/>
      <c r="D5" s="66"/>
      <c r="E5" s="66"/>
      <c r="F5" s="66"/>
      <c r="G5" s="66"/>
      <c r="H5" s="66"/>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topLeftCell="A7" workbookViewId="0">
      <selection activeCell="A11" sqref="A11"/>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1" t="s">
        <v>98</v>
      </c>
    </row>
    <row r="3" spans="1:4" ht="30" x14ac:dyDescent="0.2">
      <c r="A3" s="54">
        <v>43383</v>
      </c>
      <c r="B3" t="s">
        <v>57</v>
      </c>
      <c r="C3" t="s">
        <v>36</v>
      </c>
      <c r="D3" s="61" t="s">
        <v>99</v>
      </c>
    </row>
    <row r="4" spans="1:4" ht="23" customHeight="1" x14ac:dyDescent="0.2">
      <c r="A4" s="54">
        <v>43385</v>
      </c>
      <c r="B4" t="s">
        <v>57</v>
      </c>
      <c r="C4" t="s">
        <v>36</v>
      </c>
      <c r="D4" s="61" t="s">
        <v>101</v>
      </c>
    </row>
    <row r="5" spans="1:4" ht="30" x14ac:dyDescent="0.2">
      <c r="A5" s="54">
        <v>43388</v>
      </c>
      <c r="B5" t="s">
        <v>102</v>
      </c>
      <c r="C5" t="s">
        <v>100</v>
      </c>
      <c r="D5" s="61" t="s">
        <v>104</v>
      </c>
    </row>
    <row r="6" spans="1:4" ht="30" x14ac:dyDescent="0.2">
      <c r="A6" s="54">
        <v>43389</v>
      </c>
      <c r="B6" t="s">
        <v>102</v>
      </c>
      <c r="C6" t="s">
        <v>36</v>
      </c>
      <c r="D6" s="61" t="s">
        <v>103</v>
      </c>
    </row>
    <row r="7" spans="1:4" ht="30" x14ac:dyDescent="0.2">
      <c r="A7" s="54">
        <v>43390</v>
      </c>
      <c r="B7" t="s">
        <v>57</v>
      </c>
      <c r="C7" s="20" t="s">
        <v>100</v>
      </c>
      <c r="D7" s="61" t="s">
        <v>105</v>
      </c>
    </row>
    <row r="8" spans="1:4" ht="30" x14ac:dyDescent="0.2">
      <c r="A8" s="54">
        <v>43392</v>
      </c>
      <c r="B8" t="s">
        <v>57</v>
      </c>
      <c r="C8" t="s">
        <v>36</v>
      </c>
      <c r="D8" s="61" t="s">
        <v>106</v>
      </c>
    </row>
    <row r="9" spans="1:4" ht="23" customHeight="1" x14ac:dyDescent="0.2">
      <c r="A9" s="54">
        <v>43397</v>
      </c>
      <c r="B9" t="s">
        <v>57</v>
      </c>
      <c r="C9" s="20" t="s">
        <v>100</v>
      </c>
      <c r="D9" s="61" t="s">
        <v>107</v>
      </c>
    </row>
    <row r="10" spans="1:4" ht="23" customHeight="1" x14ac:dyDescent="0.2">
      <c r="A10" s="54">
        <v>43399</v>
      </c>
      <c r="B10" t="s">
        <v>57</v>
      </c>
      <c r="C10" t="s">
        <v>108</v>
      </c>
      <c r="D10" s="61" t="s">
        <v>109</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2018-11-12T17:19:39Z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