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6915"/>
  <workbookPr filterPrivacy="1" codeName="ThisWorkbook"/>
  <mc:AlternateContent xmlns:mc="http://schemas.openxmlformats.org/markup-compatibility/2006">
    <mc:Choice Requires="x15">
      <x15ac:absPath xmlns:x15ac="http://schemas.microsoft.com/office/spreadsheetml/2010/11/ac" url="/Users/Zach/Repos/BitsPlease-FESP/docs/gantt/"/>
    </mc:Choice>
  </mc:AlternateContent>
  <bookViews>
    <workbookView xWindow="4720" yWindow="3980" windowWidth="19840" windowHeight="15500" tabRatio="415"/>
  </bookViews>
  <sheets>
    <sheet name="Gantt" sheetId="11" r:id="rId1"/>
    <sheet name="Meeting Logs" sheetId="13" state="hidden" r:id="rId2"/>
    <sheet name="About" sheetId="12" r:id="rId3"/>
  </sheets>
  <definedNames>
    <definedName name="_xlnm.Print_Titles" localSheetId="0">Gantt!$4:$7</definedName>
    <definedName name="Project_Start">Gantt!$F$3</definedName>
    <definedName name="Scrolling_Increment">Gantt!$F$4</definedName>
    <definedName name="Today" localSheetId="0">TODAY()</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11" l="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AJ5" i="11"/>
  <c r="AK5" i="11"/>
  <c r="AL5" i="11"/>
  <c r="AM5" i="11"/>
  <c r="AN5" i="11"/>
  <c r="AO5" i="11"/>
  <c r="AP5" i="11"/>
  <c r="AQ5" i="11"/>
  <c r="AR5" i="11"/>
  <c r="AS5" i="11"/>
  <c r="AT5" i="11"/>
  <c r="AU5" i="11"/>
  <c r="AV5" i="11"/>
  <c r="AW5" i="11"/>
  <c r="AX5" i="11"/>
  <c r="AY5" i="11"/>
  <c r="AZ5" i="11"/>
  <c r="BA5" i="11"/>
  <c r="BB5" i="11"/>
  <c r="BC5" i="11"/>
  <c r="BD5" i="11"/>
  <c r="BE5" i="11"/>
  <c r="BF5" i="11"/>
  <c r="BG5" i="11"/>
  <c r="BH5" i="11"/>
  <c r="BI5" i="11"/>
  <c r="BJ5" i="11"/>
  <c r="BK5" i="11"/>
  <c r="BL5" i="11"/>
  <c r="BL68" i="11"/>
  <c r="BK68" i="11"/>
  <c r="BJ68" i="11"/>
  <c r="BI68" i="11"/>
  <c r="BH68" i="11"/>
  <c r="BG68" i="11"/>
  <c r="BF68" i="11"/>
  <c r="BE68" i="11"/>
  <c r="BD68" i="11"/>
  <c r="BC68" i="11"/>
  <c r="BB68" i="11"/>
  <c r="BA68" i="11"/>
  <c r="AZ68" i="11"/>
  <c r="AY68" i="11"/>
  <c r="AX68" i="11"/>
  <c r="AW68" i="11"/>
  <c r="AV68" i="11"/>
  <c r="AU68" i="11"/>
  <c r="AT68" i="11"/>
  <c r="AS68" i="11"/>
  <c r="AR68" i="11"/>
  <c r="AQ68" i="11"/>
  <c r="AP68" i="11"/>
  <c r="AO68" i="11"/>
  <c r="AN68" i="11"/>
  <c r="AM68" i="11"/>
  <c r="AL68" i="11"/>
  <c r="AK68" i="11"/>
  <c r="AJ68" i="11"/>
  <c r="AI68" i="11"/>
  <c r="AH68" i="11"/>
  <c r="AG68" i="11"/>
  <c r="AF68" i="11"/>
  <c r="AE68" i="11"/>
  <c r="AD68" i="11"/>
  <c r="AC68" i="11"/>
  <c r="AB68" i="11"/>
  <c r="AA68" i="11"/>
  <c r="Z68" i="11"/>
  <c r="Y68" i="11"/>
  <c r="X68" i="11"/>
  <c r="W68" i="11"/>
  <c r="V68" i="11"/>
  <c r="U68" i="11"/>
  <c r="T68" i="11"/>
  <c r="S68" i="11"/>
  <c r="R68" i="11"/>
  <c r="Q68" i="11"/>
  <c r="P68" i="11"/>
  <c r="O68" i="11"/>
  <c r="N68" i="11"/>
  <c r="M68" i="11"/>
  <c r="L68" i="11"/>
  <c r="K68" i="11"/>
  <c r="J68" i="11"/>
  <c r="I68" i="11"/>
  <c r="BL63" i="11"/>
  <c r="BK63" i="11"/>
  <c r="BJ63" i="11"/>
  <c r="BI63" i="11"/>
  <c r="BH63" i="11"/>
  <c r="BG63" i="11"/>
  <c r="BF63" i="11"/>
  <c r="BE63" i="11"/>
  <c r="BD63" i="11"/>
  <c r="BC63" i="11"/>
  <c r="BB63" i="11"/>
  <c r="BA63" i="11"/>
  <c r="AZ63" i="11"/>
  <c r="AY63" i="11"/>
  <c r="AX63" i="11"/>
  <c r="AW63" i="11"/>
  <c r="AV63" i="11"/>
  <c r="AU63" i="11"/>
  <c r="AT63" i="11"/>
  <c r="AS63" i="11"/>
  <c r="AR63" i="11"/>
  <c r="AQ63" i="11"/>
  <c r="AP63" i="11"/>
  <c r="AO63" i="11"/>
  <c r="AN63" i="11"/>
  <c r="AM63" i="11"/>
  <c r="AL63" i="11"/>
  <c r="AK63" i="11"/>
  <c r="AJ63" i="11"/>
  <c r="AI63" i="11"/>
  <c r="AH63" i="11"/>
  <c r="AG63" i="11"/>
  <c r="AF63" i="11"/>
  <c r="AE63" i="11"/>
  <c r="AD63" i="11"/>
  <c r="AC63" i="11"/>
  <c r="AB63" i="11"/>
  <c r="AA63" i="11"/>
  <c r="Z63" i="11"/>
  <c r="Y63" i="11"/>
  <c r="X63" i="11"/>
  <c r="W63" i="11"/>
  <c r="V63" i="11"/>
  <c r="U63" i="11"/>
  <c r="T63" i="11"/>
  <c r="S63" i="11"/>
  <c r="R63" i="11"/>
  <c r="Q63" i="11"/>
  <c r="P63" i="11"/>
  <c r="O63" i="11"/>
  <c r="N63" i="11"/>
  <c r="M63" i="11"/>
  <c r="L63" i="11"/>
  <c r="K63" i="11"/>
  <c r="J63" i="11"/>
  <c r="I63" i="11"/>
  <c r="BL62" i="11"/>
  <c r="BK62" i="11"/>
  <c r="BJ62" i="11"/>
  <c r="BI62" i="11"/>
  <c r="BH62" i="11"/>
  <c r="BG62" i="11"/>
  <c r="BF62" i="11"/>
  <c r="BE62" i="11"/>
  <c r="BD62" i="11"/>
  <c r="BC62" i="11"/>
  <c r="BB62" i="11"/>
  <c r="BA62" i="11"/>
  <c r="AZ62" i="11"/>
  <c r="AY62" i="11"/>
  <c r="AX62" i="11"/>
  <c r="AW62" i="11"/>
  <c r="AV62" i="11"/>
  <c r="AU62" i="11"/>
  <c r="AT62" i="11"/>
  <c r="AS62" i="11"/>
  <c r="AR62" i="11"/>
  <c r="AQ62" i="11"/>
  <c r="AP62" i="11"/>
  <c r="AO62" i="11"/>
  <c r="AN62" i="11"/>
  <c r="AM62" i="11"/>
  <c r="AL62" i="11"/>
  <c r="AK62" i="11"/>
  <c r="AJ62" i="11"/>
  <c r="AI62" i="11"/>
  <c r="AH62" i="11"/>
  <c r="AG62" i="11"/>
  <c r="AF62" i="11"/>
  <c r="AE62" i="11"/>
  <c r="AD62" i="11"/>
  <c r="AC62" i="11"/>
  <c r="AB62" i="11"/>
  <c r="AA62" i="11"/>
  <c r="Z62" i="11"/>
  <c r="Y62" i="11"/>
  <c r="X62" i="11"/>
  <c r="W62" i="11"/>
  <c r="V62" i="11"/>
  <c r="U62" i="11"/>
  <c r="T62" i="11"/>
  <c r="S62" i="11"/>
  <c r="R62" i="11"/>
  <c r="Q62" i="11"/>
  <c r="P62" i="11"/>
  <c r="O62" i="11"/>
  <c r="N62" i="11"/>
  <c r="M62" i="11"/>
  <c r="L62" i="11"/>
  <c r="K62" i="11"/>
  <c r="J62" i="11"/>
  <c r="I62" i="11"/>
  <c r="BL61" i="11"/>
  <c r="BK61" i="11"/>
  <c r="BJ61" i="11"/>
  <c r="BI61" i="11"/>
  <c r="BH61" i="11"/>
  <c r="BG61" i="11"/>
  <c r="BF61" i="11"/>
  <c r="BE61" i="11"/>
  <c r="BD61" i="11"/>
  <c r="BC61" i="11"/>
  <c r="BB61" i="11"/>
  <c r="BA61" i="11"/>
  <c r="AZ61" i="11"/>
  <c r="AY61" i="11"/>
  <c r="AX61" i="11"/>
  <c r="AW61" i="11"/>
  <c r="AV61" i="11"/>
  <c r="AU61" i="11"/>
  <c r="AT61" i="11"/>
  <c r="AS61" i="11"/>
  <c r="AR61" i="11"/>
  <c r="AQ61" i="11"/>
  <c r="AP61" i="11"/>
  <c r="AO61" i="11"/>
  <c r="AN61" i="11"/>
  <c r="AM61" i="11"/>
  <c r="AL61" i="11"/>
  <c r="AK61" i="11"/>
  <c r="AJ61" i="11"/>
  <c r="AI61" i="11"/>
  <c r="AH61" i="11"/>
  <c r="AG61" i="11"/>
  <c r="AF61" i="11"/>
  <c r="AE61" i="11"/>
  <c r="AD61" i="11"/>
  <c r="AC61" i="11"/>
  <c r="AB61" i="11"/>
  <c r="AA61" i="11"/>
  <c r="Z61" i="11"/>
  <c r="Y61" i="11"/>
  <c r="X61" i="11"/>
  <c r="W61" i="11"/>
  <c r="V61" i="11"/>
  <c r="U61" i="11"/>
  <c r="T61" i="11"/>
  <c r="S61" i="11"/>
  <c r="R61" i="11"/>
  <c r="Q61" i="11"/>
  <c r="P61" i="11"/>
  <c r="O61" i="11"/>
  <c r="N61" i="11"/>
  <c r="M61" i="11"/>
  <c r="L61" i="11"/>
  <c r="K61" i="11"/>
  <c r="J61" i="11"/>
  <c r="I61" i="11"/>
  <c r="BL60" i="11"/>
  <c r="BK60" i="11"/>
  <c r="BJ60" i="11"/>
  <c r="BI60" i="11"/>
  <c r="BH60" i="11"/>
  <c r="BG60" i="11"/>
  <c r="BF60" i="11"/>
  <c r="BE60" i="11"/>
  <c r="BD60" i="11"/>
  <c r="BC60" i="11"/>
  <c r="BB60" i="11"/>
  <c r="BA60" i="11"/>
  <c r="AZ60" i="11"/>
  <c r="AY60" i="11"/>
  <c r="AX60" i="11"/>
  <c r="AW60" i="11"/>
  <c r="AV60" i="11"/>
  <c r="AU60" i="11"/>
  <c r="AT60" i="11"/>
  <c r="AS60" i="11"/>
  <c r="AR60" i="11"/>
  <c r="AQ60" i="11"/>
  <c r="AP60" i="11"/>
  <c r="AO60" i="11"/>
  <c r="AN60" i="11"/>
  <c r="AM60" i="11"/>
  <c r="AL60" i="11"/>
  <c r="AK60" i="11"/>
  <c r="AJ60" i="11"/>
  <c r="AI60" i="11"/>
  <c r="AH60" i="11"/>
  <c r="AG60" i="11"/>
  <c r="AF60" i="11"/>
  <c r="AE60" i="11"/>
  <c r="AD60" i="11"/>
  <c r="AC60" i="11"/>
  <c r="AB60" i="11"/>
  <c r="AA60" i="11"/>
  <c r="Z60" i="11"/>
  <c r="Y60" i="11"/>
  <c r="X60" i="11"/>
  <c r="W60" i="11"/>
  <c r="V60" i="11"/>
  <c r="U60" i="11"/>
  <c r="T60" i="11"/>
  <c r="S60" i="11"/>
  <c r="R60" i="11"/>
  <c r="Q60" i="11"/>
  <c r="P60" i="11"/>
  <c r="O60" i="11"/>
  <c r="N60" i="11"/>
  <c r="M60" i="11"/>
  <c r="L60" i="11"/>
  <c r="K60" i="11"/>
  <c r="J60" i="11"/>
  <c r="I60" i="11"/>
  <c r="BL59" i="11"/>
  <c r="BK59" i="11"/>
  <c r="BJ59" i="11"/>
  <c r="BI59" i="11"/>
  <c r="BH59" i="11"/>
  <c r="BG59" i="11"/>
  <c r="BF59" i="11"/>
  <c r="BE59" i="11"/>
  <c r="BD59" i="11"/>
  <c r="BC59" i="11"/>
  <c r="BB59" i="11"/>
  <c r="BA59" i="11"/>
  <c r="AZ59" i="11"/>
  <c r="AY59" i="11"/>
  <c r="AX59" i="11"/>
  <c r="AW59" i="11"/>
  <c r="AV59" i="11"/>
  <c r="AU59" i="11"/>
  <c r="AT59" i="11"/>
  <c r="AS59" i="11"/>
  <c r="AR59" i="11"/>
  <c r="AQ59" i="11"/>
  <c r="AP59" i="11"/>
  <c r="AO59" i="11"/>
  <c r="AN59" i="11"/>
  <c r="AM59" i="11"/>
  <c r="AL59" i="11"/>
  <c r="AK59" i="11"/>
  <c r="AJ59" i="11"/>
  <c r="AI59" i="11"/>
  <c r="AH59" i="11"/>
  <c r="AG59" i="11"/>
  <c r="AF59" i="11"/>
  <c r="AE59" i="11"/>
  <c r="AD59" i="11"/>
  <c r="AC59" i="11"/>
  <c r="AB59" i="11"/>
  <c r="AA59" i="11"/>
  <c r="Z59" i="11"/>
  <c r="Y59" i="11"/>
  <c r="X59" i="11"/>
  <c r="W59" i="11"/>
  <c r="V59" i="11"/>
  <c r="U59" i="11"/>
  <c r="T59" i="11"/>
  <c r="S59" i="11"/>
  <c r="R59" i="11"/>
  <c r="Q59" i="11"/>
  <c r="P59" i="11"/>
  <c r="O59" i="11"/>
  <c r="N59" i="11"/>
  <c r="M59" i="11"/>
  <c r="L59" i="11"/>
  <c r="K59" i="11"/>
  <c r="J59" i="11"/>
  <c r="I59" i="11"/>
  <c r="BL56" i="11"/>
  <c r="BK56" i="11"/>
  <c r="BJ56" i="11"/>
  <c r="BI56" i="11"/>
  <c r="BH56" i="11"/>
  <c r="BG56" i="11"/>
  <c r="BF56" i="11"/>
  <c r="BE56" i="11"/>
  <c r="BD56" i="11"/>
  <c r="BC56" i="11"/>
  <c r="BB56" i="11"/>
  <c r="BA56" i="11"/>
  <c r="AZ56" i="11"/>
  <c r="AY56" i="11"/>
  <c r="AX56" i="11"/>
  <c r="AW56" i="11"/>
  <c r="AV56" i="11"/>
  <c r="AU56" i="11"/>
  <c r="AT56" i="11"/>
  <c r="AS56" i="11"/>
  <c r="AR56" i="11"/>
  <c r="AQ56" i="11"/>
  <c r="AP56" i="11"/>
  <c r="AO56" i="11"/>
  <c r="AN56" i="11"/>
  <c r="AM56" i="11"/>
  <c r="AL56" i="11"/>
  <c r="AK56" i="11"/>
  <c r="AJ56" i="11"/>
  <c r="AI56" i="11"/>
  <c r="AH56" i="11"/>
  <c r="AG56" i="11"/>
  <c r="AF56" i="11"/>
  <c r="AE56" i="11"/>
  <c r="AD56" i="11"/>
  <c r="AC56" i="11"/>
  <c r="AB56" i="11"/>
  <c r="AA56" i="11"/>
  <c r="Z56" i="11"/>
  <c r="Y56" i="11"/>
  <c r="X56" i="11"/>
  <c r="W56" i="11"/>
  <c r="V56" i="11"/>
  <c r="U56" i="11"/>
  <c r="T56" i="11"/>
  <c r="S56" i="11"/>
  <c r="R56" i="11"/>
  <c r="Q56" i="11"/>
  <c r="P56" i="11"/>
  <c r="O56" i="11"/>
  <c r="N56" i="11"/>
  <c r="M56" i="11"/>
  <c r="L56" i="11"/>
  <c r="K56" i="11"/>
  <c r="J56" i="11"/>
  <c r="I56" i="11"/>
  <c r="BL55" i="11"/>
  <c r="BK55" i="11"/>
  <c r="BJ55" i="11"/>
  <c r="BI55" i="11"/>
  <c r="BH55" i="11"/>
  <c r="BG55" i="11"/>
  <c r="BF55" i="11"/>
  <c r="BE55" i="11"/>
  <c r="BD55" i="11"/>
  <c r="BC55" i="11"/>
  <c r="BB55" i="11"/>
  <c r="BA55" i="11"/>
  <c r="AZ55" i="11"/>
  <c r="AY55" i="11"/>
  <c r="AX55" i="11"/>
  <c r="AW55" i="11"/>
  <c r="AV55" i="11"/>
  <c r="AU55" i="11"/>
  <c r="AT55" i="11"/>
  <c r="AS55" i="11"/>
  <c r="AR55" i="11"/>
  <c r="AQ55" i="11"/>
  <c r="AP55" i="11"/>
  <c r="AO55" i="11"/>
  <c r="AN55" i="11"/>
  <c r="AM55" i="11"/>
  <c r="AL55" i="11"/>
  <c r="AK55" i="11"/>
  <c r="AJ55" i="11"/>
  <c r="AI55" i="11"/>
  <c r="AH55" i="11"/>
  <c r="AG55" i="11"/>
  <c r="AF55" i="11"/>
  <c r="AE55" i="11"/>
  <c r="AD55" i="11"/>
  <c r="AC55" i="11"/>
  <c r="AB55" i="11"/>
  <c r="AA55" i="11"/>
  <c r="Z55" i="11"/>
  <c r="Y55" i="11"/>
  <c r="X55" i="11"/>
  <c r="W55" i="11"/>
  <c r="V55" i="11"/>
  <c r="U55" i="11"/>
  <c r="T55" i="11"/>
  <c r="S55" i="11"/>
  <c r="R55" i="11"/>
  <c r="Q55" i="11"/>
  <c r="P55" i="11"/>
  <c r="O55" i="11"/>
  <c r="N55" i="11"/>
  <c r="M55" i="11"/>
  <c r="L55" i="11"/>
  <c r="K55" i="11"/>
  <c r="J55" i="11"/>
  <c r="I55" i="11"/>
  <c r="BL54" i="11"/>
  <c r="BK54" i="11"/>
  <c r="BJ54" i="11"/>
  <c r="BI54" i="11"/>
  <c r="BH54" i="11"/>
  <c r="BG54" i="11"/>
  <c r="BF54" i="11"/>
  <c r="BE54" i="11"/>
  <c r="BD54" i="11"/>
  <c r="BC54" i="11"/>
  <c r="BB54" i="11"/>
  <c r="BA54" i="11"/>
  <c r="AZ54" i="11"/>
  <c r="AY54" i="11"/>
  <c r="AX54" i="11"/>
  <c r="AW54" i="11"/>
  <c r="AV54" i="11"/>
  <c r="AU54" i="11"/>
  <c r="AT54" i="11"/>
  <c r="AS54" i="11"/>
  <c r="AR54" i="11"/>
  <c r="AQ54" i="11"/>
  <c r="AP54" i="11"/>
  <c r="AO54" i="11"/>
  <c r="AN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BL53" i="11"/>
  <c r="BK53" i="11"/>
  <c r="BJ53" i="11"/>
  <c r="BI53" i="11"/>
  <c r="BH53" i="11"/>
  <c r="BG53" i="11"/>
  <c r="BF53" i="11"/>
  <c r="BE53" i="11"/>
  <c r="BD53" i="11"/>
  <c r="BC53" i="11"/>
  <c r="BB53" i="11"/>
  <c r="BA53" i="11"/>
  <c r="AZ53" i="11"/>
  <c r="AY53" i="11"/>
  <c r="AX53" i="11"/>
  <c r="AW53" i="11"/>
  <c r="AV53" i="11"/>
  <c r="AU53" i="11"/>
  <c r="AT53" i="11"/>
  <c r="AS53" i="11"/>
  <c r="AR53" i="11"/>
  <c r="AQ53" i="11"/>
  <c r="AP53" i="11"/>
  <c r="AO53" i="11"/>
  <c r="AN53" i="11"/>
  <c r="AM53" i="11"/>
  <c r="AL53" i="11"/>
  <c r="AK53" i="11"/>
  <c r="AJ53" i="11"/>
  <c r="AI53" i="11"/>
  <c r="AH53" i="11"/>
  <c r="AG53" i="11"/>
  <c r="AF53" i="11"/>
  <c r="AE53" i="11"/>
  <c r="AD53" i="11"/>
  <c r="AC53" i="11"/>
  <c r="AB53" i="11"/>
  <c r="AA53" i="11"/>
  <c r="Z53" i="11"/>
  <c r="Y53" i="11"/>
  <c r="X53" i="11"/>
  <c r="W53" i="11"/>
  <c r="V53" i="11"/>
  <c r="U53" i="11"/>
  <c r="T53" i="11"/>
  <c r="S53" i="11"/>
  <c r="R53" i="11"/>
  <c r="Q53" i="11"/>
  <c r="P53" i="11"/>
  <c r="O53" i="11"/>
  <c r="N53" i="11"/>
  <c r="M53" i="11"/>
  <c r="L53" i="11"/>
  <c r="K53" i="11"/>
  <c r="J53" i="11"/>
  <c r="I53" i="11"/>
  <c r="BL52" i="11"/>
  <c r="BK52" i="11"/>
  <c r="BJ52" i="11"/>
  <c r="BI52" i="11"/>
  <c r="BH52" i="11"/>
  <c r="BG52" i="11"/>
  <c r="BF52" i="11"/>
  <c r="BE52" i="11"/>
  <c r="BD52" i="11"/>
  <c r="BC52" i="11"/>
  <c r="BB52" i="11"/>
  <c r="BA52" i="11"/>
  <c r="AZ52" i="11"/>
  <c r="AY52" i="11"/>
  <c r="AX52" i="11"/>
  <c r="AW52" i="11"/>
  <c r="AV52" i="11"/>
  <c r="AU52" i="11"/>
  <c r="AT52" i="11"/>
  <c r="AS52" i="11"/>
  <c r="AR52" i="11"/>
  <c r="AQ52" i="11"/>
  <c r="AP52" i="11"/>
  <c r="AO52" i="11"/>
  <c r="AN52" i="11"/>
  <c r="AM52" i="11"/>
  <c r="AL52" i="11"/>
  <c r="AK52" i="11"/>
  <c r="AJ52" i="11"/>
  <c r="AI52" i="11"/>
  <c r="AH52" i="11"/>
  <c r="AG52" i="11"/>
  <c r="AF52" i="11"/>
  <c r="AE52" i="11"/>
  <c r="AD52" i="11"/>
  <c r="AC52" i="11"/>
  <c r="AB52" i="11"/>
  <c r="AA52" i="11"/>
  <c r="Z52" i="11"/>
  <c r="Y52" i="11"/>
  <c r="X52" i="11"/>
  <c r="W52" i="11"/>
  <c r="V52" i="11"/>
  <c r="U52" i="11"/>
  <c r="T52" i="11"/>
  <c r="S52" i="11"/>
  <c r="R52" i="11"/>
  <c r="Q52" i="11"/>
  <c r="P52" i="11"/>
  <c r="O52" i="11"/>
  <c r="N52" i="11"/>
  <c r="M52" i="11"/>
  <c r="L52" i="11"/>
  <c r="K52" i="11"/>
  <c r="J52" i="11"/>
  <c r="I52" i="11"/>
  <c r="BL51" i="11"/>
  <c r="BK51" i="11"/>
  <c r="BJ51" i="11"/>
  <c r="BI51" i="11"/>
  <c r="BH51" i="11"/>
  <c r="BG51" i="11"/>
  <c r="BF51" i="11"/>
  <c r="BE51" i="11"/>
  <c r="BD51" i="11"/>
  <c r="BC51" i="11"/>
  <c r="BB51" i="11"/>
  <c r="BA51" i="11"/>
  <c r="AZ51" i="11"/>
  <c r="AY51" i="11"/>
  <c r="AX51" i="11"/>
  <c r="AW51" i="11"/>
  <c r="AV51" i="11"/>
  <c r="AU51" i="11"/>
  <c r="AT51" i="11"/>
  <c r="AS51" i="11"/>
  <c r="AR51" i="11"/>
  <c r="AQ51" i="11"/>
  <c r="AP51" i="11"/>
  <c r="AO51" i="11"/>
  <c r="AN51" i="11"/>
  <c r="AM51" i="11"/>
  <c r="AL51" i="11"/>
  <c r="AK51" i="11"/>
  <c r="AJ51" i="11"/>
  <c r="AI51" i="11"/>
  <c r="AH51" i="11"/>
  <c r="AG51" i="11"/>
  <c r="AF51" i="11"/>
  <c r="AE51" i="11"/>
  <c r="AD51" i="11"/>
  <c r="AC51" i="11"/>
  <c r="AB51" i="11"/>
  <c r="AA51" i="11"/>
  <c r="Z51" i="11"/>
  <c r="Y51" i="11"/>
  <c r="X51" i="11"/>
  <c r="W51" i="11"/>
  <c r="V51" i="11"/>
  <c r="U51" i="11"/>
  <c r="T51" i="11"/>
  <c r="S51" i="11"/>
  <c r="R51" i="11"/>
  <c r="Q51" i="11"/>
  <c r="P51" i="11"/>
  <c r="O51" i="11"/>
  <c r="N51" i="11"/>
  <c r="M51" i="11"/>
  <c r="L51" i="11"/>
  <c r="K51" i="11"/>
  <c r="J51" i="11"/>
  <c r="I51" i="11"/>
  <c r="BL50" i="11"/>
  <c r="BK50" i="11"/>
  <c r="BJ50" i="11"/>
  <c r="BI50" i="11"/>
  <c r="BH50" i="11"/>
  <c r="BG50" i="11"/>
  <c r="BF50" i="11"/>
  <c r="BE50" i="11"/>
  <c r="BD50" i="11"/>
  <c r="BC50" i="11"/>
  <c r="BB50" i="11"/>
  <c r="BA50" i="11"/>
  <c r="AZ50" i="11"/>
  <c r="AY50" i="11"/>
  <c r="AX50" i="11"/>
  <c r="AW50" i="11"/>
  <c r="AV50" i="11"/>
  <c r="AU50" i="11"/>
  <c r="AT50" i="11"/>
  <c r="AS50" i="11"/>
  <c r="AR50" i="11"/>
  <c r="AQ50" i="11"/>
  <c r="AP50" i="11"/>
  <c r="AO50" i="11"/>
  <c r="AN50" i="11"/>
  <c r="AM50" i="11"/>
  <c r="AL50" i="11"/>
  <c r="AK50" i="11"/>
  <c r="AJ50" i="11"/>
  <c r="AI50" i="11"/>
  <c r="AH50" i="11"/>
  <c r="AG50" i="11"/>
  <c r="AF50" i="11"/>
  <c r="AE50" i="11"/>
  <c r="AD50" i="11"/>
  <c r="AC50" i="11"/>
  <c r="AB50" i="11"/>
  <c r="AA50" i="11"/>
  <c r="Z50" i="11"/>
  <c r="Y50" i="11"/>
  <c r="X50" i="11"/>
  <c r="W50" i="11"/>
  <c r="V50" i="11"/>
  <c r="U50" i="11"/>
  <c r="T50" i="11"/>
  <c r="S50" i="11"/>
  <c r="R50" i="11"/>
  <c r="Q50" i="11"/>
  <c r="P50" i="11"/>
  <c r="O50" i="11"/>
  <c r="N50" i="11"/>
  <c r="M50" i="11"/>
  <c r="L50" i="11"/>
  <c r="K50" i="11"/>
  <c r="J50" i="11"/>
  <c r="I50" i="11"/>
  <c r="BL49" i="11"/>
  <c r="BK49" i="11"/>
  <c r="BJ49" i="11"/>
  <c r="BI49" i="11"/>
  <c r="BH49" i="11"/>
  <c r="BG49" i="11"/>
  <c r="BF49" i="11"/>
  <c r="BE49" i="11"/>
  <c r="BD49" i="11"/>
  <c r="BC49" i="11"/>
  <c r="BB49" i="11"/>
  <c r="BA49" i="11"/>
  <c r="AZ49" i="11"/>
  <c r="AY49" i="11"/>
  <c r="AX49" i="11"/>
  <c r="AW49" i="11"/>
  <c r="AV49" i="11"/>
  <c r="AU49" i="11"/>
  <c r="AT49" i="11"/>
  <c r="AS49" i="11"/>
  <c r="AR49" i="11"/>
  <c r="AQ49" i="11"/>
  <c r="AP49" i="11"/>
  <c r="AO49" i="11"/>
  <c r="AN49" i="11"/>
  <c r="AM49" i="11"/>
  <c r="AL49" i="11"/>
  <c r="AK49" i="11"/>
  <c r="AJ49" i="11"/>
  <c r="AI49" i="11"/>
  <c r="AH49" i="11"/>
  <c r="AG49" i="11"/>
  <c r="AF49" i="11"/>
  <c r="AE49" i="11"/>
  <c r="AD49" i="11"/>
  <c r="AC49" i="11"/>
  <c r="AB49" i="11"/>
  <c r="AA49" i="11"/>
  <c r="Z49" i="11"/>
  <c r="Y49" i="11"/>
  <c r="X49" i="11"/>
  <c r="W49" i="11"/>
  <c r="V49" i="11"/>
  <c r="U49" i="11"/>
  <c r="T49" i="11"/>
  <c r="S49" i="11"/>
  <c r="R49" i="11"/>
  <c r="Q49" i="11"/>
  <c r="P49" i="11"/>
  <c r="O49" i="11"/>
  <c r="N49" i="11"/>
  <c r="M49" i="11"/>
  <c r="L49" i="11"/>
  <c r="K49" i="11"/>
  <c r="J49" i="11"/>
  <c r="I49" i="11"/>
  <c r="BL44" i="11"/>
  <c r="BK44" i="11"/>
  <c r="BJ44" i="11"/>
  <c r="BI44" i="11"/>
  <c r="BH44" i="11"/>
  <c r="BG44" i="11"/>
  <c r="BF44" i="11"/>
  <c r="BE44" i="11"/>
  <c r="BD44" i="11"/>
  <c r="BC44" i="11"/>
  <c r="BB44" i="11"/>
  <c r="BA44" i="11"/>
  <c r="AZ44" i="11"/>
  <c r="AY44" i="11"/>
  <c r="AX44" i="11"/>
  <c r="AW44" i="11"/>
  <c r="AV44" i="11"/>
  <c r="AU44" i="11"/>
  <c r="AT44" i="11"/>
  <c r="AS44" i="11"/>
  <c r="AR44" i="11"/>
  <c r="AQ44" i="11"/>
  <c r="AP44" i="11"/>
  <c r="AO44" i="11"/>
  <c r="AN44" i="11"/>
  <c r="AM44" i="11"/>
  <c r="AL44" i="11"/>
  <c r="AK44" i="11"/>
  <c r="AJ44" i="11"/>
  <c r="AI44" i="11"/>
  <c r="AH44" i="11"/>
  <c r="AG44" i="11"/>
  <c r="AF44" i="11"/>
  <c r="AE44" i="11"/>
  <c r="AD44" i="11"/>
  <c r="AC44" i="11"/>
  <c r="AB44" i="11"/>
  <c r="AA44" i="11"/>
  <c r="Z44" i="11"/>
  <c r="Y44" i="11"/>
  <c r="X44" i="11"/>
  <c r="W44" i="11"/>
  <c r="V44" i="11"/>
  <c r="U44" i="11"/>
  <c r="T44" i="11"/>
  <c r="S44" i="11"/>
  <c r="R44" i="11"/>
  <c r="Q44" i="11"/>
  <c r="P44" i="11"/>
  <c r="O44" i="11"/>
  <c r="N44" i="11"/>
  <c r="M44" i="11"/>
  <c r="L44" i="11"/>
  <c r="K44" i="11"/>
  <c r="J44" i="11"/>
  <c r="I44" i="11"/>
  <c r="BL43"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BL42" i="11"/>
  <c r="BK42" i="1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BL41"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BL40"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BL39"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BL38"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BL37"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BL36"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BL35"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BL34"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BL24" i="11"/>
  <c r="BK24" i="11"/>
  <c r="BJ24" i="11"/>
  <c r="BI24" i="11"/>
  <c r="BH24" i="11"/>
  <c r="BG24" i="11"/>
  <c r="BF24" i="11"/>
  <c r="BE24" i="11"/>
  <c r="BD24" i="11"/>
  <c r="BC24" i="11"/>
  <c r="BB24" i="11"/>
  <c r="BA24" i="11"/>
  <c r="AZ24" i="11"/>
  <c r="AY24" i="11"/>
  <c r="AX24" i="11"/>
  <c r="AW24" i="11"/>
  <c r="AV24" i="11"/>
  <c r="AU24" i="11"/>
  <c r="AT24" i="11"/>
  <c r="AS24" i="11"/>
  <c r="AR24" i="11"/>
  <c r="AQ24" i="11"/>
  <c r="AP24" i="11"/>
  <c r="AO24" i="11"/>
  <c r="AN24" i="11"/>
  <c r="AM24" i="11"/>
  <c r="AL24" i="11"/>
  <c r="AK24" i="11"/>
  <c r="AJ24" i="11"/>
  <c r="AI24" i="11"/>
  <c r="AH24" i="11"/>
  <c r="AG24" i="11"/>
  <c r="AF24" i="11"/>
  <c r="AE24" i="11"/>
  <c r="AD24" i="11"/>
  <c r="AC24" i="11"/>
  <c r="AB24" i="11"/>
  <c r="AA24" i="11"/>
  <c r="Z24" i="11"/>
  <c r="Y24" i="11"/>
  <c r="X24" i="11"/>
  <c r="W24" i="11"/>
  <c r="V24" i="11"/>
  <c r="U24" i="11"/>
  <c r="T24" i="11"/>
  <c r="S24" i="11"/>
  <c r="R24" i="11"/>
  <c r="Q24" i="11"/>
  <c r="P24" i="11"/>
  <c r="O24" i="11"/>
  <c r="N24" i="11"/>
  <c r="M24" i="11"/>
  <c r="L24" i="11"/>
  <c r="K24" i="11"/>
  <c r="J24" i="11"/>
  <c r="I24" i="11"/>
  <c r="BL30"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BL29" i="11"/>
  <c r="BK29" i="11"/>
  <c r="BJ29" i="11"/>
  <c r="BI29" i="11"/>
  <c r="BH29" i="11"/>
  <c r="BG29" i="11"/>
  <c r="BF29" i="11"/>
  <c r="BE29" i="11"/>
  <c r="BD29" i="11"/>
  <c r="BC29" i="11"/>
  <c r="BB29" i="11"/>
  <c r="BA29" i="11"/>
  <c r="AZ29" i="11"/>
  <c r="AY29" i="11"/>
  <c r="AX29" i="11"/>
  <c r="AW29" i="11"/>
  <c r="AV29" i="11"/>
  <c r="AU29" i="11"/>
  <c r="AT29" i="11"/>
  <c r="AS29" i="11"/>
  <c r="AR29" i="11"/>
  <c r="AQ29" i="11"/>
  <c r="AP29" i="11"/>
  <c r="AO29" i="11"/>
  <c r="AN29" i="11"/>
  <c r="AM29" i="11"/>
  <c r="AL29" i="11"/>
  <c r="AK29" i="11"/>
  <c r="AJ29" i="11"/>
  <c r="AI29" i="11"/>
  <c r="AH29" i="11"/>
  <c r="AG29" i="11"/>
  <c r="AF29" i="11"/>
  <c r="AE29" i="11"/>
  <c r="AD29" i="11"/>
  <c r="AC29" i="11"/>
  <c r="AB29" i="11"/>
  <c r="AA29" i="11"/>
  <c r="Z29" i="11"/>
  <c r="Y29" i="11"/>
  <c r="X29" i="11"/>
  <c r="W29" i="11"/>
  <c r="V29" i="11"/>
  <c r="U29" i="11"/>
  <c r="T29" i="11"/>
  <c r="S29" i="11"/>
  <c r="R29" i="11"/>
  <c r="Q29" i="11"/>
  <c r="P29" i="11"/>
  <c r="O29" i="11"/>
  <c r="N29" i="11"/>
  <c r="M29" i="11"/>
  <c r="L29" i="11"/>
  <c r="K29" i="11"/>
  <c r="J29" i="11"/>
  <c r="I29" i="11"/>
  <c r="BL28" i="11"/>
  <c r="BK28" i="11"/>
  <c r="BJ28" i="11"/>
  <c r="BI28" i="11"/>
  <c r="BH28" i="11"/>
  <c r="BG28" i="11"/>
  <c r="BF28" i="11"/>
  <c r="BE28" i="11"/>
  <c r="BD28" i="11"/>
  <c r="BC28" i="11"/>
  <c r="BB28" i="11"/>
  <c r="BA28" i="11"/>
  <c r="AZ28" i="11"/>
  <c r="AY28" i="11"/>
  <c r="AX28" i="11"/>
  <c r="AW28" i="11"/>
  <c r="AV28" i="11"/>
  <c r="AU28" i="11"/>
  <c r="AT28" i="11"/>
  <c r="AS28" i="11"/>
  <c r="AR28" i="11"/>
  <c r="AQ28" i="11"/>
  <c r="AP28" i="11"/>
  <c r="AO28" i="11"/>
  <c r="AN28" i="11"/>
  <c r="AM28" i="11"/>
  <c r="AL28" i="11"/>
  <c r="AK28" i="11"/>
  <c r="AJ28" i="11"/>
  <c r="AI28" i="11"/>
  <c r="AH28" i="11"/>
  <c r="AG28" i="11"/>
  <c r="AF28" i="11"/>
  <c r="AE28" i="11"/>
  <c r="AD28" i="11"/>
  <c r="AC28" i="11"/>
  <c r="AB28" i="11"/>
  <c r="AA28" i="11"/>
  <c r="Z28" i="11"/>
  <c r="Y28" i="11"/>
  <c r="X28" i="11"/>
  <c r="W28" i="11"/>
  <c r="V28" i="11"/>
  <c r="U28" i="11"/>
  <c r="T28" i="11"/>
  <c r="S28" i="11"/>
  <c r="R28" i="11"/>
  <c r="Q28" i="11"/>
  <c r="P28" i="11"/>
  <c r="O28" i="11"/>
  <c r="N28" i="11"/>
  <c r="M28" i="11"/>
  <c r="L28" i="11"/>
  <c r="K28" i="11"/>
  <c r="J28" i="11"/>
  <c r="I28" i="11"/>
  <c r="BL11" i="11"/>
  <c r="BK11" i="11"/>
  <c r="BJ11" i="11"/>
  <c r="BI11" i="11"/>
  <c r="BH11" i="11"/>
  <c r="BG11" i="11"/>
  <c r="BF11" i="11"/>
  <c r="BE11" i="11"/>
  <c r="BD11" i="11"/>
  <c r="BC11" i="11"/>
  <c r="BB11" i="11"/>
  <c r="BA11" i="11"/>
  <c r="AZ11" i="11"/>
  <c r="AY11" i="11"/>
  <c r="AX11" i="11"/>
  <c r="AW11" i="11"/>
  <c r="AV11" i="11"/>
  <c r="AU11" i="11"/>
  <c r="AT11" i="11"/>
  <c r="AS11" i="11"/>
  <c r="AR11" i="11"/>
  <c r="AQ11" i="11"/>
  <c r="AP11" i="11"/>
  <c r="AO11" i="11"/>
  <c r="AN11" i="11"/>
  <c r="AM11" i="11"/>
  <c r="AL11" i="11"/>
  <c r="AK11" i="11"/>
  <c r="AJ11" i="11"/>
  <c r="AI11" i="11"/>
  <c r="AH11" i="11"/>
  <c r="AG11" i="11"/>
  <c r="AF11" i="11"/>
  <c r="AE11" i="11"/>
  <c r="AD11" i="11"/>
  <c r="AC11" i="11"/>
  <c r="AB11" i="11"/>
  <c r="AA11" i="11"/>
  <c r="Z11" i="11"/>
  <c r="Y11" i="11"/>
  <c r="X11" i="11"/>
  <c r="W11" i="11"/>
  <c r="V11" i="11"/>
  <c r="U11" i="11"/>
  <c r="T11" i="11"/>
  <c r="S11" i="11"/>
  <c r="R11" i="11"/>
  <c r="Q11" i="11"/>
  <c r="P11" i="11"/>
  <c r="O11" i="11"/>
  <c r="N11" i="11"/>
  <c r="M11" i="11"/>
  <c r="L11" i="11"/>
  <c r="K11" i="11"/>
  <c r="J11" i="11"/>
  <c r="I11" i="11"/>
  <c r="BL16" i="11"/>
  <c r="BK16" i="11"/>
  <c r="BJ16" i="11"/>
  <c r="BI16" i="11"/>
  <c r="BH16" i="11"/>
  <c r="BG16" i="11"/>
  <c r="BF16" i="11"/>
  <c r="BE16" i="11"/>
  <c r="BD16" i="11"/>
  <c r="BC16" i="11"/>
  <c r="BB16" i="11"/>
  <c r="BA16" i="11"/>
  <c r="AZ16" i="11"/>
  <c r="AY16" i="11"/>
  <c r="AX16" i="11"/>
  <c r="AW16" i="11"/>
  <c r="AV16" i="11"/>
  <c r="AU16" i="11"/>
  <c r="AT16" i="11"/>
  <c r="AS16" i="11"/>
  <c r="AR16" i="11"/>
  <c r="AQ16" i="11"/>
  <c r="AP16" i="11"/>
  <c r="AO16" i="11"/>
  <c r="AN16" i="11"/>
  <c r="AM16" i="11"/>
  <c r="AL16" i="11"/>
  <c r="AK16" i="11"/>
  <c r="AJ16" i="11"/>
  <c r="AI16" i="11"/>
  <c r="AH16" i="11"/>
  <c r="AG16" i="11"/>
  <c r="AF16" i="11"/>
  <c r="AE16" i="11"/>
  <c r="AD16" i="11"/>
  <c r="AC16" i="11"/>
  <c r="AB16" i="11"/>
  <c r="AA16" i="11"/>
  <c r="Z16" i="11"/>
  <c r="Y16" i="11"/>
  <c r="X16" i="11"/>
  <c r="W16" i="11"/>
  <c r="V16" i="11"/>
  <c r="U16" i="11"/>
  <c r="T16" i="11"/>
  <c r="S16" i="11"/>
  <c r="R16" i="11"/>
  <c r="Q16" i="11"/>
  <c r="P16" i="11"/>
  <c r="O16" i="11"/>
  <c r="N16" i="11"/>
  <c r="M16" i="11"/>
  <c r="L16" i="11"/>
  <c r="K16" i="11"/>
  <c r="J16" i="11"/>
  <c r="I16" i="11"/>
  <c r="BL58" i="11"/>
  <c r="BK58" i="11"/>
  <c r="BJ58" i="11"/>
  <c r="BI58" i="11"/>
  <c r="BH58" i="11"/>
  <c r="BG58" i="11"/>
  <c r="BF58" i="11"/>
  <c r="BE58" i="11"/>
  <c r="BD58" i="11"/>
  <c r="BC58" i="11"/>
  <c r="BB58" i="11"/>
  <c r="BA58" i="11"/>
  <c r="AZ58" i="11"/>
  <c r="AY58" i="11"/>
  <c r="AX58" i="11"/>
  <c r="AW58" i="11"/>
  <c r="AV58" i="11"/>
  <c r="AU58" i="11"/>
  <c r="AT58" i="11"/>
  <c r="AS58" i="11"/>
  <c r="AR58" i="11"/>
  <c r="AQ58" i="11"/>
  <c r="AP58" i="11"/>
  <c r="AO58" i="11"/>
  <c r="AN58" i="11"/>
  <c r="AM58" i="11"/>
  <c r="AL58" i="11"/>
  <c r="AK58" i="11"/>
  <c r="AJ58" i="11"/>
  <c r="AI58" i="11"/>
  <c r="AH58" i="11"/>
  <c r="AG58" i="11"/>
  <c r="AF58" i="11"/>
  <c r="AE58" i="11"/>
  <c r="AD58" i="11"/>
  <c r="AC58" i="11"/>
  <c r="AB58" i="11"/>
  <c r="AA58" i="11"/>
  <c r="Z58" i="11"/>
  <c r="Y58" i="11"/>
  <c r="X58" i="11"/>
  <c r="W58" i="11"/>
  <c r="V58" i="11"/>
  <c r="U58" i="11"/>
  <c r="T58" i="11"/>
  <c r="S58" i="11"/>
  <c r="R58" i="11"/>
  <c r="Q58" i="11"/>
  <c r="P58" i="11"/>
  <c r="O58" i="11"/>
  <c r="N58" i="11"/>
  <c r="M58" i="11"/>
  <c r="L58" i="11"/>
  <c r="K58" i="11"/>
  <c r="J58" i="11"/>
  <c r="I58" i="11"/>
  <c r="BL57" i="11"/>
  <c r="BK57" i="11"/>
  <c r="BJ57" i="11"/>
  <c r="BI57" i="11"/>
  <c r="BH57" i="11"/>
  <c r="BG57" i="11"/>
  <c r="BF57" i="11"/>
  <c r="BE57" i="11"/>
  <c r="BD57" i="11"/>
  <c r="BC57" i="11"/>
  <c r="BB57" i="11"/>
  <c r="BA57" i="11"/>
  <c r="AZ57" i="11"/>
  <c r="AY57" i="11"/>
  <c r="AX57" i="11"/>
  <c r="AW57" i="11"/>
  <c r="AV57" i="11"/>
  <c r="AU57" i="11"/>
  <c r="AT57" i="11"/>
  <c r="AS57" i="11"/>
  <c r="AR57" i="11"/>
  <c r="AQ57" i="11"/>
  <c r="AP57" i="11"/>
  <c r="AO57" i="11"/>
  <c r="AN57" i="11"/>
  <c r="AM57" i="11"/>
  <c r="AL57" i="11"/>
  <c r="AK57" i="11"/>
  <c r="AJ57" i="11"/>
  <c r="AI57" i="11"/>
  <c r="AH57" i="11"/>
  <c r="AG57" i="11"/>
  <c r="AF57" i="11"/>
  <c r="AE57" i="11"/>
  <c r="AD57" i="11"/>
  <c r="AC57" i="11"/>
  <c r="AB57" i="11"/>
  <c r="AA57" i="11"/>
  <c r="Z57" i="11"/>
  <c r="Y57" i="11"/>
  <c r="X57" i="11"/>
  <c r="W57" i="11"/>
  <c r="V57" i="11"/>
  <c r="U57" i="11"/>
  <c r="T57" i="11"/>
  <c r="S57" i="11"/>
  <c r="R57" i="11"/>
  <c r="Q57" i="11"/>
  <c r="P57" i="11"/>
  <c r="O57" i="11"/>
  <c r="N57" i="11"/>
  <c r="M57" i="11"/>
  <c r="L57" i="11"/>
  <c r="K57" i="11"/>
  <c r="J57" i="11"/>
  <c r="I57" i="11"/>
  <c r="BL45" i="11"/>
  <c r="BK45" i="11"/>
  <c r="BJ45" i="11"/>
  <c r="BI45" i="11"/>
  <c r="BH45" i="11"/>
  <c r="BG45" i="11"/>
  <c r="BF45" i="11"/>
  <c r="BE45" i="11"/>
  <c r="BD45" i="11"/>
  <c r="BC45" i="11"/>
  <c r="BB45" i="11"/>
  <c r="BA45" i="11"/>
  <c r="AZ45" i="11"/>
  <c r="AY45" i="11"/>
  <c r="AX45" i="11"/>
  <c r="AW45" i="11"/>
  <c r="AV45" i="11"/>
  <c r="AU45" i="11"/>
  <c r="AT45" i="11"/>
  <c r="AS45" i="11"/>
  <c r="AR45" i="11"/>
  <c r="AQ45" i="11"/>
  <c r="AP45" i="11"/>
  <c r="AO45" i="11"/>
  <c r="AN45" i="11"/>
  <c r="AM45" i="11"/>
  <c r="AL45" i="11"/>
  <c r="AK45" i="11"/>
  <c r="AJ45" i="11"/>
  <c r="AI45" i="11"/>
  <c r="AH45" i="11"/>
  <c r="AG45" i="11"/>
  <c r="AF45" i="11"/>
  <c r="AE45" i="11"/>
  <c r="AD45" i="11"/>
  <c r="AC45" i="11"/>
  <c r="AB45" i="11"/>
  <c r="AA45" i="11"/>
  <c r="Z45" i="11"/>
  <c r="Y45" i="11"/>
  <c r="X45" i="11"/>
  <c r="W45" i="11"/>
  <c r="V45" i="11"/>
  <c r="U45" i="11"/>
  <c r="T45" i="11"/>
  <c r="S45" i="11"/>
  <c r="R45" i="11"/>
  <c r="Q45" i="11"/>
  <c r="P45" i="11"/>
  <c r="O45" i="11"/>
  <c r="N45" i="11"/>
  <c r="M45" i="11"/>
  <c r="L45" i="11"/>
  <c r="K45" i="11"/>
  <c r="J45" i="11"/>
  <c r="I45" i="11"/>
  <c r="I19" i="11"/>
  <c r="I47" i="11"/>
  <c r="I9" i="11"/>
  <c r="I48" i="11"/>
  <c r="I17" i="11"/>
  <c r="I7" i="11"/>
  <c r="I4" i="11"/>
  <c r="I21" i="11"/>
  <c r="I12" i="11"/>
  <c r="I14" i="11"/>
  <c r="I20" i="11"/>
  <c r="I46" i="11"/>
  <c r="I18" i="11"/>
  <c r="J32" i="11"/>
  <c r="I23" i="11"/>
  <c r="I13" i="11"/>
  <c r="I33" i="11"/>
  <c r="I10" i="11"/>
  <c r="I31" i="11"/>
  <c r="I32" i="11"/>
  <c r="J31" i="11"/>
  <c r="J47" i="11"/>
  <c r="J18" i="11"/>
  <c r="J9" i="11"/>
  <c r="J12" i="11"/>
  <c r="J46" i="11"/>
  <c r="J14" i="11"/>
  <c r="J23" i="11"/>
  <c r="J13" i="11"/>
  <c r="J7" i="11"/>
  <c r="J10" i="11"/>
  <c r="J20" i="11"/>
  <c r="J21" i="11"/>
  <c r="J19" i="11"/>
  <c r="J17" i="11"/>
  <c r="J33" i="11"/>
  <c r="J48" i="11"/>
  <c r="K21" i="11"/>
  <c r="K17" i="11"/>
  <c r="K33" i="11"/>
  <c r="K10" i="11"/>
  <c r="K23" i="11"/>
  <c r="K46" i="11"/>
  <c r="K9" i="11"/>
  <c r="K13" i="11"/>
  <c r="K19" i="11"/>
  <c r="K14" i="11"/>
  <c r="K7" i="11"/>
  <c r="K20" i="11"/>
  <c r="K12" i="11"/>
  <c r="K48" i="11"/>
  <c r="K47" i="11"/>
  <c r="K18" i="11"/>
  <c r="K31" i="11"/>
  <c r="K32" i="11"/>
  <c r="L23" i="11"/>
  <c r="L20" i="11"/>
  <c r="L17" i="11"/>
  <c r="L46" i="11"/>
  <c r="L10" i="11"/>
  <c r="L14" i="11"/>
  <c r="L48" i="11"/>
  <c r="L19" i="11"/>
  <c r="L21" i="11"/>
  <c r="L13" i="11"/>
  <c r="L47" i="11"/>
  <c r="L12" i="11"/>
  <c r="L9" i="11"/>
  <c r="L7" i="11"/>
  <c r="L18" i="11"/>
  <c r="L33" i="11"/>
  <c r="L32" i="11"/>
  <c r="L31" i="11"/>
  <c r="M19" i="11"/>
  <c r="M48" i="11"/>
  <c r="M23" i="11"/>
  <c r="M13" i="11"/>
  <c r="M10" i="11"/>
  <c r="M32" i="11"/>
  <c r="M9" i="11"/>
  <c r="M47" i="11"/>
  <c r="M18" i="11"/>
  <c r="M7" i="11"/>
  <c r="M17" i="11"/>
  <c r="M33" i="11"/>
  <c r="M46" i="11"/>
  <c r="M31" i="11"/>
  <c r="M12" i="11"/>
  <c r="M21" i="11"/>
  <c r="M20" i="11"/>
  <c r="M14" i="11"/>
  <c r="N31" i="11"/>
  <c r="N12" i="11"/>
  <c r="N10" i="11"/>
  <c r="N48" i="11"/>
  <c r="N32" i="11"/>
  <c r="N13" i="11"/>
  <c r="N18" i="11"/>
  <c r="N7" i="11"/>
  <c r="N14" i="11"/>
  <c r="N9" i="11"/>
  <c r="N19" i="11"/>
  <c r="N21" i="11"/>
  <c r="N17" i="11"/>
  <c r="N20" i="11"/>
  <c r="N47" i="11"/>
  <c r="N46" i="11"/>
  <c r="N33" i="11"/>
  <c r="N23" i="11"/>
  <c r="O14" i="11"/>
  <c r="O47" i="11"/>
  <c r="O12" i="11"/>
  <c r="O48" i="11"/>
  <c r="O7" i="11"/>
  <c r="O46" i="11"/>
  <c r="O9" i="11"/>
  <c r="O17" i="11"/>
  <c r="O31" i="11"/>
  <c r="O20" i="11"/>
  <c r="O10" i="11"/>
  <c r="O23" i="11"/>
  <c r="O33" i="11"/>
  <c r="O18" i="11"/>
  <c r="O21" i="11"/>
  <c r="O13" i="11"/>
  <c r="O19" i="11"/>
  <c r="O32" i="11"/>
  <c r="P19" i="11"/>
  <c r="P32" i="11"/>
  <c r="P21" i="11"/>
  <c r="P13" i="11"/>
  <c r="P23" i="11"/>
  <c r="P7" i="11"/>
  <c r="P47" i="11"/>
  <c r="P31" i="11"/>
  <c r="P10" i="11"/>
  <c r="P12" i="11"/>
  <c r="P4" i="11"/>
  <c r="P48" i="11"/>
  <c r="P14" i="11"/>
  <c r="P33" i="11"/>
  <c r="P17" i="11"/>
  <c r="P46" i="11"/>
  <c r="P9" i="11"/>
  <c r="P18" i="11"/>
  <c r="P20" i="11"/>
  <c r="Q12" i="11"/>
  <c r="Q18" i="11"/>
  <c r="Q19" i="11"/>
  <c r="Q13" i="11"/>
  <c r="Q9" i="11"/>
  <c r="Q21" i="11"/>
  <c r="Q23" i="11"/>
  <c r="Q17" i="11"/>
  <c r="Q14" i="11"/>
  <c r="Q20" i="11"/>
  <c r="Q7" i="11"/>
  <c r="Q47" i="11"/>
  <c r="Q31" i="11"/>
  <c r="Q33" i="11"/>
  <c r="Q46" i="11"/>
  <c r="Q10" i="11"/>
  <c r="Q32" i="11"/>
  <c r="Q48" i="11"/>
  <c r="R18" i="11"/>
  <c r="R9" i="11"/>
  <c r="R20" i="11"/>
  <c r="R13" i="11"/>
  <c r="R12" i="11"/>
  <c r="R21" i="11"/>
  <c r="R14" i="11"/>
  <c r="R10" i="11"/>
  <c r="R17" i="11"/>
  <c r="R23" i="11"/>
  <c r="R19" i="11"/>
  <c r="R31" i="11"/>
  <c r="R48" i="11"/>
  <c r="R7" i="11"/>
  <c r="R33" i="11"/>
  <c r="R47" i="11"/>
  <c r="R46" i="11"/>
  <c r="R32" i="11"/>
  <c r="S33" i="11"/>
  <c r="S18" i="11"/>
  <c r="S21" i="11"/>
  <c r="S17" i="11"/>
  <c r="S10" i="11"/>
  <c r="S13" i="11"/>
  <c r="S7" i="11"/>
  <c r="S48" i="11"/>
  <c r="S20" i="11"/>
  <c r="S9" i="11"/>
  <c r="S19" i="11"/>
  <c r="S12" i="11"/>
  <c r="S23" i="11"/>
  <c r="S14" i="11"/>
  <c r="S31" i="11"/>
  <c r="S47" i="11"/>
  <c r="S46" i="11"/>
  <c r="S32" i="11"/>
  <c r="T12" i="11"/>
  <c r="T20" i="11"/>
  <c r="T48" i="11"/>
  <c r="T13" i="11"/>
  <c r="T19" i="11"/>
  <c r="T9" i="11"/>
  <c r="T14" i="11"/>
  <c r="T21" i="11"/>
  <c r="T23" i="11"/>
  <c r="T31" i="11"/>
  <c r="T18" i="11"/>
  <c r="T46" i="11"/>
  <c r="T47" i="11"/>
  <c r="T33" i="11"/>
  <c r="T32" i="11"/>
  <c r="T17" i="11"/>
  <c r="T10" i="11"/>
  <c r="T7" i="11"/>
  <c r="U18" i="11"/>
  <c r="U10" i="11"/>
  <c r="U7" i="11"/>
  <c r="U12" i="11"/>
  <c r="U9" i="11"/>
  <c r="U17" i="11"/>
  <c r="U33" i="11"/>
  <c r="U13" i="11"/>
  <c r="U19" i="11"/>
  <c r="U47" i="11"/>
  <c r="U46" i="11"/>
  <c r="U20" i="11"/>
  <c r="U21" i="11"/>
  <c r="U32" i="11"/>
  <c r="U31" i="11"/>
  <c r="U23" i="11"/>
  <c r="U14" i="11"/>
  <c r="U48" i="11"/>
  <c r="V17" i="11"/>
  <c r="V20" i="11"/>
  <c r="V47" i="11"/>
  <c r="V7" i="11"/>
  <c r="V12" i="11"/>
  <c r="V18" i="11"/>
  <c r="V33" i="11"/>
  <c r="V31" i="11"/>
  <c r="V13" i="11"/>
  <c r="V19" i="11"/>
  <c r="V46" i="11"/>
  <c r="V14" i="11"/>
  <c r="V48" i="11"/>
  <c r="V21" i="11"/>
  <c r="V32" i="11"/>
  <c r="V10" i="11"/>
  <c r="V23" i="11"/>
  <c r="V9" i="11"/>
  <c r="W19" i="11"/>
  <c r="W47" i="11"/>
  <c r="W18" i="11"/>
  <c r="W20" i="11"/>
  <c r="W32" i="11"/>
  <c r="W10" i="11"/>
  <c r="W14" i="11"/>
  <c r="W4" i="11"/>
  <c r="W12" i="11"/>
  <c r="W13" i="11"/>
  <c r="W9" i="11"/>
  <c r="W21" i="11"/>
  <c r="W31" i="11"/>
  <c r="W33" i="11"/>
  <c r="W46" i="11"/>
  <c r="W48" i="11"/>
  <c r="W17" i="11"/>
  <c r="W7" i="11"/>
  <c r="W23" i="11"/>
  <c r="X33" i="11"/>
  <c r="X46" i="11"/>
  <c r="X17" i="11"/>
  <c r="X18" i="11"/>
  <c r="X47" i="11"/>
  <c r="X32" i="11"/>
  <c r="X12" i="11"/>
  <c r="X21" i="11"/>
  <c r="X10" i="11"/>
  <c r="X19" i="11"/>
  <c r="X31" i="11"/>
  <c r="X48" i="11"/>
  <c r="X7" i="11"/>
  <c r="X20" i="11"/>
  <c r="X23" i="11"/>
  <c r="X14" i="11"/>
  <c r="X9" i="11"/>
  <c r="X13" i="11"/>
  <c r="Y21" i="11"/>
  <c r="Y10" i="11"/>
  <c r="Y23" i="11"/>
  <c r="Y48" i="11"/>
  <c r="Y17" i="11"/>
  <c r="Y46" i="11"/>
  <c r="Y19" i="11"/>
  <c r="Y14" i="11"/>
  <c r="Y12" i="11"/>
  <c r="Y13" i="11"/>
  <c r="Y31" i="11"/>
  <c r="Y47" i="11"/>
  <c r="Y18" i="11"/>
  <c r="Y9" i="11"/>
  <c r="Y33" i="11"/>
  <c r="Y32" i="11"/>
  <c r="Y7" i="11"/>
  <c r="Y20" i="11"/>
  <c r="Z46" i="11"/>
  <c r="Z12" i="11"/>
  <c r="Z18" i="11"/>
  <c r="Z19" i="11"/>
  <c r="Z7" i="11"/>
  <c r="Z20" i="11"/>
  <c r="Z10" i="11"/>
  <c r="Z32" i="11"/>
  <c r="Z9" i="11"/>
  <c r="Z31" i="11"/>
  <c r="Z47" i="11"/>
  <c r="Z21" i="11"/>
  <c r="Z23" i="11"/>
  <c r="Z17" i="11"/>
  <c r="Z14" i="11"/>
  <c r="Z13" i="11"/>
  <c r="Z33" i="11"/>
  <c r="Z48" i="11"/>
  <c r="AA32" i="11"/>
  <c r="AA12" i="11"/>
  <c r="AA46" i="11"/>
  <c r="AA10" i="11"/>
  <c r="AA20" i="11"/>
  <c r="AA14" i="11"/>
  <c r="AA13" i="11"/>
  <c r="AA47" i="11"/>
  <c r="AA9" i="11"/>
  <c r="AA33" i="11"/>
  <c r="AA19" i="11"/>
  <c r="AA17" i="11"/>
  <c r="AA31" i="11"/>
  <c r="AA48" i="11"/>
  <c r="AA7" i="11"/>
  <c r="AA18" i="11"/>
  <c r="AA23" i="11"/>
  <c r="AA21" i="11"/>
  <c r="AB47" i="11"/>
  <c r="AB31" i="11"/>
  <c r="AB48" i="11"/>
  <c r="AB33" i="11"/>
  <c r="AB10" i="11"/>
  <c r="AB12" i="11"/>
  <c r="AB7" i="11"/>
  <c r="AB14" i="11"/>
  <c r="AB46" i="11"/>
  <c r="AB13" i="11"/>
  <c r="AB20" i="11"/>
  <c r="AB18" i="11"/>
  <c r="AB9" i="11"/>
  <c r="AB17" i="11"/>
  <c r="AB32" i="11"/>
  <c r="AB19" i="11"/>
  <c r="AB21" i="11"/>
  <c r="AB23" i="11"/>
  <c r="AC20" i="11"/>
  <c r="AC33" i="11"/>
  <c r="AC21" i="11"/>
  <c r="AC48" i="11"/>
  <c r="AC9" i="11"/>
  <c r="AC13" i="11"/>
  <c r="AC46" i="11"/>
  <c r="AC12" i="11"/>
  <c r="AC14" i="11"/>
  <c r="AC19" i="11"/>
  <c r="AC7" i="11"/>
  <c r="AC10" i="11"/>
  <c r="AC47" i="11"/>
  <c r="AC18" i="11"/>
  <c r="AC17" i="11"/>
  <c r="AC32" i="11"/>
  <c r="AC23" i="11"/>
  <c r="AC31" i="11"/>
  <c r="AD17" i="11"/>
  <c r="AD4" i="11"/>
  <c r="AD48" i="11"/>
  <c r="AD23" i="11"/>
  <c r="AD10" i="11"/>
  <c r="AD31" i="11"/>
  <c r="AD12" i="11"/>
  <c r="AD14" i="11"/>
  <c r="AD46" i="11"/>
  <c r="AD21" i="11"/>
  <c r="AD19" i="11"/>
  <c r="AD18" i="11"/>
  <c r="AD32" i="11"/>
  <c r="AD20" i="11"/>
  <c r="AD7" i="11"/>
  <c r="AD9" i="11"/>
  <c r="AD33" i="11"/>
  <c r="AD13" i="11"/>
  <c r="AD47" i="11"/>
  <c r="AE12" i="11"/>
  <c r="AE9" i="11"/>
  <c r="AE13" i="11"/>
  <c r="AE32" i="11"/>
  <c r="AE31" i="11"/>
  <c r="AE18" i="11"/>
  <c r="AE7" i="11"/>
  <c r="AE48" i="11"/>
  <c r="AE17" i="11"/>
  <c r="AE33" i="11"/>
  <c r="AE20" i="11"/>
  <c r="AE23" i="11"/>
  <c r="AE21" i="11"/>
  <c r="AE46" i="11"/>
  <c r="AE14" i="11"/>
  <c r="AE47" i="11"/>
  <c r="AE10" i="11"/>
  <c r="AE19" i="11"/>
  <c r="AF47" i="11"/>
  <c r="AF7" i="11"/>
  <c r="AF20" i="11"/>
  <c r="AF12" i="11"/>
  <c r="AF18" i="11"/>
  <c r="AF46" i="11"/>
  <c r="AF19" i="11"/>
  <c r="AF33" i="11"/>
  <c r="AF32" i="11"/>
  <c r="AF48" i="11"/>
  <c r="AF31" i="11"/>
  <c r="AF17" i="11"/>
  <c r="AF21" i="11"/>
  <c r="AF10" i="11"/>
  <c r="AF23" i="11"/>
  <c r="AF13" i="11"/>
  <c r="AF14" i="11"/>
  <c r="AF9" i="11"/>
  <c r="AG23" i="11"/>
  <c r="AG31" i="11"/>
  <c r="AG46" i="11"/>
  <c r="AG32" i="11"/>
  <c r="AG9" i="11"/>
  <c r="AG47" i="11"/>
  <c r="AG33" i="11"/>
  <c r="AG17" i="11"/>
  <c r="AG12" i="11"/>
  <c r="AG48" i="11"/>
  <c r="AG7" i="11"/>
  <c r="AG19" i="11"/>
  <c r="AG18" i="11"/>
  <c r="AG10" i="11"/>
  <c r="AG21" i="11"/>
  <c r="AG20" i="11"/>
  <c r="AG14" i="11"/>
  <c r="AG13" i="11"/>
  <c r="AH7" i="11"/>
  <c r="AH31" i="11"/>
  <c r="AH17" i="11"/>
  <c r="AH48" i="11"/>
  <c r="AH12" i="11"/>
  <c r="AH21" i="11"/>
  <c r="AH13" i="11"/>
  <c r="AH9" i="11"/>
  <c r="AH23" i="11"/>
  <c r="AH47" i="11"/>
  <c r="AH10" i="11"/>
  <c r="AH14" i="11"/>
  <c r="AH46" i="11"/>
  <c r="AH19" i="11"/>
  <c r="AH20" i="11"/>
  <c r="AH18" i="11"/>
  <c r="AH33" i="11"/>
  <c r="AH32" i="11"/>
  <c r="AI23" i="11"/>
  <c r="AI14" i="11"/>
  <c r="AI12" i="11"/>
  <c r="AI46" i="11"/>
  <c r="AI20" i="11"/>
  <c r="AI47" i="11"/>
  <c r="AI7" i="11"/>
  <c r="AI9" i="11"/>
  <c r="AI21" i="11"/>
  <c r="AI48" i="11"/>
  <c r="AI32" i="11"/>
  <c r="AI17" i="11"/>
  <c r="AI18" i="11"/>
  <c r="AI19" i="11"/>
  <c r="AI10" i="11"/>
  <c r="AI31" i="11"/>
  <c r="AI33" i="11"/>
  <c r="AI13" i="11"/>
  <c r="AJ23" i="11"/>
  <c r="AJ10" i="11"/>
  <c r="AJ31" i="11"/>
  <c r="AJ7" i="11"/>
  <c r="AJ48" i="11"/>
  <c r="AJ13" i="11"/>
  <c r="AJ18" i="11"/>
  <c r="AJ19" i="11"/>
  <c r="AJ20" i="11"/>
  <c r="AJ32" i="11"/>
  <c r="AJ33" i="11"/>
  <c r="AJ17" i="11"/>
  <c r="AJ21" i="11"/>
  <c r="AJ46" i="11"/>
  <c r="AJ9" i="11"/>
  <c r="AJ14" i="11"/>
  <c r="AJ47" i="11"/>
  <c r="AJ12" i="11"/>
  <c r="AK7" i="11"/>
  <c r="AK13" i="11"/>
  <c r="AK4" i="11"/>
  <c r="AK19" i="11"/>
  <c r="AK14" i="11"/>
  <c r="AK10" i="11"/>
  <c r="AK17" i="11"/>
  <c r="AK20" i="11"/>
  <c r="AK21" i="11"/>
  <c r="AK48" i="11"/>
  <c r="AK23" i="11"/>
  <c r="AK12" i="11"/>
  <c r="AK18" i="11"/>
  <c r="AK47" i="11"/>
  <c r="AK32" i="11"/>
  <c r="AK9" i="11"/>
  <c r="AK31" i="11"/>
  <c r="AK46" i="11"/>
  <c r="AK33" i="11"/>
  <c r="AL33" i="11"/>
  <c r="AL20" i="11"/>
  <c r="AL47" i="11"/>
  <c r="AL21" i="11"/>
  <c r="AL13" i="11"/>
  <c r="AL12" i="11"/>
  <c r="AL46" i="11"/>
  <c r="AL7" i="11"/>
  <c r="AL48" i="11"/>
  <c r="AL32" i="11"/>
  <c r="AL19" i="11"/>
  <c r="AL14" i="11"/>
  <c r="AL10" i="11"/>
  <c r="AL9" i="11"/>
  <c r="AL31" i="11"/>
  <c r="AL23" i="11"/>
  <c r="AL17" i="11"/>
  <c r="AL18" i="11"/>
  <c r="AM48" i="11"/>
  <c r="AM10" i="11"/>
  <c r="AM31" i="11"/>
  <c r="AM32" i="11"/>
  <c r="AM19" i="11"/>
  <c r="AM7" i="11"/>
  <c r="AM12" i="11"/>
  <c r="AM21" i="11"/>
  <c r="AM46" i="11"/>
  <c r="AM20" i="11"/>
  <c r="AM23" i="11"/>
  <c r="AM17" i="11"/>
  <c r="AM18" i="11"/>
  <c r="AM9" i="11"/>
  <c r="AM33" i="11"/>
  <c r="AM13" i="11"/>
  <c r="AM47" i="11"/>
  <c r="AM14" i="11"/>
  <c r="AN10" i="11"/>
  <c r="AN48" i="11"/>
  <c r="AN7" i="11"/>
  <c r="AN12" i="11"/>
  <c r="AN20" i="11"/>
  <c r="AN21" i="11"/>
  <c r="AN32" i="11"/>
  <c r="AN31" i="11"/>
  <c r="AN18" i="11"/>
  <c r="AN33" i="11"/>
  <c r="AN23" i="11"/>
  <c r="AN14" i="11"/>
  <c r="AN46" i="11"/>
  <c r="AN47" i="11"/>
  <c r="AN9" i="11"/>
  <c r="AN13" i="11"/>
  <c r="AN17" i="11"/>
  <c r="AN19" i="11"/>
  <c r="AO20" i="11"/>
  <c r="AO9" i="11"/>
  <c r="AO23" i="11"/>
  <c r="AO7" i="11"/>
  <c r="AO18" i="11"/>
  <c r="AO12" i="11"/>
  <c r="AO33" i="11"/>
  <c r="AO14" i="11"/>
  <c r="AO21" i="11"/>
  <c r="AO10" i="11"/>
  <c r="AO32" i="11"/>
  <c r="AO13" i="11"/>
  <c r="AO19" i="11"/>
  <c r="AO31" i="11"/>
  <c r="AO17" i="11"/>
  <c r="AO46" i="11"/>
  <c r="AO47" i="11"/>
  <c r="AO48" i="11"/>
  <c r="AP12" i="11"/>
  <c r="AP10" i="11"/>
  <c r="AP48" i="11"/>
  <c r="AP9" i="11"/>
  <c r="AP14" i="11"/>
  <c r="AP7" i="11"/>
  <c r="AP32" i="11"/>
  <c r="AP18" i="11"/>
  <c r="AP19" i="11"/>
  <c r="AP13" i="11"/>
  <c r="AP31" i="11"/>
  <c r="AP47" i="11"/>
  <c r="AP46" i="11"/>
  <c r="AP17" i="11"/>
  <c r="AP33" i="11"/>
  <c r="AP20" i="11"/>
  <c r="AP23" i="11"/>
  <c r="AP21" i="11"/>
  <c r="AQ13" i="11"/>
  <c r="AQ12" i="11"/>
  <c r="AQ48" i="11"/>
  <c r="AQ14" i="11"/>
  <c r="AQ19" i="11"/>
  <c r="AQ10" i="11"/>
  <c r="AQ21" i="11"/>
  <c r="AQ9" i="11"/>
  <c r="AQ31" i="11"/>
  <c r="AQ23" i="11"/>
  <c r="AQ47" i="11"/>
  <c r="AQ46" i="11"/>
  <c r="AQ33" i="11"/>
  <c r="AQ20" i="11"/>
  <c r="AQ17" i="11"/>
  <c r="AQ32" i="11"/>
  <c r="AQ7" i="11"/>
  <c r="AQ18" i="11"/>
  <c r="AR14" i="11"/>
  <c r="AR47" i="11"/>
  <c r="AR10" i="11"/>
  <c r="AR19" i="11"/>
  <c r="AR9" i="11"/>
  <c r="AR4" i="11"/>
  <c r="AR32" i="11"/>
  <c r="AR7" i="11"/>
  <c r="AR13" i="11"/>
  <c r="AR46" i="11"/>
  <c r="AR31" i="11"/>
  <c r="AR21" i="11"/>
  <c r="AR48" i="11"/>
  <c r="AR20" i="11"/>
  <c r="AR17" i="11"/>
  <c r="AR18" i="11"/>
  <c r="AR12" i="11"/>
  <c r="AR33" i="11"/>
  <c r="AR23" i="11"/>
  <c r="AS7" i="11"/>
  <c r="AS18" i="11"/>
  <c r="AS47" i="11"/>
  <c r="AS32" i="11"/>
  <c r="AS17" i="11"/>
  <c r="AS19" i="11"/>
  <c r="AS9" i="11"/>
  <c r="AS23" i="11"/>
  <c r="AS10" i="11"/>
  <c r="AS48" i="11"/>
  <c r="AS13" i="11"/>
  <c r="AS33" i="11"/>
  <c r="AS31" i="11"/>
  <c r="AS14" i="11"/>
  <c r="AS21" i="11"/>
  <c r="AS12" i="11"/>
  <c r="AS46" i="11"/>
  <c r="AS20" i="11"/>
  <c r="AT20" i="11"/>
  <c r="AT18" i="11"/>
  <c r="AT33" i="11"/>
  <c r="AT31" i="11"/>
  <c r="AT19" i="11"/>
  <c r="AT21" i="11"/>
  <c r="AT12" i="11"/>
  <c r="AT13" i="11"/>
  <c r="AT46" i="11"/>
  <c r="AT9" i="11"/>
  <c r="AT48" i="11"/>
  <c r="AT23" i="11"/>
  <c r="AT47" i="11"/>
  <c r="AT10" i="11"/>
  <c r="AT7" i="11"/>
  <c r="AT14" i="11"/>
  <c r="AT17" i="11"/>
  <c r="AT32" i="11"/>
  <c r="AU10" i="11"/>
  <c r="AU46" i="11"/>
  <c r="AU32" i="11"/>
  <c r="AU7" i="11"/>
  <c r="AU12" i="11"/>
  <c r="AU17" i="11"/>
  <c r="AU47" i="11"/>
  <c r="AU21" i="11"/>
  <c r="AU31" i="11"/>
  <c r="AU48" i="11"/>
  <c r="AU33" i="11"/>
  <c r="AU23" i="11"/>
  <c r="AU13" i="11"/>
  <c r="AU19" i="11"/>
  <c r="AU18" i="11"/>
  <c r="AU9" i="11"/>
  <c r="AU20" i="11"/>
  <c r="AU14" i="11"/>
  <c r="AV12" i="11"/>
  <c r="AV20" i="11"/>
  <c r="AV17" i="11"/>
  <c r="AV46" i="11"/>
  <c r="AV31" i="11"/>
  <c r="AV7" i="11"/>
  <c r="AV48" i="11"/>
  <c r="AV9" i="11"/>
  <c r="AV23" i="11"/>
  <c r="AV10" i="11"/>
  <c r="AV19" i="11"/>
  <c r="AV32" i="11"/>
  <c r="AV21" i="11"/>
  <c r="AV14" i="11"/>
  <c r="AV13" i="11"/>
  <c r="AV18" i="11"/>
  <c r="AV47" i="11"/>
  <c r="AV33" i="11"/>
  <c r="AW33" i="11"/>
  <c r="AW7" i="11"/>
  <c r="AW18" i="11"/>
  <c r="AW13" i="11"/>
  <c r="AW47" i="11"/>
  <c r="AW46" i="11"/>
  <c r="AW20" i="11"/>
  <c r="AW14" i="11"/>
  <c r="AW19" i="11"/>
  <c r="AW31" i="11"/>
  <c r="AW9" i="11"/>
  <c r="AW23" i="11"/>
  <c r="AW32" i="11"/>
  <c r="AW17" i="11"/>
  <c r="AW21" i="11"/>
  <c r="AW12" i="11"/>
  <c r="AW48" i="11"/>
  <c r="AW10" i="11"/>
  <c r="AX48" i="11"/>
  <c r="AX10" i="11"/>
  <c r="AX19" i="11"/>
  <c r="AX32" i="11"/>
  <c r="AX14" i="11"/>
  <c r="AX21" i="11"/>
  <c r="AX13" i="11"/>
  <c r="AX46" i="11"/>
  <c r="AX12" i="11"/>
  <c r="AX17" i="11"/>
  <c r="AX7" i="11"/>
  <c r="AX23" i="11"/>
  <c r="AX33" i="11"/>
  <c r="AX20" i="11"/>
  <c r="AX31" i="11"/>
  <c r="AX18" i="11"/>
  <c r="AX9" i="11"/>
  <c r="AX47" i="11"/>
  <c r="AY19" i="11"/>
  <c r="AY33" i="11"/>
  <c r="AY7" i="11"/>
  <c r="AY18" i="11"/>
  <c r="AY4" i="11"/>
  <c r="AY10" i="11"/>
  <c r="AY14" i="11"/>
  <c r="AY46" i="11"/>
  <c r="AY17" i="11"/>
  <c r="AY48" i="11"/>
  <c r="AY21" i="11"/>
  <c r="AY12" i="11"/>
  <c r="AY47" i="11"/>
  <c r="AY31" i="11"/>
  <c r="AY13" i="11"/>
  <c r="AY9" i="11"/>
  <c r="AY32" i="11"/>
  <c r="AY20" i="11"/>
  <c r="AY23" i="11"/>
  <c r="AZ17" i="11"/>
  <c r="AZ19" i="11"/>
  <c r="AZ18" i="11"/>
  <c r="AZ47" i="11"/>
  <c r="AZ13" i="11"/>
  <c r="AZ10" i="11"/>
  <c r="AZ33" i="11"/>
  <c r="AZ7" i="11"/>
  <c r="AZ12" i="11"/>
  <c r="AZ9" i="11"/>
  <c r="AZ32" i="11"/>
  <c r="AZ14" i="11"/>
  <c r="AZ48" i="11"/>
  <c r="AZ21" i="11"/>
  <c r="AZ46" i="11"/>
  <c r="AZ23" i="11"/>
  <c r="AZ31" i="11"/>
  <c r="AZ20" i="11"/>
  <c r="BA13" i="11"/>
  <c r="BA18" i="11"/>
  <c r="BA32" i="11"/>
  <c r="BA46" i="11"/>
  <c r="BA14" i="11"/>
  <c r="BA9" i="11"/>
  <c r="BA7" i="11"/>
  <c r="BA33" i="11"/>
  <c r="BA21" i="11"/>
  <c r="BA10" i="11"/>
  <c r="BA23" i="11"/>
  <c r="BA12" i="11"/>
  <c r="BA47" i="11"/>
  <c r="BA20" i="11"/>
  <c r="BA31" i="11"/>
  <c r="BA48" i="11"/>
  <c r="BA17" i="11"/>
  <c r="BA19" i="11"/>
  <c r="BB18" i="11"/>
  <c r="BB10" i="11"/>
  <c r="BB33" i="11"/>
  <c r="BB13" i="11"/>
  <c r="BB12" i="11"/>
  <c r="BB23" i="11"/>
  <c r="BB17" i="11"/>
  <c r="BB47" i="11"/>
  <c r="BB19" i="11"/>
  <c r="BB48" i="11"/>
  <c r="BB14" i="11"/>
  <c r="BB20" i="11"/>
  <c r="BB9" i="11"/>
  <c r="BB21" i="11"/>
  <c r="BB32" i="11"/>
  <c r="BB46" i="11"/>
  <c r="BB31" i="11"/>
  <c r="BB7" i="11"/>
  <c r="BC21" i="11"/>
  <c r="BC18" i="11"/>
  <c r="BC19" i="11"/>
  <c r="BC7" i="11"/>
  <c r="BC32" i="11"/>
  <c r="BC12" i="11"/>
  <c r="BC47" i="11"/>
  <c r="BC9" i="11"/>
  <c r="BC23" i="11"/>
  <c r="BC17" i="11"/>
  <c r="BC20" i="11"/>
  <c r="BC31" i="11"/>
  <c r="BC33" i="11"/>
  <c r="BC13" i="11"/>
  <c r="BC10" i="11"/>
  <c r="BC46" i="11"/>
  <c r="BC14" i="11"/>
  <c r="BC48" i="11"/>
  <c r="BD32" i="11"/>
  <c r="BD31" i="11"/>
  <c r="BD33" i="11"/>
  <c r="BD47" i="11"/>
  <c r="BD10" i="11"/>
  <c r="BD13" i="11"/>
  <c r="BD48" i="11"/>
  <c r="BD19" i="11"/>
  <c r="BD14" i="11"/>
  <c r="BD9" i="11"/>
  <c r="BD21" i="11"/>
  <c r="BD12" i="11"/>
  <c r="BD23" i="11"/>
  <c r="BD18" i="11"/>
  <c r="BD7" i="11"/>
  <c r="BD46" i="11"/>
  <c r="BD20" i="11"/>
  <c r="BD17" i="11"/>
  <c r="BE33" i="11"/>
  <c r="BE19" i="11"/>
  <c r="BE32" i="11"/>
  <c r="BE23" i="11"/>
  <c r="BE14" i="11"/>
  <c r="BE18" i="11"/>
  <c r="BE9" i="11"/>
  <c r="BE46" i="11"/>
  <c r="BE20" i="11"/>
  <c r="BE48" i="11"/>
  <c r="BE12" i="11"/>
  <c r="BE13" i="11"/>
  <c r="BE17" i="11"/>
  <c r="BE21" i="11"/>
  <c r="BE10" i="11"/>
  <c r="BE47" i="11"/>
  <c r="BE7" i="11"/>
  <c r="BE31" i="11"/>
  <c r="BF31" i="11"/>
  <c r="BF47" i="11"/>
  <c r="BF33" i="11"/>
  <c r="BF14" i="11"/>
  <c r="BF17" i="11"/>
  <c r="BF19" i="11"/>
  <c r="BF32" i="11"/>
  <c r="BF18" i="11"/>
  <c r="BF9" i="11"/>
  <c r="BF20" i="11"/>
  <c r="BF21" i="11"/>
  <c r="BF48" i="11"/>
  <c r="BF46" i="11"/>
  <c r="BF4" i="11"/>
  <c r="BF12" i="11"/>
  <c r="BF7" i="11"/>
  <c r="BF10" i="11"/>
  <c r="BF23" i="11"/>
  <c r="BF13" i="11"/>
  <c r="BG19" i="11"/>
  <c r="BG10" i="11"/>
  <c r="BG46" i="11"/>
  <c r="BG47" i="11"/>
  <c r="BG14" i="11"/>
  <c r="BG33" i="11"/>
  <c r="BG18" i="11"/>
  <c r="BG12" i="11"/>
  <c r="BG23" i="11"/>
  <c r="BG9" i="11"/>
  <c r="BG17" i="11"/>
  <c r="BG21" i="11"/>
  <c r="BG31" i="11"/>
  <c r="BG32" i="11"/>
  <c r="BG13" i="11"/>
  <c r="BG48" i="11"/>
  <c r="BG20" i="11"/>
  <c r="BG7" i="11"/>
  <c r="BH48" i="11"/>
  <c r="BH14" i="11"/>
  <c r="BH47" i="11"/>
  <c r="BH33" i="11"/>
  <c r="BH19" i="11"/>
  <c r="BH18" i="11"/>
  <c r="BH20" i="11"/>
  <c r="BH10" i="11"/>
  <c r="BH9" i="11"/>
  <c r="BH17" i="11"/>
  <c r="BH32" i="11"/>
  <c r="BH31" i="11"/>
  <c r="BH23" i="11"/>
  <c r="BH21" i="11"/>
  <c r="BH7" i="11"/>
  <c r="BH13" i="11"/>
  <c r="BH12" i="11"/>
  <c r="BH46" i="11"/>
  <c r="BI12" i="11"/>
  <c r="BI17" i="11"/>
  <c r="BI33" i="11"/>
  <c r="BI32" i="11"/>
  <c r="BI46" i="11"/>
  <c r="BI48" i="11"/>
  <c r="BI21" i="11"/>
  <c r="BI23" i="11"/>
  <c r="BI20" i="11"/>
  <c r="BI10" i="11"/>
  <c r="BI13" i="11"/>
  <c r="BI31" i="11"/>
  <c r="BI19" i="11"/>
  <c r="BI14" i="11"/>
  <c r="BI7" i="11"/>
  <c r="BI9" i="11"/>
  <c r="BI47" i="11"/>
  <c r="BI18" i="11"/>
  <c r="BJ10" i="11"/>
  <c r="BJ48" i="11"/>
  <c r="BJ23" i="11"/>
  <c r="BJ7" i="11"/>
  <c r="BJ14" i="11"/>
  <c r="BJ31" i="11"/>
  <c r="BJ13" i="11"/>
  <c r="BJ32" i="11"/>
  <c r="BJ33" i="11"/>
  <c r="BJ9" i="11"/>
  <c r="BJ12" i="11"/>
  <c r="BJ17" i="11"/>
  <c r="BJ47" i="11"/>
  <c r="BJ20" i="11"/>
  <c r="BJ21" i="11"/>
  <c r="BJ19" i="11"/>
  <c r="BJ46" i="11"/>
  <c r="BJ18" i="11"/>
  <c r="BK18" i="11"/>
  <c r="BK14" i="11"/>
  <c r="BK19" i="11"/>
  <c r="BK7" i="11"/>
  <c r="BK33" i="11"/>
  <c r="BK12" i="11"/>
  <c r="BK32" i="11"/>
  <c r="BK23" i="11"/>
  <c r="BK31" i="11"/>
  <c r="BK47" i="11"/>
  <c r="BK10" i="11"/>
  <c r="BK21" i="11"/>
  <c r="BK17" i="11"/>
  <c r="BK13" i="11"/>
  <c r="BK9" i="11"/>
  <c r="BK20" i="11"/>
  <c r="BK46" i="11"/>
  <c r="BK48" i="11"/>
  <c r="BL17" i="11"/>
  <c r="BL20" i="11"/>
  <c r="BL48" i="11"/>
  <c r="BL23" i="11"/>
  <c r="BL47" i="11"/>
  <c r="BL19" i="11"/>
  <c r="BL10" i="11"/>
  <c r="BL18" i="11"/>
  <c r="BL14" i="11"/>
  <c r="BL13" i="11"/>
  <c r="BL21" i="11"/>
  <c r="BL7" i="11"/>
  <c r="BL32" i="11"/>
  <c r="BL31" i="11"/>
  <c r="BL33" i="11"/>
  <c r="BL12" i="11"/>
  <c r="BL46" i="11"/>
  <c r="BL9" i="11"/>
</calcChain>
</file>

<file path=xl/sharedStrings.xml><?xml version="1.0" encoding="utf-8"?>
<sst xmlns="http://schemas.openxmlformats.org/spreadsheetml/2006/main" count="255" uniqueCount="129">
  <si>
    <t>About This Template</t>
  </si>
  <si>
    <t>Guide for Screen Readers</t>
  </si>
  <si>
    <t>This is an empty row</t>
  </si>
  <si>
    <t>No. Days</t>
  </si>
  <si>
    <t>Category</t>
  </si>
  <si>
    <t>Goal</t>
  </si>
  <si>
    <t>Assigned To</t>
  </si>
  <si>
    <t>Progress</t>
  </si>
  <si>
    <t>Start</t>
  </si>
  <si>
    <t>Scrolling Increment:</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</si>
  <si>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</si>
  <si>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</si>
  <si>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</si>
  <si>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</si>
  <si>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</si>
  <si>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</si>
  <si>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</si>
  <si>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</si>
  <si>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</si>
  <si>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</si>
  <si>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</si>
  <si>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</si>
  <si>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</si>
  <si>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</si>
  <si>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</si>
  <si>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</si>
  <si>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</si>
  <si>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</si>
  <si>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Prototype</t>
  </si>
  <si>
    <t>Class Diagram</t>
  </si>
  <si>
    <t>State Diagram</t>
  </si>
  <si>
    <t>Use Case Diagram</t>
  </si>
  <si>
    <t>Gannt Chart</t>
  </si>
  <si>
    <t>Code Documentation</t>
  </si>
  <si>
    <t xml:space="preserve">       Issue Backlog</t>
  </si>
  <si>
    <t>Zach</t>
  </si>
  <si>
    <t>All</t>
  </si>
  <si>
    <t xml:space="preserve">       Research</t>
  </si>
  <si>
    <t>Rocket</t>
  </si>
  <si>
    <t>Components</t>
  </si>
  <si>
    <t>Moving Camera</t>
  </si>
  <si>
    <t>Planet</t>
  </si>
  <si>
    <t>Menu</t>
  </si>
  <si>
    <t>Thomas</t>
  </si>
  <si>
    <t>Gage</t>
  </si>
  <si>
    <t>Jacob/Zach</t>
  </si>
  <si>
    <t>FESP</t>
  </si>
  <si>
    <t>BitsPlease</t>
  </si>
  <si>
    <t>Atkins, Gartman, Phillips, Marshall</t>
  </si>
  <si>
    <t xml:space="preserve">       Executive Script</t>
  </si>
  <si>
    <t xml:space="preserve">       Chunking</t>
  </si>
  <si>
    <t>Milestone</t>
  </si>
  <si>
    <t>Date</t>
  </si>
  <si>
    <t>Members</t>
  </si>
  <si>
    <t>Location</t>
  </si>
  <si>
    <t>Things Discussed</t>
  </si>
  <si>
    <t>In Lab</t>
  </si>
  <si>
    <t>In Class</t>
  </si>
  <si>
    <t>Rocket Builder</t>
  </si>
  <si>
    <t>Map Functions</t>
  </si>
  <si>
    <t>Zoom In/Out</t>
  </si>
  <si>
    <t>FF/Slow Time</t>
  </si>
  <si>
    <t>Trajectory Lines</t>
  </si>
  <si>
    <t>Planned Burns</t>
  </si>
  <si>
    <t>Graphics/ Frontend</t>
  </si>
  <si>
    <t>Animations</t>
  </si>
  <si>
    <t>Audio</t>
  </si>
  <si>
    <t>Crashes/Collisions</t>
  </si>
  <si>
    <t>HUD</t>
  </si>
  <si>
    <t>Stages</t>
  </si>
  <si>
    <t>Additional Rocket Parts</t>
  </si>
  <si>
    <t>Air resistance</t>
  </si>
  <si>
    <t>Heat/ Overheating</t>
  </si>
  <si>
    <t>Planetary orbits</t>
  </si>
  <si>
    <t>Landing on Planets</t>
  </si>
  <si>
    <t>Gage/Jacob</t>
  </si>
  <si>
    <t>Gage/Thomas</t>
  </si>
  <si>
    <t>Jacob</t>
  </si>
  <si>
    <t>Planning/ Documentation</t>
  </si>
  <si>
    <t>Directional Information</t>
  </si>
  <si>
    <t>Velocity</t>
  </si>
  <si>
    <t>Dedicated pygame drawer</t>
  </si>
  <si>
    <t>General graphical improvements</t>
  </si>
  <si>
    <t xml:space="preserve">       HUD</t>
  </si>
  <si>
    <t>Thomas/Gage</t>
  </si>
  <si>
    <t>Physics/ Backend</t>
  </si>
  <si>
    <t>Jacob/Zach/Gage</t>
  </si>
  <si>
    <t>Atmosphere changes background color</t>
  </si>
  <si>
    <t xml:space="preserve">Zach </t>
  </si>
  <si>
    <t>Testing</t>
  </si>
  <si>
    <t>Automated Testing</t>
  </si>
  <si>
    <t>Stability</t>
  </si>
  <si>
    <t>Performance</t>
  </si>
  <si>
    <t>Autopilot Game Runthrough</t>
  </si>
  <si>
    <t>Manual Testing</t>
  </si>
  <si>
    <t>Stress testing</t>
  </si>
  <si>
    <t>Edge cases</t>
  </si>
  <si>
    <t>Unit Testing</t>
  </si>
  <si>
    <t>Initial research, decided to continue to with pygame and to use pymunk as a physics engine</t>
  </si>
  <si>
    <t>Created initial class diagrams, started planning for frontend and backend</t>
  </si>
  <si>
    <t>Zach, Jacob, Gage</t>
  </si>
  <si>
    <t>UML diagrams finished, planned building prototype over weekend</t>
  </si>
  <si>
    <t>Leep2</t>
  </si>
  <si>
    <t>Added SAS for directional control, added menu, implemented fuel, created static graphics class</t>
  </si>
  <si>
    <t>Discussed prototype, planned gravity implementation, general planning for next steps</t>
  </si>
  <si>
    <t>Discussed gravity further, planned automated SAS, HUD, visual effects</t>
  </si>
  <si>
    <t>Planned finishing documentation for code stop date, final deliverables for project 3</t>
  </si>
  <si>
    <t>Discussed project 4 plan</t>
  </si>
  <si>
    <t>Zach, Gage</t>
  </si>
  <si>
    <t>Talked about how drawer would be implemented</t>
  </si>
  <si>
    <t>Quick touch-base with each other's progress</t>
  </si>
  <si>
    <t>Updates on drawer, use of textures and sprites and the rocket builder</t>
  </si>
  <si>
    <t>Zach, Gage, Jacob, Thomas (Later)</t>
  </si>
  <si>
    <t>Workday: Work on graphics and menu components, zooming, and trajectory calculation</t>
  </si>
  <si>
    <t>Zach, Gage, Jacob</t>
  </si>
  <si>
    <t>Workday: Testing textures and zoom, refactoring of rocket components, menu designing and interfaces for components</t>
  </si>
  <si>
    <t>Worked out meeting logs</t>
  </si>
  <si>
    <t>Updates and planning for frontend-backend work on rocket builder, talking of refactoring some components</t>
  </si>
  <si>
    <t>Planned to meet this weekend to work, otherwise talked about colissions, fixing of components and using interfaces for them</t>
  </si>
  <si>
    <t>Gage, Jacob</t>
  </si>
  <si>
    <t>More progress on rocket builder, and more restructuring of the thruster class for better subclassing</t>
  </si>
  <si>
    <t>set code stop day Wed before thanksgiving</t>
  </si>
  <si>
    <t>rocket builder -- drag and drop</t>
  </si>
  <si>
    <t>Zach/Thomas</t>
  </si>
  <si>
    <t>Discussed meeting plans over break, testing and documentation</t>
  </si>
  <si>
    <t>Set up autodocumentation, began documenting classes</t>
  </si>
  <si>
    <t>Remote</t>
  </si>
  <si>
    <t>Finished most documentation, made performance upgrades and did some refactoring</t>
  </si>
  <si>
    <t>Finished documentation, wrote tests, tied up loose ends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</si>
</sst>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d"/>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strike/>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FFF00"/>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4" fontId="2" fillId="3" borderId="2" xfId="0" applyNumberFormat="1" applyFont="1" applyFill="1" applyBorder="1" applyAlignment="1">
      <alignment horizontal="center" vertical="center"/>
    </xf>
    <xf numFmtId="164" fontId="2" fillId="3" borderId="0" xfId="0" applyNumberFormat="1" applyFont="1" applyFill="1" applyBorder="1" applyAlignment="1">
      <alignment horizontal="center" vertical="center"/>
    </xf>
    <xf numFmtId="164" fontId="2" fillId="3" borderId="3" xfId="0" applyNumberFormat="1" applyFont="1" applyFill="1" applyBorder="1" applyAlignment="1">
      <alignment horizontal="center" vertical="center"/>
    </xf>
    <xf numFmtId="164" fontId="16" fillId="3" borderId="2" xfId="0" applyNumberFormat="1" applyFont="1" applyFill="1" applyBorder="1" applyAlignment="1">
      <alignment horizontal="center" vertical="center"/>
    </xf>
    <xf numFmtId="164" fontId="16" fillId="3" borderId="0" xfId="0" applyNumberFormat="1" applyFont="1" applyFill="1" applyBorder="1" applyAlignment="1">
      <alignment horizontal="center" vertical="center"/>
    </xf>
    <xf numFmtId="164"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6" fillId="0" borderId="0" xfId="7" applyFont="1" applyAlignment="1">
      <alignment vertical="top" wrapText="1"/>
    </xf>
    <xf numFmtId="14" fontId="0" fillId="0" borderId="0" xfId="0" applyNumberFormat="1"/>
    <xf numFmtId="0" fontId="0" fillId="0" borderId="0" xfId="0" applyFont="1" applyFill="1" applyBorder="1" applyAlignment="1">
      <alignment horizontal="left" wrapText="1" indent="3"/>
    </xf>
    <xf numFmtId="0" fontId="14" fillId="0" borderId="0" xfId="3" applyAlignment="1">
      <alignment horizontal="left" indent="2"/>
    </xf>
    <xf numFmtId="37" fontId="0" fillId="0" borderId="0" xfId="10" applyFont="1" applyFill="1" applyBorder="1" applyAlignment="1">
      <alignment horizontal="left" vertical="center" indent="2"/>
    </xf>
    <xf numFmtId="0" fontId="4" fillId="0" borderId="0" xfId="0" applyNumberFormat="1" applyFont="1" applyFill="1" applyBorder="1" applyAlignment="1">
      <alignment horizontal="left" vertical="center" indent="2"/>
    </xf>
    <xf numFmtId="0" fontId="0" fillId="0" borderId="0" xfId="0" applyAlignment="1">
      <alignment horizontal="left" vertical="center" indent="2"/>
    </xf>
    <xf numFmtId="14" fontId="0" fillId="0" borderId="0" xfId="9" applyNumberFormat="1" applyFont="1" applyFill="1" applyBorder="1" applyAlignment="1">
      <alignment horizontal="center" vertical="center"/>
    </xf>
    <xf numFmtId="0" fontId="0" fillId="0" borderId="0" xfId="0" applyAlignment="1">
      <alignment wrapText="1"/>
    </xf>
    <xf numFmtId="14" fontId="0" fillId="0" borderId="0" xfId="0" applyNumberFormat="1"/>
    <xf numFmtId="0" fontId="0" fillId="11" borderId="0" xfId="0" applyFont="1" applyFill="1" applyBorder="1" applyAlignment="1">
      <alignment horizontal="left" wrapText="1" indent="2"/>
    </xf>
    <xf numFmtId="0" fontId="0" fillId="11" borderId="0" xfId="0" applyFont="1" applyFill="1" applyBorder="1" applyAlignment="1">
      <alignment horizontal="left" wrapText="1" indent="3"/>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Accent3" xfId="11" builtinId="37"/>
    <cellStyle name="Comma" xfId="4" builtinId="3" customBuiltin="1"/>
    <cellStyle name="Comma [0]" xfId="10" builtinId="6" customBuiltin="1"/>
    <cellStyle name="Date" xfId="9"/>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cellStyles>
  <dxfs count="47">
    <dxf>
      <alignment horizontal="general" vertical="bottom" textRotation="0" wrapText="1" justifyLastLine="0" shrinkToFit="0"/>
    </dxf>
    <dxf>
      <numFmt numFmtId="19" formatCode="m/d/yy"/>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46"/>
      <tableStyleElement type="headerRow" dxfId="45"/>
      <tableStyleElement type="firstRowStripe" dxfId="44"/>
    </tableStyle>
    <tableStyle name="ToDoList" pivot="0" count="9">
      <tableStyleElement type="wholeTable" dxfId="43"/>
      <tableStyleElement type="headerRow" dxfId="42"/>
      <tableStyleElement type="totalRow" dxfId="41"/>
      <tableStyleElement type="firstColumn" dxfId="40"/>
      <tableStyleElement type="lastColumn" dxfId="39"/>
      <tableStyleElement type="firstRowStripe" dxfId="38"/>
      <tableStyleElement type="secondRowStripe" dxfId="37"/>
      <tableStyleElement type="firstColumnStripe" dxfId="36"/>
      <tableStyleElement type="secondColumnStripe" dxfId="3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G68" totalsRowShown="0">
  <autoFilter ref="B7:G68">
    <filterColumn colId="0" hiddenButton="1"/>
    <filterColumn colId="1" hiddenButton="1"/>
    <filterColumn colId="2" hiddenButton="1"/>
    <filterColumn colId="3" hiddenButton="1"/>
    <filterColumn colId="4" hiddenButton="1"/>
    <filterColumn colId="5" hiddenButton="1"/>
  </autoFilter>
  <tableColumns count="6">
    <tableColumn id="1" name="Milestone Description" dataDxfId="4"/>
    <tableColumn id="2" name="Category" dataDxfId="3"/>
    <tableColumn id="3" name="Assigned To" dataDxfId="2"/>
    <tableColumn id="4" name="Progress"/>
    <tableColumn id="5" name="Start" dataCellStyle="Date"/>
    <tableColumn id="6"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ables/table2.xml><?xml version="1.0" encoding="utf-8"?>
<table xmlns="http://schemas.openxmlformats.org/spreadsheetml/2006/main" id="2" name="Table2" displayName="Table2" ref="A1:D25" totalsRowShown="0">
  <autoFilter ref="A1:D25"/>
  <tableColumns count="4">
    <tableColumn id="1" name="Date" dataDxfId="1"/>
    <tableColumn id="2" name="Location"/>
    <tableColumn id="3" name="Members"/>
    <tableColumn id="4" name="Things Discussed" dataDxfId="0"/>
  </tableColumns>
  <tableStyleInfo name="Gantt Table Style" showFirstColumn="0" showLastColumn="0" showRowStripes="1" showColumnStripes="0"/>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4" Type="http://schemas.openxmlformats.org/officeDocument/2006/relationships/ctrlProp" Target="../ctrlProps/ctrlProp1.xml"/><Relationship Id="rId5" Type="http://schemas.openxmlformats.org/officeDocument/2006/relationships/table" Target="../tables/table1.xml"/><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BL71"/>
  <sheetViews>
    <sheetView showGridLines="0" tabSelected="1" zoomScale="60" zoomScaleNormal="57" zoomScalePageLayoutView="57" workbookViewId="0">
      <selection activeCell="E62" sqref="E62"/>
    </sheetView>
  </sheetViews>
  <sheetFormatPr baseColWidth="10" defaultColWidth="8.83203125" defaultRowHeight="30" customHeight="1" x14ac:dyDescent="0.2"/>
  <cols>
    <col min="1" max="1" width="2.6640625" style="14" customWidth="1"/>
    <col min="2" max="2" width="22.83203125" customWidth="1"/>
    <col min="3" max="3" width="10.5" style="20" customWidth="1"/>
    <col min="4" max="4" width="20.5" customWidth="1"/>
    <col min="5" max="5" width="10.6640625" customWidth="1"/>
    <col min="6" max="6" width="11.1640625" style="3" customWidth="1"/>
    <col min="7" max="7" width="10.5" customWidth="1"/>
    <col min="8" max="8" width="2.6640625" customWidth="1"/>
    <col min="9" max="64" width="3.5" customWidth="1"/>
  </cols>
  <sheetData>
    <row r="1" spans="1:64" ht="30" customHeight="1" x14ac:dyDescent="0.35">
      <c r="A1" s="15" t="s">
        <v>23</v>
      </c>
      <c r="B1" s="17" t="s">
        <v>46</v>
      </c>
      <c r="C1" s="17"/>
      <c r="D1" s="1"/>
      <c r="F1"/>
      <c r="G1" s="7"/>
      <c r="I1" s="40" t="s">
        <v>11</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25">
      <c r="A2" s="15" t="s">
        <v>15</v>
      </c>
      <c r="B2" s="18" t="s">
        <v>47</v>
      </c>
      <c r="C2" s="18"/>
      <c r="F2" s="23"/>
      <c r="G2" s="21"/>
      <c r="I2" s="74" t="s">
        <v>77</v>
      </c>
      <c r="J2" s="74"/>
      <c r="K2" s="74"/>
      <c r="L2" s="74"/>
      <c r="N2" s="75" t="s">
        <v>43</v>
      </c>
      <c r="O2" s="75"/>
      <c r="P2" s="75"/>
      <c r="Q2" s="75"/>
      <c r="R2" s="20"/>
      <c r="S2" s="76" t="s">
        <v>44</v>
      </c>
      <c r="T2" s="76"/>
      <c r="U2" s="76"/>
      <c r="V2" s="76"/>
      <c r="W2" s="20"/>
      <c r="X2" s="67" t="s">
        <v>35</v>
      </c>
      <c r="Y2" s="67"/>
      <c r="Z2" s="67"/>
      <c r="AA2" s="67"/>
      <c r="AB2" s="20"/>
      <c r="AC2" s="68" t="s">
        <v>12</v>
      </c>
      <c r="AD2" s="68"/>
      <c r="AE2" s="68"/>
      <c r="AF2" s="68"/>
    </row>
    <row r="3" spans="1:64" ht="30" customHeight="1" x14ac:dyDescent="0.2">
      <c r="A3" s="15" t="s">
        <v>24</v>
      </c>
      <c r="B3" s="53" t="s">
        <v>48</v>
      </c>
      <c r="C3" s="19"/>
      <c r="D3" s="69" t="s">
        <v>10</v>
      </c>
      <c r="E3" s="70"/>
      <c r="F3" s="72">
        <f ca="1">IFERROR(IF(MIN(Milestones[Start])=0,TODAY(),MIN(Milestones[Start])),TODAY())</f>
        <v>43378</v>
      </c>
      <c r="G3" s="73"/>
      <c r="H3" s="22"/>
    </row>
    <row r="4" spans="1:64" ht="30" customHeight="1" x14ac:dyDescent="0.25">
      <c r="A4" s="15" t="s">
        <v>16</v>
      </c>
      <c r="D4" s="69" t="s">
        <v>9</v>
      </c>
      <c r="E4" s="70"/>
      <c r="F4" s="45">
        <v>0</v>
      </c>
      <c r="I4" s="44" t="str">
        <f ca="1">TEXT(I5,"mmmm")</f>
        <v>October</v>
      </c>
      <c r="J4" s="44"/>
      <c r="K4" s="44"/>
      <c r="L4" s="44"/>
      <c r="M4" s="44"/>
      <c r="N4" s="44"/>
      <c r="O4" s="44"/>
      <c r="P4" s="44" t="str">
        <f ca="1">IF(TEXT(P5,"mmmm")=I4,"",TEXT(P5,"mmmm"))</f>
        <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November</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
      <c r="A5" s="15" t="s">
        <v>17</v>
      </c>
      <c r="B5" s="71"/>
      <c r="C5" s="71"/>
      <c r="D5" s="71"/>
      <c r="E5" s="71"/>
      <c r="F5" s="71"/>
      <c r="G5" s="71"/>
      <c r="H5" s="71"/>
      <c r="I5" s="49">
        <f ca="1">IFERROR(Project_Start+Scrolling_Increment,TODAY())</f>
        <v>43378</v>
      </c>
      <c r="J5" s="50">
        <f ca="1">I5+1</f>
        <v>43379</v>
      </c>
      <c r="K5" s="50">
        <f t="shared" ref="K5:AX5" ca="1" si="0">J5+1</f>
        <v>43380</v>
      </c>
      <c r="L5" s="50">
        <f t="shared" ca="1" si="0"/>
        <v>43381</v>
      </c>
      <c r="M5" s="50">
        <f t="shared" ca="1" si="0"/>
        <v>43382</v>
      </c>
      <c r="N5" s="50">
        <f t="shared" ca="1" si="0"/>
        <v>43383</v>
      </c>
      <c r="O5" s="51">
        <f t="shared" ca="1" si="0"/>
        <v>43384</v>
      </c>
      <c r="P5" s="49">
        <f ca="1">O5+1</f>
        <v>43385</v>
      </c>
      <c r="Q5" s="50">
        <f ca="1">P5+1</f>
        <v>43386</v>
      </c>
      <c r="R5" s="50">
        <f t="shared" ca="1" si="0"/>
        <v>43387</v>
      </c>
      <c r="S5" s="50">
        <f t="shared" ca="1" si="0"/>
        <v>43388</v>
      </c>
      <c r="T5" s="50">
        <f t="shared" ca="1" si="0"/>
        <v>43389</v>
      </c>
      <c r="U5" s="50">
        <f t="shared" ca="1" si="0"/>
        <v>43390</v>
      </c>
      <c r="V5" s="51">
        <f t="shared" ca="1" si="0"/>
        <v>43391</v>
      </c>
      <c r="W5" s="49">
        <f ca="1">V5+1</f>
        <v>43392</v>
      </c>
      <c r="X5" s="50">
        <f ca="1">W5+1</f>
        <v>43393</v>
      </c>
      <c r="Y5" s="50">
        <f t="shared" ca="1" si="0"/>
        <v>43394</v>
      </c>
      <c r="Z5" s="50">
        <f t="shared" ca="1" si="0"/>
        <v>43395</v>
      </c>
      <c r="AA5" s="50">
        <f t="shared" ca="1" si="0"/>
        <v>43396</v>
      </c>
      <c r="AB5" s="50">
        <f t="shared" ca="1" si="0"/>
        <v>43397</v>
      </c>
      <c r="AC5" s="51">
        <f t="shared" ca="1" si="0"/>
        <v>43398</v>
      </c>
      <c r="AD5" s="49">
        <f ca="1">AC5+1</f>
        <v>43399</v>
      </c>
      <c r="AE5" s="50">
        <f ca="1">AD5+1</f>
        <v>43400</v>
      </c>
      <c r="AF5" s="50">
        <f t="shared" ca="1" si="0"/>
        <v>43401</v>
      </c>
      <c r="AG5" s="50">
        <f t="shared" ca="1" si="0"/>
        <v>43402</v>
      </c>
      <c r="AH5" s="50">
        <f t="shared" ca="1" si="0"/>
        <v>43403</v>
      </c>
      <c r="AI5" s="50">
        <f t="shared" ca="1" si="0"/>
        <v>43404</v>
      </c>
      <c r="AJ5" s="51">
        <f t="shared" ca="1" si="0"/>
        <v>43405</v>
      </c>
      <c r="AK5" s="49">
        <f ca="1">AJ5+1</f>
        <v>43406</v>
      </c>
      <c r="AL5" s="50">
        <f ca="1">AK5+1</f>
        <v>43407</v>
      </c>
      <c r="AM5" s="50">
        <f t="shared" ca="1" si="0"/>
        <v>43408</v>
      </c>
      <c r="AN5" s="50">
        <f t="shared" ca="1" si="0"/>
        <v>43409</v>
      </c>
      <c r="AO5" s="50">
        <f t="shared" ca="1" si="0"/>
        <v>43410</v>
      </c>
      <c r="AP5" s="50">
        <f t="shared" ca="1" si="0"/>
        <v>43411</v>
      </c>
      <c r="AQ5" s="51">
        <f t="shared" ca="1" si="0"/>
        <v>43412</v>
      </c>
      <c r="AR5" s="49">
        <f ca="1">AQ5+1</f>
        <v>43413</v>
      </c>
      <c r="AS5" s="50">
        <f ca="1">AR5+1</f>
        <v>43414</v>
      </c>
      <c r="AT5" s="50">
        <f t="shared" ca="1" si="0"/>
        <v>43415</v>
      </c>
      <c r="AU5" s="50">
        <f t="shared" ca="1" si="0"/>
        <v>43416</v>
      </c>
      <c r="AV5" s="50">
        <f t="shared" ca="1" si="0"/>
        <v>43417</v>
      </c>
      <c r="AW5" s="50">
        <f t="shared" ca="1" si="0"/>
        <v>43418</v>
      </c>
      <c r="AX5" s="51">
        <f t="shared" ca="1" si="0"/>
        <v>43419</v>
      </c>
      <c r="AY5" s="49">
        <f ca="1">AX5+1</f>
        <v>43420</v>
      </c>
      <c r="AZ5" s="50">
        <f ca="1">AY5+1</f>
        <v>43421</v>
      </c>
      <c r="BA5" s="50">
        <f t="shared" ref="BA5:BE5" ca="1" si="1">AZ5+1</f>
        <v>43422</v>
      </c>
      <c r="BB5" s="50">
        <f t="shared" ca="1" si="1"/>
        <v>43423</v>
      </c>
      <c r="BC5" s="50">
        <f t="shared" ca="1" si="1"/>
        <v>43424</v>
      </c>
      <c r="BD5" s="50">
        <f t="shared" ca="1" si="1"/>
        <v>43425</v>
      </c>
      <c r="BE5" s="51">
        <f t="shared" ca="1" si="1"/>
        <v>43426</v>
      </c>
      <c r="BF5" s="49">
        <f ca="1">BE5+1</f>
        <v>43427</v>
      </c>
      <c r="BG5" s="50">
        <f ca="1">BF5+1</f>
        <v>43428</v>
      </c>
      <c r="BH5" s="50">
        <f t="shared" ref="BH5:BL5" ca="1" si="2">BG5+1</f>
        <v>43429</v>
      </c>
      <c r="BI5" s="50">
        <f t="shared" ca="1" si="2"/>
        <v>43430</v>
      </c>
      <c r="BJ5" s="50">
        <f t="shared" ca="1" si="2"/>
        <v>43431</v>
      </c>
      <c r="BK5" s="50">
        <f t="shared" ca="1" si="2"/>
        <v>43432</v>
      </c>
      <c r="BL5" s="51">
        <f t="shared" ca="1" si="2"/>
        <v>43433</v>
      </c>
    </row>
    <row r="6" spans="1:64" s="20" customFormat="1" ht="25.25" customHeight="1" x14ac:dyDescent="0.2">
      <c r="A6" s="15" t="s">
        <v>18</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1" customHeight="1" thickBot="1" x14ac:dyDescent="0.25">
      <c r="A7" s="15" t="s">
        <v>19</v>
      </c>
      <c r="B7" s="28" t="s">
        <v>13</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25">
      <c r="A8" s="14" t="s">
        <v>25</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
      <c r="A9" s="15" t="s">
        <v>20</v>
      </c>
      <c r="B9" s="42" t="s">
        <v>78</v>
      </c>
      <c r="C9" s="34" t="s">
        <v>51</v>
      </c>
      <c r="D9" s="34"/>
      <c r="E9" s="31"/>
      <c r="F9" s="32">
        <v>43394</v>
      </c>
      <c r="G9" s="33">
        <v>1</v>
      </c>
      <c r="H9" s="26"/>
      <c r="I9" s="38" t="str">
        <f t="shared" ref="I9:X30"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f t="shared" ref="Y9:AN29" ca="1" si="7">IF(AND($C9="Goal",Y$5&gt;=$F9,Y$5&lt;=$F9+$G9-1),2,IF(AND($C9="Milestone",Y$5&gt;=$F9,Y$5&lt;=$F9+$G9-1),1,""))</f>
        <v>1</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8"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30"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
      <c r="A10" s="15"/>
      <c r="B10" s="41" t="s">
        <v>29</v>
      </c>
      <c r="C10" s="34" t="s">
        <v>35</v>
      </c>
      <c r="D10" s="34" t="s">
        <v>35</v>
      </c>
      <c r="E10" s="31">
        <v>1</v>
      </c>
      <c r="F10" s="32">
        <v>43380</v>
      </c>
      <c r="G10" s="33">
        <v>10</v>
      </c>
      <c r="H10" s="26"/>
      <c r="I10" s="38" t="str">
        <f t="shared" ref="I10:AN10" ca="1" si="10">IF(AND($C10="Goal",I$5&gt;=$F10,I$5&lt;=$F10+$G10-1),2,IF(AND($C10="Milestone",I$5&gt;=$F10,I$5&lt;=$F10+$G10-1),1,""))</f>
        <v/>
      </c>
      <c r="J10" s="38" t="str">
        <f t="shared" ca="1" si="10"/>
        <v/>
      </c>
      <c r="K10" s="38" t="str">
        <f t="shared" ca="1" si="10"/>
        <v/>
      </c>
      <c r="L10" s="38" t="str">
        <f t="shared" ca="1" si="10"/>
        <v/>
      </c>
      <c r="M10" s="38" t="str">
        <f t="shared" ca="1" si="10"/>
        <v/>
      </c>
      <c r="N10" s="38" t="str">
        <f t="shared" ca="1" si="10"/>
        <v/>
      </c>
      <c r="O10" s="38" t="str">
        <f t="shared" ca="1" si="10"/>
        <v/>
      </c>
      <c r="P10" s="38" t="str">
        <f t="shared" ca="1" si="10"/>
        <v/>
      </c>
      <c r="Q10" s="38" t="str">
        <f t="shared" ca="1" si="10"/>
        <v/>
      </c>
      <c r="R10" s="38" t="str">
        <f t="shared" ca="1" si="10"/>
        <v/>
      </c>
      <c r="S10" s="38" t="str">
        <f t="shared" ca="1" si="10"/>
        <v/>
      </c>
      <c r="T10" s="38" t="str">
        <f t="shared" ca="1" si="10"/>
        <v/>
      </c>
      <c r="U10" s="38" t="str">
        <f t="shared" ca="1" si="10"/>
        <v/>
      </c>
      <c r="V10" s="38" t="str">
        <f t="shared" ca="1" si="10"/>
        <v/>
      </c>
      <c r="W10" s="38" t="str">
        <f t="shared" ca="1" si="10"/>
        <v/>
      </c>
      <c r="X10" s="38" t="str">
        <f t="shared" ca="1" si="10"/>
        <v/>
      </c>
      <c r="Y10" s="38" t="str">
        <f t="shared" ca="1" si="10"/>
        <v/>
      </c>
      <c r="Z10" s="38" t="str">
        <f t="shared" ca="1" si="10"/>
        <v/>
      </c>
      <c r="AA10" s="38" t="str">
        <f t="shared" ca="1" si="10"/>
        <v/>
      </c>
      <c r="AB10" s="38" t="str">
        <f t="shared" ca="1" si="10"/>
        <v/>
      </c>
      <c r="AC10" s="38" t="str">
        <f t="shared" ca="1" si="10"/>
        <v/>
      </c>
      <c r="AD10" s="38" t="str">
        <f t="shared" ca="1" si="10"/>
        <v/>
      </c>
      <c r="AE10" s="38" t="str">
        <f t="shared" ca="1" si="10"/>
        <v/>
      </c>
      <c r="AF10" s="38" t="str">
        <f t="shared" ca="1" si="10"/>
        <v/>
      </c>
      <c r="AG10" s="38" t="str">
        <f t="shared" ca="1" si="10"/>
        <v/>
      </c>
      <c r="AH10" s="38" t="str">
        <f t="shared" ca="1" si="10"/>
        <v/>
      </c>
      <c r="AI10" s="38" t="str">
        <f t="shared" ca="1" si="10"/>
        <v/>
      </c>
      <c r="AJ10" s="38" t="str">
        <f t="shared" ca="1" si="10"/>
        <v/>
      </c>
      <c r="AK10" s="38" t="str">
        <f t="shared" ca="1" si="10"/>
        <v/>
      </c>
      <c r="AL10" s="38" t="str">
        <f t="shared" ca="1" si="10"/>
        <v/>
      </c>
      <c r="AM10" s="38" t="str">
        <f t="shared" ca="1" si="10"/>
        <v/>
      </c>
      <c r="AN10" s="38" t="str">
        <f t="shared" ca="1" si="10"/>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
      <c r="A11" s="15"/>
      <c r="B11" s="52" t="s">
        <v>37</v>
      </c>
      <c r="C11" s="34" t="s">
        <v>5</v>
      </c>
      <c r="D11" s="34" t="s">
        <v>36</v>
      </c>
      <c r="E11" s="31">
        <v>0.9</v>
      </c>
      <c r="F11" s="32">
        <v>43378</v>
      </c>
      <c r="G11" s="33">
        <v>7</v>
      </c>
      <c r="H11" s="26"/>
      <c r="I11" s="38">
        <f t="shared" ref="I11:X44" ca="1" si="11">IF(AND($C11="Goal",I$5&gt;=$F11,I$5&lt;=$F11+$G11-1),2,IF(AND($C11="Milestone",I$5&gt;=$F11,I$5&lt;=$F11+$G11-1),1,""))</f>
        <v>2</v>
      </c>
      <c r="J11" s="38">
        <f t="shared" ca="1" si="6"/>
        <v>2</v>
      </c>
      <c r="K11" s="38">
        <f t="shared" ca="1" si="6"/>
        <v>2</v>
      </c>
      <c r="L11" s="38">
        <f t="shared" ca="1" si="6"/>
        <v>2</v>
      </c>
      <c r="M11" s="38">
        <f t="shared" ca="1" si="6"/>
        <v>2</v>
      </c>
      <c r="N11" s="38">
        <f t="shared" ca="1" si="6"/>
        <v>2</v>
      </c>
      <c r="O11" s="38">
        <f t="shared" ca="1" si="6"/>
        <v>2</v>
      </c>
      <c r="P11" s="38" t="str">
        <f t="shared" ca="1" si="6"/>
        <v/>
      </c>
      <c r="Q11" s="38" t="str">
        <f t="shared" ca="1" si="6"/>
        <v/>
      </c>
      <c r="R11" s="38" t="str">
        <f t="shared" ca="1" si="6"/>
        <v/>
      </c>
      <c r="S11" s="38" t="str">
        <f t="shared" ca="1" si="6"/>
        <v/>
      </c>
      <c r="T11" s="38" t="str">
        <f t="shared" ca="1" si="6"/>
        <v/>
      </c>
      <c r="U11" s="38" t="str">
        <f t="shared" ca="1" si="6"/>
        <v/>
      </c>
      <c r="V11" s="38" t="str">
        <f t="shared" ca="1" si="6"/>
        <v/>
      </c>
      <c r="W11" s="38" t="str">
        <f t="shared" ca="1" si="6"/>
        <v/>
      </c>
      <c r="X11" s="38" t="str">
        <f t="shared" ca="1" si="6"/>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8"/>
        <v/>
      </c>
      <c r="AP11" s="38" t="str">
        <f t="shared" ca="1" si="8"/>
        <v/>
      </c>
      <c r="AQ11" s="38" t="str">
        <f t="shared" ca="1" si="8"/>
        <v/>
      </c>
      <c r="AR11" s="38" t="str">
        <f t="shared" ca="1" si="8"/>
        <v/>
      </c>
      <c r="AS11" s="38" t="str">
        <f t="shared" ca="1" si="8"/>
        <v/>
      </c>
      <c r="AT11" s="38" t="str">
        <f t="shared" ca="1" si="8"/>
        <v/>
      </c>
      <c r="AU11" s="38" t="str">
        <f t="shared" ca="1" si="8"/>
        <v/>
      </c>
      <c r="AV11" s="38" t="str">
        <f t="shared" ca="1" si="8"/>
        <v/>
      </c>
      <c r="AW11" s="38" t="str">
        <f t="shared" ca="1" si="8"/>
        <v/>
      </c>
      <c r="AX11" s="38" t="str">
        <f t="shared" ca="1" si="8"/>
        <v/>
      </c>
      <c r="AY11" s="38" t="str">
        <f t="shared" ca="1" si="8"/>
        <v/>
      </c>
      <c r="AZ11" s="38" t="str">
        <f t="shared" ca="1" si="8"/>
        <v/>
      </c>
      <c r="BA11" s="38" t="str">
        <f t="shared" ca="1" si="8"/>
        <v/>
      </c>
      <c r="BB11" s="38" t="str">
        <f t="shared" ca="1" si="8"/>
        <v/>
      </c>
      <c r="BC11" s="38" t="str">
        <f t="shared" ca="1" si="8"/>
        <v/>
      </c>
      <c r="BD11" s="38" t="str">
        <f t="shared" ca="1" si="8"/>
        <v/>
      </c>
      <c r="BE11" s="38" t="str">
        <f t="shared" ca="1" si="9"/>
        <v/>
      </c>
      <c r="BF11" s="38" t="str">
        <f t="shared" ca="1" si="9"/>
        <v/>
      </c>
      <c r="BG11" s="38" t="str">
        <f t="shared" ca="1" si="9"/>
        <v/>
      </c>
      <c r="BH11" s="38" t="str">
        <f t="shared" ca="1" si="9"/>
        <v/>
      </c>
      <c r="BI11" s="38" t="str">
        <f t="shared" ca="1" si="9"/>
        <v/>
      </c>
      <c r="BJ11" s="38" t="str">
        <f t="shared" ca="1" si="9"/>
        <v/>
      </c>
      <c r="BK11" s="38" t="str">
        <f t="shared" ca="1" si="9"/>
        <v/>
      </c>
      <c r="BL11" s="38" t="str">
        <f t="shared" ca="1" si="9"/>
        <v/>
      </c>
    </row>
    <row r="12" spans="1:64" s="2" customFormat="1" ht="30" customHeight="1" x14ac:dyDescent="0.2">
      <c r="A12" s="15"/>
      <c r="B12" s="41" t="s">
        <v>30</v>
      </c>
      <c r="C12" s="34" t="s">
        <v>43</v>
      </c>
      <c r="D12" s="34" t="s">
        <v>43</v>
      </c>
      <c r="E12" s="31">
        <v>1</v>
      </c>
      <c r="F12" s="32">
        <v>43378</v>
      </c>
      <c r="G12" s="33">
        <v>14</v>
      </c>
      <c r="H12" s="26"/>
      <c r="I12" s="38" t="str">
        <f t="shared" ca="1" si="11"/>
        <v/>
      </c>
      <c r="J12" s="38" t="str">
        <f t="shared" ca="1" si="6"/>
        <v/>
      </c>
      <c r="K12" s="38" t="str">
        <f t="shared" ca="1" si="6"/>
        <v/>
      </c>
      <c r="L12" s="38" t="str">
        <f t="shared" ca="1" si="6"/>
        <v/>
      </c>
      <c r="M12" s="38" t="str">
        <f t="shared" ca="1" si="6"/>
        <v/>
      </c>
      <c r="N12" s="38" t="str">
        <f t="shared" ca="1" si="6"/>
        <v/>
      </c>
      <c r="O12" s="38" t="str">
        <f t="shared" ca="1" si="6"/>
        <v/>
      </c>
      <c r="P12" s="38" t="str">
        <f t="shared" ca="1" si="6"/>
        <v/>
      </c>
      <c r="Q12" s="38" t="str">
        <f t="shared" ca="1" si="6"/>
        <v/>
      </c>
      <c r="R12" s="38" t="str">
        <f t="shared" ca="1" si="6"/>
        <v/>
      </c>
      <c r="S12" s="38" t="str">
        <f t="shared" ca="1" si="6"/>
        <v/>
      </c>
      <c r="T12" s="38" t="str">
        <f t="shared" ca="1" si="6"/>
        <v/>
      </c>
      <c r="U12" s="38" t="str">
        <f t="shared" ca="1" si="6"/>
        <v/>
      </c>
      <c r="V12" s="38" t="str">
        <f t="shared" ca="1" si="6"/>
        <v/>
      </c>
      <c r="W12" s="38" t="str">
        <f t="shared" ca="1" si="6"/>
        <v/>
      </c>
      <c r="X12" s="38" t="str">
        <f t="shared" ca="1" si="6"/>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8"/>
        <v/>
      </c>
      <c r="AP12" s="38" t="str">
        <f t="shared" ca="1" si="8"/>
        <v/>
      </c>
      <c r="AQ12" s="38" t="str">
        <f t="shared" ca="1" si="8"/>
        <v/>
      </c>
      <c r="AR12" s="38" t="str">
        <f t="shared" ca="1" si="8"/>
        <v/>
      </c>
      <c r="AS12" s="38" t="str">
        <f t="shared" ca="1" si="8"/>
        <v/>
      </c>
      <c r="AT12" s="38" t="str">
        <f t="shared" ca="1" si="8"/>
        <v/>
      </c>
      <c r="AU12" s="38" t="str">
        <f t="shared" ca="1" si="8"/>
        <v/>
      </c>
      <c r="AV12" s="38" t="str">
        <f t="shared" ca="1" si="8"/>
        <v/>
      </c>
      <c r="AW12" s="38" t="str">
        <f t="shared" ca="1" si="8"/>
        <v/>
      </c>
      <c r="AX12" s="38" t="str">
        <f t="shared" ca="1" si="8"/>
        <v/>
      </c>
      <c r="AY12" s="38" t="str">
        <f t="shared" ca="1" si="8"/>
        <v/>
      </c>
      <c r="AZ12" s="38" t="str">
        <f t="shared" ca="1" si="8"/>
        <v/>
      </c>
      <c r="BA12" s="38" t="str">
        <f t="shared" ca="1" si="8"/>
        <v/>
      </c>
      <c r="BB12" s="38" t="str">
        <f t="shared" ca="1" si="8"/>
        <v/>
      </c>
      <c r="BC12" s="38" t="str">
        <f t="shared" ca="1" si="8"/>
        <v/>
      </c>
      <c r="BD12" s="38" t="str">
        <f t="shared" ca="1" si="8"/>
        <v/>
      </c>
      <c r="BE12" s="38" t="str">
        <f t="shared" ca="1" si="9"/>
        <v/>
      </c>
      <c r="BF12" s="38" t="str">
        <f t="shared" ca="1" si="9"/>
        <v/>
      </c>
      <c r="BG12" s="38" t="str">
        <f t="shared" ca="1" si="9"/>
        <v/>
      </c>
      <c r="BH12" s="38" t="str">
        <f t="shared" ca="1" si="9"/>
        <v/>
      </c>
      <c r="BI12" s="38" t="str">
        <f t="shared" ca="1" si="9"/>
        <v/>
      </c>
      <c r="BJ12" s="38" t="str">
        <f t="shared" ca="1" si="9"/>
        <v/>
      </c>
      <c r="BK12" s="38" t="str">
        <f t="shared" ca="1" si="9"/>
        <v/>
      </c>
      <c r="BL12" s="38" t="str">
        <f t="shared" ca="1" si="9"/>
        <v/>
      </c>
    </row>
    <row r="13" spans="1:64" s="2" customFormat="1" ht="30" customHeight="1" x14ac:dyDescent="0.2">
      <c r="A13" s="14"/>
      <c r="B13" s="41" t="s">
        <v>31</v>
      </c>
      <c r="C13" s="34" t="s">
        <v>77</v>
      </c>
      <c r="D13" s="34" t="s">
        <v>77</v>
      </c>
      <c r="E13" s="31">
        <v>1</v>
      </c>
      <c r="F13" s="32">
        <v>43378</v>
      </c>
      <c r="G13" s="33">
        <v>14</v>
      </c>
      <c r="H13" s="26"/>
      <c r="I13" s="38" t="str">
        <f t="shared" ca="1" si="11"/>
        <v/>
      </c>
      <c r="J13" s="38" t="str">
        <f t="shared" ca="1" si="6"/>
        <v/>
      </c>
      <c r="K13" s="38" t="str">
        <f t="shared" ca="1" si="6"/>
        <v/>
      </c>
      <c r="L13" s="38" t="str">
        <f t="shared" ca="1" si="6"/>
        <v/>
      </c>
      <c r="M13" s="38" t="str">
        <f t="shared" ca="1" si="6"/>
        <v/>
      </c>
      <c r="N13" s="38" t="str">
        <f t="shared" ca="1" si="6"/>
        <v/>
      </c>
      <c r="O13" s="38" t="str">
        <f t="shared" ca="1" si="6"/>
        <v/>
      </c>
      <c r="P13" s="38" t="str">
        <f t="shared" ca="1" si="6"/>
        <v/>
      </c>
      <c r="Q13" s="38" t="str">
        <f t="shared" ca="1" si="6"/>
        <v/>
      </c>
      <c r="R13" s="38" t="str">
        <f t="shared" ca="1" si="6"/>
        <v/>
      </c>
      <c r="S13" s="38" t="str">
        <f t="shared" ca="1" si="6"/>
        <v/>
      </c>
      <c r="T13" s="38" t="str">
        <f t="shared" ca="1" si="6"/>
        <v/>
      </c>
      <c r="U13" s="38" t="str">
        <f t="shared" ca="1" si="6"/>
        <v/>
      </c>
      <c r="V13" s="38" t="str">
        <f t="shared" ca="1" si="6"/>
        <v/>
      </c>
      <c r="W13" s="38" t="str">
        <f t="shared" ca="1" si="6"/>
        <v/>
      </c>
      <c r="X13" s="38" t="str">
        <f t="shared" ca="1" si="6"/>
        <v/>
      </c>
      <c r="Y13" s="38" t="str">
        <f t="shared" ca="1" si="7"/>
        <v/>
      </c>
      <c r="Z13" s="38" t="str">
        <f t="shared" ca="1" si="7"/>
        <v/>
      </c>
      <c r="AA13" s="38" t="str">
        <f t="shared" ca="1" si="7"/>
        <v/>
      </c>
      <c r="AB13" s="38" t="str">
        <f t="shared" ca="1" si="7"/>
        <v/>
      </c>
      <c r="AC13" s="38" t="str">
        <f t="shared" ca="1" si="7"/>
        <v/>
      </c>
      <c r="AD13" s="38" t="str">
        <f t="shared" ca="1" si="7"/>
        <v/>
      </c>
      <c r="AE13" s="38" t="str">
        <f t="shared" ca="1" si="7"/>
        <v/>
      </c>
      <c r="AF13" s="38" t="str">
        <f t="shared" ca="1" si="7"/>
        <v/>
      </c>
      <c r="AG13" s="38" t="str">
        <f t="shared" ca="1" si="7"/>
        <v/>
      </c>
      <c r="AH13" s="38" t="str">
        <f t="shared" ca="1" si="7"/>
        <v/>
      </c>
      <c r="AI13" s="38" t="str">
        <f t="shared" ca="1" si="7"/>
        <v/>
      </c>
      <c r="AJ13" s="38" t="str">
        <f t="shared" ca="1" si="7"/>
        <v/>
      </c>
      <c r="AK13" s="38" t="str">
        <f t="shared" ca="1" si="7"/>
        <v/>
      </c>
      <c r="AL13" s="38" t="str">
        <f t="shared" ca="1" si="7"/>
        <v/>
      </c>
      <c r="AM13" s="38" t="str">
        <f t="shared" ca="1" si="7"/>
        <v/>
      </c>
      <c r="AN13" s="38" t="str">
        <f t="shared" ca="1" si="7"/>
        <v/>
      </c>
      <c r="AO13" s="38" t="str">
        <f t="shared" ca="1" si="8"/>
        <v/>
      </c>
      <c r="AP13" s="38" t="str">
        <f t="shared" ca="1" si="8"/>
        <v/>
      </c>
      <c r="AQ13" s="38" t="str">
        <f t="shared" ca="1" si="8"/>
        <v/>
      </c>
      <c r="AR13" s="38" t="str">
        <f t="shared" ca="1" si="8"/>
        <v/>
      </c>
      <c r="AS13" s="38" t="str">
        <f t="shared" ca="1" si="8"/>
        <v/>
      </c>
      <c r="AT13" s="38" t="str">
        <f t="shared" ca="1" si="8"/>
        <v/>
      </c>
      <c r="AU13" s="38" t="str">
        <f t="shared" ca="1" si="8"/>
        <v/>
      </c>
      <c r="AV13" s="38" t="str">
        <f t="shared" ca="1" si="8"/>
        <v/>
      </c>
      <c r="AW13" s="38" t="str">
        <f t="shared" ca="1" si="8"/>
        <v/>
      </c>
      <c r="AX13" s="38" t="str">
        <f t="shared" ca="1" si="8"/>
        <v/>
      </c>
      <c r="AY13" s="38" t="str">
        <f t="shared" ca="1" si="8"/>
        <v/>
      </c>
      <c r="AZ13" s="38" t="str">
        <f t="shared" ca="1" si="8"/>
        <v/>
      </c>
      <c r="BA13" s="38" t="str">
        <f t="shared" ca="1" si="8"/>
        <v/>
      </c>
      <c r="BB13" s="38" t="str">
        <f t="shared" ca="1" si="8"/>
        <v/>
      </c>
      <c r="BC13" s="38" t="str">
        <f t="shared" ca="1" si="8"/>
        <v/>
      </c>
      <c r="BD13" s="38" t="str">
        <f t="shared" ca="1" si="8"/>
        <v/>
      </c>
      <c r="BE13" s="38" t="str">
        <f t="shared" ca="1" si="9"/>
        <v/>
      </c>
      <c r="BF13" s="38" t="str">
        <f t="shared" ca="1" si="9"/>
        <v/>
      </c>
      <c r="BG13" s="38" t="str">
        <f t="shared" ca="1" si="9"/>
        <v/>
      </c>
      <c r="BH13" s="38" t="str">
        <f t="shared" ca="1" si="9"/>
        <v/>
      </c>
      <c r="BI13" s="38" t="str">
        <f t="shared" ca="1" si="9"/>
        <v/>
      </c>
      <c r="BJ13" s="38" t="str">
        <f t="shared" ca="1" si="9"/>
        <v/>
      </c>
      <c r="BK13" s="38" t="str">
        <f t="shared" ca="1" si="9"/>
        <v/>
      </c>
      <c r="BL13" s="38" t="str">
        <f t="shared" ca="1" si="9"/>
        <v/>
      </c>
    </row>
    <row r="14" spans="1:64" s="2" customFormat="1" ht="30" customHeight="1" x14ac:dyDescent="0.2">
      <c r="A14" s="14"/>
      <c r="B14" s="41" t="s">
        <v>32</v>
      </c>
      <c r="C14" s="34" t="s">
        <v>35</v>
      </c>
      <c r="D14" s="34" t="s">
        <v>35</v>
      </c>
      <c r="E14" s="31">
        <v>0.8</v>
      </c>
      <c r="F14" s="32">
        <v>43378</v>
      </c>
      <c r="G14" s="33">
        <v>60</v>
      </c>
      <c r="H14" s="26"/>
      <c r="I14" s="38" t="str">
        <f t="shared" ca="1" si="11"/>
        <v/>
      </c>
      <c r="J14" s="38" t="str">
        <f t="shared" ca="1" si="6"/>
        <v/>
      </c>
      <c r="K14" s="38" t="str">
        <f t="shared" ca="1" si="6"/>
        <v/>
      </c>
      <c r="L14" s="38" t="str">
        <f t="shared" ca="1" si="6"/>
        <v/>
      </c>
      <c r="M14" s="38" t="str">
        <f t="shared" ca="1" si="6"/>
        <v/>
      </c>
      <c r="N14" s="38" t="str">
        <f t="shared" ca="1" si="6"/>
        <v/>
      </c>
      <c r="O14" s="38" t="str">
        <f t="shared" ca="1" si="6"/>
        <v/>
      </c>
      <c r="P14" s="38" t="str">
        <f t="shared" ca="1" si="6"/>
        <v/>
      </c>
      <c r="Q14" s="38" t="str">
        <f t="shared" ca="1" si="6"/>
        <v/>
      </c>
      <c r="R14" s="38" t="str">
        <f t="shared" ca="1" si="6"/>
        <v/>
      </c>
      <c r="S14" s="38" t="str">
        <f t="shared" ca="1" si="6"/>
        <v/>
      </c>
      <c r="T14" s="38" t="str">
        <f t="shared" ca="1" si="6"/>
        <v/>
      </c>
      <c r="U14" s="38" t="str">
        <f t="shared" ca="1" si="6"/>
        <v/>
      </c>
      <c r="V14" s="38" t="str">
        <f t="shared" ca="1" si="6"/>
        <v/>
      </c>
      <c r="W14" s="38" t="str">
        <f t="shared" ca="1" si="6"/>
        <v/>
      </c>
      <c r="X14" s="38" t="str">
        <f t="shared" ca="1" si="6"/>
        <v/>
      </c>
      <c r="Y14" s="38" t="str">
        <f t="shared" ca="1" si="7"/>
        <v/>
      </c>
      <c r="Z14" s="38" t="str">
        <f t="shared" ca="1" si="7"/>
        <v/>
      </c>
      <c r="AA14" s="38" t="str">
        <f t="shared" ca="1" si="7"/>
        <v/>
      </c>
      <c r="AB14" s="38" t="str">
        <f t="shared" ca="1" si="7"/>
        <v/>
      </c>
      <c r="AC14" s="38" t="str">
        <f t="shared" ca="1" si="7"/>
        <v/>
      </c>
      <c r="AD14" s="38" t="str">
        <f t="shared" ca="1" si="7"/>
        <v/>
      </c>
      <c r="AE14" s="38" t="str">
        <f t="shared" ca="1" si="7"/>
        <v/>
      </c>
      <c r="AF14" s="38" t="str">
        <f t="shared" ca="1" si="7"/>
        <v/>
      </c>
      <c r="AG14" s="38" t="str">
        <f t="shared" ca="1" si="7"/>
        <v/>
      </c>
      <c r="AH14" s="38" t="str">
        <f t="shared" ca="1" si="7"/>
        <v/>
      </c>
      <c r="AI14" s="38" t="str">
        <f t="shared" ca="1" si="7"/>
        <v/>
      </c>
      <c r="AJ14" s="38" t="str">
        <f t="shared" ca="1" si="7"/>
        <v/>
      </c>
      <c r="AK14" s="38" t="str">
        <f t="shared" ca="1" si="7"/>
        <v/>
      </c>
      <c r="AL14" s="38" t="str">
        <f t="shared" ca="1" si="7"/>
        <v/>
      </c>
      <c r="AM14" s="38" t="str">
        <f t="shared" ca="1" si="7"/>
        <v/>
      </c>
      <c r="AN14" s="38" t="str">
        <f t="shared" ca="1" si="7"/>
        <v/>
      </c>
      <c r="AO14" s="38" t="str">
        <f t="shared" ca="1" si="8"/>
        <v/>
      </c>
      <c r="AP14" s="38" t="str">
        <f t="shared" ca="1" si="8"/>
        <v/>
      </c>
      <c r="AQ14" s="38" t="str">
        <f t="shared" ca="1" si="8"/>
        <v/>
      </c>
      <c r="AR14" s="38" t="str">
        <f t="shared" ca="1" si="8"/>
        <v/>
      </c>
      <c r="AS14" s="38" t="str">
        <f t="shared" ca="1" si="8"/>
        <v/>
      </c>
      <c r="AT14" s="38" t="str">
        <f t="shared" ca="1" si="8"/>
        <v/>
      </c>
      <c r="AU14" s="38" t="str">
        <f t="shared" ca="1" si="8"/>
        <v/>
      </c>
      <c r="AV14" s="38" t="str">
        <f t="shared" ca="1" si="8"/>
        <v/>
      </c>
      <c r="AW14" s="38" t="str">
        <f t="shared" ca="1" si="8"/>
        <v/>
      </c>
      <c r="AX14" s="38" t="str">
        <f t="shared" ca="1" si="8"/>
        <v/>
      </c>
      <c r="AY14" s="38" t="str">
        <f t="shared" ca="1" si="8"/>
        <v/>
      </c>
      <c r="AZ14" s="38" t="str">
        <f t="shared" ca="1" si="8"/>
        <v/>
      </c>
      <c r="BA14" s="38" t="str">
        <f t="shared" ca="1" si="8"/>
        <v/>
      </c>
      <c r="BB14" s="38" t="str">
        <f t="shared" ca="1" si="8"/>
        <v/>
      </c>
      <c r="BC14" s="38" t="str">
        <f t="shared" ca="1" si="8"/>
        <v/>
      </c>
      <c r="BD14" s="38" t="str">
        <f t="shared" ca="1" si="8"/>
        <v/>
      </c>
      <c r="BE14" s="38" t="str">
        <f t="shared" ca="1" si="9"/>
        <v/>
      </c>
      <c r="BF14" s="38" t="str">
        <f t="shared" ca="1" si="9"/>
        <v/>
      </c>
      <c r="BG14" s="38" t="str">
        <f t="shared" ca="1" si="9"/>
        <v/>
      </c>
      <c r="BH14" s="38" t="str">
        <f t="shared" ca="1" si="9"/>
        <v/>
      </c>
      <c r="BI14" s="38" t="str">
        <f t="shared" ca="1" si="9"/>
        <v/>
      </c>
      <c r="BJ14" s="38" t="str">
        <f t="shared" ca="1" si="9"/>
        <v/>
      </c>
      <c r="BK14" s="38" t="str">
        <f t="shared" ca="1" si="9"/>
        <v/>
      </c>
      <c r="BL14" s="38" t="str">
        <f t="shared" ca="1" si="9"/>
        <v/>
      </c>
    </row>
    <row r="15" spans="1:64" s="2" customFormat="1" ht="30" customHeight="1" x14ac:dyDescent="0.2">
      <c r="A15" s="14"/>
      <c r="B15" s="41" t="s">
        <v>33</v>
      </c>
      <c r="C15" s="34" t="s">
        <v>43</v>
      </c>
      <c r="D15" s="34" t="s">
        <v>43</v>
      </c>
      <c r="E15" s="31">
        <v>0.3</v>
      </c>
      <c r="F15" s="32">
        <v>43392</v>
      </c>
      <c r="G15" s="33">
        <v>3</v>
      </c>
      <c r="H15" s="26"/>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c r="AI15" s="38"/>
      <c r="AJ15" s="38"/>
      <c r="AK15" s="38"/>
      <c r="AL15" s="38"/>
      <c r="AM15" s="38"/>
      <c r="AN15" s="38"/>
      <c r="AO15" s="38"/>
      <c r="AP15" s="38"/>
      <c r="AQ15" s="38"/>
      <c r="AR15" s="38"/>
      <c r="AS15" s="38"/>
      <c r="AT15" s="38"/>
      <c r="AU15" s="38"/>
      <c r="AV15" s="38"/>
      <c r="AW15" s="38"/>
      <c r="AX15" s="38"/>
      <c r="AY15" s="38"/>
      <c r="AZ15" s="38"/>
      <c r="BA15" s="38"/>
      <c r="BB15" s="38"/>
      <c r="BC15" s="38"/>
      <c r="BD15" s="38"/>
      <c r="BE15" s="38"/>
      <c r="BF15" s="38"/>
      <c r="BG15" s="38"/>
      <c r="BH15" s="38"/>
      <c r="BI15" s="38"/>
      <c r="BJ15" s="38"/>
      <c r="BK15" s="38"/>
      <c r="BL15" s="38"/>
    </row>
    <row r="16" spans="1:64" s="2" customFormat="1" ht="30" customHeight="1" x14ac:dyDescent="0.2">
      <c r="A16" s="14"/>
      <c r="B16" s="52" t="s">
        <v>34</v>
      </c>
      <c r="C16" s="34" t="s">
        <v>5</v>
      </c>
      <c r="D16" s="34" t="s">
        <v>36</v>
      </c>
      <c r="E16" s="31">
        <v>1</v>
      </c>
      <c r="F16" s="32">
        <v>43378</v>
      </c>
      <c r="G16" s="33">
        <v>60</v>
      </c>
      <c r="H16" s="26"/>
      <c r="I16" s="38">
        <f t="shared" ca="1" si="11"/>
        <v>2</v>
      </c>
      <c r="J16" s="38">
        <f t="shared" ca="1" si="6"/>
        <v>2</v>
      </c>
      <c r="K16" s="38">
        <f t="shared" ca="1" si="6"/>
        <v>2</v>
      </c>
      <c r="L16" s="38">
        <f t="shared" ca="1" si="6"/>
        <v>2</v>
      </c>
      <c r="M16" s="38">
        <f t="shared" ca="1" si="6"/>
        <v>2</v>
      </c>
      <c r="N16" s="38">
        <f t="shared" ca="1" si="6"/>
        <v>2</v>
      </c>
      <c r="O16" s="38">
        <f t="shared" ca="1" si="6"/>
        <v>2</v>
      </c>
      <c r="P16" s="38">
        <f t="shared" ca="1" si="6"/>
        <v>2</v>
      </c>
      <c r="Q16" s="38">
        <f t="shared" ca="1" si="6"/>
        <v>2</v>
      </c>
      <c r="R16" s="38">
        <f t="shared" ca="1" si="6"/>
        <v>2</v>
      </c>
      <c r="S16" s="38">
        <f t="shared" ca="1" si="6"/>
        <v>2</v>
      </c>
      <c r="T16" s="38">
        <f t="shared" ca="1" si="6"/>
        <v>2</v>
      </c>
      <c r="U16" s="38">
        <f t="shared" ca="1" si="6"/>
        <v>2</v>
      </c>
      <c r="V16" s="38">
        <f t="shared" ca="1" si="6"/>
        <v>2</v>
      </c>
      <c r="W16" s="38">
        <f t="shared" ca="1" si="6"/>
        <v>2</v>
      </c>
      <c r="X16" s="38">
        <f t="shared" ca="1" si="6"/>
        <v>2</v>
      </c>
      <c r="Y16" s="38">
        <f t="shared" ca="1" si="7"/>
        <v>2</v>
      </c>
      <c r="Z16" s="38">
        <f t="shared" ca="1" si="7"/>
        <v>2</v>
      </c>
      <c r="AA16" s="38">
        <f t="shared" ca="1" si="7"/>
        <v>2</v>
      </c>
      <c r="AB16" s="38">
        <f t="shared" ca="1" si="7"/>
        <v>2</v>
      </c>
      <c r="AC16" s="38">
        <f t="shared" ca="1" si="7"/>
        <v>2</v>
      </c>
      <c r="AD16" s="38">
        <f t="shared" ca="1" si="7"/>
        <v>2</v>
      </c>
      <c r="AE16" s="38">
        <f t="shared" ca="1" si="7"/>
        <v>2</v>
      </c>
      <c r="AF16" s="38">
        <f t="shared" ca="1" si="7"/>
        <v>2</v>
      </c>
      <c r="AG16" s="38">
        <f t="shared" ca="1" si="7"/>
        <v>2</v>
      </c>
      <c r="AH16" s="38">
        <f t="shared" ca="1" si="7"/>
        <v>2</v>
      </c>
      <c r="AI16" s="38">
        <f t="shared" ca="1" si="7"/>
        <v>2</v>
      </c>
      <c r="AJ16" s="38">
        <f t="shared" ca="1" si="7"/>
        <v>2</v>
      </c>
      <c r="AK16" s="38">
        <f t="shared" ca="1" si="7"/>
        <v>2</v>
      </c>
      <c r="AL16" s="38">
        <f t="shared" ca="1" si="7"/>
        <v>2</v>
      </c>
      <c r="AM16" s="38">
        <f t="shared" ca="1" si="7"/>
        <v>2</v>
      </c>
      <c r="AN16" s="38">
        <f t="shared" ca="1" si="7"/>
        <v>2</v>
      </c>
      <c r="AO16" s="38">
        <f t="shared" ca="1" si="8"/>
        <v>2</v>
      </c>
      <c r="AP16" s="38">
        <f t="shared" ca="1" si="8"/>
        <v>2</v>
      </c>
      <c r="AQ16" s="38">
        <f t="shared" ca="1" si="8"/>
        <v>2</v>
      </c>
      <c r="AR16" s="38">
        <f t="shared" ca="1" si="8"/>
        <v>2</v>
      </c>
      <c r="AS16" s="38">
        <f t="shared" ca="1" si="8"/>
        <v>2</v>
      </c>
      <c r="AT16" s="38">
        <f t="shared" ca="1" si="8"/>
        <v>2</v>
      </c>
      <c r="AU16" s="38">
        <f t="shared" ca="1" si="8"/>
        <v>2</v>
      </c>
      <c r="AV16" s="38">
        <f t="shared" ca="1" si="8"/>
        <v>2</v>
      </c>
      <c r="AW16" s="38">
        <f t="shared" ca="1" si="8"/>
        <v>2</v>
      </c>
      <c r="AX16" s="38">
        <f t="shared" ca="1" si="8"/>
        <v>2</v>
      </c>
      <c r="AY16" s="38">
        <f t="shared" ca="1" si="8"/>
        <v>2</v>
      </c>
      <c r="AZ16" s="38">
        <f t="shared" ca="1" si="8"/>
        <v>2</v>
      </c>
      <c r="BA16" s="38">
        <f t="shared" ca="1" si="8"/>
        <v>2</v>
      </c>
      <c r="BB16" s="38">
        <f t="shared" ca="1" si="8"/>
        <v>2</v>
      </c>
      <c r="BC16" s="38">
        <f t="shared" ca="1" si="8"/>
        <v>2</v>
      </c>
      <c r="BD16" s="38">
        <f t="shared" ca="1" si="8"/>
        <v>2</v>
      </c>
      <c r="BE16" s="38">
        <f t="shared" ca="1" si="9"/>
        <v>2</v>
      </c>
      <c r="BF16" s="38">
        <f t="shared" ca="1" si="9"/>
        <v>2</v>
      </c>
      <c r="BG16" s="38">
        <f t="shared" ca="1" si="9"/>
        <v>2</v>
      </c>
      <c r="BH16" s="38">
        <f t="shared" ca="1" si="9"/>
        <v>2</v>
      </c>
      <c r="BI16" s="38">
        <f t="shared" ca="1" si="9"/>
        <v>2</v>
      </c>
      <c r="BJ16" s="38">
        <f t="shared" ca="1" si="9"/>
        <v>2</v>
      </c>
      <c r="BK16" s="38">
        <f t="shared" ca="1" si="9"/>
        <v>2</v>
      </c>
      <c r="BL16" s="38">
        <f t="shared" ca="1" si="9"/>
        <v>2</v>
      </c>
    </row>
    <row r="17" spans="1:64" s="2" customFormat="1" ht="30" customHeight="1" x14ac:dyDescent="0.2">
      <c r="A17" s="15"/>
      <c r="B17" s="42" t="s">
        <v>28</v>
      </c>
      <c r="C17" s="34" t="s">
        <v>51</v>
      </c>
      <c r="D17" s="34"/>
      <c r="E17" s="31">
        <v>1</v>
      </c>
      <c r="F17" s="32">
        <v>43394</v>
      </c>
      <c r="G17" s="33">
        <v>1</v>
      </c>
      <c r="H17" s="26"/>
      <c r="I17" s="38" t="str">
        <f t="shared" ca="1" si="11"/>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f t="shared" ca="1" si="7"/>
        <v>1</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
      <c r="A18" s="15"/>
      <c r="B18" s="41" t="s">
        <v>38</v>
      </c>
      <c r="C18" s="34" t="s">
        <v>77</v>
      </c>
      <c r="D18" s="34" t="s">
        <v>45</v>
      </c>
      <c r="E18" s="31">
        <v>1</v>
      </c>
      <c r="F18" s="32">
        <v>43386</v>
      </c>
      <c r="G18" s="33">
        <v>7</v>
      </c>
      <c r="H18" s="26"/>
      <c r="I18" s="38" t="str">
        <f t="shared" ca="1" si="11"/>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
      <c r="A19" s="14"/>
      <c r="B19" s="41" t="s">
        <v>39</v>
      </c>
      <c r="C19" s="34" t="s">
        <v>77</v>
      </c>
      <c r="D19" s="34" t="s">
        <v>45</v>
      </c>
      <c r="E19" s="31">
        <v>1</v>
      </c>
      <c r="F19" s="32">
        <v>43387</v>
      </c>
      <c r="G19" s="33">
        <v>8</v>
      </c>
      <c r="H19" s="26"/>
      <c r="I19" s="38" t="str">
        <f t="shared" ca="1" si="11"/>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
      <c r="A20" s="14"/>
      <c r="B20" s="41" t="s">
        <v>40</v>
      </c>
      <c r="C20" s="34" t="s">
        <v>35</v>
      </c>
      <c r="D20" s="34" t="s">
        <v>35</v>
      </c>
      <c r="E20" s="31">
        <v>1</v>
      </c>
      <c r="F20" s="32">
        <v>43389</v>
      </c>
      <c r="G20" s="33">
        <v>2</v>
      </c>
      <c r="H20" s="26"/>
      <c r="I20" s="38" t="str">
        <f t="shared" ca="1" si="11"/>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
      <c r="A21" s="14"/>
      <c r="B21" s="41" t="s">
        <v>41</v>
      </c>
      <c r="C21" s="34" t="s">
        <v>43</v>
      </c>
      <c r="D21" s="34" t="s">
        <v>43</v>
      </c>
      <c r="E21" s="31">
        <v>1</v>
      </c>
      <c r="F21" s="32">
        <v>43389</v>
      </c>
      <c r="G21" s="33">
        <v>1</v>
      </c>
      <c r="H21" s="26"/>
      <c r="I21" s="38" t="str">
        <f t="shared" ca="1" si="11"/>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
      <c r="A22" s="14"/>
      <c r="B22" s="52" t="s">
        <v>83</v>
      </c>
      <c r="C22" s="34" t="s">
        <v>43</v>
      </c>
      <c r="D22" s="34" t="s">
        <v>76</v>
      </c>
      <c r="E22" s="31">
        <v>100</v>
      </c>
      <c r="F22" s="32">
        <v>43389</v>
      </c>
      <c r="G22" s="33">
        <v>2</v>
      </c>
      <c r="H22" s="26"/>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c r="AI22" s="38"/>
      <c r="AJ22" s="38"/>
      <c r="AK22" s="38"/>
      <c r="AL22" s="38"/>
      <c r="AM22" s="38"/>
      <c r="AN22" s="38"/>
      <c r="AO22" s="38"/>
      <c r="AP22" s="38"/>
      <c r="AQ22" s="38"/>
      <c r="AR22" s="38"/>
      <c r="AS22" s="38"/>
      <c r="AT22" s="38"/>
      <c r="AU22" s="38"/>
      <c r="AV22" s="38"/>
      <c r="AW22" s="38"/>
      <c r="AX22" s="38"/>
      <c r="AY22" s="38"/>
      <c r="AZ22" s="38"/>
      <c r="BA22" s="38"/>
      <c r="BB22" s="38"/>
      <c r="BC22" s="38"/>
      <c r="BD22" s="38"/>
      <c r="BE22" s="38"/>
      <c r="BF22" s="38"/>
      <c r="BG22" s="38"/>
      <c r="BH22" s="38"/>
      <c r="BI22" s="38"/>
      <c r="BJ22" s="38"/>
      <c r="BK22" s="38"/>
      <c r="BL22" s="38"/>
    </row>
    <row r="23" spans="1:64" s="2" customFormat="1" ht="30" customHeight="1" x14ac:dyDescent="0.2">
      <c r="A23" s="14"/>
      <c r="B23" s="41" t="s">
        <v>42</v>
      </c>
      <c r="C23" s="34" t="s">
        <v>44</v>
      </c>
      <c r="D23" s="34" t="s">
        <v>44</v>
      </c>
      <c r="E23" s="31">
        <v>1</v>
      </c>
      <c r="F23" s="32">
        <v>43389</v>
      </c>
      <c r="G23" s="33">
        <v>1</v>
      </c>
      <c r="H23" s="26"/>
      <c r="I23" s="38" t="str">
        <f t="shared" ca="1" si="11"/>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
      <c r="A24" s="14"/>
      <c r="B24" s="52" t="s">
        <v>49</v>
      </c>
      <c r="C24" s="34" t="s">
        <v>44</v>
      </c>
      <c r="D24" s="34" t="s">
        <v>75</v>
      </c>
      <c r="E24" s="31">
        <v>1</v>
      </c>
      <c r="F24" s="32">
        <v>43390</v>
      </c>
      <c r="G24" s="33">
        <v>3</v>
      </c>
      <c r="H24" s="26"/>
      <c r="I24" s="38" t="str">
        <f t="shared" ca="1" si="11"/>
        <v/>
      </c>
      <c r="J24" s="38" t="str">
        <f t="shared" ca="1" si="11"/>
        <v/>
      </c>
      <c r="K24" s="38" t="str">
        <f t="shared" ca="1" si="11"/>
        <v/>
      </c>
      <c r="L24" s="38" t="str">
        <f t="shared" ca="1" si="11"/>
        <v/>
      </c>
      <c r="M24" s="38" t="str">
        <f t="shared" ca="1" si="11"/>
        <v/>
      </c>
      <c r="N24" s="38" t="str">
        <f t="shared" ca="1" si="11"/>
        <v/>
      </c>
      <c r="O24" s="38" t="str">
        <f t="shared" ca="1" si="11"/>
        <v/>
      </c>
      <c r="P24" s="38" t="str">
        <f t="shared" ca="1" si="11"/>
        <v/>
      </c>
      <c r="Q24" s="38" t="str">
        <f t="shared" ca="1" si="11"/>
        <v/>
      </c>
      <c r="R24" s="38" t="str">
        <f t="shared" ca="1" si="11"/>
        <v/>
      </c>
      <c r="S24" s="38" t="str">
        <f t="shared" ca="1" si="11"/>
        <v/>
      </c>
      <c r="T24" s="38" t="str">
        <f t="shared" ca="1" si="11"/>
        <v/>
      </c>
      <c r="U24" s="38" t="str">
        <f t="shared" ca="1" si="11"/>
        <v/>
      </c>
      <c r="V24" s="38" t="str">
        <f t="shared" ca="1" si="11"/>
        <v/>
      </c>
      <c r="W24" s="38" t="str">
        <f t="shared" ca="1" si="11"/>
        <v/>
      </c>
      <c r="X24" s="38" t="str">
        <f t="shared" ca="1" si="11"/>
        <v/>
      </c>
      <c r="Y24" s="38" t="str">
        <f t="shared" ref="Y24:BD24" ca="1" si="12">IF(AND($C24="Goal",Y$5&gt;=$F24,Y$5&lt;=$F24+$G24-1),2,IF(AND($C24="Milestone",Y$5&gt;=$F24,Y$5&lt;=$F24+$G24-1),1,""))</f>
        <v/>
      </c>
      <c r="Z24" s="38" t="str">
        <f t="shared" ca="1" si="12"/>
        <v/>
      </c>
      <c r="AA24" s="38" t="str">
        <f t="shared" ca="1" si="12"/>
        <v/>
      </c>
      <c r="AB24" s="38" t="str">
        <f t="shared" ca="1" si="12"/>
        <v/>
      </c>
      <c r="AC24" s="38" t="str">
        <f t="shared" ca="1" si="12"/>
        <v/>
      </c>
      <c r="AD24" s="38" t="str">
        <f t="shared" ca="1" si="12"/>
        <v/>
      </c>
      <c r="AE24" s="38" t="str">
        <f t="shared" ca="1" si="12"/>
        <v/>
      </c>
      <c r="AF24" s="38" t="str">
        <f t="shared" ca="1" si="12"/>
        <v/>
      </c>
      <c r="AG24" s="38" t="str">
        <f t="shared" ca="1" si="12"/>
        <v/>
      </c>
      <c r="AH24" s="38" t="str">
        <f t="shared" ca="1" si="12"/>
        <v/>
      </c>
      <c r="AI24" s="38" t="str">
        <f t="shared" ca="1" si="12"/>
        <v/>
      </c>
      <c r="AJ24" s="38" t="str">
        <f t="shared" ca="1" si="12"/>
        <v/>
      </c>
      <c r="AK24" s="38" t="str">
        <f t="shared" ca="1" si="12"/>
        <v/>
      </c>
      <c r="AL24" s="38" t="str">
        <f t="shared" ca="1" si="12"/>
        <v/>
      </c>
      <c r="AM24" s="38" t="str">
        <f t="shared" ca="1" si="12"/>
        <v/>
      </c>
      <c r="AN24" s="38" t="str">
        <f t="shared" ca="1" si="12"/>
        <v/>
      </c>
      <c r="AO24" s="38" t="str">
        <f t="shared" ca="1" si="12"/>
        <v/>
      </c>
      <c r="AP24" s="38" t="str">
        <f t="shared" ca="1" si="12"/>
        <v/>
      </c>
      <c r="AQ24" s="38" t="str">
        <f t="shared" ca="1" si="12"/>
        <v/>
      </c>
      <c r="AR24" s="38" t="str">
        <f t="shared" ca="1" si="12"/>
        <v/>
      </c>
      <c r="AS24" s="38" t="str">
        <f t="shared" ca="1" si="12"/>
        <v/>
      </c>
      <c r="AT24" s="38" t="str">
        <f t="shared" ca="1" si="12"/>
        <v/>
      </c>
      <c r="AU24" s="38" t="str">
        <f t="shared" ca="1" si="12"/>
        <v/>
      </c>
      <c r="AV24" s="38" t="str">
        <f t="shared" ca="1" si="12"/>
        <v/>
      </c>
      <c r="AW24" s="38" t="str">
        <f t="shared" ca="1" si="12"/>
        <v/>
      </c>
      <c r="AX24" s="38" t="str">
        <f t="shared" ca="1" si="12"/>
        <v/>
      </c>
      <c r="AY24" s="38" t="str">
        <f t="shared" ca="1" si="12"/>
        <v/>
      </c>
      <c r="AZ24" s="38" t="str">
        <f t="shared" ca="1" si="12"/>
        <v/>
      </c>
      <c r="BA24" s="38" t="str">
        <f t="shared" ca="1" si="12"/>
        <v/>
      </c>
      <c r="BB24" s="38" t="str">
        <f t="shared" ca="1" si="12"/>
        <v/>
      </c>
      <c r="BC24" s="38" t="str">
        <f t="shared" ca="1" si="12"/>
        <v/>
      </c>
      <c r="BD24" s="38" t="str">
        <f t="shared" ca="1" si="12"/>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
      <c r="A25" s="14"/>
      <c r="B25" s="52" t="s">
        <v>50</v>
      </c>
      <c r="C25" s="34" t="s">
        <v>35</v>
      </c>
      <c r="D25" s="34" t="s">
        <v>35</v>
      </c>
      <c r="E25" s="31">
        <v>-0.01</v>
      </c>
      <c r="F25" s="32">
        <v>43390</v>
      </c>
      <c r="G25" s="33">
        <v>5</v>
      </c>
      <c r="H25" s="26"/>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c r="AI25" s="38"/>
      <c r="AJ25" s="38"/>
      <c r="AK25" s="38"/>
      <c r="AL25" s="38"/>
      <c r="AM25" s="38"/>
      <c r="AN25" s="38"/>
      <c r="AO25" s="38"/>
      <c r="AP25" s="38"/>
      <c r="AQ25" s="38"/>
      <c r="AR25" s="38"/>
      <c r="AS25" s="38"/>
      <c r="AT25" s="38"/>
      <c r="AU25" s="38"/>
      <c r="AV25" s="38"/>
      <c r="AW25" s="38"/>
      <c r="AX25" s="38"/>
      <c r="AY25" s="38"/>
      <c r="AZ25" s="38"/>
      <c r="BA25" s="38"/>
      <c r="BB25" s="38"/>
      <c r="BC25" s="38"/>
      <c r="BD25" s="38"/>
      <c r="BE25" s="38"/>
      <c r="BF25" s="38"/>
      <c r="BG25" s="38"/>
      <c r="BH25" s="38"/>
      <c r="BI25" s="38"/>
      <c r="BJ25" s="38"/>
      <c r="BK25" s="38"/>
      <c r="BL25" s="38"/>
    </row>
    <row r="26" spans="1:64" s="2" customFormat="1" ht="30" customHeight="1" x14ac:dyDescent="0.2">
      <c r="A26" s="14"/>
      <c r="B26" s="41" t="s">
        <v>73</v>
      </c>
      <c r="C26" s="34" t="s">
        <v>43</v>
      </c>
      <c r="D26" s="34" t="s">
        <v>43</v>
      </c>
      <c r="E26" s="31">
        <v>1</v>
      </c>
      <c r="F26" s="32">
        <v>43392</v>
      </c>
      <c r="G26" s="33">
        <v>3</v>
      </c>
      <c r="H26" s="26"/>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c r="AI26" s="38"/>
      <c r="AJ26" s="38"/>
      <c r="AK26" s="38"/>
      <c r="AL26" s="38"/>
      <c r="AM26" s="38"/>
      <c r="AN26" s="38"/>
      <c r="AO26" s="38"/>
      <c r="AP26" s="38"/>
      <c r="AQ26" s="38"/>
      <c r="AR26" s="38"/>
      <c r="AS26" s="38"/>
      <c r="AT26" s="38"/>
      <c r="AU26" s="38"/>
      <c r="AV26" s="38"/>
      <c r="AW26" s="38"/>
      <c r="AX26" s="38"/>
      <c r="AY26" s="38"/>
      <c r="AZ26" s="38"/>
      <c r="BA26" s="38"/>
      <c r="BB26" s="38"/>
      <c r="BC26" s="38"/>
      <c r="BD26" s="38"/>
      <c r="BE26" s="38"/>
      <c r="BF26" s="38"/>
      <c r="BG26" s="38"/>
      <c r="BH26" s="38"/>
      <c r="BI26" s="38"/>
      <c r="BJ26" s="38"/>
      <c r="BK26" s="38"/>
      <c r="BL26" s="38"/>
    </row>
    <row r="27" spans="1:64" s="2" customFormat="1" ht="30" customHeight="1" x14ac:dyDescent="0.2">
      <c r="A27" s="14"/>
      <c r="B27" s="41" t="s">
        <v>74</v>
      </c>
      <c r="C27" s="34" t="s">
        <v>77</v>
      </c>
      <c r="D27" s="34" t="s">
        <v>77</v>
      </c>
      <c r="E27" s="31">
        <v>1</v>
      </c>
      <c r="F27" s="32">
        <v>43390</v>
      </c>
      <c r="G27" s="33">
        <v>5</v>
      </c>
      <c r="H27" s="26"/>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c r="AI27" s="38"/>
      <c r="AJ27" s="38"/>
      <c r="AK27" s="38"/>
      <c r="AL27" s="38"/>
      <c r="AM27" s="38"/>
      <c r="AN27" s="38"/>
      <c r="AO27" s="38"/>
      <c r="AP27" s="38"/>
      <c r="AQ27" s="38"/>
      <c r="AR27" s="38"/>
      <c r="AS27" s="38"/>
      <c r="AT27" s="38"/>
      <c r="AU27" s="38"/>
      <c r="AV27" s="38"/>
      <c r="AW27" s="38"/>
      <c r="AX27" s="38"/>
      <c r="AY27" s="38"/>
      <c r="AZ27" s="38"/>
      <c r="BA27" s="38"/>
      <c r="BB27" s="38"/>
      <c r="BC27" s="38"/>
      <c r="BD27" s="38"/>
      <c r="BE27" s="38"/>
      <c r="BF27" s="38"/>
      <c r="BG27" s="38"/>
      <c r="BH27" s="38"/>
      <c r="BI27" s="38"/>
      <c r="BJ27" s="38"/>
      <c r="BK27" s="38"/>
      <c r="BL27" s="38"/>
    </row>
    <row r="28" spans="1:64" s="2" customFormat="1" ht="30" customHeight="1" x14ac:dyDescent="0.2">
      <c r="A28" s="14"/>
      <c r="B28" s="52"/>
      <c r="C28" s="34"/>
      <c r="D28" s="34"/>
      <c r="E28" s="31"/>
      <c r="F28" s="32"/>
      <c r="G28" s="33"/>
      <c r="H28" s="26"/>
      <c r="I28" s="38" t="str">
        <f t="shared" ca="1" si="11"/>
        <v/>
      </c>
      <c r="J28" s="38" t="str">
        <f t="shared" ca="1" si="6"/>
        <v/>
      </c>
      <c r="K28" s="38" t="str">
        <f t="shared" ca="1" si="6"/>
        <v/>
      </c>
      <c r="L28" s="38" t="str">
        <f t="shared" ca="1" si="6"/>
        <v/>
      </c>
      <c r="M28" s="38" t="str">
        <f t="shared" ca="1" si="6"/>
        <v/>
      </c>
      <c r="N28" s="38" t="str">
        <f t="shared" ca="1" si="6"/>
        <v/>
      </c>
      <c r="O28" s="38" t="str">
        <f t="shared" ca="1" si="6"/>
        <v/>
      </c>
      <c r="P28" s="38" t="str">
        <f t="shared" ca="1" si="6"/>
        <v/>
      </c>
      <c r="Q28" s="38" t="str">
        <f t="shared" ca="1" si="6"/>
        <v/>
      </c>
      <c r="R28" s="38" t="str">
        <f t="shared" ca="1" si="6"/>
        <v/>
      </c>
      <c r="S28" s="38" t="str">
        <f t="shared" ca="1" si="6"/>
        <v/>
      </c>
      <c r="T28" s="38" t="str">
        <f t="shared" ca="1" si="6"/>
        <v/>
      </c>
      <c r="U28" s="38" t="str">
        <f t="shared" ca="1" si="6"/>
        <v/>
      </c>
      <c r="V28" s="38" t="str">
        <f t="shared" ca="1" si="6"/>
        <v/>
      </c>
      <c r="W28" s="38" t="str">
        <f t="shared" ca="1" si="6"/>
        <v/>
      </c>
      <c r="X28" s="38" t="str">
        <f t="shared" ca="1" si="6"/>
        <v/>
      </c>
      <c r="Y28" s="38" t="str">
        <f t="shared" ca="1" si="7"/>
        <v/>
      </c>
      <c r="Z28" s="38" t="str">
        <f t="shared" ca="1" si="7"/>
        <v/>
      </c>
      <c r="AA28" s="38" t="str">
        <f t="shared" ca="1" si="7"/>
        <v/>
      </c>
      <c r="AB28" s="38" t="str">
        <f t="shared" ca="1" si="7"/>
        <v/>
      </c>
      <c r="AC28" s="38" t="str">
        <f t="shared" ca="1" si="7"/>
        <v/>
      </c>
      <c r="AD28" s="38" t="str">
        <f t="shared" ca="1" si="7"/>
        <v/>
      </c>
      <c r="AE28" s="38" t="str">
        <f t="shared" ca="1" si="7"/>
        <v/>
      </c>
      <c r="AF28" s="38" t="str">
        <f t="shared" ca="1" si="7"/>
        <v/>
      </c>
      <c r="AG28" s="38" t="str">
        <f t="shared" ca="1" si="7"/>
        <v/>
      </c>
      <c r="AH28" s="38" t="str">
        <f t="shared" ca="1" si="7"/>
        <v/>
      </c>
      <c r="AI28" s="38" t="str">
        <f t="shared" ca="1" si="7"/>
        <v/>
      </c>
      <c r="AJ28" s="38" t="str">
        <f t="shared" ca="1" si="7"/>
        <v/>
      </c>
      <c r="AK28" s="38" t="str">
        <f t="shared" ca="1" si="7"/>
        <v/>
      </c>
      <c r="AL28" s="38" t="str">
        <f t="shared" ca="1" si="7"/>
        <v/>
      </c>
      <c r="AM28" s="38" t="str">
        <f t="shared" ca="1" si="7"/>
        <v/>
      </c>
      <c r="AN28" s="38" t="str">
        <f t="shared" ca="1" si="7"/>
        <v/>
      </c>
      <c r="AO28" s="38" t="str">
        <f t="shared" ca="1" si="8"/>
        <v/>
      </c>
      <c r="AP28" s="38" t="str">
        <f t="shared" ca="1" si="8"/>
        <v/>
      </c>
      <c r="AQ28" s="38" t="str">
        <f t="shared" ca="1" si="8"/>
        <v/>
      </c>
      <c r="AR28" s="38" t="str">
        <f t="shared" ca="1" si="8"/>
        <v/>
      </c>
      <c r="AS28" s="38" t="str">
        <f t="shared" ca="1" si="8"/>
        <v/>
      </c>
      <c r="AT28" s="38" t="str">
        <f t="shared" ca="1" si="8"/>
        <v/>
      </c>
      <c r="AU28" s="38" t="str">
        <f t="shared" ca="1" si="8"/>
        <v/>
      </c>
      <c r="AV28" s="38" t="str">
        <f t="shared" ca="1" si="8"/>
        <v/>
      </c>
      <c r="AW28" s="38" t="str">
        <f t="shared" ca="1" si="8"/>
        <v/>
      </c>
      <c r="AX28" s="38" t="str">
        <f t="shared" ca="1" si="8"/>
        <v/>
      </c>
      <c r="AY28" s="38" t="str">
        <f t="shared" ca="1" si="8"/>
        <v/>
      </c>
      <c r="AZ28" s="38" t="str">
        <f t="shared" ca="1" si="8"/>
        <v/>
      </c>
      <c r="BA28" s="38" t="str">
        <f t="shared" ca="1" si="8"/>
        <v/>
      </c>
      <c r="BB28" s="38" t="str">
        <f t="shared" ca="1" si="8"/>
        <v/>
      </c>
      <c r="BC28" s="38" t="str">
        <f t="shared" ca="1" si="8"/>
        <v/>
      </c>
      <c r="BD28" s="38" t="str">
        <f t="shared" ref="BD28" ca="1" si="13">IF(AND($C28="Goal",BD$5&gt;=$F28,BD$5&lt;=$F28+$G28-1),2,IF(AND($C28="Milestone",BD$5&gt;=$F28,BD$5&lt;=$F28+$G28-1),1,""))</f>
        <v/>
      </c>
      <c r="BE28" s="38" t="str">
        <f t="shared" ca="1" si="9"/>
        <v/>
      </c>
      <c r="BF28" s="38" t="str">
        <f t="shared" ca="1" si="9"/>
        <v/>
      </c>
      <c r="BG28" s="38" t="str">
        <f t="shared" ca="1" si="9"/>
        <v/>
      </c>
      <c r="BH28" s="38" t="str">
        <f t="shared" ca="1" si="9"/>
        <v/>
      </c>
      <c r="BI28" s="38" t="str">
        <f t="shared" ca="1" si="9"/>
        <v/>
      </c>
      <c r="BJ28" s="38" t="str">
        <f t="shared" ca="1" si="9"/>
        <v/>
      </c>
      <c r="BK28" s="38" t="str">
        <f t="shared" ca="1" si="9"/>
        <v/>
      </c>
      <c r="BL28" s="38" t="str">
        <f t="shared" ca="1" si="9"/>
        <v/>
      </c>
    </row>
    <row r="29" spans="1:64" s="2" customFormat="1" ht="30" customHeight="1" x14ac:dyDescent="0.2">
      <c r="A29" s="14"/>
      <c r="B29" s="41"/>
      <c r="C29" s="34"/>
      <c r="D29" s="34"/>
      <c r="E29" s="31"/>
      <c r="F29" s="32"/>
      <c r="G29" s="33"/>
      <c r="H29" s="26"/>
      <c r="I29" s="38" t="str">
        <f t="shared" ca="1" si="11"/>
        <v/>
      </c>
      <c r="J29" s="38" t="str">
        <f t="shared" ca="1" si="6"/>
        <v/>
      </c>
      <c r="K29" s="38" t="str">
        <f t="shared" ca="1" si="6"/>
        <v/>
      </c>
      <c r="L29" s="38" t="str">
        <f t="shared" ca="1" si="6"/>
        <v/>
      </c>
      <c r="M29" s="38" t="str">
        <f t="shared" ca="1" si="6"/>
        <v/>
      </c>
      <c r="N29" s="38" t="str">
        <f t="shared" ca="1" si="6"/>
        <v/>
      </c>
      <c r="O29" s="38" t="str">
        <f t="shared" ca="1" si="6"/>
        <v/>
      </c>
      <c r="P29" s="38" t="str">
        <f t="shared" ca="1" si="6"/>
        <v/>
      </c>
      <c r="Q29" s="38" t="str">
        <f t="shared" ca="1" si="6"/>
        <v/>
      </c>
      <c r="R29" s="38" t="str">
        <f t="shared" ca="1" si="6"/>
        <v/>
      </c>
      <c r="S29" s="38" t="str">
        <f t="shared" ca="1" si="6"/>
        <v/>
      </c>
      <c r="T29" s="38" t="str">
        <f t="shared" ca="1" si="6"/>
        <v/>
      </c>
      <c r="U29" s="38" t="str">
        <f t="shared" ca="1" si="6"/>
        <v/>
      </c>
      <c r="V29" s="38" t="str">
        <f t="shared" ca="1" si="6"/>
        <v/>
      </c>
      <c r="W29" s="38" t="str">
        <f t="shared" ca="1" si="6"/>
        <v/>
      </c>
      <c r="X29" s="38" t="str">
        <f t="shared" ca="1" si="6"/>
        <v/>
      </c>
      <c r="Y29" s="38" t="str">
        <f t="shared" ca="1" si="7"/>
        <v/>
      </c>
      <c r="Z29" s="38" t="str">
        <f t="shared" ca="1" si="7"/>
        <v/>
      </c>
      <c r="AA29" s="38" t="str">
        <f t="shared" ca="1" si="7"/>
        <v/>
      </c>
      <c r="AB29" s="38" t="str">
        <f t="shared" ca="1" si="7"/>
        <v/>
      </c>
      <c r="AC29" s="38" t="str">
        <f t="shared" ca="1" si="7"/>
        <v/>
      </c>
      <c r="AD29" s="38" t="str">
        <f t="shared" ca="1" si="7"/>
        <v/>
      </c>
      <c r="AE29" s="38" t="str">
        <f t="shared" ca="1" si="7"/>
        <v/>
      </c>
      <c r="AF29" s="38" t="str">
        <f t="shared" ca="1" si="7"/>
        <v/>
      </c>
      <c r="AG29" s="38" t="str">
        <f t="shared" ca="1" si="7"/>
        <v/>
      </c>
      <c r="AH29" s="38" t="str">
        <f t="shared" ca="1" si="7"/>
        <v/>
      </c>
      <c r="AI29" s="38" t="str">
        <f t="shared" ca="1" si="7"/>
        <v/>
      </c>
      <c r="AJ29" s="38" t="str">
        <f t="shared" ca="1" si="7"/>
        <v/>
      </c>
      <c r="AK29" s="38" t="str">
        <f t="shared" ca="1" si="7"/>
        <v/>
      </c>
      <c r="AL29" s="38" t="str">
        <f t="shared" ca="1" si="7"/>
        <v/>
      </c>
      <c r="AM29" s="38" t="str">
        <f t="shared" ca="1" si="7"/>
        <v/>
      </c>
      <c r="AN29" s="38" t="str">
        <f t="shared" ref="AN29:BD30" ca="1" si="14">IF(AND($C29="Goal",AN$5&gt;=$F29,AN$5&lt;=$F29+$G29-1),2,IF(AND($C29="Milestone",AN$5&gt;=$F29,AN$5&lt;=$F29+$G29-1),1,""))</f>
        <v/>
      </c>
      <c r="AO29" s="38" t="str">
        <f t="shared" ca="1" si="14"/>
        <v/>
      </c>
      <c r="AP29" s="38" t="str">
        <f t="shared" ca="1" si="14"/>
        <v/>
      </c>
      <c r="AQ29" s="38" t="str">
        <f t="shared" ca="1" si="14"/>
        <v/>
      </c>
      <c r="AR29" s="38" t="str">
        <f t="shared" ca="1" si="14"/>
        <v/>
      </c>
      <c r="AS29" s="38" t="str">
        <f t="shared" ca="1" si="14"/>
        <v/>
      </c>
      <c r="AT29" s="38" t="str">
        <f t="shared" ca="1" si="14"/>
        <v/>
      </c>
      <c r="AU29" s="38" t="str">
        <f t="shared" ca="1" si="14"/>
        <v/>
      </c>
      <c r="AV29" s="38" t="str">
        <f t="shared" ca="1" si="14"/>
        <v/>
      </c>
      <c r="AW29" s="38" t="str">
        <f t="shared" ca="1" si="14"/>
        <v/>
      </c>
      <c r="AX29" s="38" t="str">
        <f t="shared" ca="1" si="14"/>
        <v/>
      </c>
      <c r="AY29" s="38" t="str">
        <f t="shared" ca="1" si="14"/>
        <v/>
      </c>
      <c r="AZ29" s="38" t="str">
        <f t="shared" ca="1" si="14"/>
        <v/>
      </c>
      <c r="BA29" s="38" t="str">
        <f t="shared" ca="1" si="14"/>
        <v/>
      </c>
      <c r="BB29" s="38" t="str">
        <f t="shared" ca="1" si="14"/>
        <v/>
      </c>
      <c r="BC29" s="38" t="str">
        <f t="shared" ca="1" si="14"/>
        <v/>
      </c>
      <c r="BD29" s="38" t="str">
        <f t="shared" ca="1" si="14"/>
        <v/>
      </c>
      <c r="BE29" s="38" t="str">
        <f t="shared" ca="1" si="9"/>
        <v/>
      </c>
      <c r="BF29" s="38" t="str">
        <f t="shared" ca="1" si="9"/>
        <v/>
      </c>
      <c r="BG29" s="38" t="str">
        <f t="shared" ca="1" si="9"/>
        <v/>
      </c>
      <c r="BH29" s="38" t="str">
        <f t="shared" ca="1" si="9"/>
        <v/>
      </c>
      <c r="BI29" s="38" t="str">
        <f t="shared" ca="1" si="9"/>
        <v/>
      </c>
      <c r="BJ29" s="38" t="str">
        <f t="shared" ca="1" si="9"/>
        <v/>
      </c>
      <c r="BK29" s="38" t="str">
        <f t="shared" ca="1" si="9"/>
        <v/>
      </c>
      <c r="BL29" s="38" t="str">
        <f t="shared" ca="1" si="9"/>
        <v/>
      </c>
    </row>
    <row r="30" spans="1:64" s="2" customFormat="1" ht="30" customHeight="1" x14ac:dyDescent="0.2">
      <c r="A30" s="14"/>
      <c r="B30" s="42" t="s">
        <v>64</v>
      </c>
      <c r="C30" s="34"/>
      <c r="D30" s="34"/>
      <c r="E30" s="31"/>
      <c r="F30" s="32"/>
      <c r="G30" s="33"/>
      <c r="H30" s="26"/>
      <c r="I30" s="38" t="str">
        <f t="shared" ca="1" si="11"/>
        <v/>
      </c>
      <c r="J30" s="38" t="str">
        <f t="shared" ca="1" si="6"/>
        <v/>
      </c>
      <c r="K30" s="38" t="str">
        <f t="shared" ca="1" si="6"/>
        <v/>
      </c>
      <c r="L30" s="38" t="str">
        <f t="shared" ca="1" si="6"/>
        <v/>
      </c>
      <c r="M30" s="38" t="str">
        <f t="shared" ca="1" si="6"/>
        <v/>
      </c>
      <c r="N30" s="38" t="str">
        <f t="shared" ca="1" si="6"/>
        <v/>
      </c>
      <c r="O30" s="38" t="str">
        <f t="shared" ca="1" si="6"/>
        <v/>
      </c>
      <c r="P30" s="38" t="str">
        <f t="shared" ca="1" si="6"/>
        <v/>
      </c>
      <c r="Q30" s="38" t="str">
        <f t="shared" ca="1" si="6"/>
        <v/>
      </c>
      <c r="R30" s="38" t="str">
        <f t="shared" ca="1" si="6"/>
        <v/>
      </c>
      <c r="S30" s="38" t="str">
        <f t="shared" ca="1" si="6"/>
        <v/>
      </c>
      <c r="T30" s="38" t="str">
        <f t="shared" ca="1" si="6"/>
        <v/>
      </c>
      <c r="U30" s="38" t="str">
        <f t="shared" ca="1" si="6"/>
        <v/>
      </c>
      <c r="V30" s="38" t="str">
        <f t="shared" ca="1" si="6"/>
        <v/>
      </c>
      <c r="W30" s="38" t="str">
        <f t="shared" ca="1" si="6"/>
        <v/>
      </c>
      <c r="X30" s="38" t="str">
        <f t="shared" ref="X30:AN30" ca="1" si="15">IF(AND($C30="Goal",X$5&gt;=$F30,X$5&lt;=$F30+$G30-1),2,IF(AND($C30="Milestone",X$5&gt;=$F30,X$5&lt;=$F30+$G30-1),1,""))</f>
        <v/>
      </c>
      <c r="Y30" s="38" t="str">
        <f t="shared" ca="1" si="15"/>
        <v/>
      </c>
      <c r="Z30" s="38" t="str">
        <f t="shared" ca="1" si="15"/>
        <v/>
      </c>
      <c r="AA30" s="38" t="str">
        <f t="shared" ca="1" si="15"/>
        <v/>
      </c>
      <c r="AB30" s="38" t="str">
        <f t="shared" ca="1" si="15"/>
        <v/>
      </c>
      <c r="AC30" s="38" t="str">
        <f t="shared" ca="1" si="15"/>
        <v/>
      </c>
      <c r="AD30" s="38" t="str">
        <f t="shared" ca="1" si="15"/>
        <v/>
      </c>
      <c r="AE30" s="38" t="str">
        <f t="shared" ca="1" si="15"/>
        <v/>
      </c>
      <c r="AF30" s="38" t="str">
        <f t="shared" ca="1" si="15"/>
        <v/>
      </c>
      <c r="AG30" s="38" t="str">
        <f t="shared" ca="1" si="15"/>
        <v/>
      </c>
      <c r="AH30" s="38" t="str">
        <f t="shared" ca="1" si="15"/>
        <v/>
      </c>
      <c r="AI30" s="38" t="str">
        <f t="shared" ca="1" si="15"/>
        <v/>
      </c>
      <c r="AJ30" s="38" t="str">
        <f t="shared" ca="1" si="15"/>
        <v/>
      </c>
      <c r="AK30" s="38" t="str">
        <f t="shared" ca="1" si="15"/>
        <v/>
      </c>
      <c r="AL30" s="38" t="str">
        <f t="shared" ca="1" si="15"/>
        <v/>
      </c>
      <c r="AM30" s="38" t="str">
        <f t="shared" ca="1" si="15"/>
        <v/>
      </c>
      <c r="AN30" s="38" t="str">
        <f t="shared" ca="1" si="15"/>
        <v/>
      </c>
      <c r="AO30" s="38" t="str">
        <f t="shared" ca="1" si="14"/>
        <v/>
      </c>
      <c r="AP30" s="38" t="str">
        <f t="shared" ca="1" si="14"/>
        <v/>
      </c>
      <c r="AQ30" s="38" t="str">
        <f t="shared" ca="1" si="14"/>
        <v/>
      </c>
      <c r="AR30" s="38" t="str">
        <f t="shared" ca="1" si="14"/>
        <v/>
      </c>
      <c r="AS30" s="38" t="str">
        <f t="shared" ca="1" si="14"/>
        <v/>
      </c>
      <c r="AT30" s="38" t="str">
        <f t="shared" ca="1" si="14"/>
        <v/>
      </c>
      <c r="AU30" s="38" t="str">
        <f t="shared" ca="1" si="14"/>
        <v/>
      </c>
      <c r="AV30" s="38" t="str">
        <f t="shared" ca="1" si="14"/>
        <v/>
      </c>
      <c r="AW30" s="38" t="str">
        <f t="shared" ca="1" si="14"/>
        <v/>
      </c>
      <c r="AX30" s="38" t="str">
        <f t="shared" ca="1" si="14"/>
        <v/>
      </c>
      <c r="AY30" s="38" t="str">
        <f t="shared" ca="1" si="14"/>
        <v/>
      </c>
      <c r="AZ30" s="38" t="str">
        <f t="shared" ca="1" si="14"/>
        <v/>
      </c>
      <c r="BA30" s="38" t="str">
        <f t="shared" ca="1" si="14"/>
        <v/>
      </c>
      <c r="BB30" s="38" t="str">
        <f t="shared" ca="1" si="14"/>
        <v/>
      </c>
      <c r="BC30" s="38" t="str">
        <f t="shared" ca="1" si="14"/>
        <v/>
      </c>
      <c r="BD30" s="38" t="str">
        <f t="shared" ca="1" si="14"/>
        <v/>
      </c>
      <c r="BE30" s="38" t="str">
        <f t="shared" ca="1" si="9"/>
        <v/>
      </c>
      <c r="BF30" s="38" t="str">
        <f t="shared" ca="1" si="9"/>
        <v/>
      </c>
      <c r="BG30" s="38" t="str">
        <f t="shared" ca="1" si="9"/>
        <v/>
      </c>
      <c r="BH30" s="38" t="str">
        <f t="shared" ca="1" si="9"/>
        <v/>
      </c>
      <c r="BI30" s="38" t="str">
        <f t="shared" ca="1" si="9"/>
        <v/>
      </c>
      <c r="BJ30" s="38" t="str">
        <f t="shared" ca="1" si="9"/>
        <v/>
      </c>
      <c r="BK30" s="38" t="str">
        <f t="shared" ca="1" si="9"/>
        <v/>
      </c>
      <c r="BL30" s="38" t="str">
        <f t="shared" ca="1" si="9"/>
        <v/>
      </c>
    </row>
    <row r="31" spans="1:64" s="2" customFormat="1" ht="30" customHeight="1" x14ac:dyDescent="0.2">
      <c r="A31" s="14"/>
      <c r="B31" s="63" t="s">
        <v>58</v>
      </c>
      <c r="C31" s="34" t="s">
        <v>44</v>
      </c>
      <c r="D31" s="34" t="s">
        <v>44</v>
      </c>
      <c r="E31" s="31">
        <v>0.8</v>
      </c>
      <c r="F31" s="32">
        <v>43395</v>
      </c>
      <c r="G31" s="33">
        <v>7</v>
      </c>
      <c r="H31" s="26"/>
      <c r="I31" s="38" t="str">
        <f t="shared" ca="1" si="11"/>
        <v/>
      </c>
      <c r="J31" s="38" t="str">
        <f t="shared" ca="1" si="11"/>
        <v/>
      </c>
      <c r="K31" s="38" t="str">
        <f t="shared" ca="1" si="11"/>
        <v/>
      </c>
      <c r="L31" s="38" t="str">
        <f t="shared" ca="1" si="11"/>
        <v/>
      </c>
      <c r="M31" s="38" t="str">
        <f t="shared" ca="1" si="11"/>
        <v/>
      </c>
      <c r="N31" s="38" t="str">
        <f t="shared" ca="1" si="11"/>
        <v/>
      </c>
      <c r="O31" s="38" t="str">
        <f t="shared" ca="1" si="11"/>
        <v/>
      </c>
      <c r="P31" s="38" t="str">
        <f t="shared" ca="1" si="11"/>
        <v/>
      </c>
      <c r="Q31" s="38" t="str">
        <f t="shared" ca="1" si="11"/>
        <v/>
      </c>
      <c r="R31" s="38" t="str">
        <f t="shared" ca="1" si="11"/>
        <v/>
      </c>
      <c r="S31" s="38" t="str">
        <f t="shared" ca="1" si="11"/>
        <v/>
      </c>
      <c r="T31" s="38" t="str">
        <f t="shared" ca="1" si="11"/>
        <v/>
      </c>
      <c r="U31" s="38" t="str">
        <f t="shared" ca="1" si="11"/>
        <v/>
      </c>
      <c r="V31" s="38" t="str">
        <f t="shared" ca="1" si="11"/>
        <v/>
      </c>
      <c r="W31" s="38" t="str">
        <f t="shared" ca="1" si="11"/>
        <v/>
      </c>
      <c r="X31" s="38" t="str">
        <f t="shared" ca="1" si="11"/>
        <v/>
      </c>
      <c r="Y31" s="38" t="str">
        <f t="shared" ref="Y31:AN48" ca="1" si="16">IF(AND($C31="Goal",Y$5&gt;=$F31,Y$5&lt;=$F31+$G31-1),2,IF(AND($C31="Milestone",Y$5&gt;=$F31,Y$5&lt;=$F31+$G31-1),1,""))</f>
        <v/>
      </c>
      <c r="Z31" s="38" t="str">
        <f t="shared" ca="1" si="16"/>
        <v/>
      </c>
      <c r="AA31" s="38" t="str">
        <f t="shared" ca="1" si="16"/>
        <v/>
      </c>
      <c r="AB31" s="38" t="str">
        <f t="shared" ca="1" si="16"/>
        <v/>
      </c>
      <c r="AC31" s="38" t="str">
        <f t="shared" ca="1" si="16"/>
        <v/>
      </c>
      <c r="AD31" s="38" t="str">
        <f t="shared" ca="1" si="16"/>
        <v/>
      </c>
      <c r="AE31" s="38" t="str">
        <f t="shared" ca="1" si="16"/>
        <v/>
      </c>
      <c r="AF31" s="38" t="str">
        <f t="shared" ca="1" si="16"/>
        <v/>
      </c>
      <c r="AG31" s="38" t="str">
        <f t="shared" ca="1" si="16"/>
        <v/>
      </c>
      <c r="AH31" s="38" t="str">
        <f t="shared" ca="1" si="16"/>
        <v/>
      </c>
      <c r="AI31" s="38" t="str">
        <f t="shared" ca="1" si="16"/>
        <v/>
      </c>
      <c r="AJ31" s="38" t="str">
        <f t="shared" ca="1" si="16"/>
        <v/>
      </c>
      <c r="AK31" s="38" t="str">
        <f t="shared" ca="1" si="16"/>
        <v/>
      </c>
      <c r="AL31" s="38" t="str">
        <f t="shared" ca="1" si="16"/>
        <v/>
      </c>
      <c r="AM31" s="38" t="str">
        <f t="shared" ca="1" si="16"/>
        <v/>
      </c>
      <c r="AN31" s="38" t="str">
        <f t="shared" ref="AN31:BC48" ca="1" si="17">IF(AND($C31="Goal",AN$5&gt;=$F31,AN$5&lt;=$F31+$G31-1),2,IF(AND($C31="Milestone",AN$5&gt;=$F31,AN$5&lt;=$F31+$G31-1),1,""))</f>
        <v/>
      </c>
      <c r="AO31" s="38" t="str">
        <f t="shared" ca="1" si="17"/>
        <v/>
      </c>
      <c r="AP31" s="38" t="str">
        <f t="shared" ca="1" si="17"/>
        <v/>
      </c>
      <c r="AQ31" s="38" t="str">
        <f t="shared" ca="1" si="17"/>
        <v/>
      </c>
      <c r="AR31" s="38" t="str">
        <f t="shared" ca="1" si="17"/>
        <v/>
      </c>
      <c r="AS31" s="38" t="str">
        <f t="shared" ca="1" si="17"/>
        <v/>
      </c>
      <c r="AT31" s="38" t="str">
        <f t="shared" ca="1" si="17"/>
        <v/>
      </c>
      <c r="AU31" s="38" t="str">
        <f t="shared" ca="1" si="17"/>
        <v/>
      </c>
      <c r="AV31" s="38" t="str">
        <f t="shared" ca="1" si="17"/>
        <v/>
      </c>
      <c r="AW31" s="38" t="str">
        <f t="shared" ca="1" si="17"/>
        <v/>
      </c>
      <c r="AX31" s="38" t="str">
        <f t="shared" ca="1" si="17"/>
        <v/>
      </c>
      <c r="AY31" s="38" t="str">
        <f t="shared" ca="1" si="17"/>
        <v/>
      </c>
      <c r="AZ31" s="38" t="str">
        <f t="shared" ca="1" si="17"/>
        <v/>
      </c>
      <c r="BA31" s="38" t="str">
        <f t="shared" ca="1" si="17"/>
        <v/>
      </c>
      <c r="BB31" s="38" t="str">
        <f t="shared" ca="1" si="17"/>
        <v/>
      </c>
      <c r="BC31" s="38" t="str">
        <f t="shared" ca="1" si="17"/>
        <v/>
      </c>
      <c r="BD31" s="38" t="str">
        <f t="shared" ref="BD31:BL48" ca="1" si="18">IF(AND($C31="Goal",BD$5&gt;=$F31,BD$5&lt;=$F31+$G31-1),2,IF(AND($C31="Milestone",BD$5&gt;=$F31,BD$5&lt;=$F31+$G31-1),1,""))</f>
        <v/>
      </c>
      <c r="BE31" s="38" t="str">
        <f t="shared" ca="1" si="18"/>
        <v/>
      </c>
      <c r="BF31" s="38" t="str">
        <f t="shared" ca="1" si="18"/>
        <v/>
      </c>
      <c r="BG31" s="38" t="str">
        <f t="shared" ca="1" si="18"/>
        <v/>
      </c>
      <c r="BH31" s="38" t="str">
        <f t="shared" ca="1" si="18"/>
        <v/>
      </c>
      <c r="BI31" s="38" t="str">
        <f t="shared" ca="1" si="18"/>
        <v/>
      </c>
      <c r="BJ31" s="38" t="str">
        <f t="shared" ca="1" si="18"/>
        <v/>
      </c>
      <c r="BK31" s="38" t="str">
        <f t="shared" ca="1" si="18"/>
        <v/>
      </c>
      <c r="BL31" s="38" t="str">
        <f t="shared" ca="1" si="18"/>
        <v/>
      </c>
    </row>
    <row r="32" spans="1:64" s="2" customFormat="1" ht="30" customHeight="1" x14ac:dyDescent="0.2">
      <c r="A32" s="14"/>
      <c r="B32" s="41" t="s">
        <v>62</v>
      </c>
      <c r="C32" s="34" t="s">
        <v>35</v>
      </c>
      <c r="D32" s="34" t="s">
        <v>123</v>
      </c>
      <c r="E32" s="31">
        <v>1</v>
      </c>
      <c r="F32" s="32">
        <v>43395</v>
      </c>
      <c r="G32" s="33">
        <v>8</v>
      </c>
      <c r="H32" s="26"/>
      <c r="I32" s="38" t="str">
        <f t="shared" ca="1" si="11"/>
        <v/>
      </c>
      <c r="J32" s="38" t="str">
        <f t="shared" ca="1" si="11"/>
        <v/>
      </c>
      <c r="K32" s="38" t="str">
        <f t="shared" ca="1" si="11"/>
        <v/>
      </c>
      <c r="L32" s="38" t="str">
        <f t="shared" ca="1" si="11"/>
        <v/>
      </c>
      <c r="M32" s="38" t="str">
        <f t="shared" ca="1" si="11"/>
        <v/>
      </c>
      <c r="N32" s="38" t="str">
        <f t="shared" ca="1" si="11"/>
        <v/>
      </c>
      <c r="O32" s="38" t="str">
        <f t="shared" ca="1" si="11"/>
        <v/>
      </c>
      <c r="P32" s="38" t="str">
        <f t="shared" ca="1" si="11"/>
        <v/>
      </c>
      <c r="Q32" s="38" t="str">
        <f t="shared" ca="1" si="11"/>
        <v/>
      </c>
      <c r="R32" s="38" t="str">
        <f t="shared" ca="1" si="11"/>
        <v/>
      </c>
      <c r="S32" s="38" t="str">
        <f t="shared" ca="1" si="11"/>
        <v/>
      </c>
      <c r="T32" s="38" t="str">
        <f t="shared" ca="1" si="11"/>
        <v/>
      </c>
      <c r="U32" s="38" t="str">
        <f t="shared" ca="1" si="11"/>
        <v/>
      </c>
      <c r="V32" s="38" t="str">
        <f t="shared" ca="1" si="11"/>
        <v/>
      </c>
      <c r="W32" s="38" t="str">
        <f t="shared" ca="1" si="11"/>
        <v/>
      </c>
      <c r="X32" s="38" t="str">
        <f t="shared" ca="1" si="11"/>
        <v/>
      </c>
      <c r="Y32" s="38" t="str">
        <f t="shared" ca="1" si="16"/>
        <v/>
      </c>
      <c r="Z32" s="38" t="str">
        <f t="shared" ca="1" si="16"/>
        <v/>
      </c>
      <c r="AA32" s="38" t="str">
        <f t="shared" ca="1" si="16"/>
        <v/>
      </c>
      <c r="AB32" s="38" t="str">
        <f t="shared" ca="1" si="16"/>
        <v/>
      </c>
      <c r="AC32" s="38" t="str">
        <f t="shared" ca="1" si="16"/>
        <v/>
      </c>
      <c r="AD32" s="38" t="str">
        <f t="shared" ca="1" si="16"/>
        <v/>
      </c>
      <c r="AE32" s="38" t="str">
        <f t="shared" ca="1" si="16"/>
        <v/>
      </c>
      <c r="AF32" s="38" t="str">
        <f t="shared" ca="1" si="16"/>
        <v/>
      </c>
      <c r="AG32" s="38" t="str">
        <f t="shared" ca="1" si="16"/>
        <v/>
      </c>
      <c r="AH32" s="38" t="str">
        <f t="shared" ca="1" si="16"/>
        <v/>
      </c>
      <c r="AI32" s="38" t="str">
        <f t="shared" ca="1" si="16"/>
        <v/>
      </c>
      <c r="AJ32" s="38" t="str">
        <f t="shared" ca="1" si="16"/>
        <v/>
      </c>
      <c r="AK32" s="38" t="str">
        <f t="shared" ca="1" si="16"/>
        <v/>
      </c>
      <c r="AL32" s="38" t="str">
        <f t="shared" ca="1" si="16"/>
        <v/>
      </c>
      <c r="AM32" s="38" t="str">
        <f t="shared" ca="1" si="16"/>
        <v/>
      </c>
      <c r="AN32" s="38" t="str">
        <f t="shared" ca="1" si="17"/>
        <v/>
      </c>
      <c r="AO32" s="38" t="str">
        <f t="shared" ca="1" si="17"/>
        <v/>
      </c>
      <c r="AP32" s="38" t="str">
        <f t="shared" ca="1" si="17"/>
        <v/>
      </c>
      <c r="AQ32" s="38" t="str">
        <f t="shared" ca="1" si="17"/>
        <v/>
      </c>
      <c r="AR32" s="38" t="str">
        <f t="shared" ca="1" si="17"/>
        <v/>
      </c>
      <c r="AS32" s="38" t="str">
        <f t="shared" ca="1" si="17"/>
        <v/>
      </c>
      <c r="AT32" s="38" t="str">
        <f t="shared" ca="1" si="17"/>
        <v/>
      </c>
      <c r="AU32" s="38" t="str">
        <f t="shared" ca="1" si="17"/>
        <v/>
      </c>
      <c r="AV32" s="38" t="str">
        <f t="shared" ca="1" si="17"/>
        <v/>
      </c>
      <c r="AW32" s="38" t="str">
        <f t="shared" ca="1" si="17"/>
        <v/>
      </c>
      <c r="AX32" s="38" t="str">
        <f t="shared" ca="1" si="17"/>
        <v/>
      </c>
      <c r="AY32" s="38" t="str">
        <f t="shared" ca="1" si="17"/>
        <v/>
      </c>
      <c r="AZ32" s="38" t="str">
        <f t="shared" ca="1" si="17"/>
        <v/>
      </c>
      <c r="BA32" s="38" t="str">
        <f t="shared" ca="1" si="17"/>
        <v/>
      </c>
      <c r="BB32" s="38" t="str">
        <f t="shared" ca="1" si="17"/>
        <v/>
      </c>
      <c r="BC32" s="38" t="str">
        <f t="shared" ca="1" si="17"/>
        <v/>
      </c>
      <c r="BD32" s="38" t="str">
        <f t="shared" ca="1" si="18"/>
        <v/>
      </c>
      <c r="BE32" s="38" t="str">
        <f t="shared" ca="1" si="18"/>
        <v/>
      </c>
      <c r="BF32" s="38" t="str">
        <f t="shared" ca="1" si="18"/>
        <v/>
      </c>
      <c r="BG32" s="38" t="str">
        <f t="shared" ca="1" si="18"/>
        <v/>
      </c>
      <c r="BH32" s="38" t="str">
        <f t="shared" ca="1" si="18"/>
        <v/>
      </c>
      <c r="BI32" s="38" t="str">
        <f t="shared" ca="1" si="18"/>
        <v/>
      </c>
      <c r="BJ32" s="38" t="str">
        <f t="shared" ca="1" si="18"/>
        <v/>
      </c>
      <c r="BK32" s="38" t="str">
        <f t="shared" ca="1" si="18"/>
        <v/>
      </c>
      <c r="BL32" s="38" t="str">
        <f t="shared" ca="1" si="18"/>
        <v/>
      </c>
    </row>
    <row r="33" spans="1:64" s="2" customFormat="1" ht="30" customHeight="1" x14ac:dyDescent="0.2">
      <c r="A33" s="14"/>
      <c r="B33" s="41" t="s">
        <v>65</v>
      </c>
      <c r="C33" s="34" t="s">
        <v>77</v>
      </c>
      <c r="D33" s="34" t="s">
        <v>77</v>
      </c>
      <c r="E33" s="31">
        <v>0</v>
      </c>
      <c r="F33" s="32">
        <v>43423</v>
      </c>
      <c r="G33" s="33">
        <v>7</v>
      </c>
      <c r="H33" s="26"/>
      <c r="I33" s="38" t="str">
        <f t="shared" ref="I33:X48" ca="1" si="19">IF(AND($C33="Goal",I$5&gt;=$F33,I$5&lt;=$F33+$G33-1),2,IF(AND($C33="Milestone",I$5&gt;=$F33,I$5&lt;=$F33+$G33-1),1,""))</f>
        <v/>
      </c>
      <c r="J33" s="38" t="str">
        <f t="shared" ca="1" si="19"/>
        <v/>
      </c>
      <c r="K33" s="38" t="str">
        <f t="shared" ca="1" si="19"/>
        <v/>
      </c>
      <c r="L33" s="38" t="str">
        <f t="shared" ca="1" si="19"/>
        <v/>
      </c>
      <c r="M33" s="38" t="str">
        <f t="shared" ca="1" si="19"/>
        <v/>
      </c>
      <c r="N33" s="38" t="str">
        <f t="shared" ca="1" si="19"/>
        <v/>
      </c>
      <c r="O33" s="38" t="str">
        <f t="shared" ca="1" si="19"/>
        <v/>
      </c>
      <c r="P33" s="38" t="str">
        <f t="shared" ca="1" si="19"/>
        <v/>
      </c>
      <c r="Q33" s="38" t="str">
        <f t="shared" ca="1" si="19"/>
        <v/>
      </c>
      <c r="R33" s="38" t="str">
        <f t="shared" ca="1" si="19"/>
        <v/>
      </c>
      <c r="S33" s="38" t="str">
        <f t="shared" ca="1" si="19"/>
        <v/>
      </c>
      <c r="T33" s="38" t="str">
        <f t="shared" ca="1" si="19"/>
        <v/>
      </c>
      <c r="U33" s="38" t="str">
        <f t="shared" ca="1" si="19"/>
        <v/>
      </c>
      <c r="V33" s="38" t="str">
        <f t="shared" ca="1" si="19"/>
        <v/>
      </c>
      <c r="W33" s="38" t="str">
        <f t="shared" ca="1" si="19"/>
        <v/>
      </c>
      <c r="X33" s="38" t="str">
        <f t="shared" ca="1" si="19"/>
        <v/>
      </c>
      <c r="Y33" s="38" t="str">
        <f t="shared" ca="1" si="16"/>
        <v/>
      </c>
      <c r="Z33" s="38" t="str">
        <f t="shared" ca="1" si="16"/>
        <v/>
      </c>
      <c r="AA33" s="38" t="str">
        <f t="shared" ca="1" si="16"/>
        <v/>
      </c>
      <c r="AB33" s="38" t="str">
        <f t="shared" ca="1" si="16"/>
        <v/>
      </c>
      <c r="AC33" s="38" t="str">
        <f t="shared" ca="1" si="16"/>
        <v/>
      </c>
      <c r="AD33" s="38" t="str">
        <f t="shared" ca="1" si="16"/>
        <v/>
      </c>
      <c r="AE33" s="38" t="str">
        <f t="shared" ca="1" si="16"/>
        <v/>
      </c>
      <c r="AF33" s="38" t="str">
        <f t="shared" ca="1" si="16"/>
        <v/>
      </c>
      <c r="AG33" s="38" t="str">
        <f t="shared" ca="1" si="16"/>
        <v/>
      </c>
      <c r="AH33" s="38" t="str">
        <f t="shared" ca="1" si="16"/>
        <v/>
      </c>
      <c r="AI33" s="38" t="str">
        <f t="shared" ca="1" si="16"/>
        <v/>
      </c>
      <c r="AJ33" s="38" t="str">
        <f t="shared" ca="1" si="16"/>
        <v/>
      </c>
      <c r="AK33" s="38" t="str">
        <f t="shared" ca="1" si="16"/>
        <v/>
      </c>
      <c r="AL33" s="38" t="str">
        <f t="shared" ca="1" si="16"/>
        <v/>
      </c>
      <c r="AM33" s="38" t="str">
        <f t="shared" ca="1" si="16"/>
        <v/>
      </c>
      <c r="AN33" s="38" t="str">
        <f t="shared" ca="1" si="17"/>
        <v/>
      </c>
      <c r="AO33" s="38" t="str">
        <f t="shared" ca="1" si="17"/>
        <v/>
      </c>
      <c r="AP33" s="38" t="str">
        <f t="shared" ca="1" si="17"/>
        <v/>
      </c>
      <c r="AQ33" s="38" t="str">
        <f t="shared" ca="1" si="17"/>
        <v/>
      </c>
      <c r="AR33" s="38" t="str">
        <f t="shared" ca="1" si="17"/>
        <v/>
      </c>
      <c r="AS33" s="38" t="str">
        <f t="shared" ca="1" si="17"/>
        <v/>
      </c>
      <c r="AT33" s="38" t="str">
        <f t="shared" ca="1" si="17"/>
        <v/>
      </c>
      <c r="AU33" s="38" t="str">
        <f t="shared" ca="1" si="17"/>
        <v/>
      </c>
      <c r="AV33" s="38" t="str">
        <f t="shared" ca="1" si="17"/>
        <v/>
      </c>
      <c r="AW33" s="38" t="str">
        <f t="shared" ca="1" si="17"/>
        <v/>
      </c>
      <c r="AX33" s="38" t="str">
        <f t="shared" ca="1" si="17"/>
        <v/>
      </c>
      <c r="AY33" s="38" t="str">
        <f t="shared" ca="1" si="17"/>
        <v/>
      </c>
      <c r="AZ33" s="38" t="str">
        <f t="shared" ca="1" si="17"/>
        <v/>
      </c>
      <c r="BA33" s="38" t="str">
        <f t="shared" ca="1" si="17"/>
        <v/>
      </c>
      <c r="BB33" s="38" t="str">
        <f t="shared" ca="1" si="17"/>
        <v/>
      </c>
      <c r="BC33" s="38" t="str">
        <f t="shared" ca="1" si="17"/>
        <v/>
      </c>
      <c r="BD33" s="38" t="str">
        <f t="shared" ca="1" si="18"/>
        <v/>
      </c>
      <c r="BE33" s="38" t="str">
        <f t="shared" ca="1" si="18"/>
        <v/>
      </c>
      <c r="BF33" s="38" t="str">
        <f t="shared" ca="1" si="18"/>
        <v/>
      </c>
      <c r="BG33" s="38" t="str">
        <f t="shared" ca="1" si="18"/>
        <v/>
      </c>
      <c r="BH33" s="38" t="str">
        <f t="shared" ca="1" si="18"/>
        <v/>
      </c>
      <c r="BI33" s="38" t="str">
        <f t="shared" ca="1" si="18"/>
        <v/>
      </c>
      <c r="BJ33" s="38" t="str">
        <f t="shared" ca="1" si="18"/>
        <v/>
      </c>
      <c r="BK33" s="38" t="str">
        <f t="shared" ca="1" si="18"/>
        <v/>
      </c>
      <c r="BL33" s="38" t="str">
        <f t="shared" ca="1" si="18"/>
        <v/>
      </c>
    </row>
    <row r="34" spans="1:64" s="2" customFormat="1" ht="30" customHeight="1" x14ac:dyDescent="0.2">
      <c r="A34" s="14"/>
      <c r="B34" s="41" t="s">
        <v>66</v>
      </c>
      <c r="C34" s="34" t="s">
        <v>43</v>
      </c>
      <c r="D34" s="34" t="s">
        <v>77</v>
      </c>
      <c r="E34" s="31">
        <v>0.15</v>
      </c>
      <c r="F34" s="32">
        <v>43423</v>
      </c>
      <c r="G34" s="33">
        <v>7</v>
      </c>
      <c r="H34" s="26"/>
      <c r="I34" s="38" t="str">
        <f t="shared" ca="1" si="11"/>
        <v/>
      </c>
      <c r="J34" s="38" t="str">
        <f t="shared" ca="1" si="19"/>
        <v/>
      </c>
      <c r="K34" s="38" t="str">
        <f t="shared" ca="1" si="19"/>
        <v/>
      </c>
      <c r="L34" s="38" t="str">
        <f t="shared" ca="1" si="19"/>
        <v/>
      </c>
      <c r="M34" s="38" t="str">
        <f t="shared" ca="1" si="19"/>
        <v/>
      </c>
      <c r="N34" s="38" t="str">
        <f t="shared" ca="1" si="19"/>
        <v/>
      </c>
      <c r="O34" s="38" t="str">
        <f t="shared" ca="1" si="19"/>
        <v/>
      </c>
      <c r="P34" s="38" t="str">
        <f t="shared" ca="1" si="19"/>
        <v/>
      </c>
      <c r="Q34" s="38" t="str">
        <f t="shared" ca="1" si="19"/>
        <v/>
      </c>
      <c r="R34" s="38" t="str">
        <f t="shared" ca="1" si="19"/>
        <v/>
      </c>
      <c r="S34" s="38" t="str">
        <f t="shared" ca="1" si="19"/>
        <v/>
      </c>
      <c r="T34" s="38" t="str">
        <f t="shared" ca="1" si="19"/>
        <v/>
      </c>
      <c r="U34" s="38" t="str">
        <f t="shared" ca="1" si="19"/>
        <v/>
      </c>
      <c r="V34" s="38" t="str">
        <f t="shared" ca="1" si="19"/>
        <v/>
      </c>
      <c r="W34" s="38" t="str">
        <f t="shared" ca="1" si="19"/>
        <v/>
      </c>
      <c r="X34" s="38" t="str">
        <f t="shared" ca="1" si="19"/>
        <v/>
      </c>
      <c r="Y34" s="38" t="str">
        <f t="shared" ca="1" si="16"/>
        <v/>
      </c>
      <c r="Z34" s="38" t="str">
        <f t="shared" ca="1" si="16"/>
        <v/>
      </c>
      <c r="AA34" s="38" t="str">
        <f t="shared" ca="1" si="16"/>
        <v/>
      </c>
      <c r="AB34" s="38" t="str">
        <f t="shared" ca="1" si="16"/>
        <v/>
      </c>
      <c r="AC34" s="38" t="str">
        <f t="shared" ca="1" si="16"/>
        <v/>
      </c>
      <c r="AD34" s="38" t="str">
        <f t="shared" ca="1" si="16"/>
        <v/>
      </c>
      <c r="AE34" s="38" t="str">
        <f t="shared" ca="1" si="16"/>
        <v/>
      </c>
      <c r="AF34" s="38" t="str">
        <f t="shared" ca="1" si="16"/>
        <v/>
      </c>
      <c r="AG34" s="38" t="str">
        <f t="shared" ca="1" si="16"/>
        <v/>
      </c>
      <c r="AH34" s="38" t="str">
        <f t="shared" ca="1" si="16"/>
        <v/>
      </c>
      <c r="AI34" s="38" t="str">
        <f t="shared" ca="1" si="16"/>
        <v/>
      </c>
      <c r="AJ34" s="38" t="str">
        <f t="shared" ca="1" si="16"/>
        <v/>
      </c>
      <c r="AK34" s="38" t="str">
        <f t="shared" ca="1" si="16"/>
        <v/>
      </c>
      <c r="AL34" s="38" t="str">
        <f t="shared" ca="1" si="16"/>
        <v/>
      </c>
      <c r="AM34" s="38" t="str">
        <f t="shared" ca="1" si="16"/>
        <v/>
      </c>
      <c r="AN34" s="38" t="str">
        <f t="shared" ca="1" si="16"/>
        <v/>
      </c>
      <c r="AO34" s="38" t="str">
        <f t="shared" ca="1" si="17"/>
        <v/>
      </c>
      <c r="AP34" s="38" t="str">
        <f t="shared" ca="1" si="17"/>
        <v/>
      </c>
      <c r="AQ34" s="38" t="str">
        <f t="shared" ca="1" si="17"/>
        <v/>
      </c>
      <c r="AR34" s="38" t="str">
        <f t="shared" ca="1" si="17"/>
        <v/>
      </c>
      <c r="AS34" s="38" t="str">
        <f t="shared" ca="1" si="17"/>
        <v/>
      </c>
      <c r="AT34" s="38" t="str">
        <f t="shared" ca="1" si="17"/>
        <v/>
      </c>
      <c r="AU34" s="38" t="str">
        <f t="shared" ca="1" si="17"/>
        <v/>
      </c>
      <c r="AV34" s="38" t="str">
        <f t="shared" ca="1" si="17"/>
        <v/>
      </c>
      <c r="AW34" s="38" t="str">
        <f t="shared" ca="1" si="17"/>
        <v/>
      </c>
      <c r="AX34" s="38" t="str">
        <f t="shared" ca="1" si="17"/>
        <v/>
      </c>
      <c r="AY34" s="38" t="str">
        <f t="shared" ca="1" si="17"/>
        <v/>
      </c>
      <c r="AZ34" s="38" t="str">
        <f t="shared" ca="1" si="17"/>
        <v/>
      </c>
      <c r="BA34" s="38" t="str">
        <f t="shared" ca="1" si="17"/>
        <v/>
      </c>
      <c r="BB34" s="38" t="str">
        <f t="shared" ca="1" si="17"/>
        <v/>
      </c>
      <c r="BC34" s="38" t="str">
        <f t="shared" ca="1" si="17"/>
        <v/>
      </c>
      <c r="BD34" s="38" t="str">
        <f t="shared" ca="1" si="18"/>
        <v/>
      </c>
      <c r="BE34" s="38" t="str">
        <f t="shared" ca="1" si="18"/>
        <v/>
      </c>
      <c r="BF34" s="38" t="str">
        <f t="shared" ca="1" si="18"/>
        <v/>
      </c>
      <c r="BG34" s="38" t="str">
        <f t="shared" ca="1" si="18"/>
        <v/>
      </c>
      <c r="BH34" s="38" t="str">
        <f t="shared" ca="1" si="18"/>
        <v/>
      </c>
      <c r="BI34" s="38" t="str">
        <f t="shared" ca="1" si="18"/>
        <v/>
      </c>
      <c r="BJ34" s="38" t="str">
        <f t="shared" ca="1" si="18"/>
        <v/>
      </c>
      <c r="BK34" s="38" t="str">
        <f t="shared" ca="1" si="18"/>
        <v/>
      </c>
      <c r="BL34" s="38" t="str">
        <f t="shared" ca="1" si="18"/>
        <v/>
      </c>
    </row>
    <row r="35" spans="1:64" s="2" customFormat="1" ht="30" customHeight="1" x14ac:dyDescent="0.2">
      <c r="A35" s="14"/>
      <c r="B35" s="63" t="s">
        <v>67</v>
      </c>
      <c r="C35" s="34" t="s">
        <v>35</v>
      </c>
      <c r="D35" s="34" t="s">
        <v>35</v>
      </c>
      <c r="E35" s="31">
        <v>1</v>
      </c>
      <c r="F35" s="32">
        <v>43402</v>
      </c>
      <c r="G35" s="33">
        <v>6</v>
      </c>
      <c r="H35" s="26"/>
      <c r="I35" s="38" t="str">
        <f t="shared" ca="1" si="11"/>
        <v/>
      </c>
      <c r="J35" s="38" t="str">
        <f t="shared" ca="1" si="19"/>
        <v/>
      </c>
      <c r="K35" s="38" t="str">
        <f t="shared" ca="1" si="19"/>
        <v/>
      </c>
      <c r="L35" s="38" t="str">
        <f t="shared" ca="1" si="19"/>
        <v/>
      </c>
      <c r="M35" s="38" t="str">
        <f t="shared" ca="1" si="19"/>
        <v/>
      </c>
      <c r="N35" s="38" t="str">
        <f t="shared" ca="1" si="19"/>
        <v/>
      </c>
      <c r="O35" s="38" t="str">
        <f t="shared" ca="1" si="19"/>
        <v/>
      </c>
      <c r="P35" s="38" t="str">
        <f t="shared" ca="1" si="19"/>
        <v/>
      </c>
      <c r="Q35" s="38" t="str">
        <f t="shared" ca="1" si="19"/>
        <v/>
      </c>
      <c r="R35" s="38" t="str">
        <f t="shared" ca="1" si="19"/>
        <v/>
      </c>
      <c r="S35" s="38" t="str">
        <f t="shared" ca="1" si="19"/>
        <v/>
      </c>
      <c r="T35" s="38" t="str">
        <f t="shared" ca="1" si="19"/>
        <v/>
      </c>
      <c r="U35" s="38" t="str">
        <f t="shared" ca="1" si="19"/>
        <v/>
      </c>
      <c r="V35" s="38" t="str">
        <f t="shared" ca="1" si="19"/>
        <v/>
      </c>
      <c r="W35" s="38" t="str">
        <f t="shared" ca="1" si="19"/>
        <v/>
      </c>
      <c r="X35" s="38" t="str">
        <f t="shared" ca="1" si="19"/>
        <v/>
      </c>
      <c r="Y35" s="38" t="str">
        <f t="shared" ca="1" si="16"/>
        <v/>
      </c>
      <c r="Z35" s="38" t="str">
        <f t="shared" ca="1" si="16"/>
        <v/>
      </c>
      <c r="AA35" s="38" t="str">
        <f t="shared" ca="1" si="16"/>
        <v/>
      </c>
      <c r="AB35" s="38" t="str">
        <f t="shared" ca="1" si="16"/>
        <v/>
      </c>
      <c r="AC35" s="38" t="str">
        <f t="shared" ca="1" si="16"/>
        <v/>
      </c>
      <c r="AD35" s="38" t="str">
        <f t="shared" ca="1" si="16"/>
        <v/>
      </c>
      <c r="AE35" s="38" t="str">
        <f t="shared" ca="1" si="16"/>
        <v/>
      </c>
      <c r="AF35" s="38" t="str">
        <f t="shared" ca="1" si="16"/>
        <v/>
      </c>
      <c r="AG35" s="38" t="str">
        <f t="shared" ca="1" si="16"/>
        <v/>
      </c>
      <c r="AH35" s="38" t="str">
        <f t="shared" ca="1" si="16"/>
        <v/>
      </c>
      <c r="AI35" s="38" t="str">
        <f t="shared" ca="1" si="16"/>
        <v/>
      </c>
      <c r="AJ35" s="38" t="str">
        <f t="shared" ca="1" si="16"/>
        <v/>
      </c>
      <c r="AK35" s="38" t="str">
        <f t="shared" ca="1" si="16"/>
        <v/>
      </c>
      <c r="AL35" s="38" t="str">
        <f t="shared" ca="1" si="16"/>
        <v/>
      </c>
      <c r="AM35" s="38" t="str">
        <f t="shared" ca="1" si="16"/>
        <v/>
      </c>
      <c r="AN35" s="38" t="str">
        <f t="shared" ca="1" si="16"/>
        <v/>
      </c>
      <c r="AO35" s="38" t="str">
        <f t="shared" ca="1" si="17"/>
        <v/>
      </c>
      <c r="AP35" s="38" t="str">
        <f t="shared" ca="1" si="17"/>
        <v/>
      </c>
      <c r="AQ35" s="38" t="str">
        <f t="shared" ca="1" si="17"/>
        <v/>
      </c>
      <c r="AR35" s="38" t="str">
        <f t="shared" ca="1" si="17"/>
        <v/>
      </c>
      <c r="AS35" s="38" t="str">
        <f t="shared" ca="1" si="17"/>
        <v/>
      </c>
      <c r="AT35" s="38" t="str">
        <f t="shared" ca="1" si="17"/>
        <v/>
      </c>
      <c r="AU35" s="38" t="str">
        <f t="shared" ca="1" si="17"/>
        <v/>
      </c>
      <c r="AV35" s="38" t="str">
        <f t="shared" ca="1" si="17"/>
        <v/>
      </c>
      <c r="AW35" s="38" t="str">
        <f t="shared" ca="1" si="17"/>
        <v/>
      </c>
      <c r="AX35" s="38" t="str">
        <f t="shared" ca="1" si="17"/>
        <v/>
      </c>
      <c r="AY35" s="38" t="str">
        <f t="shared" ca="1" si="17"/>
        <v/>
      </c>
      <c r="AZ35" s="38" t="str">
        <f t="shared" ca="1" si="17"/>
        <v/>
      </c>
      <c r="BA35" s="38" t="str">
        <f t="shared" ca="1" si="17"/>
        <v/>
      </c>
      <c r="BB35" s="38" t="str">
        <f t="shared" ca="1" si="17"/>
        <v/>
      </c>
      <c r="BC35" s="38" t="str">
        <f t="shared" ca="1" si="17"/>
        <v/>
      </c>
      <c r="BD35" s="38" t="str">
        <f t="shared" ca="1" si="18"/>
        <v/>
      </c>
      <c r="BE35" s="38" t="str">
        <f t="shared" ca="1" si="18"/>
        <v/>
      </c>
      <c r="BF35" s="38" t="str">
        <f t="shared" ca="1" si="18"/>
        <v/>
      </c>
      <c r="BG35" s="38" t="str">
        <f t="shared" ca="1" si="18"/>
        <v/>
      </c>
      <c r="BH35" s="38" t="str">
        <f t="shared" ca="1" si="18"/>
        <v/>
      </c>
      <c r="BI35" s="38" t="str">
        <f t="shared" ca="1" si="18"/>
        <v/>
      </c>
      <c r="BJ35" s="38" t="str">
        <f t="shared" ca="1" si="18"/>
        <v/>
      </c>
      <c r="BK35" s="38" t="str">
        <f t="shared" ca="1" si="18"/>
        <v/>
      </c>
      <c r="BL35" s="38" t="str">
        <f t="shared" ca="1" si="18"/>
        <v/>
      </c>
    </row>
    <row r="36" spans="1:64" s="2" customFormat="1" ht="30" customHeight="1" x14ac:dyDescent="0.2">
      <c r="A36" s="14"/>
      <c r="B36" s="41" t="s">
        <v>70</v>
      </c>
      <c r="C36" s="34" t="s">
        <v>77</v>
      </c>
      <c r="D36" s="34" t="s">
        <v>77</v>
      </c>
      <c r="E36" s="31">
        <v>0</v>
      </c>
      <c r="F36" s="32">
        <v>43395</v>
      </c>
      <c r="G36" s="33">
        <v>21</v>
      </c>
      <c r="H36" s="26"/>
      <c r="I36" s="38" t="str">
        <f t="shared" ca="1" si="11"/>
        <v/>
      </c>
      <c r="J36" s="38" t="str">
        <f t="shared" ca="1" si="19"/>
        <v/>
      </c>
      <c r="K36" s="38" t="str">
        <f t="shared" ca="1" si="19"/>
        <v/>
      </c>
      <c r="L36" s="38" t="str">
        <f t="shared" ca="1" si="19"/>
        <v/>
      </c>
      <c r="M36" s="38" t="str">
        <f t="shared" ca="1" si="19"/>
        <v/>
      </c>
      <c r="N36" s="38" t="str">
        <f t="shared" ca="1" si="19"/>
        <v/>
      </c>
      <c r="O36" s="38" t="str">
        <f t="shared" ca="1" si="19"/>
        <v/>
      </c>
      <c r="P36" s="38" t="str">
        <f t="shared" ca="1" si="19"/>
        <v/>
      </c>
      <c r="Q36" s="38" t="str">
        <f t="shared" ca="1" si="19"/>
        <v/>
      </c>
      <c r="R36" s="38" t="str">
        <f t="shared" ca="1" si="19"/>
        <v/>
      </c>
      <c r="S36" s="38" t="str">
        <f t="shared" ca="1" si="19"/>
        <v/>
      </c>
      <c r="T36" s="38" t="str">
        <f t="shared" ca="1" si="19"/>
        <v/>
      </c>
      <c r="U36" s="38" t="str">
        <f t="shared" ca="1" si="19"/>
        <v/>
      </c>
      <c r="V36" s="38" t="str">
        <f t="shared" ca="1" si="19"/>
        <v/>
      </c>
      <c r="W36" s="38" t="str">
        <f t="shared" ca="1" si="19"/>
        <v/>
      </c>
      <c r="X36" s="38" t="str">
        <f t="shared" ca="1" si="19"/>
        <v/>
      </c>
      <c r="Y36" s="38" t="str">
        <f t="shared" ca="1" si="16"/>
        <v/>
      </c>
      <c r="Z36" s="38" t="str">
        <f t="shared" ca="1" si="16"/>
        <v/>
      </c>
      <c r="AA36" s="38" t="str">
        <f t="shared" ca="1" si="16"/>
        <v/>
      </c>
      <c r="AB36" s="38" t="str">
        <f t="shared" ca="1" si="16"/>
        <v/>
      </c>
      <c r="AC36" s="38" t="str">
        <f t="shared" ca="1" si="16"/>
        <v/>
      </c>
      <c r="AD36" s="38" t="str">
        <f t="shared" ca="1" si="16"/>
        <v/>
      </c>
      <c r="AE36" s="38" t="str">
        <f t="shared" ca="1" si="16"/>
        <v/>
      </c>
      <c r="AF36" s="38" t="str">
        <f t="shared" ca="1" si="16"/>
        <v/>
      </c>
      <c r="AG36" s="38" t="str">
        <f t="shared" ca="1" si="16"/>
        <v/>
      </c>
      <c r="AH36" s="38" t="str">
        <f t="shared" ca="1" si="16"/>
        <v/>
      </c>
      <c r="AI36" s="38" t="str">
        <f t="shared" ca="1" si="16"/>
        <v/>
      </c>
      <c r="AJ36" s="38" t="str">
        <f t="shared" ca="1" si="16"/>
        <v/>
      </c>
      <c r="AK36" s="38" t="str">
        <f t="shared" ca="1" si="16"/>
        <v/>
      </c>
      <c r="AL36" s="38" t="str">
        <f t="shared" ca="1" si="16"/>
        <v/>
      </c>
      <c r="AM36" s="38" t="str">
        <f t="shared" ca="1" si="16"/>
        <v/>
      </c>
      <c r="AN36" s="38" t="str">
        <f t="shared" ca="1" si="16"/>
        <v/>
      </c>
      <c r="AO36" s="38" t="str">
        <f t="shared" ca="1" si="17"/>
        <v/>
      </c>
      <c r="AP36" s="38" t="str">
        <f t="shared" ca="1" si="17"/>
        <v/>
      </c>
      <c r="AQ36" s="38" t="str">
        <f t="shared" ca="1" si="17"/>
        <v/>
      </c>
      <c r="AR36" s="38" t="str">
        <f t="shared" ca="1" si="17"/>
        <v/>
      </c>
      <c r="AS36" s="38" t="str">
        <f t="shared" ca="1" si="17"/>
        <v/>
      </c>
      <c r="AT36" s="38" t="str">
        <f t="shared" ca="1" si="17"/>
        <v/>
      </c>
      <c r="AU36" s="38" t="str">
        <f t="shared" ca="1" si="17"/>
        <v/>
      </c>
      <c r="AV36" s="38" t="str">
        <f t="shared" ca="1" si="17"/>
        <v/>
      </c>
      <c r="AW36" s="38" t="str">
        <f t="shared" ca="1" si="17"/>
        <v/>
      </c>
      <c r="AX36" s="38" t="str">
        <f t="shared" ca="1" si="17"/>
        <v/>
      </c>
      <c r="AY36" s="38" t="str">
        <f t="shared" ca="1" si="17"/>
        <v/>
      </c>
      <c r="AZ36" s="38" t="str">
        <f t="shared" ca="1" si="17"/>
        <v/>
      </c>
      <c r="BA36" s="38" t="str">
        <f t="shared" ca="1" si="17"/>
        <v/>
      </c>
      <c r="BB36" s="38" t="str">
        <f t="shared" ca="1" si="17"/>
        <v/>
      </c>
      <c r="BC36" s="38" t="str">
        <f t="shared" ca="1" si="17"/>
        <v/>
      </c>
      <c r="BD36" s="38" t="str">
        <f t="shared" ca="1" si="18"/>
        <v/>
      </c>
      <c r="BE36" s="38" t="str">
        <f t="shared" ca="1" si="18"/>
        <v/>
      </c>
      <c r="BF36" s="38" t="str">
        <f t="shared" ca="1" si="18"/>
        <v/>
      </c>
      <c r="BG36" s="38" t="str">
        <f t="shared" ca="1" si="18"/>
        <v/>
      </c>
      <c r="BH36" s="38" t="str">
        <f t="shared" ca="1" si="18"/>
        <v/>
      </c>
      <c r="BI36" s="38" t="str">
        <f t="shared" ca="1" si="18"/>
        <v/>
      </c>
      <c r="BJ36" s="38" t="str">
        <f t="shared" ca="1" si="18"/>
        <v/>
      </c>
      <c r="BK36" s="38" t="str">
        <f t="shared" ca="1" si="18"/>
        <v/>
      </c>
      <c r="BL36" s="38" t="str">
        <f t="shared" ca="1" si="18"/>
        <v/>
      </c>
    </row>
    <row r="37" spans="1:64" s="2" customFormat="1" ht="30" customHeight="1" x14ac:dyDescent="0.2">
      <c r="A37" s="14"/>
      <c r="B37" s="63" t="s">
        <v>68</v>
      </c>
      <c r="C37" s="34" t="s">
        <v>44</v>
      </c>
      <c r="D37" s="34" t="s">
        <v>84</v>
      </c>
      <c r="E37" s="31">
        <v>1</v>
      </c>
      <c r="F37" s="32">
        <v>43389</v>
      </c>
      <c r="G37" s="33">
        <v>28</v>
      </c>
      <c r="H37" s="26"/>
      <c r="I37" s="38" t="str">
        <f t="shared" ca="1" si="11"/>
        <v/>
      </c>
      <c r="J37" s="38" t="str">
        <f t="shared" ca="1" si="19"/>
        <v/>
      </c>
      <c r="K37" s="38" t="str">
        <f t="shared" ca="1" si="19"/>
        <v/>
      </c>
      <c r="L37" s="38" t="str">
        <f t="shared" ca="1" si="19"/>
        <v/>
      </c>
      <c r="M37" s="38" t="str">
        <f t="shared" ca="1" si="19"/>
        <v/>
      </c>
      <c r="N37" s="38" t="str">
        <f t="shared" ca="1" si="19"/>
        <v/>
      </c>
      <c r="O37" s="38" t="str">
        <f t="shared" ca="1" si="19"/>
        <v/>
      </c>
      <c r="P37" s="38" t="str">
        <f t="shared" ca="1" si="19"/>
        <v/>
      </c>
      <c r="Q37" s="38" t="str">
        <f t="shared" ca="1" si="19"/>
        <v/>
      </c>
      <c r="R37" s="38" t="str">
        <f t="shared" ca="1" si="19"/>
        <v/>
      </c>
      <c r="S37" s="38" t="str">
        <f t="shared" ca="1" si="19"/>
        <v/>
      </c>
      <c r="T37" s="38" t="str">
        <f t="shared" ca="1" si="19"/>
        <v/>
      </c>
      <c r="U37" s="38" t="str">
        <f t="shared" ca="1" si="19"/>
        <v/>
      </c>
      <c r="V37" s="38" t="str">
        <f t="shared" ca="1" si="19"/>
        <v/>
      </c>
      <c r="W37" s="38" t="str">
        <f t="shared" ca="1" si="19"/>
        <v/>
      </c>
      <c r="X37" s="38" t="str">
        <f t="shared" ca="1" si="19"/>
        <v/>
      </c>
      <c r="Y37" s="38" t="str">
        <f t="shared" ca="1" si="16"/>
        <v/>
      </c>
      <c r="Z37" s="38" t="str">
        <f t="shared" ca="1" si="16"/>
        <v/>
      </c>
      <c r="AA37" s="38" t="str">
        <f t="shared" ca="1" si="16"/>
        <v/>
      </c>
      <c r="AB37" s="38" t="str">
        <f t="shared" ca="1" si="16"/>
        <v/>
      </c>
      <c r="AC37" s="38" t="str">
        <f t="shared" ca="1" si="16"/>
        <v/>
      </c>
      <c r="AD37" s="38" t="str">
        <f t="shared" ca="1" si="16"/>
        <v/>
      </c>
      <c r="AE37" s="38" t="str">
        <f t="shared" ca="1" si="16"/>
        <v/>
      </c>
      <c r="AF37" s="38" t="str">
        <f t="shared" ca="1" si="16"/>
        <v/>
      </c>
      <c r="AG37" s="38" t="str">
        <f t="shared" ca="1" si="16"/>
        <v/>
      </c>
      <c r="AH37" s="38" t="str">
        <f t="shared" ca="1" si="16"/>
        <v/>
      </c>
      <c r="AI37" s="38" t="str">
        <f t="shared" ca="1" si="16"/>
        <v/>
      </c>
      <c r="AJ37" s="38" t="str">
        <f t="shared" ca="1" si="16"/>
        <v/>
      </c>
      <c r="AK37" s="38" t="str">
        <f t="shared" ca="1" si="16"/>
        <v/>
      </c>
      <c r="AL37" s="38" t="str">
        <f t="shared" ca="1" si="16"/>
        <v/>
      </c>
      <c r="AM37" s="38" t="str">
        <f t="shared" ca="1" si="16"/>
        <v/>
      </c>
      <c r="AN37" s="38" t="str">
        <f t="shared" ca="1" si="16"/>
        <v/>
      </c>
      <c r="AO37" s="38" t="str">
        <f t="shared" ca="1" si="17"/>
        <v/>
      </c>
      <c r="AP37" s="38" t="str">
        <f t="shared" ca="1" si="17"/>
        <v/>
      </c>
      <c r="AQ37" s="38" t="str">
        <f t="shared" ca="1" si="17"/>
        <v/>
      </c>
      <c r="AR37" s="38" t="str">
        <f t="shared" ca="1" si="17"/>
        <v/>
      </c>
      <c r="AS37" s="38" t="str">
        <f t="shared" ca="1" si="17"/>
        <v/>
      </c>
      <c r="AT37" s="38" t="str">
        <f t="shared" ca="1" si="17"/>
        <v/>
      </c>
      <c r="AU37" s="38" t="str">
        <f t="shared" ca="1" si="17"/>
        <v/>
      </c>
      <c r="AV37" s="38" t="str">
        <f t="shared" ca="1" si="17"/>
        <v/>
      </c>
      <c r="AW37" s="38" t="str">
        <f t="shared" ca="1" si="17"/>
        <v/>
      </c>
      <c r="AX37" s="38" t="str">
        <f t="shared" ca="1" si="17"/>
        <v/>
      </c>
      <c r="AY37" s="38" t="str">
        <f t="shared" ca="1" si="17"/>
        <v/>
      </c>
      <c r="AZ37" s="38" t="str">
        <f t="shared" ca="1" si="17"/>
        <v/>
      </c>
      <c r="BA37" s="38" t="str">
        <f t="shared" ca="1" si="17"/>
        <v/>
      </c>
      <c r="BB37" s="38" t="str">
        <f t="shared" ca="1" si="17"/>
        <v/>
      </c>
      <c r="BC37" s="38" t="str">
        <f t="shared" ca="1" si="17"/>
        <v/>
      </c>
      <c r="BD37" s="38" t="str">
        <f t="shared" ca="1" si="18"/>
        <v/>
      </c>
      <c r="BE37" s="38" t="str">
        <f t="shared" ca="1" si="18"/>
        <v/>
      </c>
      <c r="BF37" s="38" t="str">
        <f t="shared" ca="1" si="18"/>
        <v/>
      </c>
      <c r="BG37" s="38" t="str">
        <f t="shared" ca="1" si="18"/>
        <v/>
      </c>
      <c r="BH37" s="38" t="str">
        <f t="shared" ca="1" si="18"/>
        <v/>
      </c>
      <c r="BI37" s="38" t="str">
        <f t="shared" ca="1" si="18"/>
        <v/>
      </c>
      <c r="BJ37" s="38" t="str">
        <f t="shared" ca="1" si="18"/>
        <v/>
      </c>
      <c r="BK37" s="38" t="str">
        <f t="shared" ca="1" si="18"/>
        <v/>
      </c>
      <c r="BL37" s="38" t="str">
        <f t="shared" ca="1" si="18"/>
        <v/>
      </c>
    </row>
    <row r="38" spans="1:64" s="2" customFormat="1" ht="30" customHeight="1" x14ac:dyDescent="0.2">
      <c r="A38" s="14"/>
      <c r="B38" s="64" t="s">
        <v>69</v>
      </c>
      <c r="C38" s="34"/>
      <c r="D38" s="34"/>
      <c r="E38" s="31">
        <v>0</v>
      </c>
      <c r="F38" s="32"/>
      <c r="G38" s="33"/>
      <c r="H38" s="26"/>
      <c r="I38" s="38" t="str">
        <f t="shared" ca="1" si="11"/>
        <v/>
      </c>
      <c r="J38" s="38" t="str">
        <f t="shared" ca="1" si="19"/>
        <v/>
      </c>
      <c r="K38" s="38" t="str">
        <f t="shared" ca="1" si="19"/>
        <v/>
      </c>
      <c r="L38" s="38" t="str">
        <f t="shared" ca="1" si="19"/>
        <v/>
      </c>
      <c r="M38" s="38" t="str">
        <f t="shared" ca="1" si="19"/>
        <v/>
      </c>
      <c r="N38" s="38" t="str">
        <f t="shared" ca="1" si="19"/>
        <v/>
      </c>
      <c r="O38" s="38" t="str">
        <f t="shared" ca="1" si="19"/>
        <v/>
      </c>
      <c r="P38" s="38" t="str">
        <f t="shared" ca="1" si="19"/>
        <v/>
      </c>
      <c r="Q38" s="38" t="str">
        <f t="shared" ca="1" si="19"/>
        <v/>
      </c>
      <c r="R38" s="38" t="str">
        <f t="shared" ca="1" si="19"/>
        <v/>
      </c>
      <c r="S38" s="38" t="str">
        <f t="shared" ca="1" si="19"/>
        <v/>
      </c>
      <c r="T38" s="38" t="str">
        <f t="shared" ca="1" si="19"/>
        <v/>
      </c>
      <c r="U38" s="38" t="str">
        <f t="shared" ca="1" si="19"/>
        <v/>
      </c>
      <c r="V38" s="38" t="str">
        <f t="shared" ca="1" si="19"/>
        <v/>
      </c>
      <c r="W38" s="38" t="str">
        <f t="shared" ca="1" si="19"/>
        <v/>
      </c>
      <c r="X38" s="38" t="str">
        <f t="shared" ca="1" si="19"/>
        <v/>
      </c>
      <c r="Y38" s="38" t="str">
        <f t="shared" ca="1" si="16"/>
        <v/>
      </c>
      <c r="Z38" s="38" t="str">
        <f t="shared" ca="1" si="16"/>
        <v/>
      </c>
      <c r="AA38" s="38" t="str">
        <f t="shared" ca="1" si="16"/>
        <v/>
      </c>
      <c r="AB38" s="38" t="str">
        <f t="shared" ca="1" si="16"/>
        <v/>
      </c>
      <c r="AC38" s="38" t="str">
        <f t="shared" ca="1" si="16"/>
        <v/>
      </c>
      <c r="AD38" s="38" t="str">
        <f t="shared" ca="1" si="16"/>
        <v/>
      </c>
      <c r="AE38" s="38" t="str">
        <f t="shared" ca="1" si="16"/>
        <v/>
      </c>
      <c r="AF38" s="38" t="str">
        <f t="shared" ca="1" si="16"/>
        <v/>
      </c>
      <c r="AG38" s="38" t="str">
        <f t="shared" ca="1" si="16"/>
        <v/>
      </c>
      <c r="AH38" s="38" t="str">
        <f t="shared" ca="1" si="16"/>
        <v/>
      </c>
      <c r="AI38" s="38" t="str">
        <f t="shared" ca="1" si="16"/>
        <v/>
      </c>
      <c r="AJ38" s="38" t="str">
        <f t="shared" ca="1" si="16"/>
        <v/>
      </c>
      <c r="AK38" s="38" t="str">
        <f t="shared" ca="1" si="16"/>
        <v/>
      </c>
      <c r="AL38" s="38" t="str">
        <f t="shared" ca="1" si="16"/>
        <v/>
      </c>
      <c r="AM38" s="38" t="str">
        <f t="shared" ca="1" si="16"/>
        <v/>
      </c>
      <c r="AN38" s="38" t="str">
        <f t="shared" ca="1" si="16"/>
        <v/>
      </c>
      <c r="AO38" s="38" t="str">
        <f t="shared" ca="1" si="17"/>
        <v/>
      </c>
      <c r="AP38" s="38" t="str">
        <f t="shared" ca="1" si="17"/>
        <v/>
      </c>
      <c r="AQ38" s="38" t="str">
        <f t="shared" ca="1" si="17"/>
        <v/>
      </c>
      <c r="AR38" s="38" t="str">
        <f t="shared" ca="1" si="17"/>
        <v/>
      </c>
      <c r="AS38" s="38" t="str">
        <f t="shared" ca="1" si="17"/>
        <v/>
      </c>
      <c r="AT38" s="38" t="str">
        <f t="shared" ca="1" si="17"/>
        <v/>
      </c>
      <c r="AU38" s="38" t="str">
        <f t="shared" ca="1" si="17"/>
        <v/>
      </c>
      <c r="AV38" s="38" t="str">
        <f t="shared" ca="1" si="17"/>
        <v/>
      </c>
      <c r="AW38" s="38" t="str">
        <f t="shared" ca="1" si="17"/>
        <v/>
      </c>
      <c r="AX38" s="38" t="str">
        <f t="shared" ca="1" si="17"/>
        <v/>
      </c>
      <c r="AY38" s="38" t="str">
        <f t="shared" ca="1" si="17"/>
        <v/>
      </c>
      <c r="AZ38" s="38" t="str">
        <f t="shared" ca="1" si="17"/>
        <v/>
      </c>
      <c r="BA38" s="38" t="str">
        <f t="shared" ca="1" si="17"/>
        <v/>
      </c>
      <c r="BB38" s="38" t="str">
        <f t="shared" ca="1" si="17"/>
        <v/>
      </c>
      <c r="BC38" s="38" t="str">
        <f t="shared" ca="1" si="17"/>
        <v/>
      </c>
      <c r="BD38" s="38" t="str">
        <f t="shared" ca="1" si="18"/>
        <v/>
      </c>
      <c r="BE38" s="38" t="str">
        <f t="shared" ca="1" si="18"/>
        <v/>
      </c>
      <c r="BF38" s="38" t="str">
        <f t="shared" ca="1" si="18"/>
        <v/>
      </c>
      <c r="BG38" s="38" t="str">
        <f t="shared" ca="1" si="18"/>
        <v/>
      </c>
      <c r="BH38" s="38" t="str">
        <f t="shared" ca="1" si="18"/>
        <v/>
      </c>
      <c r="BI38" s="38" t="str">
        <f t="shared" ca="1" si="18"/>
        <v/>
      </c>
      <c r="BJ38" s="38" t="str">
        <f t="shared" ca="1" si="18"/>
        <v/>
      </c>
      <c r="BK38" s="38" t="str">
        <f t="shared" ca="1" si="18"/>
        <v/>
      </c>
      <c r="BL38" s="38" t="str">
        <f t="shared" ca="1" si="18"/>
        <v/>
      </c>
    </row>
    <row r="39" spans="1:64" s="2" customFormat="1" ht="30" customHeight="1" x14ac:dyDescent="0.2">
      <c r="A39" s="14"/>
      <c r="B39" s="64" t="s">
        <v>79</v>
      </c>
      <c r="C39" s="34" t="s">
        <v>44</v>
      </c>
      <c r="D39" s="34" t="s">
        <v>44</v>
      </c>
      <c r="E39" s="31">
        <v>1</v>
      </c>
      <c r="F39" s="32">
        <v>43390</v>
      </c>
      <c r="G39" s="33">
        <v>4</v>
      </c>
      <c r="H39" s="26"/>
      <c r="I39" s="38" t="str">
        <f t="shared" ca="1" si="11"/>
        <v/>
      </c>
      <c r="J39" s="38" t="str">
        <f t="shared" ca="1" si="19"/>
        <v/>
      </c>
      <c r="K39" s="38" t="str">
        <f t="shared" ca="1" si="19"/>
        <v/>
      </c>
      <c r="L39" s="38" t="str">
        <f t="shared" ca="1" si="19"/>
        <v/>
      </c>
      <c r="M39" s="38" t="str">
        <f t="shared" ca="1" si="19"/>
        <v/>
      </c>
      <c r="N39" s="38" t="str">
        <f t="shared" ca="1" si="19"/>
        <v/>
      </c>
      <c r="O39" s="38" t="str">
        <f t="shared" ca="1" si="19"/>
        <v/>
      </c>
      <c r="P39" s="38" t="str">
        <f t="shared" ca="1" si="19"/>
        <v/>
      </c>
      <c r="Q39" s="38" t="str">
        <f t="shared" ca="1" si="19"/>
        <v/>
      </c>
      <c r="R39" s="38" t="str">
        <f t="shared" ca="1" si="19"/>
        <v/>
      </c>
      <c r="S39" s="38" t="str">
        <f t="shared" ca="1" si="19"/>
        <v/>
      </c>
      <c r="T39" s="38" t="str">
        <f t="shared" ca="1" si="19"/>
        <v/>
      </c>
      <c r="U39" s="38" t="str">
        <f t="shared" ca="1" si="19"/>
        <v/>
      </c>
      <c r="V39" s="38" t="str">
        <f t="shared" ca="1" si="19"/>
        <v/>
      </c>
      <c r="W39" s="38" t="str">
        <f t="shared" ca="1" si="19"/>
        <v/>
      </c>
      <c r="X39" s="38" t="str">
        <f t="shared" ca="1" si="19"/>
        <v/>
      </c>
      <c r="Y39" s="38" t="str">
        <f t="shared" ca="1" si="16"/>
        <v/>
      </c>
      <c r="Z39" s="38" t="str">
        <f t="shared" ca="1" si="16"/>
        <v/>
      </c>
      <c r="AA39" s="38" t="str">
        <f t="shared" ca="1" si="16"/>
        <v/>
      </c>
      <c r="AB39" s="38" t="str">
        <f t="shared" ca="1" si="16"/>
        <v/>
      </c>
      <c r="AC39" s="38" t="str">
        <f t="shared" ca="1" si="16"/>
        <v/>
      </c>
      <c r="AD39" s="38" t="str">
        <f t="shared" ca="1" si="16"/>
        <v/>
      </c>
      <c r="AE39" s="38" t="str">
        <f t="shared" ca="1" si="16"/>
        <v/>
      </c>
      <c r="AF39" s="38" t="str">
        <f t="shared" ca="1" si="16"/>
        <v/>
      </c>
      <c r="AG39" s="38" t="str">
        <f t="shared" ca="1" si="16"/>
        <v/>
      </c>
      <c r="AH39" s="38" t="str">
        <f t="shared" ca="1" si="16"/>
        <v/>
      </c>
      <c r="AI39" s="38" t="str">
        <f t="shared" ca="1" si="16"/>
        <v/>
      </c>
      <c r="AJ39" s="38" t="str">
        <f t="shared" ca="1" si="16"/>
        <v/>
      </c>
      <c r="AK39" s="38" t="str">
        <f t="shared" ca="1" si="16"/>
        <v/>
      </c>
      <c r="AL39" s="38" t="str">
        <f t="shared" ca="1" si="16"/>
        <v/>
      </c>
      <c r="AM39" s="38" t="str">
        <f t="shared" ca="1" si="16"/>
        <v/>
      </c>
      <c r="AN39" s="38" t="str">
        <f t="shared" ca="1" si="16"/>
        <v/>
      </c>
      <c r="AO39" s="38" t="str">
        <f t="shared" ca="1" si="17"/>
        <v/>
      </c>
      <c r="AP39" s="38" t="str">
        <f t="shared" ca="1" si="17"/>
        <v/>
      </c>
      <c r="AQ39" s="38" t="str">
        <f t="shared" ca="1" si="17"/>
        <v/>
      </c>
      <c r="AR39" s="38" t="str">
        <f t="shared" ca="1" si="17"/>
        <v/>
      </c>
      <c r="AS39" s="38" t="str">
        <f t="shared" ca="1" si="17"/>
        <v/>
      </c>
      <c r="AT39" s="38" t="str">
        <f t="shared" ca="1" si="17"/>
        <v/>
      </c>
      <c r="AU39" s="38" t="str">
        <f t="shared" ca="1" si="17"/>
        <v/>
      </c>
      <c r="AV39" s="38" t="str">
        <f t="shared" ca="1" si="17"/>
        <v/>
      </c>
      <c r="AW39" s="38" t="str">
        <f t="shared" ca="1" si="17"/>
        <v/>
      </c>
      <c r="AX39" s="38" t="str">
        <f t="shared" ca="1" si="17"/>
        <v/>
      </c>
      <c r="AY39" s="38" t="str">
        <f t="shared" ca="1" si="17"/>
        <v/>
      </c>
      <c r="AZ39" s="38" t="str">
        <f t="shared" ca="1" si="17"/>
        <v/>
      </c>
      <c r="BA39" s="38" t="str">
        <f t="shared" ca="1" si="17"/>
        <v/>
      </c>
      <c r="BB39" s="38" t="str">
        <f t="shared" ca="1" si="17"/>
        <v/>
      </c>
      <c r="BC39" s="38" t="str">
        <f t="shared" ca="1" si="17"/>
        <v/>
      </c>
      <c r="BD39" s="38" t="str">
        <f t="shared" ca="1" si="18"/>
        <v/>
      </c>
      <c r="BE39" s="38" t="str">
        <f t="shared" ca="1" si="18"/>
        <v/>
      </c>
      <c r="BF39" s="38" t="str">
        <f t="shared" ca="1" si="18"/>
        <v/>
      </c>
      <c r="BG39" s="38" t="str">
        <f t="shared" ca="1" si="18"/>
        <v/>
      </c>
      <c r="BH39" s="38" t="str">
        <f t="shared" ca="1" si="18"/>
        <v/>
      </c>
      <c r="BI39" s="38" t="str">
        <f t="shared" ca="1" si="18"/>
        <v/>
      </c>
      <c r="BJ39" s="38" t="str">
        <f t="shared" ca="1" si="18"/>
        <v/>
      </c>
      <c r="BK39" s="38" t="str">
        <f t="shared" ca="1" si="18"/>
        <v/>
      </c>
      <c r="BL39" s="38" t="str">
        <f t="shared" ca="1" si="18"/>
        <v/>
      </c>
    </row>
    <row r="40" spans="1:64" s="2" customFormat="1" ht="30" customHeight="1" x14ac:dyDescent="0.2">
      <c r="A40" s="14"/>
      <c r="B40" s="64" t="s">
        <v>80</v>
      </c>
      <c r="C40" s="34" t="s">
        <v>44</v>
      </c>
      <c r="D40" s="34" t="s">
        <v>44</v>
      </c>
      <c r="E40" s="31">
        <v>1</v>
      </c>
      <c r="F40" s="32">
        <v>43390</v>
      </c>
      <c r="G40" s="33">
        <v>3</v>
      </c>
      <c r="H40" s="26"/>
      <c r="I40" s="38" t="str">
        <f t="shared" ca="1" si="11"/>
        <v/>
      </c>
      <c r="J40" s="38" t="str">
        <f t="shared" ca="1" si="19"/>
        <v/>
      </c>
      <c r="K40" s="38" t="str">
        <f t="shared" ca="1" si="19"/>
        <v/>
      </c>
      <c r="L40" s="38" t="str">
        <f t="shared" ca="1" si="19"/>
        <v/>
      </c>
      <c r="M40" s="38" t="str">
        <f t="shared" ca="1" si="19"/>
        <v/>
      </c>
      <c r="N40" s="38" t="str">
        <f t="shared" ca="1" si="19"/>
        <v/>
      </c>
      <c r="O40" s="38" t="str">
        <f t="shared" ca="1" si="19"/>
        <v/>
      </c>
      <c r="P40" s="38" t="str">
        <f t="shared" ca="1" si="19"/>
        <v/>
      </c>
      <c r="Q40" s="38" t="str">
        <f t="shared" ca="1" si="19"/>
        <v/>
      </c>
      <c r="R40" s="38" t="str">
        <f t="shared" ca="1" si="19"/>
        <v/>
      </c>
      <c r="S40" s="38" t="str">
        <f t="shared" ca="1" si="19"/>
        <v/>
      </c>
      <c r="T40" s="38" t="str">
        <f t="shared" ca="1" si="19"/>
        <v/>
      </c>
      <c r="U40" s="38" t="str">
        <f t="shared" ca="1" si="19"/>
        <v/>
      </c>
      <c r="V40" s="38" t="str">
        <f t="shared" ca="1" si="19"/>
        <v/>
      </c>
      <c r="W40" s="38" t="str">
        <f t="shared" ca="1" si="19"/>
        <v/>
      </c>
      <c r="X40" s="38" t="str">
        <f t="shared" ca="1" si="19"/>
        <v/>
      </c>
      <c r="Y40" s="38" t="str">
        <f t="shared" ca="1" si="16"/>
        <v/>
      </c>
      <c r="Z40" s="38" t="str">
        <f t="shared" ca="1" si="16"/>
        <v/>
      </c>
      <c r="AA40" s="38" t="str">
        <f t="shared" ca="1" si="16"/>
        <v/>
      </c>
      <c r="AB40" s="38" t="str">
        <f t="shared" ca="1" si="16"/>
        <v/>
      </c>
      <c r="AC40" s="38" t="str">
        <f t="shared" ca="1" si="16"/>
        <v/>
      </c>
      <c r="AD40" s="38" t="str">
        <f t="shared" ca="1" si="16"/>
        <v/>
      </c>
      <c r="AE40" s="38" t="str">
        <f t="shared" ca="1" si="16"/>
        <v/>
      </c>
      <c r="AF40" s="38" t="str">
        <f t="shared" ca="1" si="16"/>
        <v/>
      </c>
      <c r="AG40" s="38" t="str">
        <f t="shared" ca="1" si="16"/>
        <v/>
      </c>
      <c r="AH40" s="38" t="str">
        <f t="shared" ca="1" si="16"/>
        <v/>
      </c>
      <c r="AI40" s="38" t="str">
        <f t="shared" ca="1" si="16"/>
        <v/>
      </c>
      <c r="AJ40" s="38" t="str">
        <f t="shared" ca="1" si="16"/>
        <v/>
      </c>
      <c r="AK40" s="38" t="str">
        <f t="shared" ca="1" si="16"/>
        <v/>
      </c>
      <c r="AL40" s="38" t="str">
        <f t="shared" ca="1" si="16"/>
        <v/>
      </c>
      <c r="AM40" s="38" t="str">
        <f t="shared" ca="1" si="16"/>
        <v/>
      </c>
      <c r="AN40" s="38" t="str">
        <f t="shared" ca="1" si="16"/>
        <v/>
      </c>
      <c r="AO40" s="38" t="str">
        <f t="shared" ca="1" si="17"/>
        <v/>
      </c>
      <c r="AP40" s="38" t="str">
        <f t="shared" ca="1" si="17"/>
        <v/>
      </c>
      <c r="AQ40" s="38" t="str">
        <f t="shared" ca="1" si="17"/>
        <v/>
      </c>
      <c r="AR40" s="38" t="str">
        <f t="shared" ca="1" si="17"/>
        <v/>
      </c>
      <c r="AS40" s="38" t="str">
        <f t="shared" ca="1" si="17"/>
        <v/>
      </c>
      <c r="AT40" s="38" t="str">
        <f t="shared" ca="1" si="17"/>
        <v/>
      </c>
      <c r="AU40" s="38" t="str">
        <f t="shared" ca="1" si="17"/>
        <v/>
      </c>
      <c r="AV40" s="38" t="str">
        <f t="shared" ca="1" si="17"/>
        <v/>
      </c>
      <c r="AW40" s="38" t="str">
        <f t="shared" ca="1" si="17"/>
        <v/>
      </c>
      <c r="AX40" s="38" t="str">
        <f t="shared" ca="1" si="17"/>
        <v/>
      </c>
      <c r="AY40" s="38" t="str">
        <f t="shared" ca="1" si="17"/>
        <v/>
      </c>
      <c r="AZ40" s="38" t="str">
        <f t="shared" ca="1" si="17"/>
        <v/>
      </c>
      <c r="BA40" s="38" t="str">
        <f t="shared" ca="1" si="17"/>
        <v/>
      </c>
      <c r="BB40" s="38" t="str">
        <f t="shared" ca="1" si="17"/>
        <v/>
      </c>
      <c r="BC40" s="38" t="str">
        <f t="shared" ca="1" si="17"/>
        <v/>
      </c>
      <c r="BD40" s="38" t="str">
        <f t="shared" ca="1" si="18"/>
        <v/>
      </c>
      <c r="BE40" s="38" t="str">
        <f t="shared" ca="1" si="18"/>
        <v/>
      </c>
      <c r="BF40" s="38" t="str">
        <f t="shared" ca="1" si="18"/>
        <v/>
      </c>
      <c r="BG40" s="38" t="str">
        <f t="shared" ca="1" si="18"/>
        <v/>
      </c>
      <c r="BH40" s="38" t="str">
        <f t="shared" ca="1" si="18"/>
        <v/>
      </c>
      <c r="BI40" s="38" t="str">
        <f t="shared" ca="1" si="18"/>
        <v/>
      </c>
      <c r="BJ40" s="38" t="str">
        <f t="shared" ca="1" si="18"/>
        <v/>
      </c>
      <c r="BK40" s="38" t="str">
        <f t="shared" ca="1" si="18"/>
        <v/>
      </c>
      <c r="BL40" s="38" t="str">
        <f t="shared" ca="1" si="18"/>
        <v/>
      </c>
    </row>
    <row r="41" spans="1:64" s="2" customFormat="1" ht="30" customHeight="1" x14ac:dyDescent="0.2">
      <c r="A41" s="14"/>
      <c r="B41" s="41" t="s">
        <v>81</v>
      </c>
      <c r="C41" s="34" t="s">
        <v>35</v>
      </c>
      <c r="D41" s="34" t="s">
        <v>35</v>
      </c>
      <c r="E41" s="31">
        <v>1</v>
      </c>
      <c r="F41" s="32">
        <v>43399</v>
      </c>
      <c r="G41" s="33">
        <v>7</v>
      </c>
      <c r="H41" s="26"/>
      <c r="I41" s="38" t="str">
        <f t="shared" ca="1" si="11"/>
        <v/>
      </c>
      <c r="J41" s="38" t="str">
        <f t="shared" ca="1" si="19"/>
        <v/>
      </c>
      <c r="K41" s="38" t="str">
        <f t="shared" ca="1" si="19"/>
        <v/>
      </c>
      <c r="L41" s="38" t="str">
        <f t="shared" ca="1" si="19"/>
        <v/>
      </c>
      <c r="M41" s="38" t="str">
        <f t="shared" ca="1" si="19"/>
        <v/>
      </c>
      <c r="N41" s="38" t="str">
        <f t="shared" ca="1" si="19"/>
        <v/>
      </c>
      <c r="O41" s="38" t="str">
        <f t="shared" ca="1" si="19"/>
        <v/>
      </c>
      <c r="P41" s="38" t="str">
        <f t="shared" ca="1" si="19"/>
        <v/>
      </c>
      <c r="Q41" s="38" t="str">
        <f t="shared" ca="1" si="19"/>
        <v/>
      </c>
      <c r="R41" s="38" t="str">
        <f t="shared" ca="1" si="19"/>
        <v/>
      </c>
      <c r="S41" s="38" t="str">
        <f t="shared" ca="1" si="19"/>
        <v/>
      </c>
      <c r="T41" s="38" t="str">
        <f t="shared" ca="1" si="19"/>
        <v/>
      </c>
      <c r="U41" s="38" t="str">
        <f t="shared" ca="1" si="19"/>
        <v/>
      </c>
      <c r="V41" s="38" t="str">
        <f t="shared" ca="1" si="19"/>
        <v/>
      </c>
      <c r="W41" s="38" t="str">
        <f t="shared" ca="1" si="19"/>
        <v/>
      </c>
      <c r="X41" s="38" t="str">
        <f t="shared" ca="1" si="19"/>
        <v/>
      </c>
      <c r="Y41" s="38" t="str">
        <f t="shared" ca="1" si="16"/>
        <v/>
      </c>
      <c r="Z41" s="38" t="str">
        <f t="shared" ca="1" si="16"/>
        <v/>
      </c>
      <c r="AA41" s="38" t="str">
        <f t="shared" ca="1" si="16"/>
        <v/>
      </c>
      <c r="AB41" s="38" t="str">
        <f t="shared" ca="1" si="16"/>
        <v/>
      </c>
      <c r="AC41" s="38" t="str">
        <f t="shared" ca="1" si="16"/>
        <v/>
      </c>
      <c r="AD41" s="38" t="str">
        <f t="shared" ca="1" si="16"/>
        <v/>
      </c>
      <c r="AE41" s="38" t="str">
        <f t="shared" ca="1" si="16"/>
        <v/>
      </c>
      <c r="AF41" s="38" t="str">
        <f t="shared" ca="1" si="16"/>
        <v/>
      </c>
      <c r="AG41" s="38" t="str">
        <f t="shared" ca="1" si="16"/>
        <v/>
      </c>
      <c r="AH41" s="38" t="str">
        <f t="shared" ca="1" si="16"/>
        <v/>
      </c>
      <c r="AI41" s="38" t="str">
        <f t="shared" ca="1" si="16"/>
        <v/>
      </c>
      <c r="AJ41" s="38" t="str">
        <f t="shared" ca="1" si="16"/>
        <v/>
      </c>
      <c r="AK41" s="38" t="str">
        <f t="shared" ca="1" si="16"/>
        <v/>
      </c>
      <c r="AL41" s="38" t="str">
        <f t="shared" ca="1" si="16"/>
        <v/>
      </c>
      <c r="AM41" s="38" t="str">
        <f t="shared" ca="1" si="16"/>
        <v/>
      </c>
      <c r="AN41" s="38" t="str">
        <f t="shared" ca="1" si="16"/>
        <v/>
      </c>
      <c r="AO41" s="38" t="str">
        <f t="shared" ca="1" si="17"/>
        <v/>
      </c>
      <c r="AP41" s="38" t="str">
        <f t="shared" ca="1" si="17"/>
        <v/>
      </c>
      <c r="AQ41" s="38" t="str">
        <f t="shared" ca="1" si="17"/>
        <v/>
      </c>
      <c r="AR41" s="38" t="str">
        <f t="shared" ca="1" si="17"/>
        <v/>
      </c>
      <c r="AS41" s="38" t="str">
        <f t="shared" ca="1" si="17"/>
        <v/>
      </c>
      <c r="AT41" s="38" t="str">
        <f t="shared" ca="1" si="17"/>
        <v/>
      </c>
      <c r="AU41" s="38" t="str">
        <f t="shared" ca="1" si="17"/>
        <v/>
      </c>
      <c r="AV41" s="38" t="str">
        <f t="shared" ca="1" si="17"/>
        <v/>
      </c>
      <c r="AW41" s="38" t="str">
        <f t="shared" ca="1" si="17"/>
        <v/>
      </c>
      <c r="AX41" s="38" t="str">
        <f t="shared" ca="1" si="17"/>
        <v/>
      </c>
      <c r="AY41" s="38" t="str">
        <f t="shared" ca="1" si="17"/>
        <v/>
      </c>
      <c r="AZ41" s="38" t="str">
        <f t="shared" ca="1" si="17"/>
        <v/>
      </c>
      <c r="BA41" s="38" t="str">
        <f t="shared" ca="1" si="17"/>
        <v/>
      </c>
      <c r="BB41" s="38" t="str">
        <f t="shared" ca="1" si="17"/>
        <v/>
      </c>
      <c r="BC41" s="38" t="str">
        <f t="shared" ca="1" si="17"/>
        <v/>
      </c>
      <c r="BD41" s="38" t="str">
        <f t="shared" ca="1" si="18"/>
        <v/>
      </c>
      <c r="BE41" s="38" t="str">
        <f t="shared" ca="1" si="18"/>
        <v/>
      </c>
      <c r="BF41" s="38" t="str">
        <f t="shared" ca="1" si="18"/>
        <v/>
      </c>
      <c r="BG41" s="38" t="str">
        <f t="shared" ca="1" si="18"/>
        <v/>
      </c>
      <c r="BH41" s="38" t="str">
        <f t="shared" ca="1" si="18"/>
        <v/>
      </c>
      <c r="BI41" s="38" t="str">
        <f t="shared" ca="1" si="18"/>
        <v/>
      </c>
      <c r="BJ41" s="38" t="str">
        <f t="shared" ca="1" si="18"/>
        <v/>
      </c>
      <c r="BK41" s="38" t="str">
        <f t="shared" ca="1" si="18"/>
        <v/>
      </c>
      <c r="BL41" s="38" t="str">
        <f t="shared" ca="1" si="18"/>
        <v/>
      </c>
    </row>
    <row r="42" spans="1:64" s="59" customFormat="1" ht="30" customHeight="1" x14ac:dyDescent="0.2">
      <c r="A42" s="56"/>
      <c r="B42" s="41" t="s">
        <v>82</v>
      </c>
      <c r="C42" s="34" t="s">
        <v>44</v>
      </c>
      <c r="D42" s="34" t="s">
        <v>36</v>
      </c>
      <c r="E42" s="30">
        <v>0</v>
      </c>
      <c r="F42" s="60">
        <v>43395</v>
      </c>
      <c r="G42" s="57">
        <v>28</v>
      </c>
      <c r="H42" s="58"/>
      <c r="I42" s="38" t="str">
        <f t="shared" ca="1" si="11"/>
        <v/>
      </c>
      <c r="J42" s="38" t="str">
        <f t="shared" ca="1" si="19"/>
        <v/>
      </c>
      <c r="K42" s="38" t="str">
        <f t="shared" ca="1" si="19"/>
        <v/>
      </c>
      <c r="L42" s="38" t="str">
        <f t="shared" ca="1" si="19"/>
        <v/>
      </c>
      <c r="M42" s="38" t="str">
        <f t="shared" ca="1" si="19"/>
        <v/>
      </c>
      <c r="N42" s="38" t="str">
        <f t="shared" ca="1" si="19"/>
        <v/>
      </c>
      <c r="O42" s="38" t="str">
        <f t="shared" ca="1" si="19"/>
        <v/>
      </c>
      <c r="P42" s="38" t="str">
        <f t="shared" ca="1" si="19"/>
        <v/>
      </c>
      <c r="Q42" s="38" t="str">
        <f t="shared" ca="1" si="19"/>
        <v/>
      </c>
      <c r="R42" s="38" t="str">
        <f t="shared" ca="1" si="19"/>
        <v/>
      </c>
      <c r="S42" s="38" t="str">
        <f t="shared" ca="1" si="19"/>
        <v/>
      </c>
      <c r="T42" s="38" t="str">
        <f t="shared" ca="1" si="19"/>
        <v/>
      </c>
      <c r="U42" s="38" t="str">
        <f t="shared" ca="1" si="19"/>
        <v/>
      </c>
      <c r="V42" s="38" t="str">
        <f t="shared" ca="1" si="19"/>
        <v/>
      </c>
      <c r="W42" s="38" t="str">
        <f t="shared" ca="1" si="19"/>
        <v/>
      </c>
      <c r="X42" s="38" t="str">
        <f t="shared" ca="1" si="19"/>
        <v/>
      </c>
      <c r="Y42" s="38" t="str">
        <f t="shared" ca="1" si="16"/>
        <v/>
      </c>
      <c r="Z42" s="38" t="str">
        <f t="shared" ca="1" si="16"/>
        <v/>
      </c>
      <c r="AA42" s="38" t="str">
        <f t="shared" ca="1" si="16"/>
        <v/>
      </c>
      <c r="AB42" s="38" t="str">
        <f t="shared" ca="1" si="16"/>
        <v/>
      </c>
      <c r="AC42" s="38" t="str">
        <f t="shared" ca="1" si="16"/>
        <v/>
      </c>
      <c r="AD42" s="38" t="str">
        <f t="shared" ca="1" si="16"/>
        <v/>
      </c>
      <c r="AE42" s="38" t="str">
        <f t="shared" ref="AE42:AN42" ca="1" si="20">IF(AND($C42="Goal",AE$5&gt;=$F42,AE$5&lt;=$F42+$G42-1),2,IF(AND($C42="Milestone",AE$5&gt;=$F42,AE$5&lt;=$F42+$G42-1),1,""))</f>
        <v/>
      </c>
      <c r="AF42" s="38" t="str">
        <f t="shared" ca="1" si="20"/>
        <v/>
      </c>
      <c r="AG42" s="38" t="str">
        <f t="shared" ca="1" si="20"/>
        <v/>
      </c>
      <c r="AH42" s="38" t="str">
        <f t="shared" ca="1" si="20"/>
        <v/>
      </c>
      <c r="AI42" s="38" t="str">
        <f t="shared" ca="1" si="20"/>
        <v/>
      </c>
      <c r="AJ42" s="38" t="str">
        <f t="shared" ca="1" si="20"/>
        <v/>
      </c>
      <c r="AK42" s="38" t="str">
        <f t="shared" ca="1" si="20"/>
        <v/>
      </c>
      <c r="AL42" s="38" t="str">
        <f t="shared" ca="1" si="20"/>
        <v/>
      </c>
      <c r="AM42" s="38" t="str">
        <f t="shared" ca="1" si="20"/>
        <v/>
      </c>
      <c r="AN42" s="38" t="str">
        <f t="shared" ca="1" si="20"/>
        <v/>
      </c>
      <c r="AO42" s="38" t="str">
        <f t="shared" ca="1" si="17"/>
        <v/>
      </c>
      <c r="AP42" s="38" t="str">
        <f t="shared" ca="1" si="17"/>
        <v/>
      </c>
      <c r="AQ42" s="38" t="str">
        <f t="shared" ca="1" si="17"/>
        <v/>
      </c>
      <c r="AR42" s="38" t="str">
        <f t="shared" ca="1" si="17"/>
        <v/>
      </c>
      <c r="AS42" s="38" t="str">
        <f t="shared" ca="1" si="17"/>
        <v/>
      </c>
      <c r="AT42" s="38" t="str">
        <f t="shared" ca="1" si="17"/>
        <v/>
      </c>
      <c r="AU42" s="38" t="str">
        <f t="shared" ca="1" si="17"/>
        <v/>
      </c>
      <c r="AV42" s="38" t="str">
        <f t="shared" ca="1" si="17"/>
        <v/>
      </c>
      <c r="AW42" s="38" t="str">
        <f t="shared" ref="AW42:BD42" ca="1" si="21">IF(AND($C42="Goal",AW$5&gt;=$F42,AW$5&lt;=$F42+$G42-1),2,IF(AND($C42="Milestone",AW$5&gt;=$F42,AW$5&lt;=$F42+$G42-1),1,""))</f>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18"/>
        <v/>
      </c>
      <c r="BF42" s="38" t="str">
        <f t="shared" ca="1" si="18"/>
        <v/>
      </c>
      <c r="BG42" s="38" t="str">
        <f t="shared" ca="1" si="18"/>
        <v/>
      </c>
      <c r="BH42" s="38" t="str">
        <f t="shared" ca="1" si="18"/>
        <v/>
      </c>
      <c r="BI42" s="38" t="str">
        <f t="shared" ca="1" si="18"/>
        <v/>
      </c>
      <c r="BJ42" s="38" t="str">
        <f t="shared" ca="1" si="18"/>
        <v/>
      </c>
      <c r="BK42" s="38" t="str">
        <f t="shared" ca="1" si="18"/>
        <v/>
      </c>
      <c r="BL42" s="38" t="str">
        <f t="shared" ca="1" si="18"/>
        <v/>
      </c>
    </row>
    <row r="43" spans="1:64" s="59" customFormat="1" ht="30" customHeight="1" x14ac:dyDescent="0.2">
      <c r="A43" s="56"/>
      <c r="B43" s="63" t="s">
        <v>87</v>
      </c>
      <c r="C43" s="34" t="s">
        <v>44</v>
      </c>
      <c r="D43" s="34" t="s">
        <v>44</v>
      </c>
      <c r="E43" s="30">
        <v>1</v>
      </c>
      <c r="F43" s="32">
        <v>43405</v>
      </c>
      <c r="G43" s="33">
        <v>7</v>
      </c>
      <c r="H43" s="58"/>
      <c r="I43" s="38" t="str">
        <f t="shared" ca="1" si="11"/>
        <v/>
      </c>
      <c r="J43" s="38" t="str">
        <f t="shared" ca="1" si="19"/>
        <v/>
      </c>
      <c r="K43" s="38" t="str">
        <f t="shared" ca="1" si="19"/>
        <v/>
      </c>
      <c r="L43" s="38" t="str">
        <f t="shared" ca="1" si="19"/>
        <v/>
      </c>
      <c r="M43" s="38" t="str">
        <f t="shared" ca="1" si="19"/>
        <v/>
      </c>
      <c r="N43" s="38" t="str">
        <f t="shared" ca="1" si="19"/>
        <v/>
      </c>
      <c r="O43" s="38" t="str">
        <f t="shared" ca="1" si="19"/>
        <v/>
      </c>
      <c r="P43" s="38" t="str">
        <f t="shared" ca="1" si="19"/>
        <v/>
      </c>
      <c r="Q43" s="38" t="str">
        <f t="shared" ca="1" si="19"/>
        <v/>
      </c>
      <c r="R43" s="38" t="str">
        <f t="shared" ca="1" si="19"/>
        <v/>
      </c>
      <c r="S43" s="38" t="str">
        <f t="shared" ca="1" si="19"/>
        <v/>
      </c>
      <c r="T43" s="38" t="str">
        <f t="shared" ca="1" si="19"/>
        <v/>
      </c>
      <c r="U43" s="38" t="str">
        <f t="shared" ca="1" si="19"/>
        <v/>
      </c>
      <c r="V43" s="38" t="str">
        <f t="shared" ca="1" si="19"/>
        <v/>
      </c>
      <c r="W43" s="38" t="str">
        <f t="shared" ca="1" si="19"/>
        <v/>
      </c>
      <c r="X43" s="38" t="str">
        <f t="shared" ca="1" si="19"/>
        <v/>
      </c>
      <c r="Y43" s="38" t="str">
        <f t="shared" ref="Y43:BD44" ca="1" si="22">IF(AND($C43="Goal",Y$5&gt;=$F43,Y$5&lt;=$F43+$G43-1),2,IF(AND($C43="Milestone",Y$5&gt;=$F43,Y$5&lt;=$F43+$G43-1),1,""))</f>
        <v/>
      </c>
      <c r="Z43" s="38" t="str">
        <f t="shared" ca="1" si="22"/>
        <v/>
      </c>
      <c r="AA43" s="38" t="str">
        <f t="shared" ca="1" si="22"/>
        <v/>
      </c>
      <c r="AB43" s="38" t="str">
        <f t="shared" ca="1" si="22"/>
        <v/>
      </c>
      <c r="AC43" s="38" t="str">
        <f t="shared" ca="1" si="22"/>
        <v/>
      </c>
      <c r="AD43" s="38" t="str">
        <f t="shared" ca="1" si="22"/>
        <v/>
      </c>
      <c r="AE43" s="38" t="str">
        <f t="shared" ca="1" si="22"/>
        <v/>
      </c>
      <c r="AF43" s="38" t="str">
        <f t="shared" ca="1" si="22"/>
        <v/>
      </c>
      <c r="AG43" s="38" t="str">
        <f t="shared" ca="1" si="22"/>
        <v/>
      </c>
      <c r="AH43" s="38" t="str">
        <f t="shared" ca="1" si="22"/>
        <v/>
      </c>
      <c r="AI43" s="38" t="str">
        <f t="shared" ca="1" si="22"/>
        <v/>
      </c>
      <c r="AJ43" s="38" t="str">
        <f t="shared" ca="1" si="22"/>
        <v/>
      </c>
      <c r="AK43" s="38" t="str">
        <f t="shared" ca="1" si="22"/>
        <v/>
      </c>
      <c r="AL43" s="38" t="str">
        <f t="shared" ca="1" si="22"/>
        <v/>
      </c>
      <c r="AM43" s="38" t="str">
        <f t="shared" ca="1" si="22"/>
        <v/>
      </c>
      <c r="AN43" s="38" t="str">
        <f t="shared" ca="1" si="22"/>
        <v/>
      </c>
      <c r="AO43" s="38" t="str">
        <f t="shared" ca="1" si="22"/>
        <v/>
      </c>
      <c r="AP43" s="38" t="str">
        <f t="shared" ca="1" si="22"/>
        <v/>
      </c>
      <c r="AQ43" s="38" t="str">
        <f t="shared" ca="1" si="22"/>
        <v/>
      </c>
      <c r="AR43" s="38" t="str">
        <f t="shared" ca="1" si="22"/>
        <v/>
      </c>
      <c r="AS43" s="38" t="str">
        <f t="shared" ca="1" si="22"/>
        <v/>
      </c>
      <c r="AT43" s="38" t="str">
        <f t="shared" ca="1" si="22"/>
        <v/>
      </c>
      <c r="AU43" s="38" t="str">
        <f t="shared" ca="1" si="22"/>
        <v/>
      </c>
      <c r="AV43" s="38" t="str">
        <f t="shared" ca="1" si="22"/>
        <v/>
      </c>
      <c r="AW43" s="38" t="str">
        <f t="shared" ca="1" si="22"/>
        <v/>
      </c>
      <c r="AX43" s="38" t="str">
        <f t="shared" ca="1" si="22"/>
        <v/>
      </c>
      <c r="AY43" s="38" t="str">
        <f t="shared" ca="1" si="22"/>
        <v/>
      </c>
      <c r="AZ43" s="38" t="str">
        <f t="shared" ca="1" si="22"/>
        <v/>
      </c>
      <c r="BA43" s="38" t="str">
        <f t="shared" ca="1" si="22"/>
        <v/>
      </c>
      <c r="BB43" s="38" t="str">
        <f t="shared" ca="1" si="22"/>
        <v/>
      </c>
      <c r="BC43" s="38" t="str">
        <f t="shared" ca="1" si="22"/>
        <v/>
      </c>
      <c r="BD43" s="38" t="str">
        <f t="shared" ca="1" si="22"/>
        <v/>
      </c>
      <c r="BE43" s="38" t="str">
        <f t="shared" ca="1" si="18"/>
        <v/>
      </c>
      <c r="BF43" s="38" t="str">
        <f t="shared" ca="1" si="18"/>
        <v/>
      </c>
      <c r="BG43" s="38" t="str">
        <f t="shared" ca="1" si="18"/>
        <v/>
      </c>
      <c r="BH43" s="38" t="str">
        <f t="shared" ca="1" si="18"/>
        <v/>
      </c>
      <c r="BI43" s="38" t="str">
        <f t="shared" ca="1" si="18"/>
        <v/>
      </c>
      <c r="BJ43" s="38" t="str">
        <f t="shared" ca="1" si="18"/>
        <v/>
      </c>
      <c r="BK43" s="38" t="str">
        <f t="shared" ca="1" si="18"/>
        <v/>
      </c>
      <c r="BL43" s="38" t="str">
        <f t="shared" ca="1" si="18"/>
        <v/>
      </c>
    </row>
    <row r="44" spans="1:64" s="2" customFormat="1" ht="30" customHeight="1" x14ac:dyDescent="0.2">
      <c r="A44" s="14"/>
      <c r="B44" s="41"/>
      <c r="C44" s="34"/>
      <c r="D44" s="34"/>
      <c r="E44" s="31"/>
      <c r="F44" s="32"/>
      <c r="G44" s="33"/>
      <c r="H44" s="26"/>
      <c r="I44" s="38" t="str">
        <f t="shared" ca="1" si="11"/>
        <v/>
      </c>
      <c r="J44" s="38" t="str">
        <f t="shared" ca="1" si="19"/>
        <v/>
      </c>
      <c r="K44" s="38" t="str">
        <f t="shared" ca="1" si="19"/>
        <v/>
      </c>
      <c r="L44" s="38" t="str">
        <f t="shared" ca="1" si="19"/>
        <v/>
      </c>
      <c r="M44" s="38" t="str">
        <f t="shared" ca="1" si="19"/>
        <v/>
      </c>
      <c r="N44" s="38" t="str">
        <f t="shared" ca="1" si="19"/>
        <v/>
      </c>
      <c r="O44" s="38" t="str">
        <f t="shared" ca="1" si="19"/>
        <v/>
      </c>
      <c r="P44" s="38" t="str">
        <f t="shared" ca="1" si="19"/>
        <v/>
      </c>
      <c r="Q44" s="38" t="str">
        <f t="shared" ca="1" si="19"/>
        <v/>
      </c>
      <c r="R44" s="38" t="str">
        <f t="shared" ca="1" si="19"/>
        <v/>
      </c>
      <c r="S44" s="38" t="str">
        <f t="shared" ref="S44:X44" ca="1" si="23">IF(AND($C44="Goal",S$5&gt;=$F44,S$5&lt;=$F44+$G44-1),2,IF(AND($C44="Milestone",S$5&gt;=$F44,S$5&lt;=$F44+$G44-1),1,""))</f>
        <v/>
      </c>
      <c r="T44" s="38" t="str">
        <f t="shared" ca="1" si="23"/>
        <v/>
      </c>
      <c r="U44" s="38" t="str">
        <f t="shared" ca="1" si="23"/>
        <v/>
      </c>
      <c r="V44" s="38" t="str">
        <f t="shared" ca="1" si="23"/>
        <v/>
      </c>
      <c r="W44" s="38" t="str">
        <f t="shared" ca="1" si="23"/>
        <v/>
      </c>
      <c r="X44" s="38" t="str">
        <f t="shared" ca="1" si="23"/>
        <v/>
      </c>
      <c r="Y44" s="38" t="str">
        <f t="shared" ca="1" si="22"/>
        <v/>
      </c>
      <c r="Z44" s="38" t="str">
        <f t="shared" ca="1" si="22"/>
        <v/>
      </c>
      <c r="AA44" s="38" t="str">
        <f t="shared" ca="1" si="22"/>
        <v/>
      </c>
      <c r="AB44" s="38" t="str">
        <f t="shared" ca="1" si="22"/>
        <v/>
      </c>
      <c r="AC44" s="38" t="str">
        <f t="shared" ca="1" si="22"/>
        <v/>
      </c>
      <c r="AD44" s="38" t="str">
        <f t="shared" ca="1" si="22"/>
        <v/>
      </c>
      <c r="AE44" s="38" t="str">
        <f t="shared" ca="1" si="22"/>
        <v/>
      </c>
      <c r="AF44" s="38" t="str">
        <f t="shared" ca="1" si="22"/>
        <v/>
      </c>
      <c r="AG44" s="38" t="str">
        <f t="shared" ca="1" si="22"/>
        <v/>
      </c>
      <c r="AH44" s="38" t="str">
        <f t="shared" ca="1" si="22"/>
        <v/>
      </c>
      <c r="AI44" s="38" t="str">
        <f t="shared" ca="1" si="22"/>
        <v/>
      </c>
      <c r="AJ44" s="38" t="str">
        <f t="shared" ca="1" si="22"/>
        <v/>
      </c>
      <c r="AK44" s="38" t="str">
        <f t="shared" ca="1" si="22"/>
        <v/>
      </c>
      <c r="AL44" s="38" t="str">
        <f t="shared" ca="1" si="22"/>
        <v/>
      </c>
      <c r="AM44" s="38" t="str">
        <f t="shared" ca="1" si="22"/>
        <v/>
      </c>
      <c r="AN44" s="38" t="str">
        <f t="shared" ca="1" si="22"/>
        <v/>
      </c>
      <c r="AO44" s="38" t="str">
        <f t="shared" ca="1" si="22"/>
        <v/>
      </c>
      <c r="AP44" s="38" t="str">
        <f t="shared" ca="1" si="22"/>
        <v/>
      </c>
      <c r="AQ44" s="38" t="str">
        <f t="shared" ca="1" si="22"/>
        <v/>
      </c>
      <c r="AR44" s="38" t="str">
        <f t="shared" ca="1" si="22"/>
        <v/>
      </c>
      <c r="AS44" s="38" t="str">
        <f t="shared" ca="1" si="22"/>
        <v/>
      </c>
      <c r="AT44" s="38" t="str">
        <f t="shared" ca="1" si="22"/>
        <v/>
      </c>
      <c r="AU44" s="38" t="str">
        <f t="shared" ca="1" si="22"/>
        <v/>
      </c>
      <c r="AV44" s="38" t="str">
        <f t="shared" ca="1" si="22"/>
        <v/>
      </c>
      <c r="AW44" s="38" t="str">
        <f t="shared" ca="1" si="22"/>
        <v/>
      </c>
      <c r="AX44" s="38" t="str">
        <f t="shared" ca="1" si="22"/>
        <v/>
      </c>
      <c r="AY44" s="38" t="str">
        <f t="shared" ca="1" si="22"/>
        <v/>
      </c>
      <c r="AZ44" s="38" t="str">
        <f t="shared" ca="1" si="22"/>
        <v/>
      </c>
      <c r="BA44" s="38" t="str">
        <f t="shared" ca="1" si="22"/>
        <v/>
      </c>
      <c r="BB44" s="38" t="str">
        <f t="shared" ca="1" si="22"/>
        <v/>
      </c>
      <c r="BC44" s="38" t="str">
        <f t="shared" ca="1" si="22"/>
        <v/>
      </c>
      <c r="BD44" s="38" t="str">
        <f t="shared" ca="1" si="22"/>
        <v/>
      </c>
      <c r="BE44" s="38" t="str">
        <f t="shared" ca="1" si="18"/>
        <v/>
      </c>
      <c r="BF44" s="38" t="str">
        <f t="shared" ca="1" si="18"/>
        <v/>
      </c>
      <c r="BG44" s="38" t="str">
        <f t="shared" ca="1" si="18"/>
        <v/>
      </c>
      <c r="BH44" s="38" t="str">
        <f t="shared" ca="1" si="18"/>
        <v/>
      </c>
      <c r="BI44" s="38" t="str">
        <f t="shared" ca="1" si="18"/>
        <v/>
      </c>
      <c r="BJ44" s="38" t="str">
        <f t="shared" ca="1" si="18"/>
        <v/>
      </c>
      <c r="BK44" s="38" t="str">
        <f t="shared" ca="1" si="18"/>
        <v/>
      </c>
      <c r="BL44" s="38" t="str">
        <f t="shared" ca="1" si="18"/>
        <v/>
      </c>
    </row>
    <row r="45" spans="1:64" s="2" customFormat="1" ht="30" customHeight="1" x14ac:dyDescent="0.2">
      <c r="A45" s="14"/>
      <c r="B45" s="42" t="s">
        <v>85</v>
      </c>
      <c r="C45" s="34"/>
      <c r="D45" s="34"/>
      <c r="E45" s="31"/>
      <c r="F45" s="32"/>
      <c r="G45" s="33"/>
      <c r="H45" s="26"/>
      <c r="I45" s="38" t="str">
        <f t="shared" ca="1" si="19"/>
        <v/>
      </c>
      <c r="J45" s="38" t="str">
        <f t="shared" ca="1" si="19"/>
        <v/>
      </c>
      <c r="K45" s="38" t="str">
        <f t="shared" ca="1" si="19"/>
        <v/>
      </c>
      <c r="L45" s="38" t="str">
        <f t="shared" ca="1" si="19"/>
        <v/>
      </c>
      <c r="M45" s="38" t="str">
        <f t="shared" ca="1" si="19"/>
        <v/>
      </c>
      <c r="N45" s="38" t="str">
        <f t="shared" ca="1" si="19"/>
        <v/>
      </c>
      <c r="O45" s="38" t="str">
        <f t="shared" ca="1" si="19"/>
        <v/>
      </c>
      <c r="P45" s="38" t="str">
        <f t="shared" ca="1" si="19"/>
        <v/>
      </c>
      <c r="Q45" s="38" t="str">
        <f t="shared" ca="1" si="19"/>
        <v/>
      </c>
      <c r="R45" s="38" t="str">
        <f t="shared" ca="1" si="19"/>
        <v/>
      </c>
      <c r="S45" s="38" t="str">
        <f t="shared" ca="1" si="19"/>
        <v/>
      </c>
      <c r="T45" s="38" t="str">
        <f t="shared" ca="1" si="19"/>
        <v/>
      </c>
      <c r="U45" s="38" t="str">
        <f t="shared" ca="1" si="19"/>
        <v/>
      </c>
      <c r="V45" s="38" t="str">
        <f t="shared" ca="1" si="19"/>
        <v/>
      </c>
      <c r="W45" s="38" t="str">
        <f t="shared" ca="1" si="19"/>
        <v/>
      </c>
      <c r="X45" s="38" t="str">
        <f t="shared" ca="1" si="19"/>
        <v/>
      </c>
      <c r="Y45" s="38" t="str">
        <f t="shared" ca="1" si="16"/>
        <v/>
      </c>
      <c r="Z45" s="38" t="str">
        <f t="shared" ca="1" si="16"/>
        <v/>
      </c>
      <c r="AA45" s="38" t="str">
        <f t="shared" ca="1" si="16"/>
        <v/>
      </c>
      <c r="AB45" s="38" t="str">
        <f t="shared" ca="1" si="16"/>
        <v/>
      </c>
      <c r="AC45" s="38" t="str">
        <f t="shared" ca="1" si="16"/>
        <v/>
      </c>
      <c r="AD45" s="38" t="str">
        <f t="shared" ca="1" si="16"/>
        <v/>
      </c>
      <c r="AE45" s="38" t="str">
        <f t="shared" ca="1" si="16"/>
        <v/>
      </c>
      <c r="AF45" s="38" t="str">
        <f t="shared" ca="1" si="16"/>
        <v/>
      </c>
      <c r="AG45" s="38" t="str">
        <f t="shared" ca="1" si="16"/>
        <v/>
      </c>
      <c r="AH45" s="38" t="str">
        <f t="shared" ca="1" si="16"/>
        <v/>
      </c>
      <c r="AI45" s="38" t="str">
        <f t="shared" ca="1" si="16"/>
        <v/>
      </c>
      <c r="AJ45" s="38" t="str">
        <f t="shared" ca="1" si="16"/>
        <v/>
      </c>
      <c r="AK45" s="38" t="str">
        <f t="shared" ca="1" si="16"/>
        <v/>
      </c>
      <c r="AL45" s="38" t="str">
        <f t="shared" ca="1" si="16"/>
        <v/>
      </c>
      <c r="AM45" s="38" t="str">
        <f t="shared" ca="1" si="16"/>
        <v/>
      </c>
      <c r="AN45" s="38" t="str">
        <f t="shared" ca="1" si="16"/>
        <v/>
      </c>
      <c r="AO45" s="38" t="str">
        <f t="shared" ca="1" si="17"/>
        <v/>
      </c>
      <c r="AP45" s="38" t="str">
        <f t="shared" ca="1" si="17"/>
        <v/>
      </c>
      <c r="AQ45" s="38" t="str">
        <f t="shared" ca="1" si="17"/>
        <v/>
      </c>
      <c r="AR45" s="38" t="str">
        <f t="shared" ca="1" si="17"/>
        <v/>
      </c>
      <c r="AS45" s="38" t="str">
        <f t="shared" ca="1" si="17"/>
        <v/>
      </c>
      <c r="AT45" s="38" t="str">
        <f t="shared" ca="1" si="17"/>
        <v/>
      </c>
      <c r="AU45" s="38" t="str">
        <f t="shared" ca="1" si="17"/>
        <v/>
      </c>
      <c r="AV45" s="38" t="str">
        <f t="shared" ca="1" si="17"/>
        <v/>
      </c>
      <c r="AW45" s="38" t="str">
        <f t="shared" ca="1" si="17"/>
        <v/>
      </c>
      <c r="AX45" s="38" t="str">
        <f t="shared" ca="1" si="17"/>
        <v/>
      </c>
      <c r="AY45" s="38" t="str">
        <f t="shared" ca="1" si="17"/>
        <v/>
      </c>
      <c r="AZ45" s="38" t="str">
        <f t="shared" ca="1" si="17"/>
        <v/>
      </c>
      <c r="BA45" s="38" t="str">
        <f t="shared" ca="1" si="17"/>
        <v/>
      </c>
      <c r="BB45" s="38" t="str">
        <f t="shared" ca="1" si="17"/>
        <v/>
      </c>
      <c r="BC45" s="38" t="str">
        <f t="shared" ca="1" si="17"/>
        <v/>
      </c>
      <c r="BD45" s="38" t="str">
        <f t="shared" ca="1" si="18"/>
        <v/>
      </c>
      <c r="BE45" s="38" t="str">
        <f t="shared" ca="1" si="18"/>
        <v/>
      </c>
      <c r="BF45" s="38" t="str">
        <f t="shared" ca="1" si="18"/>
        <v/>
      </c>
      <c r="BG45" s="38" t="str">
        <f t="shared" ca="1" si="18"/>
        <v/>
      </c>
      <c r="BH45" s="38" t="str">
        <f t="shared" ca="1" si="18"/>
        <v/>
      </c>
      <c r="BI45" s="38" t="str">
        <f t="shared" ca="1" si="18"/>
        <v/>
      </c>
      <c r="BJ45" s="38" t="str">
        <f t="shared" ca="1" si="18"/>
        <v/>
      </c>
      <c r="BK45" s="38" t="str">
        <f t="shared" ca="1" si="18"/>
        <v/>
      </c>
      <c r="BL45" s="38" t="str">
        <f t="shared" ca="1" si="18"/>
        <v/>
      </c>
    </row>
    <row r="46" spans="1:64" s="2" customFormat="1" ht="30" customHeight="1" x14ac:dyDescent="0.2">
      <c r="A46" s="14"/>
      <c r="B46" s="63" t="s">
        <v>58</v>
      </c>
      <c r="C46" s="34" t="s">
        <v>77</v>
      </c>
      <c r="D46" s="34" t="s">
        <v>86</v>
      </c>
      <c r="E46" s="31">
        <v>0.9</v>
      </c>
      <c r="F46" s="32">
        <v>43395</v>
      </c>
      <c r="G46" s="33">
        <v>28</v>
      </c>
      <c r="H46" s="26"/>
      <c r="I46" s="38" t="str">
        <f t="shared" ca="1" si="19"/>
        <v/>
      </c>
      <c r="J46" s="38" t="str">
        <f t="shared" ca="1" si="19"/>
        <v/>
      </c>
      <c r="K46" s="38" t="str">
        <f t="shared" ca="1" si="19"/>
        <v/>
      </c>
      <c r="L46" s="38" t="str">
        <f t="shared" ca="1" si="19"/>
        <v/>
      </c>
      <c r="M46" s="38" t="str">
        <f t="shared" ca="1" si="19"/>
        <v/>
      </c>
      <c r="N46" s="38" t="str">
        <f t="shared" ca="1" si="19"/>
        <v/>
      </c>
      <c r="O46" s="38" t="str">
        <f t="shared" ca="1" si="19"/>
        <v/>
      </c>
      <c r="P46" s="38" t="str">
        <f t="shared" ca="1" si="19"/>
        <v/>
      </c>
      <c r="Q46" s="38" t="str">
        <f t="shared" ca="1" si="19"/>
        <v/>
      </c>
      <c r="R46" s="38" t="str">
        <f t="shared" ca="1" si="19"/>
        <v/>
      </c>
      <c r="S46" s="38" t="str">
        <f t="shared" ca="1" si="19"/>
        <v/>
      </c>
      <c r="T46" s="38" t="str">
        <f t="shared" ca="1" si="19"/>
        <v/>
      </c>
      <c r="U46" s="38" t="str">
        <f t="shared" ca="1" si="19"/>
        <v/>
      </c>
      <c r="V46" s="38" t="str">
        <f t="shared" ca="1" si="19"/>
        <v/>
      </c>
      <c r="W46" s="38" t="str">
        <f t="shared" ca="1" si="19"/>
        <v/>
      </c>
      <c r="X46" s="38" t="str">
        <f t="shared" ca="1" si="19"/>
        <v/>
      </c>
      <c r="Y46" s="38" t="str">
        <f t="shared" ca="1" si="16"/>
        <v/>
      </c>
      <c r="Z46" s="38" t="str">
        <f t="shared" ca="1" si="16"/>
        <v/>
      </c>
      <c r="AA46" s="38" t="str">
        <f t="shared" ca="1" si="16"/>
        <v/>
      </c>
      <c r="AB46" s="38" t="str">
        <f t="shared" ca="1" si="16"/>
        <v/>
      </c>
      <c r="AC46" s="38" t="str">
        <f t="shared" ca="1" si="16"/>
        <v/>
      </c>
      <c r="AD46" s="38" t="str">
        <f t="shared" ca="1" si="16"/>
        <v/>
      </c>
      <c r="AE46" s="38" t="str">
        <f t="shared" ca="1" si="16"/>
        <v/>
      </c>
      <c r="AF46" s="38" t="str">
        <f t="shared" ca="1" si="16"/>
        <v/>
      </c>
      <c r="AG46" s="38" t="str">
        <f t="shared" ca="1" si="16"/>
        <v/>
      </c>
      <c r="AH46" s="38" t="str">
        <f t="shared" ca="1" si="16"/>
        <v/>
      </c>
      <c r="AI46" s="38" t="str">
        <f t="shared" ca="1" si="16"/>
        <v/>
      </c>
      <c r="AJ46" s="38" t="str">
        <f t="shared" ca="1" si="16"/>
        <v/>
      </c>
      <c r="AK46" s="38" t="str">
        <f t="shared" ca="1" si="16"/>
        <v/>
      </c>
      <c r="AL46" s="38" t="str">
        <f t="shared" ca="1" si="16"/>
        <v/>
      </c>
      <c r="AM46" s="38" t="str">
        <f t="shared" ca="1" si="16"/>
        <v/>
      </c>
      <c r="AN46" s="38" t="str">
        <f t="shared" ca="1" si="17"/>
        <v/>
      </c>
      <c r="AO46" s="38" t="str">
        <f t="shared" ca="1" si="17"/>
        <v/>
      </c>
      <c r="AP46" s="38" t="str">
        <f t="shared" ca="1" si="17"/>
        <v/>
      </c>
      <c r="AQ46" s="38" t="str">
        <f t="shared" ca="1" si="17"/>
        <v/>
      </c>
      <c r="AR46" s="38" t="str">
        <f t="shared" ca="1" si="17"/>
        <v/>
      </c>
      <c r="AS46" s="38" t="str">
        <f t="shared" ca="1" si="17"/>
        <v/>
      </c>
      <c r="AT46" s="38" t="str">
        <f t="shared" ca="1" si="17"/>
        <v/>
      </c>
      <c r="AU46" s="38" t="str">
        <f t="shared" ca="1" si="17"/>
        <v/>
      </c>
      <c r="AV46" s="38" t="str">
        <f t="shared" ca="1" si="17"/>
        <v/>
      </c>
      <c r="AW46" s="38" t="str">
        <f t="shared" ca="1" si="17"/>
        <v/>
      </c>
      <c r="AX46" s="38" t="str">
        <f t="shared" ca="1" si="17"/>
        <v/>
      </c>
      <c r="AY46" s="38" t="str">
        <f t="shared" ca="1" si="17"/>
        <v/>
      </c>
      <c r="AZ46" s="38" t="str">
        <f t="shared" ca="1" si="17"/>
        <v/>
      </c>
      <c r="BA46" s="38" t="str">
        <f t="shared" ca="1" si="17"/>
        <v/>
      </c>
      <c r="BB46" s="38" t="str">
        <f t="shared" ca="1" si="17"/>
        <v/>
      </c>
      <c r="BC46" s="38" t="str">
        <f t="shared" ca="1" si="17"/>
        <v/>
      </c>
      <c r="BD46" s="38" t="str">
        <f t="shared" ca="1" si="18"/>
        <v/>
      </c>
      <c r="BE46" s="38" t="str">
        <f t="shared" ca="1" si="18"/>
        <v/>
      </c>
      <c r="BF46" s="38" t="str">
        <f t="shared" ca="1" si="18"/>
        <v/>
      </c>
      <c r="BG46" s="38" t="str">
        <f t="shared" ca="1" si="18"/>
        <v/>
      </c>
      <c r="BH46" s="38" t="str">
        <f t="shared" ca="1" si="18"/>
        <v/>
      </c>
      <c r="BI46" s="38" t="str">
        <f t="shared" ca="1" si="18"/>
        <v/>
      </c>
      <c r="BJ46" s="38" t="str">
        <f t="shared" ca="1" si="18"/>
        <v/>
      </c>
      <c r="BK46" s="38" t="str">
        <f t="shared" ca="1" si="18"/>
        <v/>
      </c>
      <c r="BL46" s="38" t="str">
        <f t="shared" ca="1" si="18"/>
        <v/>
      </c>
    </row>
    <row r="47" spans="1:64" s="2" customFormat="1" ht="30" customHeight="1" x14ac:dyDescent="0.2">
      <c r="A47" s="14"/>
      <c r="B47" s="41" t="s">
        <v>59</v>
      </c>
      <c r="C47" s="34" t="s">
        <v>35</v>
      </c>
      <c r="D47" s="34"/>
      <c r="E47" s="31"/>
      <c r="F47" s="32"/>
      <c r="G47" s="33"/>
      <c r="H47" s="26"/>
      <c r="I47" s="38" t="str">
        <f t="shared" ca="1" si="19"/>
        <v/>
      </c>
      <c r="J47" s="38" t="str">
        <f t="shared" ca="1" si="19"/>
        <v/>
      </c>
      <c r="K47" s="38" t="str">
        <f t="shared" ca="1" si="19"/>
        <v/>
      </c>
      <c r="L47" s="38" t="str">
        <f t="shared" ca="1" si="19"/>
        <v/>
      </c>
      <c r="M47" s="38" t="str">
        <f t="shared" ca="1" si="19"/>
        <v/>
      </c>
      <c r="N47" s="38" t="str">
        <f t="shared" ca="1" si="19"/>
        <v/>
      </c>
      <c r="O47" s="38" t="str">
        <f t="shared" ca="1" si="19"/>
        <v/>
      </c>
      <c r="P47" s="38" t="str">
        <f t="shared" ca="1" si="19"/>
        <v/>
      </c>
      <c r="Q47" s="38" t="str">
        <f t="shared" ca="1" si="19"/>
        <v/>
      </c>
      <c r="R47" s="38" t="str">
        <f t="shared" ca="1" si="19"/>
        <v/>
      </c>
      <c r="S47" s="38" t="str">
        <f t="shared" ca="1" si="19"/>
        <v/>
      </c>
      <c r="T47" s="38" t="str">
        <f t="shared" ca="1" si="19"/>
        <v/>
      </c>
      <c r="U47" s="38" t="str">
        <f t="shared" ca="1" si="19"/>
        <v/>
      </c>
      <c r="V47" s="38" t="str">
        <f t="shared" ca="1" si="19"/>
        <v/>
      </c>
      <c r="W47" s="38" t="str">
        <f t="shared" ca="1" si="19"/>
        <v/>
      </c>
      <c r="X47" s="38" t="str">
        <f t="shared" ca="1" si="19"/>
        <v/>
      </c>
      <c r="Y47" s="38" t="str">
        <f t="shared" ca="1" si="16"/>
        <v/>
      </c>
      <c r="Z47" s="38" t="str">
        <f t="shared" ca="1" si="16"/>
        <v/>
      </c>
      <c r="AA47" s="38" t="str">
        <f t="shared" ca="1" si="16"/>
        <v/>
      </c>
      <c r="AB47" s="38" t="str">
        <f t="shared" ca="1" si="16"/>
        <v/>
      </c>
      <c r="AC47" s="38" t="str">
        <f t="shared" ca="1" si="16"/>
        <v/>
      </c>
      <c r="AD47" s="38" t="str">
        <f t="shared" ca="1" si="16"/>
        <v/>
      </c>
      <c r="AE47" s="38" t="str">
        <f t="shared" ca="1" si="16"/>
        <v/>
      </c>
      <c r="AF47" s="38" t="str">
        <f t="shared" ca="1" si="16"/>
        <v/>
      </c>
      <c r="AG47" s="38" t="str">
        <f t="shared" ca="1" si="16"/>
        <v/>
      </c>
      <c r="AH47" s="38" t="str">
        <f t="shared" ca="1" si="16"/>
        <v/>
      </c>
      <c r="AI47" s="38" t="str">
        <f t="shared" ca="1" si="16"/>
        <v/>
      </c>
      <c r="AJ47" s="38" t="str">
        <f t="shared" ca="1" si="16"/>
        <v/>
      </c>
      <c r="AK47" s="38" t="str">
        <f t="shared" ca="1" si="16"/>
        <v/>
      </c>
      <c r="AL47" s="38" t="str">
        <f t="shared" ca="1" si="16"/>
        <v/>
      </c>
      <c r="AM47" s="38" t="str">
        <f t="shared" ca="1" si="16"/>
        <v/>
      </c>
      <c r="AN47" s="38" t="str">
        <f t="shared" ca="1" si="17"/>
        <v/>
      </c>
      <c r="AO47" s="38" t="str">
        <f t="shared" ca="1" si="17"/>
        <v/>
      </c>
      <c r="AP47" s="38" t="str">
        <f t="shared" ca="1" si="17"/>
        <v/>
      </c>
      <c r="AQ47" s="38" t="str">
        <f t="shared" ca="1" si="17"/>
        <v/>
      </c>
      <c r="AR47" s="38" t="str">
        <f t="shared" ca="1" si="17"/>
        <v/>
      </c>
      <c r="AS47" s="38" t="str">
        <f t="shared" ca="1" si="17"/>
        <v/>
      </c>
      <c r="AT47" s="38" t="str">
        <f t="shared" ca="1" si="17"/>
        <v/>
      </c>
      <c r="AU47" s="38" t="str">
        <f t="shared" ca="1" si="17"/>
        <v/>
      </c>
      <c r="AV47" s="38" t="str">
        <f t="shared" ca="1" si="17"/>
        <v/>
      </c>
      <c r="AW47" s="38" t="str">
        <f t="shared" ca="1" si="17"/>
        <v/>
      </c>
      <c r="AX47" s="38" t="str">
        <f t="shared" ca="1" si="17"/>
        <v/>
      </c>
      <c r="AY47" s="38" t="str">
        <f t="shared" ca="1" si="17"/>
        <v/>
      </c>
      <c r="AZ47" s="38" t="str">
        <f t="shared" ca="1" si="17"/>
        <v/>
      </c>
      <c r="BA47" s="38" t="str">
        <f t="shared" ca="1" si="17"/>
        <v/>
      </c>
      <c r="BB47" s="38" t="str">
        <f t="shared" ca="1" si="17"/>
        <v/>
      </c>
      <c r="BC47" s="38" t="str">
        <f t="shared" ca="1" si="17"/>
        <v/>
      </c>
      <c r="BD47" s="38" t="str">
        <f t="shared" ca="1" si="18"/>
        <v/>
      </c>
      <c r="BE47" s="38" t="str">
        <f t="shared" ca="1" si="18"/>
        <v/>
      </c>
      <c r="BF47" s="38" t="str">
        <f t="shared" ca="1" si="18"/>
        <v/>
      </c>
      <c r="BG47" s="38" t="str">
        <f t="shared" ca="1" si="18"/>
        <v/>
      </c>
      <c r="BH47" s="38" t="str">
        <f t="shared" ca="1" si="18"/>
        <v/>
      </c>
      <c r="BI47" s="38" t="str">
        <f t="shared" ca="1" si="18"/>
        <v/>
      </c>
      <c r="BJ47" s="38" t="str">
        <f t="shared" ca="1" si="18"/>
        <v/>
      </c>
      <c r="BK47" s="38" t="str">
        <f t="shared" ca="1" si="18"/>
        <v/>
      </c>
      <c r="BL47" s="38" t="str">
        <f t="shared" ca="1" si="18"/>
        <v/>
      </c>
    </row>
    <row r="48" spans="1:64" s="2" customFormat="1" ht="29" customHeight="1" x14ac:dyDescent="0.2">
      <c r="A48" s="14"/>
      <c r="B48" s="55" t="s">
        <v>60</v>
      </c>
      <c r="C48" s="34" t="s">
        <v>35</v>
      </c>
      <c r="D48" s="34" t="s">
        <v>35</v>
      </c>
      <c r="E48" s="31">
        <v>1</v>
      </c>
      <c r="F48" s="32">
        <v>43395</v>
      </c>
      <c r="G48" s="33">
        <v>3</v>
      </c>
      <c r="H48" s="26"/>
      <c r="I48" s="38" t="str">
        <f t="shared" ca="1" si="19"/>
        <v/>
      </c>
      <c r="J48" s="38" t="str">
        <f t="shared" ca="1" si="19"/>
        <v/>
      </c>
      <c r="K48" s="38" t="str">
        <f t="shared" ca="1" si="19"/>
        <v/>
      </c>
      <c r="L48" s="38" t="str">
        <f t="shared" ca="1" si="19"/>
        <v/>
      </c>
      <c r="M48" s="38" t="str">
        <f t="shared" ca="1" si="19"/>
        <v/>
      </c>
      <c r="N48" s="38" t="str">
        <f t="shared" ca="1" si="19"/>
        <v/>
      </c>
      <c r="O48" s="38" t="str">
        <f t="shared" ca="1" si="19"/>
        <v/>
      </c>
      <c r="P48" s="38" t="str">
        <f t="shared" ca="1" si="19"/>
        <v/>
      </c>
      <c r="Q48" s="38" t="str">
        <f t="shared" ca="1" si="19"/>
        <v/>
      </c>
      <c r="R48" s="38" t="str">
        <f t="shared" ca="1" si="19"/>
        <v/>
      </c>
      <c r="S48" s="38" t="str">
        <f t="shared" ca="1" si="19"/>
        <v/>
      </c>
      <c r="T48" s="38" t="str">
        <f t="shared" ca="1" si="19"/>
        <v/>
      </c>
      <c r="U48" s="38" t="str">
        <f t="shared" ca="1" si="19"/>
        <v/>
      </c>
      <c r="V48" s="38" t="str">
        <f t="shared" ca="1" si="19"/>
        <v/>
      </c>
      <c r="W48" s="38" t="str">
        <f t="shared" ca="1" si="19"/>
        <v/>
      </c>
      <c r="X48" s="38" t="str">
        <f t="shared" ca="1" si="19"/>
        <v/>
      </c>
      <c r="Y48" s="38" t="str">
        <f t="shared" ca="1" si="16"/>
        <v/>
      </c>
      <c r="Z48" s="38" t="str">
        <f t="shared" ca="1" si="16"/>
        <v/>
      </c>
      <c r="AA48" s="38" t="str">
        <f t="shared" ca="1" si="16"/>
        <v/>
      </c>
      <c r="AB48" s="38" t="str">
        <f t="shared" ca="1" si="16"/>
        <v/>
      </c>
      <c r="AC48" s="38" t="str">
        <f t="shared" ca="1" si="16"/>
        <v/>
      </c>
      <c r="AD48" s="38" t="str">
        <f t="shared" ca="1" si="16"/>
        <v/>
      </c>
      <c r="AE48" s="38" t="str">
        <f t="shared" ca="1" si="16"/>
        <v/>
      </c>
      <c r="AF48" s="38" t="str">
        <f t="shared" ca="1" si="16"/>
        <v/>
      </c>
      <c r="AG48" s="38" t="str">
        <f t="shared" ca="1" si="16"/>
        <v/>
      </c>
      <c r="AH48" s="38" t="str">
        <f t="shared" ca="1" si="16"/>
        <v/>
      </c>
      <c r="AI48" s="38" t="str">
        <f t="shared" ca="1" si="16"/>
        <v/>
      </c>
      <c r="AJ48" s="38" t="str">
        <f t="shared" ca="1" si="16"/>
        <v/>
      </c>
      <c r="AK48" s="38" t="str">
        <f t="shared" ca="1" si="16"/>
        <v/>
      </c>
      <c r="AL48" s="38" t="str">
        <f t="shared" ca="1" si="16"/>
        <v/>
      </c>
      <c r="AM48" s="38" t="str">
        <f t="shared" ca="1" si="16"/>
        <v/>
      </c>
      <c r="AN48" s="38" t="str">
        <f t="shared" ca="1" si="17"/>
        <v/>
      </c>
      <c r="AO48" s="38" t="str">
        <f t="shared" ca="1" si="17"/>
        <v/>
      </c>
      <c r="AP48" s="38" t="str">
        <f t="shared" ca="1" si="17"/>
        <v/>
      </c>
      <c r="AQ48" s="38" t="str">
        <f t="shared" ca="1" si="17"/>
        <v/>
      </c>
      <c r="AR48" s="38" t="str">
        <f t="shared" ca="1" si="17"/>
        <v/>
      </c>
      <c r="AS48" s="38" t="str">
        <f t="shared" ca="1" si="17"/>
        <v/>
      </c>
      <c r="AT48" s="38" t="str">
        <f t="shared" ca="1" si="17"/>
        <v/>
      </c>
      <c r="AU48" s="38" t="str">
        <f t="shared" ca="1" si="17"/>
        <v/>
      </c>
      <c r="AV48" s="38" t="str">
        <f t="shared" ca="1" si="17"/>
        <v/>
      </c>
      <c r="AW48" s="38" t="str">
        <f t="shared" ca="1" si="17"/>
        <v/>
      </c>
      <c r="AX48" s="38" t="str">
        <f t="shared" ca="1" si="17"/>
        <v/>
      </c>
      <c r="AY48" s="38" t="str">
        <f t="shared" ca="1" si="17"/>
        <v/>
      </c>
      <c r="AZ48" s="38" t="str">
        <f t="shared" ca="1" si="17"/>
        <v/>
      </c>
      <c r="BA48" s="38" t="str">
        <f t="shared" ca="1" si="17"/>
        <v/>
      </c>
      <c r="BB48" s="38" t="str">
        <f t="shared" ca="1" si="17"/>
        <v/>
      </c>
      <c r="BC48" s="38" t="str">
        <f t="shared" ca="1" si="17"/>
        <v/>
      </c>
      <c r="BD48" s="38" t="str">
        <f t="shared" ca="1" si="18"/>
        <v/>
      </c>
      <c r="BE48" s="38" t="str">
        <f t="shared" ca="1" si="18"/>
        <v/>
      </c>
      <c r="BF48" s="38" t="str">
        <f t="shared" ca="1" si="18"/>
        <v/>
      </c>
      <c r="BG48" s="38" t="str">
        <f t="shared" ca="1" si="18"/>
        <v/>
      </c>
      <c r="BH48" s="38" t="str">
        <f t="shared" ca="1" si="18"/>
        <v/>
      </c>
      <c r="BI48" s="38" t="str">
        <f t="shared" ca="1" si="18"/>
        <v/>
      </c>
      <c r="BJ48" s="38" t="str">
        <f t="shared" ca="1" si="18"/>
        <v/>
      </c>
      <c r="BK48" s="38" t="str">
        <f t="shared" ca="1" si="18"/>
        <v/>
      </c>
      <c r="BL48" s="38" t="str">
        <f t="shared" ca="1" si="18"/>
        <v/>
      </c>
    </row>
    <row r="49" spans="1:64" s="2" customFormat="1" ht="29" customHeight="1" x14ac:dyDescent="0.2">
      <c r="A49" s="14"/>
      <c r="B49" s="64" t="s">
        <v>61</v>
      </c>
      <c r="C49" s="34" t="s">
        <v>35</v>
      </c>
      <c r="D49" s="34" t="s">
        <v>35</v>
      </c>
      <c r="E49" s="31">
        <v>1</v>
      </c>
      <c r="F49" s="32">
        <v>43405</v>
      </c>
      <c r="G49" s="33">
        <v>5</v>
      </c>
      <c r="H49" s="26"/>
      <c r="I49" s="38" t="str">
        <f t="shared" ref="I49:BL53" ca="1" si="24">IF(AND($C49="Goal",I$5&gt;=$F49,I$5&lt;=$F49+$G49-1),2,IF(AND($C49="Milestone",I$5&gt;=$F49,I$5&lt;=$F49+$G49-1),1,""))</f>
        <v/>
      </c>
      <c r="J49" s="38" t="str">
        <f t="shared" ca="1" si="24"/>
        <v/>
      </c>
      <c r="K49" s="38" t="str">
        <f t="shared" ca="1" si="24"/>
        <v/>
      </c>
      <c r="L49" s="38" t="str">
        <f t="shared" ca="1" si="24"/>
        <v/>
      </c>
      <c r="M49" s="38" t="str">
        <f t="shared" ca="1" si="24"/>
        <v/>
      </c>
      <c r="N49" s="38" t="str">
        <f t="shared" ca="1" si="24"/>
        <v/>
      </c>
      <c r="O49" s="38" t="str">
        <f t="shared" ca="1" si="24"/>
        <v/>
      </c>
      <c r="P49" s="38" t="str">
        <f t="shared" ca="1" si="24"/>
        <v/>
      </c>
      <c r="Q49" s="38" t="str">
        <f t="shared" ca="1" si="24"/>
        <v/>
      </c>
      <c r="R49" s="38" t="str">
        <f t="shared" ca="1" si="24"/>
        <v/>
      </c>
      <c r="S49" s="38" t="str">
        <f t="shared" ca="1" si="24"/>
        <v/>
      </c>
      <c r="T49" s="38" t="str">
        <f t="shared" ca="1" si="24"/>
        <v/>
      </c>
      <c r="U49" s="38" t="str">
        <f t="shared" ca="1" si="24"/>
        <v/>
      </c>
      <c r="V49" s="38" t="str">
        <f t="shared" ca="1" si="24"/>
        <v/>
      </c>
      <c r="W49" s="38" t="str">
        <f t="shared" ca="1" si="24"/>
        <v/>
      </c>
      <c r="X49" s="38" t="str">
        <f t="shared" ca="1" si="24"/>
        <v/>
      </c>
      <c r="Y49" s="38" t="str">
        <f t="shared" ca="1" si="24"/>
        <v/>
      </c>
      <c r="Z49" s="38" t="str">
        <f t="shared" ca="1" si="24"/>
        <v/>
      </c>
      <c r="AA49" s="38" t="str">
        <f t="shared" ca="1" si="24"/>
        <v/>
      </c>
      <c r="AB49" s="38" t="str">
        <f t="shared" ca="1" si="24"/>
        <v/>
      </c>
      <c r="AC49" s="38" t="str">
        <f t="shared" ca="1" si="24"/>
        <v/>
      </c>
      <c r="AD49" s="38" t="str">
        <f t="shared" ca="1" si="24"/>
        <v/>
      </c>
      <c r="AE49" s="38" t="str">
        <f t="shared" ca="1" si="24"/>
        <v/>
      </c>
      <c r="AF49" s="38" t="str">
        <f t="shared" ca="1" si="24"/>
        <v/>
      </c>
      <c r="AG49" s="38" t="str">
        <f t="shared" ca="1" si="24"/>
        <v/>
      </c>
      <c r="AH49" s="38" t="str">
        <f t="shared" ca="1" si="24"/>
        <v/>
      </c>
      <c r="AI49" s="38" t="str">
        <f t="shared" ca="1" si="24"/>
        <v/>
      </c>
      <c r="AJ49" s="38" t="str">
        <f t="shared" ca="1" si="24"/>
        <v/>
      </c>
      <c r="AK49" s="38" t="str">
        <f t="shared" ca="1" si="24"/>
        <v/>
      </c>
      <c r="AL49" s="38" t="str">
        <f t="shared" ca="1" si="24"/>
        <v/>
      </c>
      <c r="AM49" s="38" t="str">
        <f t="shared" ca="1" si="24"/>
        <v/>
      </c>
      <c r="AN49" s="38" t="str">
        <f t="shared" ca="1" si="24"/>
        <v/>
      </c>
      <c r="AO49" s="38" t="str">
        <f t="shared" ca="1" si="24"/>
        <v/>
      </c>
      <c r="AP49" s="38" t="str">
        <f t="shared" ca="1" si="24"/>
        <v/>
      </c>
      <c r="AQ49" s="38" t="str">
        <f t="shared" ca="1" si="24"/>
        <v/>
      </c>
      <c r="AR49" s="38" t="str">
        <f t="shared" ca="1" si="24"/>
        <v/>
      </c>
      <c r="AS49" s="38" t="str">
        <f t="shared" ca="1" si="24"/>
        <v/>
      </c>
      <c r="AT49" s="38" t="str">
        <f t="shared" ca="1" si="24"/>
        <v/>
      </c>
      <c r="AU49" s="38" t="str">
        <f t="shared" ca="1" si="24"/>
        <v/>
      </c>
      <c r="AV49" s="38" t="str">
        <f t="shared" ca="1" si="24"/>
        <v/>
      </c>
      <c r="AW49" s="38" t="str">
        <f t="shared" ca="1" si="24"/>
        <v/>
      </c>
      <c r="AX49" s="38" t="str">
        <f t="shared" ca="1" si="24"/>
        <v/>
      </c>
      <c r="AY49" s="38" t="str">
        <f t="shared" ca="1" si="24"/>
        <v/>
      </c>
      <c r="AZ49" s="38" t="str">
        <f t="shared" ca="1" si="24"/>
        <v/>
      </c>
      <c r="BA49" s="38" t="str">
        <f t="shared" ca="1" si="24"/>
        <v/>
      </c>
      <c r="BB49" s="38" t="str">
        <f t="shared" ca="1" si="24"/>
        <v/>
      </c>
      <c r="BC49" s="38" t="str">
        <f t="shared" ca="1" si="24"/>
        <v/>
      </c>
      <c r="BD49" s="38" t="str">
        <f t="shared" ca="1" si="24"/>
        <v/>
      </c>
      <c r="BE49" s="38" t="str">
        <f t="shared" ca="1" si="24"/>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row>
    <row r="50" spans="1:64" s="2" customFormat="1" ht="29" customHeight="1" x14ac:dyDescent="0.2">
      <c r="A50" s="14"/>
      <c r="B50" s="63" t="s">
        <v>62</v>
      </c>
      <c r="C50" s="34" t="s">
        <v>35</v>
      </c>
      <c r="D50" s="34" t="s">
        <v>35</v>
      </c>
      <c r="E50" s="31">
        <v>1</v>
      </c>
      <c r="F50" s="32">
        <v>43405</v>
      </c>
      <c r="G50" s="33">
        <v>7</v>
      </c>
      <c r="H50" s="26"/>
      <c r="I50" s="38" t="str">
        <f t="shared" ca="1" si="24"/>
        <v/>
      </c>
      <c r="J50" s="38" t="str">
        <f t="shared" ca="1" si="24"/>
        <v/>
      </c>
      <c r="K50" s="38" t="str">
        <f t="shared" ca="1" si="24"/>
        <v/>
      </c>
      <c r="L50" s="38" t="str">
        <f t="shared" ca="1" si="24"/>
        <v/>
      </c>
      <c r="M50" s="38" t="str">
        <f t="shared" ca="1" si="24"/>
        <v/>
      </c>
      <c r="N50" s="38" t="str">
        <f t="shared" ca="1" si="24"/>
        <v/>
      </c>
      <c r="O50" s="38" t="str">
        <f t="shared" ca="1" si="24"/>
        <v/>
      </c>
      <c r="P50" s="38" t="str">
        <f t="shared" ca="1" si="24"/>
        <v/>
      </c>
      <c r="Q50" s="38" t="str">
        <f t="shared" ca="1" si="24"/>
        <v/>
      </c>
      <c r="R50" s="38" t="str">
        <f t="shared" ca="1" si="24"/>
        <v/>
      </c>
      <c r="S50" s="38" t="str">
        <f t="shared" ca="1" si="24"/>
        <v/>
      </c>
      <c r="T50" s="38" t="str">
        <f t="shared" ca="1" si="24"/>
        <v/>
      </c>
      <c r="U50" s="38" t="str">
        <f t="shared" ca="1" si="24"/>
        <v/>
      </c>
      <c r="V50" s="38" t="str">
        <f t="shared" ca="1" si="24"/>
        <v/>
      </c>
      <c r="W50" s="38" t="str">
        <f t="shared" ca="1" si="24"/>
        <v/>
      </c>
      <c r="X50" s="38" t="str">
        <f t="shared" ca="1" si="24"/>
        <v/>
      </c>
      <c r="Y50" s="38" t="str">
        <f t="shared" ca="1" si="24"/>
        <v/>
      </c>
      <c r="Z50" s="38" t="str">
        <f t="shared" ca="1" si="24"/>
        <v/>
      </c>
      <c r="AA50" s="38" t="str">
        <f t="shared" ca="1" si="24"/>
        <v/>
      </c>
      <c r="AB50" s="38" t="str">
        <f t="shared" ca="1" si="24"/>
        <v/>
      </c>
      <c r="AC50" s="38" t="str">
        <f t="shared" ca="1" si="24"/>
        <v/>
      </c>
      <c r="AD50" s="38" t="str">
        <f t="shared" ca="1" si="24"/>
        <v/>
      </c>
      <c r="AE50" s="38" t="str">
        <f t="shared" ca="1" si="24"/>
        <v/>
      </c>
      <c r="AF50" s="38" t="str">
        <f t="shared" ca="1" si="24"/>
        <v/>
      </c>
      <c r="AG50" s="38" t="str">
        <f t="shared" ca="1" si="24"/>
        <v/>
      </c>
      <c r="AH50" s="38" t="str">
        <f t="shared" ca="1" si="24"/>
        <v/>
      </c>
      <c r="AI50" s="38" t="str">
        <f t="shared" ca="1" si="24"/>
        <v/>
      </c>
      <c r="AJ50" s="38" t="str">
        <f t="shared" ca="1" si="24"/>
        <v/>
      </c>
      <c r="AK50" s="38" t="str">
        <f t="shared" ca="1" si="24"/>
        <v/>
      </c>
      <c r="AL50" s="38" t="str">
        <f t="shared" ca="1" si="24"/>
        <v/>
      </c>
      <c r="AM50" s="38" t="str">
        <f t="shared" ca="1" si="24"/>
        <v/>
      </c>
      <c r="AN50" s="38" t="str">
        <f t="shared" ca="1" si="24"/>
        <v/>
      </c>
      <c r="AO50" s="38" t="str">
        <f t="shared" ca="1" si="24"/>
        <v/>
      </c>
      <c r="AP50" s="38" t="str">
        <f t="shared" ca="1" si="24"/>
        <v/>
      </c>
      <c r="AQ50" s="38" t="str">
        <f t="shared" ca="1" si="24"/>
        <v/>
      </c>
      <c r="AR50" s="38" t="str">
        <f t="shared" ca="1" si="24"/>
        <v/>
      </c>
      <c r="AS50" s="38" t="str">
        <f t="shared" ca="1" si="24"/>
        <v/>
      </c>
      <c r="AT50" s="38" t="str">
        <f t="shared" ca="1" si="24"/>
        <v/>
      </c>
      <c r="AU50" s="38" t="str">
        <f t="shared" ca="1" si="24"/>
        <v/>
      </c>
      <c r="AV50" s="38" t="str">
        <f t="shared" ca="1" si="24"/>
        <v/>
      </c>
      <c r="AW50" s="38" t="str">
        <f t="shared" ca="1" si="24"/>
        <v/>
      </c>
      <c r="AX50" s="38" t="str">
        <f t="shared" ca="1" si="24"/>
        <v/>
      </c>
      <c r="AY50" s="38" t="str">
        <f t="shared" ca="1" si="24"/>
        <v/>
      </c>
      <c r="AZ50" s="38" t="str">
        <f t="shared" ca="1" si="24"/>
        <v/>
      </c>
      <c r="BA50" s="38" t="str">
        <f t="shared" ca="1" si="24"/>
        <v/>
      </c>
      <c r="BB50" s="38" t="str">
        <f t="shared" ca="1" si="24"/>
        <v/>
      </c>
      <c r="BC50" s="38" t="str">
        <f t="shared" ca="1" si="24"/>
        <v/>
      </c>
      <c r="BD50" s="38" t="str">
        <f t="shared" ca="1" si="24"/>
        <v/>
      </c>
      <c r="BE50" s="38" t="str">
        <f t="shared" ca="1" si="24"/>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row>
    <row r="51" spans="1:64" s="2" customFormat="1" ht="29" customHeight="1" x14ac:dyDescent="0.2">
      <c r="A51" s="14"/>
      <c r="B51" s="41" t="s">
        <v>63</v>
      </c>
      <c r="C51" s="34" t="s">
        <v>44</v>
      </c>
      <c r="D51" s="34" t="s">
        <v>44</v>
      </c>
      <c r="E51" s="31">
        <v>0</v>
      </c>
      <c r="F51" s="32">
        <v>43412</v>
      </c>
      <c r="G51" s="33">
        <v>7</v>
      </c>
      <c r="H51" s="26"/>
      <c r="I51" s="38" t="str">
        <f t="shared" ca="1" si="24"/>
        <v/>
      </c>
      <c r="J51" s="38" t="str">
        <f t="shared" ca="1" si="24"/>
        <v/>
      </c>
      <c r="K51" s="38" t="str">
        <f t="shared" ca="1" si="24"/>
        <v/>
      </c>
      <c r="L51" s="38" t="str">
        <f t="shared" ca="1" si="24"/>
        <v/>
      </c>
      <c r="M51" s="38" t="str">
        <f t="shared" ca="1" si="24"/>
        <v/>
      </c>
      <c r="N51" s="38" t="str">
        <f t="shared" ca="1" si="24"/>
        <v/>
      </c>
      <c r="O51" s="38" t="str">
        <f t="shared" ca="1" si="24"/>
        <v/>
      </c>
      <c r="P51" s="38" t="str">
        <f t="shared" ca="1" si="24"/>
        <v/>
      </c>
      <c r="Q51" s="38" t="str">
        <f t="shared" ca="1" si="24"/>
        <v/>
      </c>
      <c r="R51" s="38" t="str">
        <f t="shared" ca="1" si="24"/>
        <v/>
      </c>
      <c r="S51" s="38" t="str">
        <f t="shared" ca="1" si="24"/>
        <v/>
      </c>
      <c r="T51" s="38" t="str">
        <f t="shared" ca="1" si="24"/>
        <v/>
      </c>
      <c r="U51" s="38" t="str">
        <f t="shared" ca="1" si="24"/>
        <v/>
      </c>
      <c r="V51" s="38" t="str">
        <f t="shared" ca="1" si="24"/>
        <v/>
      </c>
      <c r="W51" s="38" t="str">
        <f t="shared" ca="1" si="24"/>
        <v/>
      </c>
      <c r="X51" s="38" t="str">
        <f t="shared" ca="1" si="24"/>
        <v/>
      </c>
      <c r="Y51" s="38" t="str">
        <f t="shared" ca="1" si="24"/>
        <v/>
      </c>
      <c r="Z51" s="38" t="str">
        <f t="shared" ca="1" si="24"/>
        <v/>
      </c>
      <c r="AA51" s="38" t="str">
        <f t="shared" ca="1" si="24"/>
        <v/>
      </c>
      <c r="AB51" s="38" t="str">
        <f t="shared" ca="1" si="24"/>
        <v/>
      </c>
      <c r="AC51" s="38" t="str">
        <f t="shared" ca="1" si="24"/>
        <v/>
      </c>
      <c r="AD51" s="38" t="str">
        <f t="shared" ca="1" si="24"/>
        <v/>
      </c>
      <c r="AE51" s="38" t="str">
        <f t="shared" ca="1" si="24"/>
        <v/>
      </c>
      <c r="AF51" s="38" t="str">
        <f t="shared" ca="1" si="24"/>
        <v/>
      </c>
      <c r="AG51" s="38" t="str">
        <f t="shared" ca="1" si="24"/>
        <v/>
      </c>
      <c r="AH51" s="38" t="str">
        <f t="shared" ca="1" si="24"/>
        <v/>
      </c>
      <c r="AI51" s="38" t="str">
        <f t="shared" ca="1" si="24"/>
        <v/>
      </c>
      <c r="AJ51" s="38" t="str">
        <f t="shared" ca="1" si="24"/>
        <v/>
      </c>
      <c r="AK51" s="38" t="str">
        <f t="shared" ca="1" si="24"/>
        <v/>
      </c>
      <c r="AL51" s="38" t="str">
        <f t="shared" ca="1" si="24"/>
        <v/>
      </c>
      <c r="AM51" s="38" t="str">
        <f t="shared" ca="1" si="24"/>
        <v/>
      </c>
      <c r="AN51" s="38" t="str">
        <f t="shared" ca="1" si="24"/>
        <v/>
      </c>
      <c r="AO51" s="38" t="str">
        <f t="shared" ca="1" si="24"/>
        <v/>
      </c>
      <c r="AP51" s="38" t="str">
        <f t="shared" ca="1" si="24"/>
        <v/>
      </c>
      <c r="AQ51" s="38" t="str">
        <f t="shared" ca="1" si="24"/>
        <v/>
      </c>
      <c r="AR51" s="38" t="str">
        <f t="shared" ca="1" si="24"/>
        <v/>
      </c>
      <c r="AS51" s="38" t="str">
        <f t="shared" ca="1" si="24"/>
        <v/>
      </c>
      <c r="AT51" s="38" t="str">
        <f t="shared" ca="1" si="24"/>
        <v/>
      </c>
      <c r="AU51" s="38" t="str">
        <f t="shared" ca="1" si="24"/>
        <v/>
      </c>
      <c r="AV51" s="38" t="str">
        <f t="shared" ca="1" si="24"/>
        <v/>
      </c>
      <c r="AW51" s="38" t="str">
        <f t="shared" ca="1" si="24"/>
        <v/>
      </c>
      <c r="AX51" s="38" t="str">
        <f t="shared" ca="1" si="24"/>
        <v/>
      </c>
      <c r="AY51" s="38" t="str">
        <f t="shared" ca="1" si="24"/>
        <v/>
      </c>
      <c r="AZ51" s="38" t="str">
        <f t="shared" ca="1" si="24"/>
        <v/>
      </c>
      <c r="BA51" s="38" t="str">
        <f t="shared" ca="1" si="24"/>
        <v/>
      </c>
      <c r="BB51" s="38" t="str">
        <f t="shared" ca="1" si="24"/>
        <v/>
      </c>
      <c r="BC51" s="38" t="str">
        <f t="shared" ca="1" si="24"/>
        <v/>
      </c>
      <c r="BD51" s="38" t="str">
        <f t="shared" ca="1" si="24"/>
        <v/>
      </c>
      <c r="BE51" s="38" t="str">
        <f t="shared" ca="1" si="24"/>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row>
    <row r="52" spans="1:64" s="2" customFormat="1" ht="29" customHeight="1" x14ac:dyDescent="0.2">
      <c r="A52" s="14"/>
      <c r="B52" s="63" t="s">
        <v>67</v>
      </c>
      <c r="C52" s="34" t="s">
        <v>35</v>
      </c>
      <c r="D52" s="34" t="s">
        <v>35</v>
      </c>
      <c r="E52" s="31">
        <v>1</v>
      </c>
      <c r="F52" s="32">
        <v>43404</v>
      </c>
      <c r="G52" s="33">
        <v>6</v>
      </c>
      <c r="H52" s="26"/>
      <c r="I52" s="38" t="str">
        <f t="shared" ca="1" si="24"/>
        <v/>
      </c>
      <c r="J52" s="38" t="str">
        <f t="shared" ca="1" si="24"/>
        <v/>
      </c>
      <c r="K52" s="38" t="str">
        <f t="shared" ca="1" si="24"/>
        <v/>
      </c>
      <c r="L52" s="38" t="str">
        <f t="shared" ca="1" si="24"/>
        <v/>
      </c>
      <c r="M52" s="38" t="str">
        <f t="shared" ca="1" si="24"/>
        <v/>
      </c>
      <c r="N52" s="38" t="str">
        <f t="shared" ca="1" si="24"/>
        <v/>
      </c>
      <c r="O52" s="38" t="str">
        <f t="shared" ca="1" si="24"/>
        <v/>
      </c>
      <c r="P52" s="38" t="str">
        <f t="shared" ca="1" si="24"/>
        <v/>
      </c>
      <c r="Q52" s="38" t="str">
        <f t="shared" ca="1" si="24"/>
        <v/>
      </c>
      <c r="R52" s="38" t="str">
        <f t="shared" ca="1" si="24"/>
        <v/>
      </c>
      <c r="S52" s="38" t="str">
        <f t="shared" ca="1" si="24"/>
        <v/>
      </c>
      <c r="T52" s="38" t="str">
        <f t="shared" ca="1" si="24"/>
        <v/>
      </c>
      <c r="U52" s="38" t="str">
        <f t="shared" ca="1" si="24"/>
        <v/>
      </c>
      <c r="V52" s="38" t="str">
        <f t="shared" ca="1" si="24"/>
        <v/>
      </c>
      <c r="W52" s="38" t="str">
        <f t="shared" ca="1" si="24"/>
        <v/>
      </c>
      <c r="X52" s="38" t="str">
        <f t="shared" ca="1" si="24"/>
        <v/>
      </c>
      <c r="Y52" s="38" t="str">
        <f t="shared" ca="1" si="24"/>
        <v/>
      </c>
      <c r="Z52" s="38" t="str">
        <f t="shared" ca="1" si="24"/>
        <v/>
      </c>
      <c r="AA52" s="38" t="str">
        <f t="shared" ca="1" si="24"/>
        <v/>
      </c>
      <c r="AB52" s="38" t="str">
        <f t="shared" ca="1" si="24"/>
        <v/>
      </c>
      <c r="AC52" s="38" t="str">
        <f t="shared" ca="1" si="24"/>
        <v/>
      </c>
      <c r="AD52" s="38" t="str">
        <f t="shared" ca="1" si="24"/>
        <v/>
      </c>
      <c r="AE52" s="38" t="str">
        <f t="shared" ca="1" si="24"/>
        <v/>
      </c>
      <c r="AF52" s="38" t="str">
        <f t="shared" ca="1" si="24"/>
        <v/>
      </c>
      <c r="AG52" s="38" t="str">
        <f t="shared" ca="1" si="24"/>
        <v/>
      </c>
      <c r="AH52" s="38" t="str">
        <f t="shared" ca="1" si="24"/>
        <v/>
      </c>
      <c r="AI52" s="38" t="str">
        <f t="shared" ca="1" si="24"/>
        <v/>
      </c>
      <c r="AJ52" s="38" t="str">
        <f t="shared" ca="1" si="24"/>
        <v/>
      </c>
      <c r="AK52" s="38" t="str">
        <f t="shared" ca="1" si="24"/>
        <v/>
      </c>
      <c r="AL52" s="38" t="str">
        <f t="shared" ca="1" si="24"/>
        <v/>
      </c>
      <c r="AM52" s="38" t="str">
        <f t="shared" ca="1" si="24"/>
        <v/>
      </c>
      <c r="AN52" s="38" t="str">
        <f t="shared" ca="1" si="24"/>
        <v/>
      </c>
      <c r="AO52" s="38" t="str">
        <f t="shared" ca="1" si="24"/>
        <v/>
      </c>
      <c r="AP52" s="38" t="str">
        <f t="shared" ca="1" si="24"/>
        <v/>
      </c>
      <c r="AQ52" s="38" t="str">
        <f t="shared" ca="1" si="24"/>
        <v/>
      </c>
      <c r="AR52" s="38" t="str">
        <f t="shared" ca="1" si="24"/>
        <v/>
      </c>
      <c r="AS52" s="38" t="str">
        <f t="shared" ca="1" si="24"/>
        <v/>
      </c>
      <c r="AT52" s="38" t="str">
        <f t="shared" ca="1" si="24"/>
        <v/>
      </c>
      <c r="AU52" s="38" t="str">
        <f t="shared" ca="1" si="24"/>
        <v/>
      </c>
      <c r="AV52" s="38" t="str">
        <f t="shared" ca="1" si="24"/>
        <v/>
      </c>
      <c r="AW52" s="38" t="str">
        <f t="shared" ca="1" si="24"/>
        <v/>
      </c>
      <c r="AX52" s="38" t="str">
        <f t="shared" ca="1" si="24"/>
        <v/>
      </c>
      <c r="AY52" s="38" t="str">
        <f t="shared" ca="1" si="24"/>
        <v/>
      </c>
      <c r="AZ52" s="38" t="str">
        <f t="shared" ca="1" si="24"/>
        <v/>
      </c>
      <c r="BA52" s="38" t="str">
        <f t="shared" ca="1" si="24"/>
        <v/>
      </c>
      <c r="BB52" s="38" t="str">
        <f t="shared" ca="1" si="24"/>
        <v/>
      </c>
      <c r="BC52" s="38" t="str">
        <f t="shared" ca="1" si="24"/>
        <v/>
      </c>
      <c r="BD52" s="38" t="str">
        <f t="shared" ca="1" si="24"/>
        <v/>
      </c>
      <c r="BE52" s="38" t="str">
        <f t="shared" ca="1" si="24"/>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row>
    <row r="53" spans="1:64" s="2" customFormat="1" ht="29" customHeight="1" x14ac:dyDescent="0.2">
      <c r="A53" s="14"/>
      <c r="B53" s="65" t="s">
        <v>71</v>
      </c>
      <c r="C53" s="34" t="s">
        <v>77</v>
      </c>
      <c r="D53" s="34" t="s">
        <v>77</v>
      </c>
      <c r="E53" s="31">
        <v>0</v>
      </c>
      <c r="F53" s="32">
        <v>43398</v>
      </c>
      <c r="G53" s="33">
        <v>2</v>
      </c>
      <c r="H53" s="26"/>
      <c r="I53" s="38" t="str">
        <f t="shared" ca="1" si="24"/>
        <v/>
      </c>
      <c r="J53" s="38" t="str">
        <f t="shared" ca="1" si="24"/>
        <v/>
      </c>
      <c r="K53" s="38" t="str">
        <f t="shared" ca="1" si="24"/>
        <v/>
      </c>
      <c r="L53" s="38" t="str">
        <f t="shared" ca="1" si="24"/>
        <v/>
      </c>
      <c r="M53" s="38" t="str">
        <f t="shared" ca="1" si="24"/>
        <v/>
      </c>
      <c r="N53" s="38" t="str">
        <f t="shared" ca="1" si="24"/>
        <v/>
      </c>
      <c r="O53" s="38" t="str">
        <f t="shared" ca="1" si="24"/>
        <v/>
      </c>
      <c r="P53" s="38" t="str">
        <f t="shared" ca="1" si="24"/>
        <v/>
      </c>
      <c r="Q53" s="38" t="str">
        <f t="shared" ca="1" si="24"/>
        <v/>
      </c>
      <c r="R53" s="38" t="str">
        <f t="shared" ca="1" si="24"/>
        <v/>
      </c>
      <c r="S53" s="38" t="str">
        <f t="shared" ca="1" si="24"/>
        <v/>
      </c>
      <c r="T53" s="38" t="str">
        <f t="shared" ca="1" si="24"/>
        <v/>
      </c>
      <c r="U53" s="38" t="str">
        <f t="shared" ca="1" si="24"/>
        <v/>
      </c>
      <c r="V53" s="38" t="str">
        <f t="shared" ca="1" si="24"/>
        <v/>
      </c>
      <c r="W53" s="38" t="str">
        <f t="shared" ca="1" si="24"/>
        <v/>
      </c>
      <c r="X53" s="38" t="str">
        <f t="shared" ca="1" si="24"/>
        <v/>
      </c>
      <c r="Y53" s="38" t="str">
        <f t="shared" ca="1" si="24"/>
        <v/>
      </c>
      <c r="Z53" s="38" t="str">
        <f t="shared" ca="1" si="24"/>
        <v/>
      </c>
      <c r="AA53" s="38" t="str">
        <f t="shared" ca="1" si="24"/>
        <v/>
      </c>
      <c r="AB53" s="38" t="str">
        <f t="shared" ca="1" si="24"/>
        <v/>
      </c>
      <c r="AC53" s="38" t="str">
        <f t="shared" ca="1" si="24"/>
        <v/>
      </c>
      <c r="AD53" s="38" t="str">
        <f t="shared" ca="1" si="24"/>
        <v/>
      </c>
      <c r="AE53" s="38" t="str">
        <f t="shared" ca="1" si="24"/>
        <v/>
      </c>
      <c r="AF53" s="38" t="str">
        <f t="shared" ca="1" si="24"/>
        <v/>
      </c>
      <c r="AG53" s="38" t="str">
        <f t="shared" ca="1" si="24"/>
        <v/>
      </c>
      <c r="AH53" s="38" t="str">
        <f t="shared" ca="1" si="24"/>
        <v/>
      </c>
      <c r="AI53" s="38" t="str">
        <f t="shared" ca="1" si="24"/>
        <v/>
      </c>
      <c r="AJ53" s="38" t="str">
        <f t="shared" ca="1" si="24"/>
        <v/>
      </c>
      <c r="AK53" s="38" t="str">
        <f t="shared" ca="1" si="24"/>
        <v/>
      </c>
      <c r="AL53" s="38" t="str">
        <f t="shared" ca="1" si="24"/>
        <v/>
      </c>
      <c r="AM53" s="38" t="str">
        <f t="shared" ca="1" si="24"/>
        <v/>
      </c>
      <c r="AN53" s="38" t="str">
        <f t="shared" ref="AN53:BL56" ca="1" si="25">IF(AND($C53="Goal",AN$5&gt;=$F53,AN$5&lt;=$F53+$G53-1),2,IF(AND($C53="Milestone",AN$5&gt;=$F53,AN$5&lt;=$F53+$G53-1),1,""))</f>
        <v/>
      </c>
      <c r="AO53" s="38" t="str">
        <f t="shared" ca="1" si="25"/>
        <v/>
      </c>
      <c r="AP53" s="38" t="str">
        <f t="shared" ca="1" si="25"/>
        <v/>
      </c>
      <c r="AQ53" s="38" t="str">
        <f t="shared" ca="1" si="25"/>
        <v/>
      </c>
      <c r="AR53" s="38" t="str">
        <f t="shared" ca="1" si="25"/>
        <v/>
      </c>
      <c r="AS53" s="38" t="str">
        <f t="shared" ca="1" si="25"/>
        <v/>
      </c>
      <c r="AT53" s="38" t="str">
        <f t="shared" ca="1" si="25"/>
        <v/>
      </c>
      <c r="AU53" s="38" t="str">
        <f t="shared" ca="1" si="25"/>
        <v/>
      </c>
      <c r="AV53" s="38" t="str">
        <f t="shared" ca="1" si="25"/>
        <v/>
      </c>
      <c r="AW53" s="38" t="str">
        <f t="shared" ca="1" si="25"/>
        <v/>
      </c>
      <c r="AX53" s="38" t="str">
        <f t="shared" ca="1" si="25"/>
        <v/>
      </c>
      <c r="AY53" s="38" t="str">
        <f t="shared" ca="1" si="25"/>
        <v/>
      </c>
      <c r="AZ53" s="38" t="str">
        <f t="shared" ca="1" si="25"/>
        <v/>
      </c>
      <c r="BA53" s="38" t="str">
        <f t="shared" ca="1" si="25"/>
        <v/>
      </c>
      <c r="BB53" s="38" t="str">
        <f t="shared" ca="1" si="25"/>
        <v/>
      </c>
      <c r="BC53" s="38" t="str">
        <f t="shared" ca="1" si="25"/>
        <v/>
      </c>
      <c r="BD53" s="38" t="str">
        <f t="shared" ca="1" si="25"/>
        <v/>
      </c>
      <c r="BE53" s="38" t="str">
        <f t="shared" ca="1" si="25"/>
        <v/>
      </c>
      <c r="BF53" s="38" t="str">
        <f t="shared" ca="1" si="25"/>
        <v/>
      </c>
      <c r="BG53" s="38" t="str">
        <f t="shared" ca="1" si="25"/>
        <v/>
      </c>
      <c r="BH53" s="38" t="str">
        <f t="shared" ca="1" si="25"/>
        <v/>
      </c>
      <c r="BI53" s="38" t="str">
        <f t="shared" ca="1" si="25"/>
        <v/>
      </c>
      <c r="BJ53" s="38" t="str">
        <f t="shared" ca="1" si="25"/>
        <v/>
      </c>
      <c r="BK53" s="38" t="str">
        <f t="shared" ca="1" si="25"/>
        <v/>
      </c>
      <c r="BL53" s="38" t="str">
        <f t="shared" ca="1" si="25"/>
        <v/>
      </c>
    </row>
    <row r="54" spans="1:64" s="2" customFormat="1" ht="29" customHeight="1" x14ac:dyDescent="0.2">
      <c r="A54" s="14"/>
      <c r="B54" s="66" t="s">
        <v>72</v>
      </c>
      <c r="C54" s="34" t="s">
        <v>35</v>
      </c>
      <c r="D54" s="34" t="s">
        <v>35</v>
      </c>
      <c r="E54" s="31"/>
      <c r="F54" s="32">
        <v>43414</v>
      </c>
      <c r="G54" s="33">
        <v>4</v>
      </c>
      <c r="H54" s="26"/>
      <c r="I54" s="38" t="str">
        <f t="shared" ref="I54:AN56" ca="1" si="26">IF(AND($C54="Goal",I$5&gt;=$F54,I$5&lt;=$F54+$G54-1),2,IF(AND($C54="Milestone",I$5&gt;=$F54,I$5&lt;=$F54+$G54-1),1,""))</f>
        <v/>
      </c>
      <c r="J54" s="38" t="str">
        <f t="shared" ca="1" si="26"/>
        <v/>
      </c>
      <c r="K54" s="38" t="str">
        <f t="shared" ca="1" si="26"/>
        <v/>
      </c>
      <c r="L54" s="38" t="str">
        <f t="shared" ca="1" si="26"/>
        <v/>
      </c>
      <c r="M54" s="38" t="str">
        <f t="shared" ca="1" si="26"/>
        <v/>
      </c>
      <c r="N54" s="38" t="str">
        <f t="shared" ca="1" si="26"/>
        <v/>
      </c>
      <c r="O54" s="38" t="str">
        <f t="shared" ca="1" si="26"/>
        <v/>
      </c>
      <c r="P54" s="38" t="str">
        <f t="shared" ca="1" si="26"/>
        <v/>
      </c>
      <c r="Q54" s="38" t="str">
        <f t="shared" ca="1" si="26"/>
        <v/>
      </c>
      <c r="R54" s="38" t="str">
        <f t="shared" ca="1" si="26"/>
        <v/>
      </c>
      <c r="S54" s="38" t="str">
        <f t="shared" ca="1" si="26"/>
        <v/>
      </c>
      <c r="T54" s="38" t="str">
        <f t="shared" ca="1" si="26"/>
        <v/>
      </c>
      <c r="U54" s="38" t="str">
        <f t="shared" ca="1" si="26"/>
        <v/>
      </c>
      <c r="V54" s="38" t="str">
        <f t="shared" ca="1" si="26"/>
        <v/>
      </c>
      <c r="W54" s="38" t="str">
        <f t="shared" ca="1" si="26"/>
        <v/>
      </c>
      <c r="X54" s="38" t="str">
        <f t="shared" ca="1" si="26"/>
        <v/>
      </c>
      <c r="Y54" s="38" t="str">
        <f t="shared" ca="1" si="26"/>
        <v/>
      </c>
      <c r="Z54" s="38" t="str">
        <f t="shared" ca="1" si="26"/>
        <v/>
      </c>
      <c r="AA54" s="38" t="str">
        <f t="shared" ca="1" si="26"/>
        <v/>
      </c>
      <c r="AB54" s="38" t="str">
        <f t="shared" ca="1" si="26"/>
        <v/>
      </c>
      <c r="AC54" s="38" t="str">
        <f t="shared" ca="1" si="26"/>
        <v/>
      </c>
      <c r="AD54" s="38" t="str">
        <f t="shared" ca="1" si="26"/>
        <v/>
      </c>
      <c r="AE54" s="38" t="str">
        <f t="shared" ca="1" si="26"/>
        <v/>
      </c>
      <c r="AF54" s="38" t="str">
        <f t="shared" ca="1" si="26"/>
        <v/>
      </c>
      <c r="AG54" s="38" t="str">
        <f t="shared" ca="1" si="26"/>
        <v/>
      </c>
      <c r="AH54" s="38" t="str">
        <f t="shared" ca="1" si="26"/>
        <v/>
      </c>
      <c r="AI54" s="38" t="str">
        <f t="shared" ca="1" si="26"/>
        <v/>
      </c>
      <c r="AJ54" s="38" t="str">
        <f t="shared" ca="1" si="26"/>
        <v/>
      </c>
      <c r="AK54" s="38" t="str">
        <f t="shared" ca="1" si="26"/>
        <v/>
      </c>
      <c r="AL54" s="38" t="str">
        <f t="shared" ca="1" si="26"/>
        <v/>
      </c>
      <c r="AM54" s="38" t="str">
        <f t="shared" ca="1" si="26"/>
        <v/>
      </c>
      <c r="AN54" s="38" t="str">
        <f t="shared" ca="1" si="26"/>
        <v/>
      </c>
      <c r="AO54" s="38" t="str">
        <f t="shared" ca="1" si="25"/>
        <v/>
      </c>
      <c r="AP54" s="38" t="str">
        <f t="shared" ca="1" si="25"/>
        <v/>
      </c>
      <c r="AQ54" s="38" t="str">
        <f t="shared" ca="1" si="25"/>
        <v/>
      </c>
      <c r="AR54" s="38" t="str">
        <f t="shared" ca="1" si="25"/>
        <v/>
      </c>
      <c r="AS54" s="38" t="str">
        <f t="shared" ca="1" si="25"/>
        <v/>
      </c>
      <c r="AT54" s="38" t="str">
        <f t="shared" ca="1" si="25"/>
        <v/>
      </c>
      <c r="AU54" s="38" t="str">
        <f t="shared" ca="1" si="25"/>
        <v/>
      </c>
      <c r="AV54" s="38" t="str">
        <f t="shared" ca="1" si="25"/>
        <v/>
      </c>
      <c r="AW54" s="38" t="str">
        <f t="shared" ca="1" si="25"/>
        <v/>
      </c>
      <c r="AX54" s="38" t="str">
        <f t="shared" ca="1" si="25"/>
        <v/>
      </c>
      <c r="AY54" s="38" t="str">
        <f t="shared" ca="1" si="25"/>
        <v/>
      </c>
      <c r="AZ54" s="38" t="str">
        <f t="shared" ca="1" si="25"/>
        <v/>
      </c>
      <c r="BA54" s="38" t="str">
        <f t="shared" ca="1" si="25"/>
        <v/>
      </c>
      <c r="BB54" s="38" t="str">
        <f t="shared" ca="1" si="25"/>
        <v/>
      </c>
      <c r="BC54" s="38" t="str">
        <f t="shared" ca="1" si="25"/>
        <v/>
      </c>
      <c r="BD54" s="38" t="str">
        <f t="shared" ca="1" si="25"/>
        <v/>
      </c>
      <c r="BE54" s="38" t="str">
        <f t="shared" ca="1" si="25"/>
        <v/>
      </c>
      <c r="BF54" s="38" t="str">
        <f t="shared" ca="1" si="25"/>
        <v/>
      </c>
      <c r="BG54" s="38" t="str">
        <f t="shared" ca="1" si="25"/>
        <v/>
      </c>
      <c r="BH54" s="38" t="str">
        <f t="shared" ca="1" si="25"/>
        <v/>
      </c>
      <c r="BI54" s="38" t="str">
        <f t="shared" ca="1" si="25"/>
        <v/>
      </c>
      <c r="BJ54" s="38" t="str">
        <f t="shared" ca="1" si="25"/>
        <v/>
      </c>
      <c r="BK54" s="38" t="str">
        <f t="shared" ca="1" si="25"/>
        <v/>
      </c>
      <c r="BL54" s="38" t="str">
        <f t="shared" ca="1" si="25"/>
        <v/>
      </c>
    </row>
    <row r="55" spans="1:64" s="2" customFormat="1" ht="29" customHeight="1" x14ac:dyDescent="0.2">
      <c r="A55" s="14"/>
      <c r="B55" s="65" t="s">
        <v>70</v>
      </c>
      <c r="C55" s="34" t="s">
        <v>77</v>
      </c>
      <c r="D55" s="34" t="s">
        <v>77</v>
      </c>
      <c r="E55" s="31">
        <v>0</v>
      </c>
      <c r="F55" s="32">
        <v>43395</v>
      </c>
      <c r="G55" s="33">
        <v>21</v>
      </c>
      <c r="H55" s="26"/>
      <c r="I55" s="38" t="str">
        <f t="shared" ca="1" si="26"/>
        <v/>
      </c>
      <c r="J55" s="38" t="str">
        <f t="shared" ca="1" si="26"/>
        <v/>
      </c>
      <c r="K55" s="38" t="str">
        <f t="shared" ca="1" si="26"/>
        <v/>
      </c>
      <c r="L55" s="38" t="str">
        <f t="shared" ca="1" si="26"/>
        <v/>
      </c>
      <c r="M55" s="38" t="str">
        <f t="shared" ca="1" si="26"/>
        <v/>
      </c>
      <c r="N55" s="38" t="str">
        <f t="shared" ca="1" si="26"/>
        <v/>
      </c>
      <c r="O55" s="38" t="str">
        <f t="shared" ca="1" si="26"/>
        <v/>
      </c>
      <c r="P55" s="38" t="str">
        <f t="shared" ca="1" si="26"/>
        <v/>
      </c>
      <c r="Q55" s="38" t="str">
        <f t="shared" ca="1" si="26"/>
        <v/>
      </c>
      <c r="R55" s="38" t="str">
        <f t="shared" ca="1" si="26"/>
        <v/>
      </c>
      <c r="S55" s="38" t="str">
        <f t="shared" ca="1" si="26"/>
        <v/>
      </c>
      <c r="T55" s="38" t="str">
        <f t="shared" ca="1" si="26"/>
        <v/>
      </c>
      <c r="U55" s="38" t="str">
        <f t="shared" ca="1" si="26"/>
        <v/>
      </c>
      <c r="V55" s="38" t="str">
        <f t="shared" ca="1" si="26"/>
        <v/>
      </c>
      <c r="W55" s="38" t="str">
        <f t="shared" ca="1" si="26"/>
        <v/>
      </c>
      <c r="X55" s="38" t="str">
        <f t="shared" ca="1" si="26"/>
        <v/>
      </c>
      <c r="Y55" s="38" t="str">
        <f t="shared" ca="1" si="26"/>
        <v/>
      </c>
      <c r="Z55" s="38" t="str">
        <f t="shared" ca="1" si="26"/>
        <v/>
      </c>
      <c r="AA55" s="38" t="str">
        <f t="shared" ca="1" si="26"/>
        <v/>
      </c>
      <c r="AB55" s="38" t="str">
        <f t="shared" ca="1" si="26"/>
        <v/>
      </c>
      <c r="AC55" s="38" t="str">
        <f t="shared" ca="1" si="26"/>
        <v/>
      </c>
      <c r="AD55" s="38" t="str">
        <f t="shared" ca="1" si="26"/>
        <v/>
      </c>
      <c r="AE55" s="38" t="str">
        <f t="shared" ca="1" si="26"/>
        <v/>
      </c>
      <c r="AF55" s="38" t="str">
        <f t="shared" ca="1" si="26"/>
        <v/>
      </c>
      <c r="AG55" s="38" t="str">
        <f t="shared" ca="1" si="26"/>
        <v/>
      </c>
      <c r="AH55" s="38" t="str">
        <f t="shared" ca="1" si="26"/>
        <v/>
      </c>
      <c r="AI55" s="38" t="str">
        <f t="shared" ca="1" si="26"/>
        <v/>
      </c>
      <c r="AJ55" s="38" t="str">
        <f t="shared" ca="1" si="26"/>
        <v/>
      </c>
      <c r="AK55" s="38" t="str">
        <f t="shared" ca="1" si="26"/>
        <v/>
      </c>
      <c r="AL55" s="38" t="str">
        <f t="shared" ca="1" si="26"/>
        <v/>
      </c>
      <c r="AM55" s="38" t="str">
        <f t="shared" ca="1" si="26"/>
        <v/>
      </c>
      <c r="AN55" s="38" t="str">
        <f t="shared" ca="1" si="26"/>
        <v/>
      </c>
      <c r="AO55" s="38" t="str">
        <f t="shared" ca="1" si="25"/>
        <v/>
      </c>
      <c r="AP55" s="38" t="str">
        <f t="shared" ca="1" si="25"/>
        <v/>
      </c>
      <c r="AQ55" s="38" t="str">
        <f t="shared" ca="1" si="25"/>
        <v/>
      </c>
      <c r="AR55" s="38" t="str">
        <f t="shared" ca="1" si="25"/>
        <v/>
      </c>
      <c r="AS55" s="38" t="str">
        <f t="shared" ca="1" si="25"/>
        <v/>
      </c>
      <c r="AT55" s="38" t="str">
        <f t="shared" ca="1" si="25"/>
        <v/>
      </c>
      <c r="AU55" s="38" t="str">
        <f t="shared" ca="1" si="25"/>
        <v/>
      </c>
      <c r="AV55" s="38" t="str">
        <f t="shared" ca="1" si="25"/>
        <v/>
      </c>
      <c r="AW55" s="38" t="str">
        <f t="shared" ca="1" si="25"/>
        <v/>
      </c>
      <c r="AX55" s="38" t="str">
        <f t="shared" ca="1" si="25"/>
        <v/>
      </c>
      <c r="AY55" s="38" t="str">
        <f t="shared" ca="1" si="25"/>
        <v/>
      </c>
      <c r="AZ55" s="38" t="str">
        <f t="shared" ca="1" si="25"/>
        <v/>
      </c>
      <c r="BA55" s="38" t="str">
        <f t="shared" ca="1" si="25"/>
        <v/>
      </c>
      <c r="BB55" s="38" t="str">
        <f t="shared" ca="1" si="25"/>
        <v/>
      </c>
      <c r="BC55" s="38" t="str">
        <f t="shared" ca="1" si="25"/>
        <v/>
      </c>
      <c r="BD55" s="38" t="str">
        <f t="shared" ca="1" si="25"/>
        <v/>
      </c>
      <c r="BE55" s="38" t="str">
        <f t="shared" ca="1" si="25"/>
        <v/>
      </c>
      <c r="BF55" s="38" t="str">
        <f t="shared" ca="1" si="25"/>
        <v/>
      </c>
      <c r="BG55" s="38" t="str">
        <f t="shared" ca="1" si="25"/>
        <v/>
      </c>
      <c r="BH55" s="38" t="str">
        <f t="shared" ca="1" si="25"/>
        <v/>
      </c>
      <c r="BI55" s="38" t="str">
        <f t="shared" ca="1" si="25"/>
        <v/>
      </c>
      <c r="BJ55" s="38" t="str">
        <f t="shared" ca="1" si="25"/>
        <v/>
      </c>
      <c r="BK55" s="38" t="str">
        <f t="shared" ca="1" si="25"/>
        <v/>
      </c>
      <c r="BL55" s="38" t="str">
        <f t="shared" ca="1" si="25"/>
        <v/>
      </c>
    </row>
    <row r="56" spans="1:64" s="2" customFormat="1" ht="29" customHeight="1" x14ac:dyDescent="0.2">
      <c r="A56" s="14"/>
      <c r="B56" s="65" t="s">
        <v>69</v>
      </c>
      <c r="C56" s="34" t="s">
        <v>35</v>
      </c>
      <c r="D56" s="34" t="s">
        <v>88</v>
      </c>
      <c r="E56" s="31">
        <v>0</v>
      </c>
      <c r="F56" s="32">
        <v>43403</v>
      </c>
      <c r="G56" s="33">
        <v>4</v>
      </c>
      <c r="H56" s="26"/>
      <c r="I56" s="38" t="str">
        <f t="shared" ca="1" si="26"/>
        <v/>
      </c>
      <c r="J56" s="38" t="str">
        <f t="shared" ca="1" si="26"/>
        <v/>
      </c>
      <c r="K56" s="38" t="str">
        <f t="shared" ca="1" si="26"/>
        <v/>
      </c>
      <c r="L56" s="38" t="str">
        <f t="shared" ca="1" si="26"/>
        <v/>
      </c>
      <c r="M56" s="38" t="str">
        <f t="shared" ca="1" si="26"/>
        <v/>
      </c>
      <c r="N56" s="38" t="str">
        <f t="shared" ca="1" si="26"/>
        <v/>
      </c>
      <c r="O56" s="38" t="str">
        <f t="shared" ca="1" si="26"/>
        <v/>
      </c>
      <c r="P56" s="38" t="str">
        <f t="shared" ca="1" si="26"/>
        <v/>
      </c>
      <c r="Q56" s="38" t="str">
        <f t="shared" ca="1" si="26"/>
        <v/>
      </c>
      <c r="R56" s="38" t="str">
        <f t="shared" ca="1" si="26"/>
        <v/>
      </c>
      <c r="S56" s="38" t="str">
        <f t="shared" ca="1" si="26"/>
        <v/>
      </c>
      <c r="T56" s="38" t="str">
        <f t="shared" ca="1" si="26"/>
        <v/>
      </c>
      <c r="U56" s="38" t="str">
        <f t="shared" ca="1" si="26"/>
        <v/>
      </c>
      <c r="V56" s="38" t="str">
        <f t="shared" ca="1" si="26"/>
        <v/>
      </c>
      <c r="W56" s="38" t="str">
        <f t="shared" ca="1" si="26"/>
        <v/>
      </c>
      <c r="X56" s="38" t="str">
        <f t="shared" ca="1" si="26"/>
        <v/>
      </c>
      <c r="Y56" s="38" t="str">
        <f t="shared" ca="1" si="26"/>
        <v/>
      </c>
      <c r="Z56" s="38" t="str">
        <f t="shared" ca="1" si="26"/>
        <v/>
      </c>
      <c r="AA56" s="38" t="str">
        <f t="shared" ca="1" si="26"/>
        <v/>
      </c>
      <c r="AB56" s="38" t="str">
        <f t="shared" ca="1" si="26"/>
        <v/>
      </c>
      <c r="AC56" s="38" t="str">
        <f t="shared" ca="1" si="26"/>
        <v/>
      </c>
      <c r="AD56" s="38" t="str">
        <f t="shared" ca="1" si="26"/>
        <v/>
      </c>
      <c r="AE56" s="38" t="str">
        <f t="shared" ca="1" si="26"/>
        <v/>
      </c>
      <c r="AF56" s="38" t="str">
        <f t="shared" ca="1" si="26"/>
        <v/>
      </c>
      <c r="AG56" s="38" t="str">
        <f t="shared" ca="1" si="26"/>
        <v/>
      </c>
      <c r="AH56" s="38" t="str">
        <f t="shared" ca="1" si="26"/>
        <v/>
      </c>
      <c r="AI56" s="38" t="str">
        <f t="shared" ca="1" si="26"/>
        <v/>
      </c>
      <c r="AJ56" s="38" t="str">
        <f t="shared" ca="1" si="26"/>
        <v/>
      </c>
      <c r="AK56" s="38" t="str">
        <f t="shared" ca="1" si="26"/>
        <v/>
      </c>
      <c r="AL56" s="38" t="str">
        <f t="shared" ca="1" si="26"/>
        <v/>
      </c>
      <c r="AM56" s="38" t="str">
        <f t="shared" ca="1" si="26"/>
        <v/>
      </c>
      <c r="AN56" s="38" t="str">
        <f t="shared" ca="1" si="26"/>
        <v/>
      </c>
      <c r="AO56" s="38" t="str">
        <f t="shared" ca="1" si="25"/>
        <v/>
      </c>
      <c r="AP56" s="38" t="str">
        <f t="shared" ca="1" si="25"/>
        <v/>
      </c>
      <c r="AQ56" s="38" t="str">
        <f t="shared" ca="1" si="25"/>
        <v/>
      </c>
      <c r="AR56" s="38" t="str">
        <f t="shared" ca="1" si="25"/>
        <v/>
      </c>
      <c r="AS56" s="38" t="str">
        <f t="shared" ca="1" si="25"/>
        <v/>
      </c>
      <c r="AT56" s="38" t="str">
        <f t="shared" ca="1" si="25"/>
        <v/>
      </c>
      <c r="AU56" s="38" t="str">
        <f t="shared" ca="1" si="25"/>
        <v/>
      </c>
      <c r="AV56" s="38" t="str">
        <f t="shared" ca="1" si="25"/>
        <v/>
      </c>
      <c r="AW56" s="38" t="str">
        <f t="shared" ca="1" si="25"/>
        <v/>
      </c>
      <c r="AX56" s="38" t="str">
        <f t="shared" ca="1" si="25"/>
        <v/>
      </c>
      <c r="AY56" s="38" t="str">
        <f t="shared" ca="1" si="25"/>
        <v/>
      </c>
      <c r="AZ56" s="38" t="str">
        <f t="shared" ca="1" si="25"/>
        <v/>
      </c>
      <c r="BA56" s="38" t="str">
        <f t="shared" ca="1" si="25"/>
        <v/>
      </c>
      <c r="BB56" s="38" t="str">
        <f t="shared" ca="1" si="25"/>
        <v/>
      </c>
      <c r="BC56" s="38" t="str">
        <f t="shared" ca="1" si="25"/>
        <v/>
      </c>
      <c r="BD56" s="38" t="str">
        <f t="shared" ca="1" si="25"/>
        <v/>
      </c>
      <c r="BE56" s="38" t="str">
        <f t="shared" ca="1" si="25"/>
        <v/>
      </c>
      <c r="BF56" s="38" t="str">
        <f t="shared" ca="1" si="25"/>
        <v/>
      </c>
      <c r="BG56" s="38" t="str">
        <f t="shared" ca="1" si="25"/>
        <v/>
      </c>
      <c r="BH56" s="38" t="str">
        <f t="shared" ca="1" si="25"/>
        <v/>
      </c>
      <c r="BI56" s="38" t="str">
        <f t="shared" ca="1" si="25"/>
        <v/>
      </c>
      <c r="BJ56" s="38" t="str">
        <f t="shared" ca="1" si="25"/>
        <v/>
      </c>
      <c r="BK56" s="38" t="str">
        <f t="shared" ca="1" si="25"/>
        <v/>
      </c>
      <c r="BL56" s="38" t="str">
        <f t="shared" ca="1" si="25"/>
        <v/>
      </c>
    </row>
    <row r="57" spans="1:64" s="2" customFormat="1" ht="30" customHeight="1" x14ac:dyDescent="0.2">
      <c r="A57" s="14" t="s">
        <v>2</v>
      </c>
      <c r="B57" s="42"/>
      <c r="C57" s="34"/>
      <c r="D57" s="34"/>
      <c r="E57" s="31"/>
      <c r="F57" s="32"/>
      <c r="G57" s="33"/>
      <c r="H57" s="26"/>
      <c r="I57" s="38" t="str">
        <f t="shared" ref="I57:R58" ca="1" si="27">IF(AND($C57="Goal",I$5&gt;=$F57,I$5&lt;=$F57+$G57-1),2,IF(AND($C57="Milestone",I$5&gt;=$F57,I$5&lt;=$F57+$G57-1),1,""))</f>
        <v/>
      </c>
      <c r="J57" s="38" t="str">
        <f t="shared" ca="1" si="27"/>
        <v/>
      </c>
      <c r="K57" s="38" t="str">
        <f t="shared" ca="1" si="27"/>
        <v/>
      </c>
      <c r="L57" s="38" t="str">
        <f t="shared" ca="1" si="27"/>
        <v/>
      </c>
      <c r="M57" s="38" t="str">
        <f t="shared" ca="1" si="27"/>
        <v/>
      </c>
      <c r="N57" s="38" t="str">
        <f t="shared" ca="1" si="27"/>
        <v/>
      </c>
      <c r="O57" s="38" t="str">
        <f t="shared" ca="1" si="27"/>
        <v/>
      </c>
      <c r="P57" s="38" t="str">
        <f t="shared" ca="1" si="27"/>
        <v/>
      </c>
      <c r="Q57" s="38" t="str">
        <f t="shared" ca="1" si="27"/>
        <v/>
      </c>
      <c r="R57" s="38" t="str">
        <f t="shared" ca="1" si="27"/>
        <v/>
      </c>
      <c r="S57" s="38" t="str">
        <f t="shared" ref="S57:AB58" ca="1" si="28">IF(AND($C57="Goal",S$5&gt;=$F57,S$5&lt;=$F57+$G57-1),2,IF(AND($C57="Milestone",S$5&gt;=$F57,S$5&lt;=$F57+$G57-1),1,""))</f>
        <v/>
      </c>
      <c r="T57" s="38" t="str">
        <f t="shared" ca="1" si="28"/>
        <v/>
      </c>
      <c r="U57" s="38" t="str">
        <f t="shared" ca="1" si="28"/>
        <v/>
      </c>
      <c r="V57" s="38" t="str">
        <f t="shared" ca="1" si="28"/>
        <v/>
      </c>
      <c r="W57" s="38" t="str">
        <f t="shared" ca="1" si="28"/>
        <v/>
      </c>
      <c r="X57" s="38" t="str">
        <f t="shared" ca="1" si="28"/>
        <v/>
      </c>
      <c r="Y57" s="38" t="str">
        <f t="shared" ca="1" si="28"/>
        <v/>
      </c>
      <c r="Z57" s="38" t="str">
        <f t="shared" ca="1" si="28"/>
        <v/>
      </c>
      <c r="AA57" s="38" t="str">
        <f t="shared" ca="1" si="28"/>
        <v/>
      </c>
      <c r="AB57" s="38" t="str">
        <f t="shared" ca="1" si="28"/>
        <v/>
      </c>
      <c r="AC57" s="38" t="str">
        <f t="shared" ref="AC57:AL58" ca="1" si="29">IF(AND($C57="Goal",AC$5&gt;=$F57,AC$5&lt;=$F57+$G57-1),2,IF(AND($C57="Milestone",AC$5&gt;=$F57,AC$5&lt;=$F57+$G57-1),1,""))</f>
        <v/>
      </c>
      <c r="AD57" s="38" t="str">
        <f t="shared" ca="1" si="29"/>
        <v/>
      </c>
      <c r="AE57" s="38" t="str">
        <f t="shared" ca="1" si="29"/>
        <v/>
      </c>
      <c r="AF57" s="38" t="str">
        <f t="shared" ca="1" si="29"/>
        <v/>
      </c>
      <c r="AG57" s="38" t="str">
        <f t="shared" ca="1" si="29"/>
        <v/>
      </c>
      <c r="AH57" s="38" t="str">
        <f t="shared" ca="1" si="29"/>
        <v/>
      </c>
      <c r="AI57" s="38" t="str">
        <f t="shared" ca="1" si="29"/>
        <v/>
      </c>
      <c r="AJ57" s="38" t="str">
        <f t="shared" ca="1" si="29"/>
        <v/>
      </c>
      <c r="AK57" s="38" t="str">
        <f t="shared" ca="1" si="29"/>
        <v/>
      </c>
      <c r="AL57" s="38" t="str">
        <f t="shared" ca="1" si="29"/>
        <v/>
      </c>
      <c r="AM57" s="38" t="str">
        <f t="shared" ref="AM57:AV58" ca="1" si="30">IF(AND($C57="Goal",AM$5&gt;=$F57,AM$5&lt;=$F57+$G57-1),2,IF(AND($C57="Milestone",AM$5&gt;=$F57,AM$5&lt;=$F57+$G57-1),1,""))</f>
        <v/>
      </c>
      <c r="AN57" s="38" t="str">
        <f t="shared" ca="1" si="30"/>
        <v/>
      </c>
      <c r="AO57" s="38" t="str">
        <f t="shared" ca="1" si="30"/>
        <v/>
      </c>
      <c r="AP57" s="38" t="str">
        <f t="shared" ca="1" si="30"/>
        <v/>
      </c>
      <c r="AQ57" s="38" t="str">
        <f t="shared" ca="1" si="30"/>
        <v/>
      </c>
      <c r="AR57" s="38" t="str">
        <f t="shared" ca="1" si="30"/>
        <v/>
      </c>
      <c r="AS57" s="38" t="str">
        <f t="shared" ca="1" si="30"/>
        <v/>
      </c>
      <c r="AT57" s="38" t="str">
        <f t="shared" ca="1" si="30"/>
        <v/>
      </c>
      <c r="AU57" s="38" t="str">
        <f t="shared" ca="1" si="30"/>
        <v/>
      </c>
      <c r="AV57" s="38" t="str">
        <f t="shared" ca="1" si="30"/>
        <v/>
      </c>
      <c r="AW57" s="38" t="str">
        <f t="shared" ref="AW57:BF58" ca="1" si="31">IF(AND($C57="Goal",AW$5&gt;=$F57,AW$5&lt;=$F57+$G57-1),2,IF(AND($C57="Milestone",AW$5&gt;=$F57,AW$5&lt;=$F57+$G57-1),1,""))</f>
        <v/>
      </c>
      <c r="AX57" s="38" t="str">
        <f t="shared" ca="1" si="31"/>
        <v/>
      </c>
      <c r="AY57" s="38" t="str">
        <f t="shared" ca="1" si="31"/>
        <v/>
      </c>
      <c r="AZ57" s="38" t="str">
        <f t="shared" ca="1" si="31"/>
        <v/>
      </c>
      <c r="BA57" s="38" t="str">
        <f t="shared" ca="1" si="31"/>
        <v/>
      </c>
      <c r="BB57" s="38" t="str">
        <f t="shared" ca="1" si="31"/>
        <v/>
      </c>
      <c r="BC57" s="38" t="str">
        <f t="shared" ca="1" si="31"/>
        <v/>
      </c>
      <c r="BD57" s="38" t="str">
        <f t="shared" ca="1" si="31"/>
        <v/>
      </c>
      <c r="BE57" s="38" t="str">
        <f t="shared" ca="1" si="31"/>
        <v/>
      </c>
      <c r="BF57" s="38" t="str">
        <f t="shared" ca="1" si="31"/>
        <v/>
      </c>
      <c r="BG57" s="38" t="str">
        <f t="shared" ref="BG57:BL58" ca="1" si="32">IF(AND($C57="Goal",BG$5&gt;=$F57,BG$5&lt;=$F57+$G57-1),2,IF(AND($C57="Milestone",BG$5&gt;=$F57,BG$5&lt;=$F57+$G57-1),1,""))</f>
        <v/>
      </c>
      <c r="BH57" s="38" t="str">
        <f t="shared" ca="1" si="32"/>
        <v/>
      </c>
      <c r="BI57" s="38" t="str">
        <f t="shared" ca="1" si="32"/>
        <v/>
      </c>
      <c r="BJ57" s="38" t="str">
        <f t="shared" ca="1" si="32"/>
        <v/>
      </c>
      <c r="BK57" s="38" t="str">
        <f t="shared" ca="1" si="32"/>
        <v/>
      </c>
      <c r="BL57" s="38" t="str">
        <f t="shared" ca="1" si="32"/>
        <v/>
      </c>
    </row>
    <row r="58" spans="1:64" s="2" customFormat="1" ht="30" customHeight="1" x14ac:dyDescent="0.2">
      <c r="A58" s="14" t="s">
        <v>2</v>
      </c>
      <c r="B58" s="41"/>
      <c r="C58" s="34"/>
      <c r="D58" s="34"/>
      <c r="E58" s="31"/>
      <c r="F58" s="32"/>
      <c r="G58" s="33"/>
      <c r="H58" s="26"/>
      <c r="I58" s="38" t="str">
        <f t="shared" ca="1" si="27"/>
        <v/>
      </c>
      <c r="J58" s="38" t="str">
        <f t="shared" ca="1" si="27"/>
        <v/>
      </c>
      <c r="K58" s="38" t="str">
        <f t="shared" ca="1" si="27"/>
        <v/>
      </c>
      <c r="L58" s="38" t="str">
        <f t="shared" ca="1" si="27"/>
        <v/>
      </c>
      <c r="M58" s="38" t="str">
        <f t="shared" ca="1" si="27"/>
        <v/>
      </c>
      <c r="N58" s="38" t="str">
        <f t="shared" ca="1" si="27"/>
        <v/>
      </c>
      <c r="O58" s="38" t="str">
        <f t="shared" ca="1" si="27"/>
        <v/>
      </c>
      <c r="P58" s="38" t="str">
        <f t="shared" ca="1" si="27"/>
        <v/>
      </c>
      <c r="Q58" s="38" t="str">
        <f t="shared" ca="1" si="27"/>
        <v/>
      </c>
      <c r="R58" s="38" t="str">
        <f t="shared" ca="1" si="27"/>
        <v/>
      </c>
      <c r="S58" s="38" t="str">
        <f t="shared" ca="1" si="28"/>
        <v/>
      </c>
      <c r="T58" s="38" t="str">
        <f t="shared" ca="1" si="28"/>
        <v/>
      </c>
      <c r="U58" s="38" t="str">
        <f t="shared" ca="1" si="28"/>
        <v/>
      </c>
      <c r="V58" s="38" t="str">
        <f t="shared" ca="1" si="28"/>
        <v/>
      </c>
      <c r="W58" s="38" t="str">
        <f t="shared" ca="1" si="28"/>
        <v/>
      </c>
      <c r="X58" s="38" t="str">
        <f t="shared" ca="1" si="28"/>
        <v/>
      </c>
      <c r="Y58" s="38" t="str">
        <f t="shared" ca="1" si="28"/>
        <v/>
      </c>
      <c r="Z58" s="38" t="str">
        <f t="shared" ca="1" si="28"/>
        <v/>
      </c>
      <c r="AA58" s="38" t="str">
        <f t="shared" ca="1" si="28"/>
        <v/>
      </c>
      <c r="AB58" s="38" t="str">
        <f t="shared" ca="1" si="28"/>
        <v/>
      </c>
      <c r="AC58" s="38" t="str">
        <f t="shared" ca="1" si="29"/>
        <v/>
      </c>
      <c r="AD58" s="38" t="str">
        <f t="shared" ca="1" si="29"/>
        <v/>
      </c>
      <c r="AE58" s="38" t="str">
        <f t="shared" ca="1" si="29"/>
        <v/>
      </c>
      <c r="AF58" s="38" t="str">
        <f t="shared" ca="1" si="29"/>
        <v/>
      </c>
      <c r="AG58" s="38" t="str">
        <f t="shared" ca="1" si="29"/>
        <v/>
      </c>
      <c r="AH58" s="38" t="str">
        <f t="shared" ca="1" si="29"/>
        <v/>
      </c>
      <c r="AI58" s="38" t="str">
        <f t="shared" ca="1" si="29"/>
        <v/>
      </c>
      <c r="AJ58" s="38" t="str">
        <f t="shared" ca="1" si="29"/>
        <v/>
      </c>
      <c r="AK58" s="38" t="str">
        <f t="shared" ca="1" si="29"/>
        <v/>
      </c>
      <c r="AL58" s="38" t="str">
        <f t="shared" ca="1" si="29"/>
        <v/>
      </c>
      <c r="AM58" s="38" t="str">
        <f t="shared" ca="1" si="30"/>
        <v/>
      </c>
      <c r="AN58" s="38" t="str">
        <f t="shared" ca="1" si="30"/>
        <v/>
      </c>
      <c r="AO58" s="38" t="str">
        <f t="shared" ca="1" si="30"/>
        <v/>
      </c>
      <c r="AP58" s="38" t="str">
        <f t="shared" ca="1" si="30"/>
        <v/>
      </c>
      <c r="AQ58" s="38" t="str">
        <f t="shared" ca="1" si="30"/>
        <v/>
      </c>
      <c r="AR58" s="38" t="str">
        <f t="shared" ca="1" si="30"/>
        <v/>
      </c>
      <c r="AS58" s="38" t="str">
        <f t="shared" ca="1" si="30"/>
        <v/>
      </c>
      <c r="AT58" s="38" t="str">
        <f t="shared" ca="1" si="30"/>
        <v/>
      </c>
      <c r="AU58" s="38" t="str">
        <f t="shared" ca="1" si="30"/>
        <v/>
      </c>
      <c r="AV58" s="38" t="str">
        <f t="shared" ca="1" si="30"/>
        <v/>
      </c>
      <c r="AW58" s="38" t="str">
        <f t="shared" ca="1" si="31"/>
        <v/>
      </c>
      <c r="AX58" s="38" t="str">
        <f t="shared" ca="1" si="31"/>
        <v/>
      </c>
      <c r="AY58" s="38" t="str">
        <f t="shared" ca="1" si="31"/>
        <v/>
      </c>
      <c r="AZ58" s="38" t="str">
        <f t="shared" ca="1" si="31"/>
        <v/>
      </c>
      <c r="BA58" s="38" t="str">
        <f t="shared" ca="1" si="31"/>
        <v/>
      </c>
      <c r="BB58" s="38" t="str">
        <f t="shared" ca="1" si="31"/>
        <v/>
      </c>
      <c r="BC58" s="38" t="str">
        <f t="shared" ca="1" si="31"/>
        <v/>
      </c>
      <c r="BD58" s="38" t="str">
        <f t="shared" ca="1" si="31"/>
        <v/>
      </c>
      <c r="BE58" s="38" t="str">
        <f t="shared" ca="1" si="31"/>
        <v/>
      </c>
      <c r="BF58" s="38" t="str">
        <f t="shared" ca="1" si="31"/>
        <v/>
      </c>
      <c r="BG58" s="38" t="str">
        <f t="shared" ca="1" si="32"/>
        <v/>
      </c>
      <c r="BH58" s="38" t="str">
        <f t="shared" ca="1" si="32"/>
        <v/>
      </c>
      <c r="BI58" s="38" t="str">
        <f t="shared" ca="1" si="32"/>
        <v/>
      </c>
      <c r="BJ58" s="38" t="str">
        <f t="shared" ca="1" si="32"/>
        <v/>
      </c>
      <c r="BK58" s="38" t="str">
        <f t="shared" ca="1" si="32"/>
        <v/>
      </c>
      <c r="BL58" s="38" t="str">
        <f t="shared" ca="1" si="32"/>
        <v/>
      </c>
    </row>
    <row r="59" spans="1:64" s="2" customFormat="1" ht="30" customHeight="1" x14ac:dyDescent="0.2">
      <c r="A59" s="14"/>
      <c r="B59" s="42" t="s">
        <v>89</v>
      </c>
      <c r="C59" s="34"/>
      <c r="D59" s="34"/>
      <c r="E59" s="31"/>
      <c r="F59" s="32"/>
      <c r="G59" s="33"/>
      <c r="H59" s="26"/>
      <c r="I59" s="38" t="str">
        <f t="shared" ref="I59:BL63" ca="1" si="33">IF(AND($C59="Goal",I$5&gt;=$F59,I$5&lt;=$F59+$G59-1),2,IF(AND($C59="Milestone",I$5&gt;=$F59,I$5&lt;=$F59+$G59-1),1,""))</f>
        <v/>
      </c>
      <c r="J59" s="38" t="str">
        <f t="shared" ca="1" si="33"/>
        <v/>
      </c>
      <c r="K59" s="38" t="str">
        <f t="shared" ca="1" si="33"/>
        <v/>
      </c>
      <c r="L59" s="38" t="str">
        <f t="shared" ca="1" si="33"/>
        <v/>
      </c>
      <c r="M59" s="38" t="str">
        <f t="shared" ca="1" si="33"/>
        <v/>
      </c>
      <c r="N59" s="38" t="str">
        <f t="shared" ca="1" si="33"/>
        <v/>
      </c>
      <c r="O59" s="38" t="str">
        <f t="shared" ca="1" si="33"/>
        <v/>
      </c>
      <c r="P59" s="38" t="str">
        <f t="shared" ca="1" si="33"/>
        <v/>
      </c>
      <c r="Q59" s="38" t="str">
        <f t="shared" ca="1" si="33"/>
        <v/>
      </c>
      <c r="R59" s="38" t="str">
        <f t="shared" ca="1" si="33"/>
        <v/>
      </c>
      <c r="S59" s="38" t="str">
        <f t="shared" ca="1" si="33"/>
        <v/>
      </c>
      <c r="T59" s="38" t="str">
        <f t="shared" ca="1" si="33"/>
        <v/>
      </c>
      <c r="U59" s="38" t="str">
        <f t="shared" ca="1" si="33"/>
        <v/>
      </c>
      <c r="V59" s="38" t="str">
        <f t="shared" ca="1" si="33"/>
        <v/>
      </c>
      <c r="W59" s="38" t="str">
        <f t="shared" ca="1" si="33"/>
        <v/>
      </c>
      <c r="X59" s="38" t="str">
        <f t="shared" ca="1" si="33"/>
        <v/>
      </c>
      <c r="Y59" s="38" t="str">
        <f t="shared" ca="1" si="33"/>
        <v/>
      </c>
      <c r="Z59" s="38" t="str">
        <f t="shared" ca="1" si="33"/>
        <v/>
      </c>
      <c r="AA59" s="38" t="str">
        <f t="shared" ca="1" si="33"/>
        <v/>
      </c>
      <c r="AB59" s="38" t="str">
        <f t="shared" ca="1" si="33"/>
        <v/>
      </c>
      <c r="AC59" s="38" t="str">
        <f t="shared" ca="1" si="33"/>
        <v/>
      </c>
      <c r="AD59" s="38" t="str">
        <f t="shared" ca="1" si="33"/>
        <v/>
      </c>
      <c r="AE59" s="38" t="str">
        <f t="shared" ca="1" si="33"/>
        <v/>
      </c>
      <c r="AF59" s="38" t="str">
        <f t="shared" ca="1" si="33"/>
        <v/>
      </c>
      <c r="AG59" s="38" t="str">
        <f t="shared" ca="1" si="33"/>
        <v/>
      </c>
      <c r="AH59" s="38" t="str">
        <f t="shared" ca="1" si="33"/>
        <v/>
      </c>
      <c r="AI59" s="38" t="str">
        <f t="shared" ca="1" si="33"/>
        <v/>
      </c>
      <c r="AJ59" s="38" t="str">
        <f t="shared" ca="1" si="33"/>
        <v/>
      </c>
      <c r="AK59" s="38" t="str">
        <f t="shared" ca="1" si="33"/>
        <v/>
      </c>
      <c r="AL59" s="38" t="str">
        <f t="shared" ca="1" si="33"/>
        <v/>
      </c>
      <c r="AM59" s="38" t="str">
        <f t="shared" ca="1" si="33"/>
        <v/>
      </c>
      <c r="AN59" s="38" t="str">
        <f t="shared" ca="1" si="33"/>
        <v/>
      </c>
      <c r="AO59" s="38" t="str">
        <f t="shared" ca="1" si="33"/>
        <v/>
      </c>
      <c r="AP59" s="38" t="str">
        <f t="shared" ca="1" si="33"/>
        <v/>
      </c>
      <c r="AQ59" s="38" t="str">
        <f t="shared" ca="1" si="33"/>
        <v/>
      </c>
      <c r="AR59" s="38" t="str">
        <f t="shared" ca="1" si="33"/>
        <v/>
      </c>
      <c r="AS59" s="38" t="str">
        <f t="shared" ca="1" si="33"/>
        <v/>
      </c>
      <c r="AT59" s="38" t="str">
        <f t="shared" ca="1" si="33"/>
        <v/>
      </c>
      <c r="AU59" s="38" t="str">
        <f t="shared" ca="1" si="33"/>
        <v/>
      </c>
      <c r="AV59" s="38" t="str">
        <f t="shared" ca="1" si="33"/>
        <v/>
      </c>
      <c r="AW59" s="38" t="str">
        <f t="shared" ca="1" si="33"/>
        <v/>
      </c>
      <c r="AX59" s="38" t="str">
        <f t="shared" ca="1" si="33"/>
        <v/>
      </c>
      <c r="AY59" s="38" t="str">
        <f t="shared" ca="1" si="33"/>
        <v/>
      </c>
      <c r="AZ59" s="38" t="str">
        <f t="shared" ca="1" si="33"/>
        <v/>
      </c>
      <c r="BA59" s="38" t="str">
        <f t="shared" ca="1" si="33"/>
        <v/>
      </c>
      <c r="BB59" s="38" t="str">
        <f t="shared" ca="1" si="33"/>
        <v/>
      </c>
      <c r="BC59" s="38" t="str">
        <f t="shared" ca="1" si="33"/>
        <v/>
      </c>
      <c r="BD59" s="38" t="str">
        <f t="shared" ca="1" si="33"/>
        <v/>
      </c>
      <c r="BE59" s="38" t="str">
        <f t="shared" ca="1" si="33"/>
        <v/>
      </c>
      <c r="BF59" s="38" t="str">
        <f t="shared" ca="1" si="33"/>
        <v/>
      </c>
      <c r="BG59" s="38" t="str">
        <f t="shared" ca="1" si="33"/>
        <v/>
      </c>
      <c r="BH59" s="38" t="str">
        <f t="shared" ca="1" si="33"/>
        <v/>
      </c>
      <c r="BI59" s="38" t="str">
        <f t="shared" ca="1" si="33"/>
        <v/>
      </c>
      <c r="BJ59" s="38" t="str">
        <f t="shared" ca="1" si="33"/>
        <v/>
      </c>
      <c r="BK59" s="38" t="str">
        <f t="shared" ca="1" si="33"/>
        <v/>
      </c>
      <c r="BL59" s="38" t="str">
        <f t="shared" ca="1" si="33"/>
        <v/>
      </c>
    </row>
    <row r="60" spans="1:64" s="2" customFormat="1" ht="30" customHeight="1" x14ac:dyDescent="0.2">
      <c r="A60" s="14"/>
      <c r="B60" s="41" t="s">
        <v>90</v>
      </c>
      <c r="C60" s="34"/>
      <c r="D60" s="34"/>
      <c r="E60" s="31"/>
      <c r="F60" s="32"/>
      <c r="G60" s="33"/>
      <c r="H60" s="26"/>
      <c r="I60" s="38" t="str">
        <f t="shared" ca="1" si="33"/>
        <v/>
      </c>
      <c r="J60" s="38" t="str">
        <f t="shared" ca="1" si="33"/>
        <v/>
      </c>
      <c r="K60" s="38" t="str">
        <f t="shared" ca="1" si="33"/>
        <v/>
      </c>
      <c r="L60" s="38" t="str">
        <f t="shared" ca="1" si="33"/>
        <v/>
      </c>
      <c r="M60" s="38" t="str">
        <f t="shared" ca="1" si="33"/>
        <v/>
      </c>
      <c r="N60" s="38" t="str">
        <f t="shared" ca="1" si="33"/>
        <v/>
      </c>
      <c r="O60" s="38" t="str">
        <f t="shared" ca="1" si="33"/>
        <v/>
      </c>
      <c r="P60" s="38" t="str">
        <f t="shared" ca="1" si="33"/>
        <v/>
      </c>
      <c r="Q60" s="38" t="str">
        <f t="shared" ca="1" si="33"/>
        <v/>
      </c>
      <c r="R60" s="38" t="str">
        <f t="shared" ca="1" si="33"/>
        <v/>
      </c>
      <c r="S60" s="38" t="str">
        <f t="shared" ca="1" si="33"/>
        <v/>
      </c>
      <c r="T60" s="38" t="str">
        <f t="shared" ca="1" si="33"/>
        <v/>
      </c>
      <c r="U60" s="38" t="str">
        <f t="shared" ca="1" si="33"/>
        <v/>
      </c>
      <c r="V60" s="38" t="str">
        <f t="shared" ca="1" si="33"/>
        <v/>
      </c>
      <c r="W60" s="38" t="str">
        <f t="shared" ca="1" si="33"/>
        <v/>
      </c>
      <c r="X60" s="38" t="str">
        <f t="shared" ca="1" si="33"/>
        <v/>
      </c>
      <c r="Y60" s="38" t="str">
        <f t="shared" ca="1" si="33"/>
        <v/>
      </c>
      <c r="Z60" s="38" t="str">
        <f t="shared" ca="1" si="33"/>
        <v/>
      </c>
      <c r="AA60" s="38" t="str">
        <f t="shared" ca="1" si="33"/>
        <v/>
      </c>
      <c r="AB60" s="38" t="str">
        <f t="shared" ca="1" si="33"/>
        <v/>
      </c>
      <c r="AC60" s="38" t="str">
        <f t="shared" ca="1" si="33"/>
        <v/>
      </c>
      <c r="AD60" s="38" t="str">
        <f t="shared" ca="1" si="33"/>
        <v/>
      </c>
      <c r="AE60" s="38" t="str">
        <f t="shared" ca="1" si="33"/>
        <v/>
      </c>
      <c r="AF60" s="38" t="str">
        <f t="shared" ca="1" si="33"/>
        <v/>
      </c>
      <c r="AG60" s="38" t="str">
        <f t="shared" ca="1" si="33"/>
        <v/>
      </c>
      <c r="AH60" s="38" t="str">
        <f t="shared" ca="1" si="33"/>
        <v/>
      </c>
      <c r="AI60" s="38" t="str">
        <f t="shared" ca="1" si="33"/>
        <v/>
      </c>
      <c r="AJ60" s="38" t="str">
        <f t="shared" ca="1" si="33"/>
        <v/>
      </c>
      <c r="AK60" s="38" t="str">
        <f t="shared" ca="1" si="33"/>
        <v/>
      </c>
      <c r="AL60" s="38" t="str">
        <f t="shared" ca="1" si="33"/>
        <v/>
      </c>
      <c r="AM60" s="38" t="str">
        <f t="shared" ca="1" si="33"/>
        <v/>
      </c>
      <c r="AN60" s="38" t="str">
        <f t="shared" ca="1" si="33"/>
        <v/>
      </c>
      <c r="AO60" s="38" t="str">
        <f t="shared" ca="1" si="33"/>
        <v/>
      </c>
      <c r="AP60" s="38" t="str">
        <f t="shared" ca="1" si="33"/>
        <v/>
      </c>
      <c r="AQ60" s="38" t="str">
        <f t="shared" ca="1" si="33"/>
        <v/>
      </c>
      <c r="AR60" s="38" t="str">
        <f t="shared" ca="1" si="33"/>
        <v/>
      </c>
      <c r="AS60" s="38" t="str">
        <f t="shared" ca="1" si="33"/>
        <v/>
      </c>
      <c r="AT60" s="38" t="str">
        <f t="shared" ca="1" si="33"/>
        <v/>
      </c>
      <c r="AU60" s="38" t="str">
        <f t="shared" ca="1" si="33"/>
        <v/>
      </c>
      <c r="AV60" s="38" t="str">
        <f t="shared" ca="1" si="33"/>
        <v/>
      </c>
      <c r="AW60" s="38" t="str">
        <f t="shared" ca="1" si="33"/>
        <v/>
      </c>
      <c r="AX60" s="38" t="str">
        <f t="shared" ca="1" si="33"/>
        <v/>
      </c>
      <c r="AY60" s="38" t="str">
        <f t="shared" ca="1" si="33"/>
        <v/>
      </c>
      <c r="AZ60" s="38" t="str">
        <f t="shared" ca="1" si="33"/>
        <v/>
      </c>
      <c r="BA60" s="38" t="str">
        <f t="shared" ca="1" si="33"/>
        <v/>
      </c>
      <c r="BB60" s="38" t="str">
        <f t="shared" ca="1" si="33"/>
        <v/>
      </c>
      <c r="BC60" s="38" t="str">
        <f t="shared" ca="1" si="33"/>
        <v/>
      </c>
      <c r="BD60" s="38" t="str">
        <f t="shared" ca="1" si="33"/>
        <v/>
      </c>
      <c r="BE60" s="38" t="str">
        <f t="shared" ca="1" si="33"/>
        <v/>
      </c>
      <c r="BF60" s="38" t="str">
        <f t="shared" ca="1" si="33"/>
        <v/>
      </c>
      <c r="BG60" s="38" t="str">
        <f t="shared" ca="1" si="33"/>
        <v/>
      </c>
      <c r="BH60" s="38" t="str">
        <f t="shared" ca="1" si="33"/>
        <v/>
      </c>
      <c r="BI60" s="38" t="str">
        <f t="shared" ca="1" si="33"/>
        <v/>
      </c>
      <c r="BJ60" s="38" t="str">
        <f t="shared" ca="1" si="33"/>
        <v/>
      </c>
      <c r="BK60" s="38" t="str">
        <f t="shared" ca="1" si="33"/>
        <v/>
      </c>
      <c r="BL60" s="38" t="str">
        <f t="shared" ca="1" si="33"/>
        <v/>
      </c>
    </row>
    <row r="61" spans="1:64" s="2" customFormat="1" ht="30" customHeight="1" x14ac:dyDescent="0.2">
      <c r="A61" s="14"/>
      <c r="B61" s="64" t="s">
        <v>91</v>
      </c>
      <c r="C61" s="34" t="s">
        <v>77</v>
      </c>
      <c r="D61" s="34" t="s">
        <v>36</v>
      </c>
      <c r="E61" s="31">
        <v>1</v>
      </c>
      <c r="F61" s="32">
        <v>43418</v>
      </c>
      <c r="G61" s="33">
        <v>12</v>
      </c>
      <c r="H61" s="26"/>
      <c r="I61" s="38" t="str">
        <f t="shared" ca="1" si="33"/>
        <v/>
      </c>
      <c r="J61" s="38" t="str">
        <f t="shared" ca="1" si="33"/>
        <v/>
      </c>
      <c r="K61" s="38" t="str">
        <f t="shared" ca="1" si="33"/>
        <v/>
      </c>
      <c r="L61" s="38" t="str">
        <f t="shared" ca="1" si="33"/>
        <v/>
      </c>
      <c r="M61" s="38" t="str">
        <f t="shared" ca="1" si="33"/>
        <v/>
      </c>
      <c r="N61" s="38" t="str">
        <f t="shared" ca="1" si="33"/>
        <v/>
      </c>
      <c r="O61" s="38" t="str">
        <f t="shared" ca="1" si="33"/>
        <v/>
      </c>
      <c r="P61" s="38" t="str">
        <f t="shared" ca="1" si="33"/>
        <v/>
      </c>
      <c r="Q61" s="38" t="str">
        <f t="shared" ca="1" si="33"/>
        <v/>
      </c>
      <c r="R61" s="38" t="str">
        <f t="shared" ca="1" si="33"/>
        <v/>
      </c>
      <c r="S61" s="38" t="str">
        <f t="shared" ca="1" si="33"/>
        <v/>
      </c>
      <c r="T61" s="38" t="str">
        <f t="shared" ca="1" si="33"/>
        <v/>
      </c>
      <c r="U61" s="38" t="str">
        <f t="shared" ca="1" si="33"/>
        <v/>
      </c>
      <c r="V61" s="38" t="str">
        <f t="shared" ca="1" si="33"/>
        <v/>
      </c>
      <c r="W61" s="38" t="str">
        <f t="shared" ca="1" si="33"/>
        <v/>
      </c>
      <c r="X61" s="38" t="str">
        <f t="shared" ca="1" si="33"/>
        <v/>
      </c>
      <c r="Y61" s="38" t="str">
        <f t="shared" ca="1" si="33"/>
        <v/>
      </c>
      <c r="Z61" s="38" t="str">
        <f t="shared" ca="1" si="33"/>
        <v/>
      </c>
      <c r="AA61" s="38" t="str">
        <f t="shared" ca="1" si="33"/>
        <v/>
      </c>
      <c r="AB61" s="38" t="str">
        <f t="shared" ca="1" si="33"/>
        <v/>
      </c>
      <c r="AC61" s="38" t="str">
        <f t="shared" ca="1" si="33"/>
        <v/>
      </c>
      <c r="AD61" s="38" t="str">
        <f t="shared" ca="1" si="33"/>
        <v/>
      </c>
      <c r="AE61" s="38" t="str">
        <f t="shared" ca="1" si="33"/>
        <v/>
      </c>
      <c r="AF61" s="38" t="str">
        <f t="shared" ca="1" si="33"/>
        <v/>
      </c>
      <c r="AG61" s="38" t="str">
        <f t="shared" ca="1" si="33"/>
        <v/>
      </c>
      <c r="AH61" s="38" t="str">
        <f t="shared" ca="1" si="33"/>
        <v/>
      </c>
      <c r="AI61" s="38" t="str">
        <f t="shared" ca="1" si="33"/>
        <v/>
      </c>
      <c r="AJ61" s="38" t="str">
        <f t="shared" ca="1" si="33"/>
        <v/>
      </c>
      <c r="AK61" s="38" t="str">
        <f t="shared" ca="1" si="33"/>
        <v/>
      </c>
      <c r="AL61" s="38" t="str">
        <f t="shared" ca="1" si="33"/>
        <v/>
      </c>
      <c r="AM61" s="38" t="str">
        <f t="shared" ca="1" si="33"/>
        <v/>
      </c>
      <c r="AN61" s="38" t="str">
        <f t="shared" ca="1" si="33"/>
        <v/>
      </c>
      <c r="AO61" s="38" t="str">
        <f t="shared" ca="1" si="33"/>
        <v/>
      </c>
      <c r="AP61" s="38" t="str">
        <f t="shared" ca="1" si="33"/>
        <v/>
      </c>
      <c r="AQ61" s="38" t="str">
        <f t="shared" ca="1" si="33"/>
        <v/>
      </c>
      <c r="AR61" s="38" t="str">
        <f t="shared" ca="1" si="33"/>
        <v/>
      </c>
      <c r="AS61" s="38" t="str">
        <f t="shared" ca="1" si="33"/>
        <v/>
      </c>
      <c r="AT61" s="38" t="str">
        <f t="shared" ca="1" si="33"/>
        <v/>
      </c>
      <c r="AU61" s="38" t="str">
        <f t="shared" ca="1" si="33"/>
        <v/>
      </c>
      <c r="AV61" s="38" t="str">
        <f t="shared" ca="1" si="33"/>
        <v/>
      </c>
      <c r="AW61" s="38" t="str">
        <f t="shared" ca="1" si="33"/>
        <v/>
      </c>
      <c r="AX61" s="38" t="str">
        <f t="shared" ca="1" si="33"/>
        <v/>
      </c>
      <c r="AY61" s="38" t="str">
        <f t="shared" ca="1" si="33"/>
        <v/>
      </c>
      <c r="AZ61" s="38" t="str">
        <f t="shared" ca="1" si="33"/>
        <v/>
      </c>
      <c r="BA61" s="38" t="str">
        <f t="shared" ca="1" si="33"/>
        <v/>
      </c>
      <c r="BB61" s="38" t="str">
        <f t="shared" ca="1" si="33"/>
        <v/>
      </c>
      <c r="BC61" s="38" t="str">
        <f t="shared" ca="1" si="33"/>
        <v/>
      </c>
      <c r="BD61" s="38" t="str">
        <f t="shared" ca="1" si="33"/>
        <v/>
      </c>
      <c r="BE61" s="38" t="str">
        <f t="shared" ca="1" si="33"/>
        <v/>
      </c>
      <c r="BF61" s="38" t="str">
        <f t="shared" ca="1" si="33"/>
        <v/>
      </c>
      <c r="BG61" s="38" t="str">
        <f t="shared" ca="1" si="33"/>
        <v/>
      </c>
      <c r="BH61" s="38" t="str">
        <f t="shared" ca="1" si="33"/>
        <v/>
      </c>
      <c r="BI61" s="38" t="str">
        <f t="shared" ca="1" si="33"/>
        <v/>
      </c>
      <c r="BJ61" s="38" t="str">
        <f t="shared" ca="1" si="33"/>
        <v/>
      </c>
      <c r="BK61" s="38" t="str">
        <f t="shared" ca="1" si="33"/>
        <v/>
      </c>
      <c r="BL61" s="38" t="str">
        <f t="shared" ca="1" si="33"/>
        <v/>
      </c>
    </row>
    <row r="62" spans="1:64" s="2" customFormat="1" ht="30" customHeight="1" x14ac:dyDescent="0.2">
      <c r="A62" s="14"/>
      <c r="B62" s="64" t="s">
        <v>92</v>
      </c>
      <c r="C62" s="34" t="s">
        <v>35</v>
      </c>
      <c r="D62" s="34" t="s">
        <v>36</v>
      </c>
      <c r="E62" s="31">
        <v>1</v>
      </c>
      <c r="F62" s="32">
        <v>43418</v>
      </c>
      <c r="G62" s="33">
        <v>12</v>
      </c>
      <c r="H62" s="26"/>
      <c r="I62" s="38" t="str">
        <f t="shared" ca="1" si="33"/>
        <v/>
      </c>
      <c r="J62" s="38" t="str">
        <f t="shared" ca="1" si="33"/>
        <v/>
      </c>
      <c r="K62" s="38" t="str">
        <f t="shared" ca="1" si="33"/>
        <v/>
      </c>
      <c r="L62" s="38" t="str">
        <f t="shared" ca="1" si="33"/>
        <v/>
      </c>
      <c r="M62" s="38" t="str">
        <f t="shared" ca="1" si="33"/>
        <v/>
      </c>
      <c r="N62" s="38" t="str">
        <f t="shared" ca="1" si="33"/>
        <v/>
      </c>
      <c r="O62" s="38" t="str">
        <f t="shared" ca="1" si="33"/>
        <v/>
      </c>
      <c r="P62" s="38" t="str">
        <f t="shared" ca="1" si="33"/>
        <v/>
      </c>
      <c r="Q62" s="38" t="str">
        <f t="shared" ca="1" si="33"/>
        <v/>
      </c>
      <c r="R62" s="38" t="str">
        <f t="shared" ca="1" si="33"/>
        <v/>
      </c>
      <c r="S62" s="38" t="str">
        <f t="shared" ca="1" si="33"/>
        <v/>
      </c>
      <c r="T62" s="38" t="str">
        <f t="shared" ca="1" si="33"/>
        <v/>
      </c>
      <c r="U62" s="38" t="str">
        <f t="shared" ca="1" si="33"/>
        <v/>
      </c>
      <c r="V62" s="38" t="str">
        <f t="shared" ca="1" si="33"/>
        <v/>
      </c>
      <c r="W62" s="38" t="str">
        <f t="shared" ca="1" si="33"/>
        <v/>
      </c>
      <c r="X62" s="38" t="str">
        <f t="shared" ca="1" si="33"/>
        <v/>
      </c>
      <c r="Y62" s="38" t="str">
        <f t="shared" ca="1" si="33"/>
        <v/>
      </c>
      <c r="Z62" s="38" t="str">
        <f t="shared" ca="1" si="33"/>
        <v/>
      </c>
      <c r="AA62" s="38" t="str">
        <f t="shared" ca="1" si="33"/>
        <v/>
      </c>
      <c r="AB62" s="38" t="str">
        <f t="shared" ca="1" si="33"/>
        <v/>
      </c>
      <c r="AC62" s="38" t="str">
        <f t="shared" ca="1" si="33"/>
        <v/>
      </c>
      <c r="AD62" s="38" t="str">
        <f t="shared" ca="1" si="33"/>
        <v/>
      </c>
      <c r="AE62" s="38" t="str">
        <f t="shared" ca="1" si="33"/>
        <v/>
      </c>
      <c r="AF62" s="38" t="str">
        <f t="shared" ca="1" si="33"/>
        <v/>
      </c>
      <c r="AG62" s="38" t="str">
        <f t="shared" ca="1" si="33"/>
        <v/>
      </c>
      <c r="AH62" s="38" t="str">
        <f t="shared" ca="1" si="33"/>
        <v/>
      </c>
      <c r="AI62" s="38" t="str">
        <f t="shared" ca="1" si="33"/>
        <v/>
      </c>
      <c r="AJ62" s="38" t="str">
        <f t="shared" ca="1" si="33"/>
        <v/>
      </c>
      <c r="AK62" s="38" t="str">
        <f t="shared" ca="1" si="33"/>
        <v/>
      </c>
      <c r="AL62" s="38" t="str">
        <f t="shared" ca="1" si="33"/>
        <v/>
      </c>
      <c r="AM62" s="38" t="str">
        <f t="shared" ca="1" si="33"/>
        <v/>
      </c>
      <c r="AN62" s="38" t="str">
        <f t="shared" ca="1" si="33"/>
        <v/>
      </c>
      <c r="AO62" s="38" t="str">
        <f t="shared" ca="1" si="33"/>
        <v/>
      </c>
      <c r="AP62" s="38" t="str">
        <f t="shared" ca="1" si="33"/>
        <v/>
      </c>
      <c r="AQ62" s="38" t="str">
        <f t="shared" ca="1" si="33"/>
        <v/>
      </c>
      <c r="AR62" s="38" t="str">
        <f t="shared" ca="1" si="33"/>
        <v/>
      </c>
      <c r="AS62" s="38" t="str">
        <f t="shared" ca="1" si="33"/>
        <v/>
      </c>
      <c r="AT62" s="38" t="str">
        <f t="shared" ca="1" si="33"/>
        <v/>
      </c>
      <c r="AU62" s="38" t="str">
        <f t="shared" ca="1" si="33"/>
        <v/>
      </c>
      <c r="AV62" s="38" t="str">
        <f t="shared" ca="1" si="33"/>
        <v/>
      </c>
      <c r="AW62" s="38" t="str">
        <f t="shared" ca="1" si="33"/>
        <v/>
      </c>
      <c r="AX62" s="38" t="str">
        <f t="shared" ca="1" si="33"/>
        <v/>
      </c>
      <c r="AY62" s="38" t="str">
        <f t="shared" ca="1" si="33"/>
        <v/>
      </c>
      <c r="AZ62" s="38" t="str">
        <f t="shared" ca="1" si="33"/>
        <v/>
      </c>
      <c r="BA62" s="38" t="str">
        <f t="shared" ca="1" si="33"/>
        <v/>
      </c>
      <c r="BB62" s="38" t="str">
        <f t="shared" ca="1" si="33"/>
        <v/>
      </c>
      <c r="BC62" s="38" t="str">
        <f t="shared" ca="1" si="33"/>
        <v/>
      </c>
      <c r="BD62" s="38" t="str">
        <f t="shared" ca="1" si="33"/>
        <v/>
      </c>
      <c r="BE62" s="38" t="str">
        <f t="shared" ca="1" si="33"/>
        <v/>
      </c>
      <c r="BF62" s="38" t="str">
        <f t="shared" ca="1" si="33"/>
        <v/>
      </c>
      <c r="BG62" s="38" t="str">
        <f t="shared" ca="1" si="33"/>
        <v/>
      </c>
      <c r="BH62" s="38" t="str">
        <f t="shared" ca="1" si="33"/>
        <v/>
      </c>
      <c r="BI62" s="38" t="str">
        <f t="shared" ca="1" si="33"/>
        <v/>
      </c>
      <c r="BJ62" s="38" t="str">
        <f t="shared" ca="1" si="33"/>
        <v/>
      </c>
      <c r="BK62" s="38" t="str">
        <f t="shared" ca="1" si="33"/>
        <v/>
      </c>
      <c r="BL62" s="38" t="str">
        <f t="shared" ca="1" si="33"/>
        <v/>
      </c>
    </row>
    <row r="63" spans="1:64" s="2" customFormat="1" ht="30" customHeight="1" x14ac:dyDescent="0.2">
      <c r="A63" s="14"/>
      <c r="B63" s="55" t="s">
        <v>93</v>
      </c>
      <c r="C63" s="34" t="s">
        <v>43</v>
      </c>
      <c r="D63" s="34" t="s">
        <v>36</v>
      </c>
      <c r="E63" s="31">
        <v>0</v>
      </c>
      <c r="F63" s="32">
        <v>43418</v>
      </c>
      <c r="G63" s="33">
        <v>12</v>
      </c>
      <c r="H63" s="26"/>
      <c r="I63" s="38" t="str">
        <f t="shared" ca="1" si="33"/>
        <v/>
      </c>
      <c r="J63" s="38" t="str">
        <f t="shared" ca="1" si="33"/>
        <v/>
      </c>
      <c r="K63" s="38" t="str">
        <f t="shared" ca="1" si="33"/>
        <v/>
      </c>
      <c r="L63" s="38" t="str">
        <f t="shared" ca="1" si="33"/>
        <v/>
      </c>
      <c r="M63" s="38" t="str">
        <f t="shared" ca="1" si="33"/>
        <v/>
      </c>
      <c r="N63" s="38" t="str">
        <f t="shared" ca="1" si="33"/>
        <v/>
      </c>
      <c r="O63" s="38" t="str">
        <f t="shared" ca="1" si="33"/>
        <v/>
      </c>
      <c r="P63" s="38" t="str">
        <f t="shared" ca="1" si="33"/>
        <v/>
      </c>
      <c r="Q63" s="38" t="str">
        <f t="shared" ca="1" si="33"/>
        <v/>
      </c>
      <c r="R63" s="38" t="str">
        <f t="shared" ca="1" si="33"/>
        <v/>
      </c>
      <c r="S63" s="38" t="str">
        <f t="shared" ca="1" si="33"/>
        <v/>
      </c>
      <c r="T63" s="38" t="str">
        <f t="shared" ca="1" si="33"/>
        <v/>
      </c>
      <c r="U63" s="38" t="str">
        <f t="shared" ca="1" si="33"/>
        <v/>
      </c>
      <c r="V63" s="38" t="str">
        <f t="shared" ca="1" si="33"/>
        <v/>
      </c>
      <c r="W63" s="38" t="str">
        <f t="shared" ca="1" si="33"/>
        <v/>
      </c>
      <c r="X63" s="38" t="str">
        <f t="shared" ca="1" si="33"/>
        <v/>
      </c>
      <c r="Y63" s="38" t="str">
        <f t="shared" ca="1" si="33"/>
        <v/>
      </c>
      <c r="Z63" s="38" t="str">
        <f t="shared" ca="1" si="33"/>
        <v/>
      </c>
      <c r="AA63" s="38" t="str">
        <f t="shared" ca="1" si="33"/>
        <v/>
      </c>
      <c r="AB63" s="38" t="str">
        <f t="shared" ca="1" si="33"/>
        <v/>
      </c>
      <c r="AC63" s="38" t="str">
        <f t="shared" ca="1" si="33"/>
        <v/>
      </c>
      <c r="AD63" s="38" t="str">
        <f t="shared" ca="1" si="33"/>
        <v/>
      </c>
      <c r="AE63" s="38" t="str">
        <f t="shared" ca="1" si="33"/>
        <v/>
      </c>
      <c r="AF63" s="38" t="str">
        <f t="shared" ca="1" si="33"/>
        <v/>
      </c>
      <c r="AG63" s="38" t="str">
        <f t="shared" ca="1" si="33"/>
        <v/>
      </c>
      <c r="AH63" s="38" t="str">
        <f t="shared" ca="1" si="33"/>
        <v/>
      </c>
      <c r="AI63" s="38" t="str">
        <f t="shared" ca="1" si="33"/>
        <v/>
      </c>
      <c r="AJ63" s="38" t="str">
        <f t="shared" ca="1" si="33"/>
        <v/>
      </c>
      <c r="AK63" s="38" t="str">
        <f t="shared" ca="1" si="33"/>
        <v/>
      </c>
      <c r="AL63" s="38" t="str">
        <f t="shared" ca="1" si="33"/>
        <v/>
      </c>
      <c r="AM63" s="38" t="str">
        <f t="shared" ca="1" si="33"/>
        <v/>
      </c>
      <c r="AN63" s="38" t="str">
        <f t="shared" ref="AN63:BL68" ca="1" si="34">IF(AND($C63="Goal",AN$5&gt;=$F63,AN$5&lt;=$F63+$G63-1),2,IF(AND($C63="Milestone",AN$5&gt;=$F63,AN$5&lt;=$F63+$G63-1),1,""))</f>
        <v/>
      </c>
      <c r="AO63" s="38" t="str">
        <f t="shared" ca="1" si="34"/>
        <v/>
      </c>
      <c r="AP63" s="38" t="str">
        <f t="shared" ca="1" si="34"/>
        <v/>
      </c>
      <c r="AQ63" s="38" t="str">
        <f t="shared" ca="1" si="34"/>
        <v/>
      </c>
      <c r="AR63" s="38" t="str">
        <f t="shared" ca="1" si="34"/>
        <v/>
      </c>
      <c r="AS63" s="38" t="str">
        <f t="shared" ca="1" si="34"/>
        <v/>
      </c>
      <c r="AT63" s="38" t="str">
        <f t="shared" ca="1" si="34"/>
        <v/>
      </c>
      <c r="AU63" s="38" t="str">
        <f t="shared" ca="1" si="34"/>
        <v/>
      </c>
      <c r="AV63" s="38" t="str">
        <f t="shared" ca="1" si="34"/>
        <v/>
      </c>
      <c r="AW63" s="38" t="str">
        <f t="shared" ca="1" si="34"/>
        <v/>
      </c>
      <c r="AX63" s="38" t="str">
        <f t="shared" ca="1" si="34"/>
        <v/>
      </c>
      <c r="AY63" s="38" t="str">
        <f t="shared" ca="1" si="34"/>
        <v/>
      </c>
      <c r="AZ63" s="38" t="str">
        <f t="shared" ca="1" si="34"/>
        <v/>
      </c>
      <c r="BA63" s="38" t="str">
        <f t="shared" ca="1" si="34"/>
        <v/>
      </c>
      <c r="BB63" s="38" t="str">
        <f t="shared" ca="1" si="34"/>
        <v/>
      </c>
      <c r="BC63" s="38" t="str">
        <f t="shared" ca="1" si="34"/>
        <v/>
      </c>
      <c r="BD63" s="38" t="str">
        <f t="shared" ca="1" si="34"/>
        <v/>
      </c>
      <c r="BE63" s="38" t="str">
        <f t="shared" ca="1" si="34"/>
        <v/>
      </c>
      <c r="BF63" s="38" t="str">
        <f t="shared" ca="1" si="34"/>
        <v/>
      </c>
      <c r="BG63" s="38" t="str">
        <f t="shared" ca="1" si="34"/>
        <v/>
      </c>
      <c r="BH63" s="38" t="str">
        <f t="shared" ca="1" si="34"/>
        <v/>
      </c>
      <c r="BI63" s="38" t="str">
        <f t="shared" ca="1" si="34"/>
        <v/>
      </c>
      <c r="BJ63" s="38" t="str">
        <f t="shared" ca="1" si="34"/>
        <v/>
      </c>
      <c r="BK63" s="38" t="str">
        <f t="shared" ca="1" si="34"/>
        <v/>
      </c>
      <c r="BL63" s="38" t="str">
        <f t="shared" ca="1" si="34"/>
        <v/>
      </c>
    </row>
    <row r="64" spans="1:64" s="2" customFormat="1" ht="30" customHeight="1" x14ac:dyDescent="0.2">
      <c r="A64" s="14"/>
      <c r="B64" s="63" t="s">
        <v>97</v>
      </c>
      <c r="C64" s="34" t="s">
        <v>44</v>
      </c>
      <c r="D64" s="34" t="s">
        <v>36</v>
      </c>
      <c r="E64" s="31">
        <v>1</v>
      </c>
      <c r="F64" s="32">
        <v>43418</v>
      </c>
      <c r="G64" s="33">
        <v>12</v>
      </c>
      <c r="H64" s="26"/>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c r="AH64" s="38"/>
      <c r="AI64" s="38"/>
      <c r="AJ64" s="38"/>
      <c r="AK64" s="38"/>
      <c r="AL64" s="38"/>
      <c r="AM64" s="38"/>
      <c r="AN64" s="38"/>
      <c r="AO64" s="38"/>
      <c r="AP64" s="38"/>
      <c r="AQ64" s="38"/>
      <c r="AR64" s="38"/>
      <c r="AS64" s="38"/>
      <c r="AT64" s="38"/>
      <c r="AU64" s="38"/>
      <c r="AV64" s="38"/>
      <c r="AW64" s="38"/>
      <c r="AX64" s="38"/>
      <c r="AY64" s="38"/>
      <c r="AZ64" s="38"/>
      <c r="BA64" s="38"/>
      <c r="BB64" s="38"/>
      <c r="BC64" s="38"/>
      <c r="BD64" s="38"/>
      <c r="BE64" s="38"/>
      <c r="BF64" s="38"/>
      <c r="BG64" s="38"/>
      <c r="BH64" s="38"/>
      <c r="BI64" s="38"/>
      <c r="BJ64" s="38"/>
      <c r="BK64" s="38"/>
      <c r="BL64" s="38"/>
    </row>
    <row r="65" spans="1:64" s="2" customFormat="1" ht="30" customHeight="1" x14ac:dyDescent="0.2">
      <c r="A65" s="14"/>
      <c r="B65" s="63" t="s">
        <v>94</v>
      </c>
      <c r="C65" s="34"/>
      <c r="D65" s="34"/>
      <c r="E65" s="31"/>
      <c r="F65" s="32"/>
      <c r="G65" s="33"/>
      <c r="H65" s="26"/>
      <c r="I65" s="38"/>
      <c r="J65" s="38"/>
      <c r="K65" s="38"/>
      <c r="L65" s="38"/>
      <c r="M65" s="38"/>
      <c r="N65" s="38"/>
      <c r="O65" s="38"/>
      <c r="P65" s="38"/>
      <c r="Q65" s="38"/>
      <c r="R65" s="38"/>
      <c r="S65" s="38"/>
      <c r="T65" s="38"/>
      <c r="U65" s="38"/>
      <c r="V65" s="38"/>
      <c r="W65" s="38"/>
      <c r="X65" s="38"/>
      <c r="Y65" s="38"/>
      <c r="Z65" s="38"/>
      <c r="AA65" s="38"/>
      <c r="AB65" s="38"/>
      <c r="AC65" s="38"/>
      <c r="AD65" s="38"/>
      <c r="AE65" s="38"/>
      <c r="AF65" s="38"/>
      <c r="AG65" s="38"/>
      <c r="AH65" s="38"/>
      <c r="AI65" s="38"/>
      <c r="AJ65" s="38"/>
      <c r="AK65" s="38"/>
      <c r="AL65" s="38"/>
      <c r="AM65" s="38"/>
      <c r="AN65" s="38"/>
      <c r="AO65" s="38"/>
      <c r="AP65" s="38"/>
      <c r="AQ65" s="38"/>
      <c r="AR65" s="38"/>
      <c r="AS65" s="38"/>
      <c r="AT65" s="38"/>
      <c r="AU65" s="38"/>
      <c r="AV65" s="38"/>
      <c r="AW65" s="38"/>
      <c r="AX65" s="38"/>
      <c r="AY65" s="38"/>
      <c r="AZ65" s="38"/>
      <c r="BA65" s="38"/>
      <c r="BB65" s="38"/>
      <c r="BC65" s="38"/>
      <c r="BD65" s="38"/>
      <c r="BE65" s="38"/>
      <c r="BF65" s="38"/>
      <c r="BG65" s="38"/>
      <c r="BH65" s="38"/>
      <c r="BI65" s="38"/>
      <c r="BJ65" s="38"/>
      <c r="BK65" s="38"/>
      <c r="BL65" s="38"/>
    </row>
    <row r="66" spans="1:64" s="2" customFormat="1" ht="30" customHeight="1" x14ac:dyDescent="0.2">
      <c r="A66" s="14"/>
      <c r="B66" s="64" t="s">
        <v>95</v>
      </c>
      <c r="C66" s="34" t="s">
        <v>77</v>
      </c>
      <c r="D66" s="34" t="s">
        <v>36</v>
      </c>
      <c r="E66" s="31">
        <v>1</v>
      </c>
      <c r="F66" s="32">
        <v>43418</v>
      </c>
      <c r="G66" s="33">
        <v>12</v>
      </c>
      <c r="H66" s="26"/>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row>
    <row r="67" spans="1:64" s="2" customFormat="1" ht="30" customHeight="1" x14ac:dyDescent="0.2">
      <c r="A67" s="14"/>
      <c r="B67" s="64" t="s">
        <v>96</v>
      </c>
      <c r="C67" s="34" t="s">
        <v>35</v>
      </c>
      <c r="D67" s="34" t="s">
        <v>36</v>
      </c>
      <c r="E67" s="31">
        <v>1</v>
      </c>
      <c r="F67" s="32">
        <v>43414</v>
      </c>
      <c r="G67" s="33">
        <v>10</v>
      </c>
      <c r="H67" s="26"/>
      <c r="I67" s="38"/>
      <c r="J67" s="38"/>
      <c r="K67" s="38"/>
      <c r="L67" s="38"/>
      <c r="M67" s="38"/>
      <c r="N67" s="38"/>
      <c r="O67" s="38"/>
      <c r="P67" s="38"/>
      <c r="Q67" s="38"/>
      <c r="R67" s="38"/>
      <c r="S67" s="38"/>
      <c r="T67" s="38"/>
      <c r="U67" s="38"/>
      <c r="V67" s="38"/>
      <c r="W67" s="38"/>
      <c r="X67" s="38"/>
      <c r="Y67" s="38"/>
      <c r="Z67" s="38"/>
      <c r="AA67" s="38"/>
      <c r="AB67" s="38"/>
      <c r="AC67" s="38"/>
      <c r="AD67" s="38"/>
      <c r="AE67" s="38"/>
      <c r="AF67" s="38"/>
      <c r="AG67" s="38"/>
      <c r="AH67" s="38"/>
      <c r="AI67" s="38"/>
      <c r="AJ67" s="38"/>
      <c r="AK67" s="38"/>
      <c r="AL67" s="38"/>
      <c r="AM67" s="38"/>
      <c r="AN67" s="38"/>
      <c r="AO67" s="38"/>
      <c r="AP67" s="38"/>
      <c r="AQ67" s="38"/>
      <c r="AR67" s="38"/>
      <c r="AS67" s="38"/>
      <c r="AT67" s="38"/>
      <c r="AU67" s="38"/>
      <c r="AV67" s="38"/>
      <c r="AW67" s="38"/>
      <c r="AX67" s="38"/>
      <c r="AY67" s="38"/>
      <c r="AZ67" s="38"/>
      <c r="BA67" s="38"/>
      <c r="BB67" s="38"/>
      <c r="BC67" s="38"/>
      <c r="BD67" s="38"/>
      <c r="BE67" s="38"/>
      <c r="BF67" s="38"/>
      <c r="BG67" s="38"/>
      <c r="BH67" s="38"/>
      <c r="BI67" s="38"/>
      <c r="BJ67" s="38"/>
      <c r="BK67" s="38"/>
      <c r="BL67" s="38"/>
    </row>
    <row r="68" spans="1:64" s="2" customFormat="1" ht="30" customHeight="1" x14ac:dyDescent="0.2">
      <c r="A68" s="14" t="s">
        <v>2</v>
      </c>
      <c r="B68" s="41"/>
      <c r="C68" s="34"/>
      <c r="D68" s="34"/>
      <c r="E68" s="31"/>
      <c r="F68" s="32"/>
      <c r="G68" s="33"/>
      <c r="H68" s="26"/>
      <c r="I68" s="38" t="str">
        <f t="shared" ref="I68:AN68" ca="1" si="35">IF(AND($C68="Goal",I$5&gt;=$F68,I$5&lt;=$F68+$G68-1),2,IF(AND($C68="Milestone",I$5&gt;=$F68,I$5&lt;=$F68+$G68-1),1,""))</f>
        <v/>
      </c>
      <c r="J68" s="38" t="str">
        <f t="shared" ca="1" si="35"/>
        <v/>
      </c>
      <c r="K68" s="38" t="str">
        <f t="shared" ca="1" si="35"/>
        <v/>
      </c>
      <c r="L68" s="38" t="str">
        <f t="shared" ca="1" si="35"/>
        <v/>
      </c>
      <c r="M68" s="38" t="str">
        <f t="shared" ca="1" si="35"/>
        <v/>
      </c>
      <c r="N68" s="38" t="str">
        <f t="shared" ca="1" si="35"/>
        <v/>
      </c>
      <c r="O68" s="38" t="str">
        <f t="shared" ca="1" si="35"/>
        <v/>
      </c>
      <c r="P68" s="38" t="str">
        <f t="shared" ca="1" si="35"/>
        <v/>
      </c>
      <c r="Q68" s="38" t="str">
        <f t="shared" ca="1" si="35"/>
        <v/>
      </c>
      <c r="R68" s="38" t="str">
        <f t="shared" ca="1" si="35"/>
        <v/>
      </c>
      <c r="S68" s="38" t="str">
        <f t="shared" ca="1" si="35"/>
        <v/>
      </c>
      <c r="T68" s="38" t="str">
        <f t="shared" ca="1" si="35"/>
        <v/>
      </c>
      <c r="U68" s="38" t="str">
        <f t="shared" ca="1" si="35"/>
        <v/>
      </c>
      <c r="V68" s="38" t="str">
        <f t="shared" ca="1" si="35"/>
        <v/>
      </c>
      <c r="W68" s="38" t="str">
        <f t="shared" ca="1" si="35"/>
        <v/>
      </c>
      <c r="X68" s="38" t="str">
        <f t="shared" ca="1" si="35"/>
        <v/>
      </c>
      <c r="Y68" s="38" t="str">
        <f t="shared" ca="1" si="35"/>
        <v/>
      </c>
      <c r="Z68" s="38" t="str">
        <f t="shared" ca="1" si="35"/>
        <v/>
      </c>
      <c r="AA68" s="38" t="str">
        <f t="shared" ca="1" si="35"/>
        <v/>
      </c>
      <c r="AB68" s="38" t="str">
        <f t="shared" ca="1" si="35"/>
        <v/>
      </c>
      <c r="AC68" s="38" t="str">
        <f t="shared" ca="1" si="35"/>
        <v/>
      </c>
      <c r="AD68" s="38" t="str">
        <f t="shared" ca="1" si="35"/>
        <v/>
      </c>
      <c r="AE68" s="38" t="str">
        <f t="shared" ca="1" si="35"/>
        <v/>
      </c>
      <c r="AF68" s="38" t="str">
        <f t="shared" ca="1" si="35"/>
        <v/>
      </c>
      <c r="AG68" s="38" t="str">
        <f t="shared" ca="1" si="35"/>
        <v/>
      </c>
      <c r="AH68" s="38" t="str">
        <f t="shared" ca="1" si="35"/>
        <v/>
      </c>
      <c r="AI68" s="38" t="str">
        <f t="shared" ca="1" si="35"/>
        <v/>
      </c>
      <c r="AJ68" s="38" t="str">
        <f t="shared" ca="1" si="35"/>
        <v/>
      </c>
      <c r="AK68" s="38" t="str">
        <f t="shared" ca="1" si="35"/>
        <v/>
      </c>
      <c r="AL68" s="38" t="str">
        <f t="shared" ca="1" si="35"/>
        <v/>
      </c>
      <c r="AM68" s="38" t="str">
        <f t="shared" ca="1" si="35"/>
        <v/>
      </c>
      <c r="AN68" s="38" t="str">
        <f t="shared" ca="1" si="35"/>
        <v/>
      </c>
      <c r="AO68" s="38" t="str">
        <f t="shared" ca="1" si="34"/>
        <v/>
      </c>
      <c r="AP68" s="38" t="str">
        <f t="shared" ca="1" si="34"/>
        <v/>
      </c>
      <c r="AQ68" s="38" t="str">
        <f t="shared" ca="1" si="34"/>
        <v/>
      </c>
      <c r="AR68" s="38" t="str">
        <f t="shared" ca="1" si="34"/>
        <v/>
      </c>
      <c r="AS68" s="38" t="str">
        <f t="shared" ca="1" si="34"/>
        <v/>
      </c>
      <c r="AT68" s="38" t="str">
        <f t="shared" ca="1" si="34"/>
        <v/>
      </c>
      <c r="AU68" s="38" t="str">
        <f t="shared" ca="1" si="34"/>
        <v/>
      </c>
      <c r="AV68" s="38" t="str">
        <f t="shared" ca="1" si="34"/>
        <v/>
      </c>
      <c r="AW68" s="38" t="str">
        <f t="shared" ca="1" si="34"/>
        <v/>
      </c>
      <c r="AX68" s="38" t="str">
        <f t="shared" ca="1" si="34"/>
        <v/>
      </c>
      <c r="AY68" s="38" t="str">
        <f t="shared" ca="1" si="34"/>
        <v/>
      </c>
      <c r="AZ68" s="38" t="str">
        <f t="shared" ca="1" si="34"/>
        <v/>
      </c>
      <c r="BA68" s="38" t="str">
        <f t="shared" ca="1" si="34"/>
        <v/>
      </c>
      <c r="BB68" s="38" t="str">
        <f t="shared" ca="1" si="34"/>
        <v/>
      </c>
      <c r="BC68" s="38" t="str">
        <f t="shared" ca="1" si="34"/>
        <v/>
      </c>
      <c r="BD68" s="38" t="str">
        <f t="shared" ca="1" si="34"/>
        <v/>
      </c>
      <c r="BE68" s="38" t="str">
        <f t="shared" ca="1" si="34"/>
        <v/>
      </c>
      <c r="BF68" s="38" t="str">
        <f t="shared" ca="1" si="34"/>
        <v/>
      </c>
      <c r="BG68" s="38" t="str">
        <f t="shared" ca="1" si="34"/>
        <v/>
      </c>
      <c r="BH68" s="38" t="str">
        <f t="shared" ca="1" si="34"/>
        <v/>
      </c>
      <c r="BI68" s="38" t="str">
        <f t="shared" ca="1" si="34"/>
        <v/>
      </c>
      <c r="BJ68" s="38" t="str">
        <f t="shared" ca="1" si="34"/>
        <v/>
      </c>
      <c r="BK68" s="38" t="str">
        <f t="shared" ca="1" si="34"/>
        <v/>
      </c>
      <c r="BL68" s="38" t="str">
        <f t="shared" ca="1" si="34"/>
        <v/>
      </c>
    </row>
    <row r="69" spans="1:64" s="2" customFormat="1" ht="30" customHeight="1" thickBot="1" x14ac:dyDescent="0.25">
      <c r="A69" s="15" t="s">
        <v>26</v>
      </c>
      <c r="B69" s="24" t="s">
        <v>14</v>
      </c>
      <c r="C69" s="24"/>
      <c r="D69" s="24"/>
      <c r="E69" s="24"/>
      <c r="F69" s="43"/>
      <c r="G69" s="24"/>
      <c r="H69" s="39"/>
      <c r="I69" s="37"/>
      <c r="J69" s="37"/>
      <c r="K69" s="37"/>
      <c r="L69" s="37"/>
      <c r="M69" s="37"/>
      <c r="N69" s="37"/>
      <c r="O69" s="37"/>
      <c r="P69" s="37"/>
      <c r="Q69" s="37"/>
      <c r="R69" s="37"/>
      <c r="S69" s="37"/>
      <c r="T69" s="37"/>
      <c r="U69" s="37"/>
      <c r="V69" s="37"/>
      <c r="W69" s="37"/>
      <c r="X69" s="37"/>
      <c r="Y69" s="37"/>
      <c r="Z69" s="37"/>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row>
    <row r="70" spans="1:64" ht="30" customHeight="1" x14ac:dyDescent="0.2">
      <c r="D70" s="5"/>
      <c r="G70" s="16"/>
      <c r="H70" s="4"/>
    </row>
    <row r="71" spans="1:64" ht="30" customHeight="1" x14ac:dyDescent="0.2">
      <c r="D71" s="6"/>
    </row>
  </sheetData>
  <mergeCells count="9">
    <mergeCell ref="X2:AA2"/>
    <mergeCell ref="AC2:AF2"/>
    <mergeCell ref="D3:E3"/>
    <mergeCell ref="D4:E4"/>
    <mergeCell ref="B5:H5"/>
    <mergeCell ref="F3:G3"/>
    <mergeCell ref="I2:L2"/>
    <mergeCell ref="N2:Q2"/>
    <mergeCell ref="S2:V2"/>
  </mergeCells>
  <conditionalFormatting sqref="E7:E14 E31:E44 E46:E56 E68 E16:E24 E28:E29">
    <cfRule type="dataBar" priority="6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28:BL29 I5:BL24 I31:BL44 I46:BL56 I68:BL69">
    <cfRule type="expression" dxfId="34" priority="54">
      <formula>AND(TODAY()&gt;=I$5,TODAY()&lt;J$5)</formula>
    </cfRule>
  </conditionalFormatting>
  <conditionalFormatting sqref="I4:AM4">
    <cfRule type="expression" dxfId="33" priority="60">
      <formula>I$5&lt;=EOMONTH($I$5,0)</formula>
    </cfRule>
  </conditionalFormatting>
  <conditionalFormatting sqref="J4:BL4">
    <cfRule type="expression" dxfId="32" priority="56">
      <formula>AND(J$5&lt;=EOMONTH($I$5,2),J$5&gt;EOMONTH($I$5,0),J$5&gt;EOMONTH($I$5,1))</formula>
    </cfRule>
  </conditionalFormatting>
  <conditionalFormatting sqref="I4:BL4">
    <cfRule type="expression" dxfId="31" priority="55">
      <formula>AND(I$5&lt;=EOMONTH($I$5,1),I$5&gt;EOMONTH($I$5,0))</formula>
    </cfRule>
  </conditionalFormatting>
  <conditionalFormatting sqref="I8:BL24 I28:BL68">
    <cfRule type="expression" dxfId="30" priority="77" stopIfTrue="1">
      <formula>AND($C8="Thomas",I$5&gt;=$F8,I$5&lt;=$F8+$G8-1)</formula>
    </cfRule>
    <cfRule type="expression" dxfId="29" priority="96" stopIfTrue="1">
      <formula>AND($C8="Zach",I$5&gt;=$F8,I$5&lt;=$F8+$G8-1)</formula>
    </cfRule>
    <cfRule type="expression" dxfId="28" priority="114" stopIfTrue="1">
      <formula>AND($C8="Jacob",I$5&gt;=$F8,I$5&lt;=$F8+$G8-1)</formula>
    </cfRule>
    <cfRule type="expression" dxfId="27" priority="115" stopIfTrue="1">
      <formula>AND($C8="Gage",I$5&gt;=$F8,I$5&lt;=$F8+$G8-1)</formula>
    </cfRule>
    <cfRule type="expression" dxfId="26" priority="116" stopIfTrue="1">
      <formula>AND(LEN($C8)=0,I$5&gt;=$F8,I$5&lt;=$F8+$G8-1)</formula>
    </cfRule>
  </conditionalFormatting>
  <conditionalFormatting sqref="I69:BL69">
    <cfRule type="expression" dxfId="25" priority="124" stopIfTrue="1">
      <formula>AND(#REF!="Thomas",I$5&gt;=#REF!,I$5&lt;=#REF!+#REF!-1)</formula>
    </cfRule>
    <cfRule type="expression" dxfId="24" priority="125" stopIfTrue="1">
      <formula>AND(#REF!="Zach",I$5&gt;=#REF!,I$5&lt;=#REF!+#REF!-1)</formula>
    </cfRule>
    <cfRule type="expression" dxfId="23" priority="126" stopIfTrue="1">
      <formula>AND(#REF!="Jacob",I$5&gt;=#REF!,I$5&lt;=#REF!+#REF!-1)</formula>
    </cfRule>
    <cfRule type="expression" dxfId="22" priority="127" stopIfTrue="1">
      <formula>AND(#REF!="Gage",I$5&gt;=#REF!,I$5&lt;=#REF!+#REF!-1)</formula>
    </cfRule>
    <cfRule type="expression" dxfId="21" priority="128" stopIfTrue="1">
      <formula>AND(LEN(#REF!)=0,I$5&gt;=#REF!,I$5&lt;=#REF!+#REF!-1)</formula>
    </cfRule>
  </conditionalFormatting>
  <conditionalFormatting sqref="E30">
    <cfRule type="dataBar" priority="47">
      <dataBar>
        <cfvo type="num" val="0"/>
        <cfvo type="num" val="1"/>
        <color theme="0" tint="-0.249977111117893"/>
      </dataBar>
      <extLst>
        <ext xmlns:x14="http://schemas.microsoft.com/office/spreadsheetml/2009/9/main" uri="{B025F937-C7B1-47D3-B67F-A62EFF666E3E}">
          <x14:id>{EEB6EEE8-0D64-6C41-B789-6DDBD164946D}</x14:id>
        </ext>
      </extLst>
    </cfRule>
  </conditionalFormatting>
  <conditionalFormatting sqref="I30:BL30">
    <cfRule type="expression" dxfId="20" priority="46">
      <formula>AND(TODAY()&gt;=I$5,TODAY()&lt;J$5)</formula>
    </cfRule>
  </conditionalFormatting>
  <conditionalFormatting sqref="E45">
    <cfRule type="dataBar" priority="39">
      <dataBar>
        <cfvo type="num" val="0"/>
        <cfvo type="num" val="1"/>
        <color theme="0" tint="-0.249977111117893"/>
      </dataBar>
      <extLst>
        <ext xmlns:x14="http://schemas.microsoft.com/office/spreadsheetml/2009/9/main" uri="{B025F937-C7B1-47D3-B67F-A62EFF666E3E}">
          <x14:id>{49B44225-5DF1-354F-9B88-05B440CD869C}</x14:id>
        </ext>
      </extLst>
    </cfRule>
  </conditionalFormatting>
  <conditionalFormatting sqref="I45:BL45">
    <cfRule type="expression" dxfId="19" priority="38">
      <formula>AND(TODAY()&gt;=I$5,TODAY()&lt;J$5)</formula>
    </cfRule>
  </conditionalFormatting>
  <conditionalFormatting sqref="E57">
    <cfRule type="dataBar" priority="31">
      <dataBar>
        <cfvo type="num" val="0"/>
        <cfvo type="num" val="1"/>
        <color theme="0" tint="-0.249977111117893"/>
      </dataBar>
      <extLst>
        <ext xmlns:x14="http://schemas.microsoft.com/office/spreadsheetml/2009/9/main" uri="{B025F937-C7B1-47D3-B67F-A62EFF666E3E}">
          <x14:id>{B2DE78E7-59C5-C241-A178-99859CC3B4B1}</x14:id>
        </ext>
      </extLst>
    </cfRule>
  </conditionalFormatting>
  <conditionalFormatting sqref="I57:BL57">
    <cfRule type="expression" dxfId="18" priority="30">
      <formula>AND(TODAY()&gt;=I$5,TODAY()&lt;J$5)</formula>
    </cfRule>
  </conditionalFormatting>
  <conditionalFormatting sqref="E58:E67">
    <cfRule type="dataBar" priority="23">
      <dataBar>
        <cfvo type="num" val="0"/>
        <cfvo type="num" val="1"/>
        <color theme="0" tint="-0.249977111117893"/>
      </dataBar>
      <extLst>
        <ext xmlns:x14="http://schemas.microsoft.com/office/spreadsheetml/2009/9/main" uri="{B025F937-C7B1-47D3-B67F-A62EFF666E3E}">
          <x14:id>{092A2A6C-BB2A-0846-89AF-C56F25419627}</x14:id>
        </ext>
      </extLst>
    </cfRule>
  </conditionalFormatting>
  <conditionalFormatting sqref="I58:BL67">
    <cfRule type="expression" dxfId="17" priority="22">
      <formula>AND(TODAY()&gt;=I$5,TODAY()&lt;J$5)</formula>
    </cfRule>
  </conditionalFormatting>
  <conditionalFormatting sqref="E25:E27">
    <cfRule type="dataBar" priority="15">
      <dataBar>
        <cfvo type="num" val="0"/>
        <cfvo type="num" val="1"/>
        <color theme="0" tint="-0.249977111117893"/>
      </dataBar>
      <extLst>
        <ext xmlns:x14="http://schemas.microsoft.com/office/spreadsheetml/2009/9/main" uri="{B025F937-C7B1-47D3-B67F-A62EFF666E3E}">
          <x14:id>{96FA7B2D-FCC7-D849-A4E4-989FF21F1471}</x14:id>
        </ext>
      </extLst>
    </cfRule>
  </conditionalFormatting>
  <conditionalFormatting sqref="I25:BL27">
    <cfRule type="expression" dxfId="16" priority="14">
      <formula>AND(TODAY()&gt;=I$5,TODAY()&lt;J$5)</formula>
    </cfRule>
  </conditionalFormatting>
  <conditionalFormatting sqref="I25:BL27">
    <cfRule type="expression" dxfId="15" priority="16" stopIfTrue="1">
      <formula>AND($C25="Thomas",I$5&gt;=$F25,I$5&lt;=$F25+$G25-1)</formula>
    </cfRule>
    <cfRule type="expression" dxfId="14" priority="17" stopIfTrue="1">
      <formula>AND($C25="Zach",I$5&gt;=$F25,I$5&lt;=$F25+$G25-1)</formula>
    </cfRule>
    <cfRule type="expression" dxfId="13" priority="18" stopIfTrue="1">
      <formula>AND($C25="Jacob",I$5&gt;=$F25,I$5&lt;=$F25+$G25-1)</formula>
    </cfRule>
    <cfRule type="expression" dxfId="12" priority="19" stopIfTrue="1">
      <formula>AND($C25="Gage",I$5&gt;=$F25,I$5&lt;=$F25+$G25-1)</formula>
    </cfRule>
    <cfRule type="expression" dxfId="11" priority="20" stopIfTrue="1">
      <formula>AND(LEN($C25)=0,I$5&gt;=$F25,I$5&lt;=$F25+$G25-1)</formula>
    </cfRule>
  </conditionalFormatting>
  <conditionalFormatting sqref="E15">
    <cfRule type="dataBar" priority="13">
      <dataBar>
        <cfvo type="num" val="0"/>
        <cfvo type="num" val="1"/>
        <color theme="0" tint="-0.249977111117893"/>
      </dataBar>
      <extLst>
        <ext xmlns:x14="http://schemas.microsoft.com/office/spreadsheetml/2009/9/main" uri="{B025F937-C7B1-47D3-B67F-A62EFF666E3E}">
          <x14:id>{2AE5C76D-1F76-7447-8843-9BBF4D25FD8A}</x14:id>
        </ext>
      </extLst>
    </cfRule>
  </conditionalFormatting>
  <conditionalFormatting sqref="I30:BL30">
    <cfRule type="expression" dxfId="10" priority="11">
      <formula>AND(TODAY()&gt;=I$5,TODAY()&lt;J$5)</formula>
    </cfRule>
  </conditionalFormatting>
  <conditionalFormatting sqref="I59:BL59">
    <cfRule type="expression" dxfId="9" priority="9">
      <formula>AND(TODAY()&gt;=I$5,TODAY()&lt;J$5)</formula>
    </cfRule>
  </conditionalFormatting>
  <conditionalFormatting sqref="I60:BL60">
    <cfRule type="expression" dxfId="8" priority="7">
      <formula>AND(TODAY()&gt;=I$5,TODAY()&lt;J$5)</formula>
    </cfRule>
  </conditionalFormatting>
  <conditionalFormatting sqref="I61:BL61">
    <cfRule type="expression" dxfId="7" priority="5">
      <formula>AND(TODAY()&gt;=I$5,TODAY()&lt;J$5)</formula>
    </cfRule>
  </conditionalFormatting>
  <conditionalFormatting sqref="I62:BL62">
    <cfRule type="expression" dxfId="6" priority="3">
      <formula>AND(TODAY()&gt;=I$5,TODAY()&lt;J$5)</formula>
    </cfRule>
  </conditionalFormatting>
  <conditionalFormatting sqref="I63:BL67">
    <cfRule type="expression" dxfId="5" priority="1">
      <formula>AND(TODAY()&gt;=I$5,TODAY()&lt;J$5)</formula>
    </cfRule>
  </conditionalFormatting>
  <dataValidations count="4">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8">
      <formula1>"Goal,Milestone,On Track, Low Risk, Med Risk, High Risk"</formula1>
    </dataValidation>
    <dataValidation type="list" allowBlank="1" showInputMessage="1" sqref="C9">
      <formula1>"Jacob,Thomas,Gage,Zach,Goal,Milestone"</formula1>
    </dataValidation>
    <dataValidation type="list" allowBlank="1" showInputMessage="1" showErrorMessage="1" sqref="C10:C68">
      <formula1>"Jacob,Thomas,Gage,Zach,Goal,Milestone"</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Fallback/>
        </mc:AlternateContent>
      </controls>
    </mc:Choice>
    <mc:Fallback/>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E7:E14 E31:E44 E46:E56 E68 E16:E24 E28:E29</xm:sqref>
        </x14:conditionalFormatting>
        <x14:conditionalFormatting xmlns:xm="http://schemas.microsoft.com/office/excel/2006/main">
          <x14:cfRule type="dataBar" id="{EEB6EEE8-0D64-6C41-B789-6DDBD164946D}">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49B44225-5DF1-354F-9B88-05B440CD869C}">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B2DE78E7-59C5-C241-A178-99859CC3B4B1}">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092A2A6C-BB2A-0846-89AF-C56F25419627}">
            <x14:dataBar minLength="0" maxLength="100" gradient="0">
              <x14:cfvo type="num">
                <xm:f>0</xm:f>
              </x14:cfvo>
              <x14:cfvo type="num">
                <xm:f>1</xm:f>
              </x14:cfvo>
              <x14:negativeFillColor rgb="FFFF0000"/>
              <x14:axisColor rgb="FF000000"/>
            </x14:dataBar>
          </x14:cfRule>
          <xm:sqref>E58:E67</xm:sqref>
        </x14:conditionalFormatting>
        <x14:conditionalFormatting xmlns:xm="http://schemas.microsoft.com/office/excel/2006/main">
          <x14:cfRule type="dataBar" id="{96FA7B2D-FCC7-D849-A4E4-989FF21F1471}">
            <x14:dataBar minLength="0" maxLength="100" gradient="0">
              <x14:cfvo type="num">
                <xm:f>0</xm:f>
              </x14:cfvo>
              <x14:cfvo type="num">
                <xm:f>1</xm:f>
              </x14:cfvo>
              <x14:negativeFillColor rgb="FFFF0000"/>
              <x14:axisColor rgb="FF000000"/>
            </x14:dataBar>
          </x14:cfRule>
          <xm:sqref>E25:E27</xm:sqref>
        </x14:conditionalFormatting>
        <x14:conditionalFormatting xmlns:xm="http://schemas.microsoft.com/office/excel/2006/main">
          <x14:cfRule type="dataBar" id="{2AE5C76D-1F76-7447-8843-9BBF4D25FD8A}">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iconSet" priority="123"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I69:BL69</xm:sqref>
        </x14:conditionalFormatting>
        <x14:conditionalFormatting xmlns:xm="http://schemas.microsoft.com/office/excel/2006/main">
          <x14:cfRule type="iconSet" priority="158"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I28:BL29 I8:BL24 I31:BL44 I46:BL56 I68:BL68</xm:sqref>
        </x14:conditionalFormatting>
        <x14:conditionalFormatting xmlns:xm="http://schemas.microsoft.com/office/excel/2006/main">
          <x14:cfRule type="iconSet" priority="53" id="{2E156086-5AF0-9941-A528-60BAC972E9B7}">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45" id="{DE1BC619-57D0-1642-A494-5A8A7278FC19}">
            <x14:iconSet iconSet="3Stars" showValue="0" custom="1">
              <x14:cfvo type="percent">
                <xm:f>0</xm:f>
              </x14:cfvo>
              <x14:cfvo type="num">
                <xm:f>1</xm:f>
              </x14:cfvo>
              <x14:cfvo type="num">
                <xm:f>2</xm:f>
              </x14:cfvo>
              <x14:cfIcon iconSet="NoIcons" iconId="0"/>
              <x14:cfIcon iconSet="3Flags" iconId="1"/>
              <x14:cfIcon iconSet="3Signs" iconId="0"/>
            </x14:iconSet>
          </x14:cfRule>
          <xm:sqref>I45:BL45</xm:sqref>
        </x14:conditionalFormatting>
        <x14:conditionalFormatting xmlns:xm="http://schemas.microsoft.com/office/excel/2006/main">
          <x14:cfRule type="iconSet" priority="37" id="{E9CB35D6-8717-5E42-8A08-E9F4B63F2AB8}">
            <x14:iconSet iconSet="3Stars" showValue="0" custom="1">
              <x14:cfvo type="percent">
                <xm:f>0</xm:f>
              </x14:cfvo>
              <x14:cfvo type="num">
                <xm:f>1</xm:f>
              </x14:cfvo>
              <x14:cfvo type="num">
                <xm:f>2</xm:f>
              </x14:cfvo>
              <x14:cfIcon iconSet="NoIcons" iconId="0"/>
              <x14:cfIcon iconSet="3Flags" iconId="1"/>
              <x14:cfIcon iconSet="3Signs" iconId="0"/>
            </x14:iconSet>
          </x14:cfRule>
          <xm:sqref>I57:BL57</xm:sqref>
        </x14:conditionalFormatting>
        <x14:conditionalFormatting xmlns:xm="http://schemas.microsoft.com/office/excel/2006/main">
          <x14:cfRule type="iconSet" priority="29" id="{C52C9DD6-3EE2-3547-99F0-224E7183B6AE}">
            <x14:iconSet iconSet="3Stars" showValue="0" custom="1">
              <x14:cfvo type="percent">
                <xm:f>0</xm:f>
              </x14:cfvo>
              <x14:cfvo type="num">
                <xm:f>1</xm:f>
              </x14:cfvo>
              <x14:cfvo type="num">
                <xm:f>2</xm:f>
              </x14:cfvo>
              <x14:cfIcon iconSet="NoIcons" iconId="0"/>
              <x14:cfIcon iconSet="3Flags" iconId="1"/>
              <x14:cfIcon iconSet="3Signs" iconId="0"/>
            </x14:iconSet>
          </x14:cfRule>
          <xm:sqref>I58:BL67</xm:sqref>
        </x14:conditionalFormatting>
        <x14:conditionalFormatting xmlns:xm="http://schemas.microsoft.com/office/excel/2006/main">
          <x14:cfRule type="iconSet" priority="21" id="{FE1D9401-991E-4E44-AC75-5412EF78CC18}">
            <x14:iconSet iconSet="3Stars" showValue="0" custom="1">
              <x14:cfvo type="percent">
                <xm:f>0</xm:f>
              </x14:cfvo>
              <x14:cfvo type="num">
                <xm:f>1</xm:f>
              </x14:cfvo>
              <x14:cfvo type="num">
                <xm:f>2</xm:f>
              </x14:cfvo>
              <x14:cfIcon iconSet="NoIcons" iconId="0"/>
              <x14:cfIcon iconSet="3Flags" iconId="1"/>
              <x14:cfIcon iconSet="3Signs" iconId="0"/>
            </x14:iconSet>
          </x14:cfRule>
          <xm:sqref>I25:BL27</xm:sqref>
        </x14:conditionalFormatting>
        <x14:conditionalFormatting xmlns:xm="http://schemas.microsoft.com/office/excel/2006/main">
          <x14:cfRule type="iconSet" priority="12" id="{B303E08E-CE40-4D4F-B034-4646BB1349E8}">
            <x14:iconSet iconSet="3Stars" showValue="0" custom="1">
              <x14:cfvo type="percent">
                <xm:f>0</xm:f>
              </x14:cfvo>
              <x14:cfvo type="num">
                <xm:f>1</xm:f>
              </x14:cfvo>
              <x14:cfvo type="num">
                <xm:f>2</xm:f>
              </x14:cfvo>
              <x14:cfIcon iconSet="NoIcons" iconId="0"/>
              <x14:cfIcon iconSet="3Flags" iconId="1"/>
              <x14:cfIcon iconSet="3Signs" iconId="0"/>
            </x14:iconSet>
          </x14:cfRule>
          <xm:sqref>I30:BL30</xm:sqref>
        </x14:conditionalFormatting>
        <x14:conditionalFormatting xmlns:xm="http://schemas.microsoft.com/office/excel/2006/main">
          <x14:cfRule type="iconSet" priority="10" id="{20B673C2-80FF-3D4D-84DE-E771CC4C834D}">
            <x14:iconSet iconSet="3Stars" showValue="0" custom="1">
              <x14:cfvo type="percent">
                <xm:f>0</xm:f>
              </x14:cfvo>
              <x14:cfvo type="num">
                <xm:f>1</xm:f>
              </x14:cfvo>
              <x14:cfvo type="num">
                <xm:f>2</xm:f>
              </x14:cfvo>
              <x14:cfIcon iconSet="NoIcons" iconId="0"/>
              <x14:cfIcon iconSet="3Flags" iconId="1"/>
              <x14:cfIcon iconSet="3Signs" iconId="0"/>
            </x14:iconSet>
          </x14:cfRule>
          <xm:sqref>I59:BL59</xm:sqref>
        </x14:conditionalFormatting>
        <x14:conditionalFormatting xmlns:xm="http://schemas.microsoft.com/office/excel/2006/main">
          <x14:cfRule type="iconSet" priority="8" id="{711012F2-FD4B-AF48-92A1-4549CCEB7EC2}">
            <x14:iconSet iconSet="3Stars" showValue="0" custom="1">
              <x14:cfvo type="percent">
                <xm:f>0</xm:f>
              </x14:cfvo>
              <x14:cfvo type="num">
                <xm:f>1</xm:f>
              </x14:cfvo>
              <x14:cfvo type="num">
                <xm:f>2</xm:f>
              </x14:cfvo>
              <x14:cfIcon iconSet="NoIcons" iconId="0"/>
              <x14:cfIcon iconSet="3Flags" iconId="1"/>
              <x14:cfIcon iconSet="3Signs" iconId="0"/>
            </x14:iconSet>
          </x14:cfRule>
          <xm:sqref>I60:BL60</xm:sqref>
        </x14:conditionalFormatting>
        <x14:conditionalFormatting xmlns:xm="http://schemas.microsoft.com/office/excel/2006/main">
          <x14:cfRule type="iconSet" priority="6" id="{862757FC-9B78-A842-B688-6823304D220A}">
            <x14:iconSet iconSet="3Stars" showValue="0" custom="1">
              <x14:cfvo type="percent">
                <xm:f>0</xm:f>
              </x14:cfvo>
              <x14:cfvo type="num">
                <xm:f>1</xm:f>
              </x14:cfvo>
              <x14:cfvo type="num">
                <xm:f>2</xm:f>
              </x14:cfvo>
              <x14:cfIcon iconSet="NoIcons" iconId="0"/>
              <x14:cfIcon iconSet="3Flags" iconId="1"/>
              <x14:cfIcon iconSet="3Signs" iconId="0"/>
            </x14:iconSet>
          </x14:cfRule>
          <xm:sqref>I61:BL61</xm:sqref>
        </x14:conditionalFormatting>
        <x14:conditionalFormatting xmlns:xm="http://schemas.microsoft.com/office/excel/2006/main">
          <x14:cfRule type="iconSet" priority="4" id="{E76C7F3F-89AA-BB4B-8195-D661B9C3902D}">
            <x14:iconSet iconSet="3Stars" showValue="0" custom="1">
              <x14:cfvo type="percent">
                <xm:f>0</xm:f>
              </x14:cfvo>
              <x14:cfvo type="num">
                <xm:f>1</xm:f>
              </x14:cfvo>
              <x14:cfvo type="num">
                <xm:f>2</xm:f>
              </x14:cfvo>
              <x14:cfIcon iconSet="NoIcons" iconId="0"/>
              <x14:cfIcon iconSet="3Flags" iconId="1"/>
              <x14:cfIcon iconSet="3Signs" iconId="0"/>
            </x14:iconSet>
          </x14:cfRule>
          <xm:sqref>I62:BL62</xm:sqref>
        </x14:conditionalFormatting>
        <x14:conditionalFormatting xmlns:xm="http://schemas.microsoft.com/office/excel/2006/main">
          <x14:cfRule type="iconSet" priority="2" id="{A8209541-D7A0-9347-BE1A-30A842F926FC}">
            <x14:iconSet iconSet="3Stars" showValue="0" custom="1">
              <x14:cfvo type="percent">
                <xm:f>0</xm:f>
              </x14:cfvo>
              <x14:cfvo type="num">
                <xm:f>1</xm:f>
              </x14:cfvo>
              <x14:cfvo type="num">
                <xm:f>2</xm:f>
              </x14:cfvo>
              <x14:cfIcon iconSet="NoIcons" iconId="0"/>
              <x14:cfIcon iconSet="3Flags" iconId="1"/>
              <x14:cfIcon iconSet="3Signs" iconId="0"/>
            </x14:iconSet>
          </x14:cfRule>
          <xm:sqref>I63:BL67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A15" sqref="A15"/>
    </sheetView>
  </sheetViews>
  <sheetFormatPr baseColWidth="10" defaultColWidth="17" defaultRowHeight="23" customHeight="1" x14ac:dyDescent="0.2"/>
  <cols>
    <col min="4" max="4" width="50.5" customWidth="1"/>
  </cols>
  <sheetData>
    <row r="1" spans="1:4" ht="23" customHeight="1" x14ac:dyDescent="0.2">
      <c r="A1" t="s">
        <v>52</v>
      </c>
      <c r="B1" t="s">
        <v>54</v>
      </c>
      <c r="C1" t="s">
        <v>53</v>
      </c>
      <c r="D1" t="s">
        <v>55</v>
      </c>
    </row>
    <row r="2" spans="1:4" ht="30" x14ac:dyDescent="0.2">
      <c r="A2" s="54">
        <v>43378</v>
      </c>
      <c r="B2" t="s">
        <v>56</v>
      </c>
      <c r="C2" t="s">
        <v>36</v>
      </c>
      <c r="D2" s="61" t="s">
        <v>98</v>
      </c>
    </row>
    <row r="3" spans="1:4" ht="30" x14ac:dyDescent="0.2">
      <c r="A3" s="54">
        <v>43383</v>
      </c>
      <c r="B3" t="s">
        <v>57</v>
      </c>
      <c r="C3" t="s">
        <v>36</v>
      </c>
      <c r="D3" s="61" t="s">
        <v>99</v>
      </c>
    </row>
    <row r="4" spans="1:4" ht="23" customHeight="1" x14ac:dyDescent="0.2">
      <c r="A4" s="54">
        <v>43385</v>
      </c>
      <c r="B4" t="s">
        <v>57</v>
      </c>
      <c r="C4" t="s">
        <v>36</v>
      </c>
      <c r="D4" s="61" t="s">
        <v>101</v>
      </c>
    </row>
    <row r="5" spans="1:4" ht="30" x14ac:dyDescent="0.2">
      <c r="A5" s="54">
        <v>43388</v>
      </c>
      <c r="B5" t="s">
        <v>102</v>
      </c>
      <c r="C5" t="s">
        <v>100</v>
      </c>
      <c r="D5" s="61" t="s">
        <v>104</v>
      </c>
    </row>
    <row r="6" spans="1:4" ht="30" x14ac:dyDescent="0.2">
      <c r="A6" s="54">
        <v>43389</v>
      </c>
      <c r="B6" t="s">
        <v>102</v>
      </c>
      <c r="C6" t="s">
        <v>36</v>
      </c>
      <c r="D6" s="61" t="s">
        <v>103</v>
      </c>
    </row>
    <row r="7" spans="1:4" ht="30" x14ac:dyDescent="0.2">
      <c r="A7" s="54">
        <v>43390</v>
      </c>
      <c r="B7" t="s">
        <v>57</v>
      </c>
      <c r="C7" s="20" t="s">
        <v>100</v>
      </c>
      <c r="D7" s="61" t="s">
        <v>105</v>
      </c>
    </row>
    <row r="8" spans="1:4" ht="30" x14ac:dyDescent="0.2">
      <c r="A8" s="54">
        <v>43392</v>
      </c>
      <c r="B8" t="s">
        <v>57</v>
      </c>
      <c r="C8" t="s">
        <v>36</v>
      </c>
      <c r="D8" s="61" t="s">
        <v>106</v>
      </c>
    </row>
    <row r="9" spans="1:4" ht="23" customHeight="1" x14ac:dyDescent="0.2">
      <c r="A9" s="54">
        <v>43397</v>
      </c>
      <c r="B9" t="s">
        <v>57</v>
      </c>
      <c r="C9" s="20" t="s">
        <v>100</v>
      </c>
      <c r="D9" s="61" t="s">
        <v>107</v>
      </c>
    </row>
    <row r="10" spans="1:4" ht="23" customHeight="1" x14ac:dyDescent="0.2">
      <c r="A10" s="54">
        <v>43399</v>
      </c>
      <c r="B10" t="s">
        <v>57</v>
      </c>
      <c r="C10" t="s">
        <v>108</v>
      </c>
      <c r="D10" s="61" t="s">
        <v>109</v>
      </c>
    </row>
    <row r="11" spans="1:4" ht="23" customHeight="1" x14ac:dyDescent="0.2">
      <c r="A11" s="62">
        <v>43402</v>
      </c>
      <c r="B11" t="s">
        <v>102</v>
      </c>
      <c r="C11" t="s">
        <v>36</v>
      </c>
      <c r="D11" s="61" t="s">
        <v>110</v>
      </c>
    </row>
    <row r="12" spans="1:4" ht="23" customHeight="1" x14ac:dyDescent="0.2">
      <c r="A12" s="62">
        <v>43404</v>
      </c>
      <c r="C12" t="s">
        <v>108</v>
      </c>
      <c r="D12" s="61" t="s">
        <v>111</v>
      </c>
    </row>
    <row r="13" spans="1:4" ht="23" customHeight="1" x14ac:dyDescent="0.2">
      <c r="A13" s="62">
        <v>43407</v>
      </c>
      <c r="B13" t="s">
        <v>102</v>
      </c>
      <c r="C13" t="s">
        <v>112</v>
      </c>
      <c r="D13" s="61" t="s">
        <v>113</v>
      </c>
    </row>
    <row r="14" spans="1:4" ht="23" customHeight="1" x14ac:dyDescent="0.2">
      <c r="A14" s="62">
        <v>43411</v>
      </c>
      <c r="B14" t="s">
        <v>57</v>
      </c>
      <c r="C14" t="s">
        <v>114</v>
      </c>
      <c r="D14" s="61" t="s">
        <v>117</v>
      </c>
    </row>
    <row r="15" spans="1:4" ht="23" customHeight="1" x14ac:dyDescent="0.2">
      <c r="A15" s="62">
        <v>43413</v>
      </c>
      <c r="B15" t="s">
        <v>57</v>
      </c>
      <c r="C15" t="s">
        <v>114</v>
      </c>
      <c r="D15" s="61" t="s">
        <v>118</v>
      </c>
    </row>
    <row r="16" spans="1:4" ht="30" x14ac:dyDescent="0.2">
      <c r="A16" s="62">
        <v>43414</v>
      </c>
      <c r="B16" t="s">
        <v>102</v>
      </c>
      <c r="C16" t="s">
        <v>114</v>
      </c>
      <c r="D16" s="61" t="s">
        <v>115</v>
      </c>
    </row>
    <row r="17" spans="1:4" ht="23" customHeight="1" x14ac:dyDescent="0.2">
      <c r="A17" s="62">
        <v>43416</v>
      </c>
      <c r="B17" t="s">
        <v>102</v>
      </c>
      <c r="C17" t="s">
        <v>108</v>
      </c>
      <c r="D17" s="61" t="s">
        <v>116</v>
      </c>
    </row>
    <row r="18" spans="1:4" ht="30" x14ac:dyDescent="0.2">
      <c r="A18" s="62">
        <v>43417</v>
      </c>
      <c r="B18" t="s">
        <v>102</v>
      </c>
      <c r="C18" t="s">
        <v>119</v>
      </c>
      <c r="D18" s="61" t="s">
        <v>120</v>
      </c>
    </row>
    <row r="19" spans="1:4" ht="23" customHeight="1" x14ac:dyDescent="0.2">
      <c r="A19" s="62">
        <v>43418</v>
      </c>
      <c r="B19" t="s">
        <v>57</v>
      </c>
      <c r="C19" t="s">
        <v>114</v>
      </c>
      <c r="D19" s="61" t="s">
        <v>121</v>
      </c>
    </row>
    <row r="20" spans="1:4" ht="23" customHeight="1" x14ac:dyDescent="0.2">
      <c r="A20" s="62">
        <v>43420</v>
      </c>
      <c r="B20" t="s">
        <v>102</v>
      </c>
      <c r="C20" t="s">
        <v>108</v>
      </c>
      <c r="D20" s="61" t="s">
        <v>122</v>
      </c>
    </row>
    <row r="21" spans="1:4" ht="23" customHeight="1" x14ac:dyDescent="0.2">
      <c r="A21" s="62">
        <v>43423</v>
      </c>
      <c r="B21" t="s">
        <v>57</v>
      </c>
      <c r="C21" t="s">
        <v>108</v>
      </c>
      <c r="D21" s="61" t="s">
        <v>124</v>
      </c>
    </row>
    <row r="22" spans="1:4" ht="23" customHeight="1" x14ac:dyDescent="0.2">
      <c r="A22" s="62">
        <v>43427</v>
      </c>
      <c r="B22" t="s">
        <v>102</v>
      </c>
      <c r="C22" t="s">
        <v>108</v>
      </c>
      <c r="D22" s="61" t="s">
        <v>125</v>
      </c>
    </row>
    <row r="23" spans="1:4" ht="23" customHeight="1" x14ac:dyDescent="0.2">
      <c r="A23" s="62">
        <v>43428</v>
      </c>
      <c r="B23" t="s">
        <v>126</v>
      </c>
      <c r="C23" t="s">
        <v>36</v>
      </c>
      <c r="D23" s="61" t="s">
        <v>127</v>
      </c>
    </row>
    <row r="24" spans="1:4" ht="23" customHeight="1" x14ac:dyDescent="0.2">
      <c r="A24" s="62">
        <v>43429</v>
      </c>
      <c r="B24" t="s">
        <v>126</v>
      </c>
      <c r="C24" t="s">
        <v>36</v>
      </c>
      <c r="D24" s="61" t="s">
        <v>128</v>
      </c>
    </row>
    <row r="25" spans="1:4" ht="23" customHeight="1" x14ac:dyDescent="0.2">
      <c r="A25" s="62"/>
      <c r="D25" s="61"/>
    </row>
  </sheetData>
  <pageMargins left="0.7" right="0.7" top="0.75" bottom="0.75" header="0.3" footer="0.3"/>
  <pageSetup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showGridLines="0" workbookViewId="0">
      <selection activeCell="A4" sqref="A4"/>
    </sheetView>
  </sheetViews>
  <sheetFormatPr baseColWidth="10" defaultColWidth="9.1640625" defaultRowHeight="14" x14ac:dyDescent="0.2"/>
  <cols>
    <col min="1" max="1" width="87.1640625" style="10" customWidth="1"/>
    <col min="2" max="16384" width="9.1640625" style="8"/>
  </cols>
  <sheetData>
    <row r="1" spans="1:1" s="9" customFormat="1" ht="26" x14ac:dyDescent="0.3">
      <c r="A1" s="11" t="s">
        <v>0</v>
      </c>
    </row>
    <row r="2" spans="1:1" ht="84.5" customHeight="1" x14ac:dyDescent="0.2">
      <c r="A2" s="12" t="s">
        <v>21</v>
      </c>
    </row>
    <row r="3" spans="1:1" ht="26.25" customHeight="1" x14ac:dyDescent="0.2">
      <c r="A3" s="11" t="s">
        <v>1</v>
      </c>
    </row>
    <row r="4" spans="1:1" s="10" customFormat="1" ht="205" customHeight="1" x14ac:dyDescent="0.2">
      <c r="A4" s="13" t="s">
        <v>27</v>
      </c>
    </row>
    <row r="5" spans="1:1" x14ac:dyDescent="0.2">
      <c r="A5" s="10" t="s">
        <v>22</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Gantt</vt:lpstr>
      <vt:lpstr>Meeting Logs</vt:lpstr>
      <vt:lpstr>About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2018-11-26T02:35:40Z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