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filterPrivacy="1" codeName="ThisWorkbook"/>
  <xr:revisionPtr revIDLastSave="0" documentId="13_ncr:1_{748EEC30-B05B-4C67-ABC0-5B940B4B34D8}" xr6:coauthVersionLast="38" xr6:coauthVersionMax="38" xr10:uidLastSave="{00000000-0000-0000-0000-000000000000}"/>
  <bookViews>
    <workbookView xWindow="0" yWindow="465" windowWidth="33600" windowHeight="20535" tabRatio="415" activeTab="1" xr2:uid="{00000000-000D-0000-FFFF-FFFF00000000}"/>
  </bookViews>
  <sheets>
    <sheet name="Gantt" sheetId="11" r:id="rId1"/>
    <sheet name="Sheet1"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7902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<sst xmlns="http://schemas.openxmlformats.org/spreadsheetml/2006/main" count="196" uniqueCount="101">
  <si>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</si>
  <si>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</si>
  <si>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</si>
  <si>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</si>
  <si>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</si>
  <si>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</si>
  <si>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</si>
  <si>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</si>
  <si>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</si>
  <si>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</si>
  <si>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</si>
  <si>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</si>
  <si>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</si>
  <si>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</si>
  <si>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</si>
  <si>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</si>
  <si>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</si>
  <si>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</si>
  <si>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</si>
  <si>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</si>
  <si>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</si>
  <si>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</si>
  <si>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</si>
  <si>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</si>
  <si>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</si>
  <si>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</si>
  <si>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</si>
  <si>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</si>
  <si>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</si>
  <si>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</si>
  <si>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</si>
  <si>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</si>
  <si>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</si>
  <si>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</si>
  <si>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</si>
  <si>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</si>
  <si>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</si>
  <si>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</si>
  <si>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</si>
  <si>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</si>
  <si>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</si>
  <si>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</si>
  <si>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</si>
  <si>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</si>
  <si>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</si>
  <si>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</si>
  <si>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</si>
  <si>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</si>
  <si>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</si>
  <si>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</si>
  <si>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</si>
  <si>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</si>
  <si>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</si>
  <si>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</si>
  <si>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</si>
  <si>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</si>
  <si>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</si>
  <si>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</si>
  <si>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</si>
  <si>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</si>
  <si>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</si>
  <si>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</si>
  <si>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</si>
  <si>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</si>
  <si>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</si>
  <si>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</si>
  <si>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</si>
  <si>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</si>
  <si>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</si>
  <si>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</si>
  <si>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</si>
  <si>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</si>
  <si>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</si>
  <si>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</si>
  <si>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</si>
  <si>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</si>
  <si>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</si>
  <si>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</si>
  <si>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</si>
  <si>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</si>
  <si>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</si>
  <si>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</si>
  <si>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</si>
  <si>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</si>
  <si>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</si>
  <si>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</si>
  <si>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</si>
  <si>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</si>
  <si>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</si>
  <si>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</si>
  <si>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</si>
  <si>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</si>
  <si>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</si>
  <si>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</si>
  <si>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</si>
  <si>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</si>
  <si>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</si>
  <si>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</si>
  <si>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Sparh</t>
  </si>
  <si>
    <t>Gage, Jacob, Zach</t>
  </si>
  <si>
    <t>Thruster abstraction, Thruster Subclasses, animations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</si>
</sst>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46">
    <dxf>
      <numFmt numFmtId="165"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5"/>
      <tableStyleElement type="headerRow" dxfId="44"/>
      <tableStyleElement type="firstRowStripe" dxfId="43"/>
    </tableStyle>
    <tableStyle name="ToDoList" pivot="0" count="9" xr9:uid="{00000000-0011-0000-FFFF-FFFF01000000}">
      <tableStyleElement type="wholeTable" dxfId="42"/>
      <tableStyleElement type="headerRow" dxfId="41"/>
      <tableStyleElement type="totalRow" dxfId="40"/>
      <tableStyleElement type="firstColumn" dxfId="39"/>
      <tableStyleElement type="lastColumn" dxfId="38"/>
      <tableStyleElement type="firstRowStripe" dxfId="37"/>
      <tableStyleElement type="secondRowStripe" dxfId="36"/>
      <tableStyleElement type="firstColumnStripe" dxfId="35"/>
      <tableStyleElement type="secondColumnStripe" dxfId="3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66675</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3"/>
    <tableColumn id="2" xr3:uid="{00000000-0010-0000-0000-000002000000}" name="Category" dataDxfId="2"/>
    <tableColumn id="3" xr3:uid="{00000000-0010-0000-0000-000003000000}" name="Assigned To" dataDxfId="1"/>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7" totalsRowShown="0">
  <autoFilter ref="A1:D7" xr:uid="{00000000-0009-0000-0100-000002000000}"/>
  <tableColumns count="4">
    <tableColumn id="1" xr3:uid="{00000000-0010-0000-0100-000001000000}" name="Date" dataDxfId="0"/>
    <tableColumn id="2" xr3:uid="{00000000-0010-0000-0100-000002000000}" name="Location"/>
    <tableColumn id="3" xr3:uid="{00000000-0010-0000-0100-000003000000}" name="Members"/>
    <tableColumn id="4" xr3:uid="{00000000-0010-0000-0100-000004000000}" name="Things Discussed"/>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1"/>
  <sheetViews>
    <sheetView showGridLines="0" topLeftCell="A52" zoomScale="57" zoomScaleNormal="57" zoomScalePageLayoutView="57" workbookViewId="0">
      <selection activeCell="C68" sqref="C68"/>
    </sheetView>
  </sheetViews>
  <sheetFormatPr defaultColWidth="8.85546875" defaultRowHeight="30" customHeight="1" x14ac:dyDescent="0.25"/>
  <cols>
    <col min="1" max="1" width="2.7109375" style="14" customWidth="1"/>
    <col min="2" max="2" width="22.85546875" customWidth="1"/>
    <col min="3" max="3" width="10.42578125" style="20" customWidth="1"/>
    <col min="4" max="4" width="20.42578125" customWidth="1"/>
    <col min="5" max="5" width="10.7109375" customWidth="1"/>
    <col min="6" max="6" width="11.140625" style="3" customWidth="1"/>
    <col min="7" max="7" width="10.42578125" customWidth="1"/>
    <col min="8" max="8" width="2.7109375" customWidth="1"/>
    <col min="9" max="64" width="3.42578125" customWidth="1"/>
  </cols>
  <sheetData>
    <row r="1" spans="1:64" ht="30" customHeight="1" x14ac:dyDescent="0.4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15</v>
      </c>
      <c r="B2" s="18" t="s">
        <v>47</v>
      </c>
      <c r="C2" s="18"/>
      <c r="F2" s="23"/>
      <c r="G2" s="21"/>
      <c r="I2" s="68" t="s">
        <v>77</v>
      </c>
      <c r="J2" s="68"/>
      <c r="K2" s="68"/>
      <c r="L2" s="68"/>
      <c r="N2" s="69" t="s">
        <v>43</v>
      </c>
      <c r="O2" s="69"/>
      <c r="P2" s="69"/>
      <c r="Q2" s="69"/>
      <c r="R2" s="20"/>
      <c r="S2" s="70" t="s">
        <v>44</v>
      </c>
      <c r="T2" s="70"/>
      <c r="U2" s="70"/>
      <c r="V2" s="70"/>
      <c r="W2" s="20"/>
      <c r="X2" s="61" t="s">
        <v>35</v>
      </c>
      <c r="Y2" s="61"/>
      <c r="Z2" s="61"/>
      <c r="AA2" s="61"/>
      <c r="AB2" s="20"/>
      <c r="AC2" s="62" t="s">
        <v>12</v>
      </c>
      <c r="AD2" s="62"/>
      <c r="AE2" s="62"/>
      <c r="AF2" s="62"/>
    </row>
    <row r="3" spans="1:64" ht="30" customHeight="1" x14ac:dyDescent="0.25">
      <c r="A3" s="15" t="s">
        <v>24</v>
      </c>
      <c r="B3" s="53" t="s">
        <v>48</v>
      </c>
      <c r="C3" s="19"/>
      <c r="D3" s="63" t="s">
        <v>10</v>
      </c>
      <c r="E3" s="64"/>
      <c r="F3" s="66">
        <f ca="1">IFERROR(IF(MIN(Milestones[Start])=0,TODAY(),MIN(Milestones[Start])),TODAY())</f>
        <v>43378</v>
      </c>
      <c r="G3" s="67"/>
      <c r="H3" s="22"/>
    </row>
    <row r="4" spans="1:64" ht="30" customHeight="1" x14ac:dyDescent="0.35">
      <c r="A4" s="15" t="s">
        <v>16</v>
      </c>
      <c r="D4" s="63" t="s">
        <v>9</v>
      </c>
      <c r="E4" s="64"/>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17</v>
      </c>
      <c r="B5" s="65"/>
      <c r="C5" s="65"/>
      <c r="D5" s="65"/>
      <c r="E5" s="65"/>
      <c r="F5" s="65"/>
      <c r="G5" s="65"/>
      <c r="H5" s="65"/>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35" customHeight="1" x14ac:dyDescent="0.25">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29</v>
      </c>
      <c r="C10" s="34" t="s">
        <v>35</v>
      </c>
      <c r="D10" s="34" t="s">
        <v>35</v>
      </c>
      <c r="E10" s="31">
        <v>0.75</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5"/>
      <c r="B12" s="41" t="s">
        <v>30</v>
      </c>
      <c r="C12" s="34" t="s">
        <v>43</v>
      </c>
      <c r="D12" s="34" t="s">
        <v>43</v>
      </c>
      <c r="E12" s="31">
        <v>0</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31</v>
      </c>
      <c r="C13" s="34" t="s">
        <v>77</v>
      </c>
      <c r="D13" s="34" t="s">
        <v>77</v>
      </c>
      <c r="E13" s="31">
        <v>0</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32</v>
      </c>
      <c r="C14" s="34" t="s">
        <v>35</v>
      </c>
      <c r="D14" s="34" t="s">
        <v>35</v>
      </c>
      <c r="E14" s="31">
        <v>0.2</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4"/>
      <c r="B15" s="41" t="s">
        <v>33</v>
      </c>
      <c r="C15" s="34" t="s">
        <v>43</v>
      </c>
      <c r="D15" s="34" t="s">
        <v>43</v>
      </c>
      <c r="E15" s="31">
        <v>0.1</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5">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5">
      <c r="A17" s="15"/>
      <c r="B17" s="42" t="s">
        <v>28</v>
      </c>
      <c r="C17" s="34" t="s">
        <v>51</v>
      </c>
      <c r="D17" s="34"/>
      <c r="E17" s="31"/>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5"/>
      <c r="B18" s="41" t="s">
        <v>38</v>
      </c>
      <c r="C18" s="34" t="s">
        <v>77</v>
      </c>
      <c r="D18" s="34" t="s">
        <v>45</v>
      </c>
      <c r="E18" s="31">
        <v>0.7</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40</v>
      </c>
      <c r="C20" s="34" t="s">
        <v>35</v>
      </c>
      <c r="D20" s="34" t="s">
        <v>35</v>
      </c>
      <c r="E20" s="31">
        <v>0.7</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52" t="s">
        <v>83</v>
      </c>
      <c r="C22" s="34" t="s">
        <v>43</v>
      </c>
      <c r="D22" s="34" t="s">
        <v>76</v>
      </c>
      <c r="E22" s="31">
        <v>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5">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52" t="s">
        <v>49</v>
      </c>
      <c r="C24" s="34" t="s">
        <v>44</v>
      </c>
      <c r="D24" s="34" t="s">
        <v>75</v>
      </c>
      <c r="E24" s="31">
        <v>0</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52" t="s">
        <v>50</v>
      </c>
      <c r="C25" s="34" t="s">
        <v>35</v>
      </c>
      <c r="D25" s="34" t="s">
        <v>35</v>
      </c>
      <c r="E25" s="31">
        <v>0</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5">
      <c r="A26" s="14"/>
      <c r="B26" s="41" t="s">
        <v>73</v>
      </c>
      <c r="C26" s="34" t="s">
        <v>43</v>
      </c>
      <c r="D26" s="34" t="s">
        <v>43</v>
      </c>
      <c r="E26" s="31">
        <v>0</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5">
      <c r="A27" s="14"/>
      <c r="B27" s="41" t="s">
        <v>74</v>
      </c>
      <c r="C27" s="34" t="s">
        <v>77</v>
      </c>
      <c r="D27" s="34" t="s">
        <v>77</v>
      </c>
      <c r="E27" s="31">
        <v>0</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5">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5">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5">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5">
      <c r="A31" s="14"/>
      <c r="B31" s="41" t="s">
        <v>58</v>
      </c>
      <c r="C31" s="34" t="s">
        <v>44</v>
      </c>
      <c r="D31" s="34" t="s">
        <v>44</v>
      </c>
      <c r="E31" s="31">
        <v>0</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5">
      <c r="A32" s="14"/>
      <c r="B32" s="41" t="s">
        <v>62</v>
      </c>
      <c r="C32" s="34" t="s">
        <v>43</v>
      </c>
      <c r="D32" s="34" t="s">
        <v>43</v>
      </c>
      <c r="E32" s="31">
        <v>0</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5">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5">
      <c r="A34" s="14"/>
      <c r="B34" s="41" t="s">
        <v>66</v>
      </c>
      <c r="C34" s="34" t="s">
        <v>77</v>
      </c>
      <c r="D34" s="34" t="s">
        <v>77</v>
      </c>
      <c r="E34" s="31">
        <v>0</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5">
      <c r="A35" s="14"/>
      <c r="B35" s="41"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5">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5">
      <c r="A37" s="14"/>
      <c r="B37" s="41"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5">
      <c r="A38" s="14"/>
      <c r="B38" s="55"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5">
      <c r="A39" s="14"/>
      <c r="B39" s="55"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5">
      <c r="A40" s="14"/>
      <c r="B40" s="55"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5">
      <c r="A41" s="14"/>
      <c r="B41" s="41" t="s">
        <v>81</v>
      </c>
      <c r="C41" s="34" t="s">
        <v>35</v>
      </c>
      <c r="D41" s="34" t="s">
        <v>35</v>
      </c>
      <c r="E41" s="31">
        <v>0</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5">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5">
      <c r="A43" s="56"/>
      <c r="B43" s="41" t="s">
        <v>87</v>
      </c>
      <c r="C43" s="34" t="s">
        <v>44</v>
      </c>
      <c r="D43" s="34" t="s">
        <v>44</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5">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5">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5">
      <c r="A46" s="14"/>
      <c r="B46" s="41" t="s">
        <v>58</v>
      </c>
      <c r="C46" s="34" t="s">
        <v>77</v>
      </c>
      <c r="D46" s="34" t="s">
        <v>86</v>
      </c>
      <c r="E46" s="31">
        <v>0</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5">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1" customHeight="1" x14ac:dyDescent="0.25">
      <c r="A48" s="14"/>
      <c r="B48" s="55" t="s">
        <v>60</v>
      </c>
      <c r="C48" s="34" t="s">
        <v>35</v>
      </c>
      <c r="D48" s="34" t="s">
        <v>35</v>
      </c>
      <c r="E48" s="31">
        <v>0</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1" customHeight="1" x14ac:dyDescent="0.25">
      <c r="A49" s="14"/>
      <c r="B49" s="55"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1" customHeight="1" x14ac:dyDescent="0.25">
      <c r="A50" s="14"/>
      <c r="B50" s="41" t="s">
        <v>62</v>
      </c>
      <c r="C50" s="34" t="s">
        <v>43</v>
      </c>
      <c r="D50" s="34" t="s">
        <v>43</v>
      </c>
      <c r="E50" s="31">
        <v>0</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1" customHeight="1" x14ac:dyDescent="0.25">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1" customHeight="1" x14ac:dyDescent="0.25">
      <c r="A52" s="14"/>
      <c r="B52" s="41" t="s">
        <v>67</v>
      </c>
      <c r="C52" s="34" t="s">
        <v>35</v>
      </c>
      <c r="D52" s="34" t="s">
        <v>35</v>
      </c>
      <c r="E52" s="31">
        <v>0</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1" customHeight="1" x14ac:dyDescent="0.25">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1" customHeight="1" x14ac:dyDescent="0.25">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1" customHeight="1" x14ac:dyDescent="0.25">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1" customHeight="1" x14ac:dyDescent="0.25">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5">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5">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5">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5">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5">
      <c r="A61" s="14"/>
      <c r="B61" s="55"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5">
      <c r="A62" s="14"/>
      <c r="B62" s="55"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5">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5">
      <c r="A64" s="14"/>
      <c r="B64" s="41"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5">
      <c r="A65" s="14"/>
      <c r="B65" s="41"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5">
      <c r="A66" s="14"/>
      <c r="B66" s="55"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5">
      <c r="A67" s="14"/>
      <c r="B67" s="55"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5">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3">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5">
      <c r="D70" s="5"/>
      <c r="G70" s="16"/>
      <c r="H70" s="4"/>
    </row>
    <row r="71" spans="1:64" ht="30" customHeight="1" x14ac:dyDescent="0.25">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3" priority="54">
      <formula>AND(TODAY()&gt;=I$5,TODAY()&lt;J$5)</formula>
    </cfRule>
  </conditionalFormatting>
  <conditionalFormatting sqref="I4:AM4">
    <cfRule type="expression" dxfId="32" priority="60">
      <formula>I$5&lt;=EOMONTH($I$5,0)</formula>
    </cfRule>
  </conditionalFormatting>
  <conditionalFormatting sqref="J4:BL4">
    <cfRule type="expression" dxfId="31" priority="56">
      <formula>AND(J$5&lt;=EOMONTH($I$5,2),J$5&gt;EOMONTH($I$5,0),J$5&gt;EOMONTH($I$5,1))</formula>
    </cfRule>
  </conditionalFormatting>
  <conditionalFormatting sqref="I4:BL4">
    <cfRule type="expression" dxfId="30" priority="55">
      <formula>AND(I$5&lt;=EOMONTH($I$5,1),I$5&gt;EOMONTH($I$5,0))</formula>
    </cfRule>
  </conditionalFormatting>
  <conditionalFormatting sqref="I8:BL24 I28:BL68">
    <cfRule type="expression" dxfId="29" priority="77" stopIfTrue="1">
      <formula>AND($C8="Thomas",I$5&gt;=$F8,I$5&lt;=$F8+$G8-1)</formula>
    </cfRule>
    <cfRule type="expression" dxfId="28" priority="96" stopIfTrue="1">
      <formula>AND($C8="Zach",I$5&gt;=$F8,I$5&lt;=$F8+$G8-1)</formula>
    </cfRule>
    <cfRule type="expression" dxfId="27" priority="114" stopIfTrue="1">
      <formula>AND($C8="Jacob",I$5&gt;=$F8,I$5&lt;=$F8+$G8-1)</formula>
    </cfRule>
    <cfRule type="expression" dxfId="26" priority="115" stopIfTrue="1">
      <formula>AND($C8="Gage",I$5&gt;=$F8,I$5&lt;=$F8+$G8-1)</formula>
    </cfRule>
    <cfRule type="expression" dxfId="25" priority="116" stopIfTrue="1">
      <formula>AND(LEN($C8)=0,I$5&gt;=$F8,I$5&lt;=$F8+$G8-1)</formula>
    </cfRule>
  </conditionalFormatting>
  <conditionalFormatting sqref="I69:BL69">
    <cfRule type="expression" dxfId="24" priority="124" stopIfTrue="1">
      <formula>AND(#REF!="Thomas",I$5&gt;=#REF!,I$5&lt;=#REF!+#REF!-1)</formula>
    </cfRule>
    <cfRule type="expression" dxfId="23" priority="125" stopIfTrue="1">
      <formula>AND(#REF!="Zach",I$5&gt;=#REF!,I$5&lt;=#REF!+#REF!-1)</formula>
    </cfRule>
    <cfRule type="expression" dxfId="22" priority="126" stopIfTrue="1">
      <formula>AND(#REF!="Jacob",I$5&gt;=#REF!,I$5&lt;=#REF!+#REF!-1)</formula>
    </cfRule>
    <cfRule type="expression" dxfId="21" priority="127" stopIfTrue="1">
      <formula>AND(#REF!="Gage",I$5&gt;=#REF!,I$5&lt;=#REF!+#REF!-1)</formula>
    </cfRule>
    <cfRule type="expression" dxfId="20"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19"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8"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7"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6"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5" priority="14">
      <formula>AND(TODAY()&gt;=I$5,TODAY()&lt;J$5)</formula>
    </cfRule>
  </conditionalFormatting>
  <conditionalFormatting sqref="I25:BL27">
    <cfRule type="expression" dxfId="14" priority="16" stopIfTrue="1">
      <formula>AND($C25="Thomas",I$5&gt;=$F25,I$5&lt;=$F25+$G25-1)</formula>
    </cfRule>
    <cfRule type="expression" dxfId="13" priority="17" stopIfTrue="1">
      <formula>AND($C25="Zach",I$5&gt;=$F25,I$5&lt;=$F25+$G25-1)</formula>
    </cfRule>
    <cfRule type="expression" dxfId="12" priority="18" stopIfTrue="1">
      <formula>AND($C25="Jacob",I$5&gt;=$F25,I$5&lt;=$F25+$G25-1)</formula>
    </cfRule>
    <cfRule type="expression" dxfId="11" priority="19" stopIfTrue="1">
      <formula>AND($C25="Gage",I$5&gt;=$F25,I$5&lt;=$F25+$G25-1)</formula>
    </cfRule>
    <cfRule type="expression" dxfId="10"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9" priority="11">
      <formula>AND(TODAY()&gt;=I$5,TODAY()&lt;J$5)</formula>
    </cfRule>
  </conditionalFormatting>
  <conditionalFormatting sqref="I59:BL59">
    <cfRule type="expression" dxfId="8" priority="9">
      <formula>AND(TODAY()&gt;=I$5,TODAY()&lt;J$5)</formula>
    </cfRule>
  </conditionalFormatting>
  <conditionalFormatting sqref="I60:BL60">
    <cfRule type="expression" dxfId="7" priority="7">
      <formula>AND(TODAY()&gt;=I$5,TODAY()&lt;J$5)</formula>
    </cfRule>
  </conditionalFormatting>
  <conditionalFormatting sqref="I61:BL61">
    <cfRule type="expression" dxfId="6" priority="5">
      <formula>AND(TODAY()&gt;=I$5,TODAY()&lt;J$5)</formula>
    </cfRule>
  </conditionalFormatting>
  <conditionalFormatting sqref="I62:BL62">
    <cfRule type="expression" dxfId="5" priority="3">
      <formula>AND(TODAY()&gt;=I$5,TODAY()&lt;J$5)</formula>
    </cfRule>
  </conditionalFormatting>
  <conditionalFormatting sqref="I63:BL67">
    <cfRule type="expression" dxfId="4" priority="1">
      <formula>AND(TODAY()&gt;=I$5,TODAY()&lt;J$5)</formula>
    </cfRule>
  </conditionalFormatting>
  <dataValidations count="4">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xr:uid="{00000000-0002-0000-0000-000001000000}">
      <formula1>"Goal,Milestone,On Track, Low Risk, Med Risk, High Risk"</formula1>
    </dataValidation>
    <dataValidation type="list" allowBlank="1" showInputMessage="1" sqref="C9" xr:uid="{00000000-0002-0000-0000-000002000000}">
      <formula1>"Jacob,Thomas,Gage,Zach,Goal,Milestone"</formula1>
    </dataValidation>
    <dataValidation type="list" allowBlank="1" showInputMessage="1" showErrorMessage="1" sqref="C10:C68" xr:uid="{00000000-0002-0000-0000-000003000000}">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66675</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tabSelected="1" workbookViewId="0">
      <selection activeCell="D10" sqref="D10"/>
    </sheetView>
  </sheetViews>
  <sheetFormatPr defaultColWidth="17" defaultRowHeight="23.1" customHeight="1" x14ac:dyDescent="0.25"/>
  <cols>
    <col min="4" max="4" width="50.42578125" customWidth="1"/>
  </cols>
  <sheetData>
    <row r="1" spans="1:4" ht="23.1" customHeight="1" x14ac:dyDescent="0.25">
      <c r="A1" t="s">
        <v>52</v>
      </c>
      <c r="B1" t="s">
        <v>54</v>
      </c>
      <c r="C1" t="s">
        <v>53</v>
      </c>
      <c r="D1" t="s">
        <v>55</v>
      </c>
    </row>
    <row r="2" spans="1:4" ht="23.1" customHeight="1" x14ac:dyDescent="0.25">
      <c r="A2" s="54">
        <v>43378</v>
      </c>
      <c r="B2" t="s">
        <v>56</v>
      </c>
      <c r="C2" t="s">
        <v>36</v>
      </c>
    </row>
    <row r="3" spans="1:4" ht="23.1" customHeight="1" x14ac:dyDescent="0.25">
      <c r="A3" s="54">
        <v>43383</v>
      </c>
      <c r="B3" t="s">
        <v>57</v>
      </c>
      <c r="C3" t="s">
        <v>36</v>
      </c>
    </row>
    <row r="4" spans="1:4" ht="23.1" customHeight="1" x14ac:dyDescent="0.25">
      <c r="A4" s="54">
        <v>43385</v>
      </c>
      <c r="B4" t="s">
        <v>57</v>
      </c>
      <c r="C4" t="s">
        <v>36</v>
      </c>
    </row>
    <row r="5" spans="1:4" ht="23.1" customHeight="1" x14ac:dyDescent="0.25">
      <c r="A5" s="54">
        <v>43388</v>
      </c>
    </row>
    <row r="6" spans="1:4" ht="23.1" customHeight="1" x14ac:dyDescent="0.25">
      <c r="A6" s="54">
        <v>43389</v>
      </c>
    </row>
    <row r="7" spans="1:4" ht="23.1" customHeight="1" x14ac:dyDescent="0.25">
      <c r="A7" s="54">
        <v>43390</v>
      </c>
    </row>
    <row r="9" spans="1:4" ht="23.1" customHeight="1" x14ac:dyDescent="0.25">
      <c r="A9" s="54">
        <v>43414</v>
      </c>
      <c r="B9" t="s">
        <v>98</v>
      </c>
      <c r="C9" t="s">
        <v>99</v>
      </c>
      <c r="D9" t="s">
        <v>100</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showGridLines="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6" customHeight="1" x14ac:dyDescent="0.2">
      <c r="A2" s="12" t="s">
        <v>21</v>
      </c>
    </row>
    <row r="3" spans="1:1" ht="26.25" customHeight="1" x14ac:dyDescent="0.2">
      <c r="A3" s="11" t="s">
        <v>1</v>
      </c>
    </row>
    <row r="4" spans="1:1" s="10" customFormat="1" ht="204.95" customHeight="1" x14ac:dyDescent="0.25">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vt:lpstr>
      <vt:lpstr>Sheet1</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2018-11-11T05:28:41Z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