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<sst xmlns="http://schemas.openxmlformats.org/spreadsheetml/2006/main" count="30" uniqueCount="30">
  <si>
    <t>Aged Receivables Summary</t>
  </si>
  <si>
    <t>Woodland Metal Spinning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</si>
  <si>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</si>
  <si>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</si>
  <si>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</si>
  <si>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</si>
  <si>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</si>
  <si>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</si>
  <si>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</si>
  <si>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</si>
  <si>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</si>
  <si>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</si>
  <si>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</si>
  <si>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Ampelite Australia Pty Ltd</t>
  </si>
  <si>
    <t>CSR Edmonds</t>
  </si>
  <si>
    <t>DG Mansfield P/L T/A Associated Controls/ASCON</t>
  </si>
  <si>
    <t>Global Controls Direct</t>
  </si>
  <si>
    <t>Hall Industries Australia Pty Ltd</t>
  </si>
  <si>
    <t>InovaAir Australia</t>
  </si>
  <si>
    <t>KISTERS Instruments Pty Ltd</t>
  </si>
  <si>
    <t>Knorr-Bremse Pty Ltd</t>
  </si>
  <si>
    <t>Liquip</t>
  </si>
  <si>
    <t>PROK Conveyor Components Pty Ltd (NSW)</t>
  </si>
  <si>
    <t>Roblan Pty Ltd</t>
  </si>
  <si>
    <t>Simplex Time Solutions</t>
  </si>
  <si>
    <t>Solidteknics Pty Ltd</t>
  </si>
  <si>
    <t>Tyree Transformers Pty Ltd</t>
  </si>
  <si>
    <t>Weir Minerals Australia Ltd</t>
  </si>
  <si>
    <t>Western Sydney Sheet Metal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</si>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</sst>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48.16015625" customWidth="1"/>
    <col min="2" max="2" width="11.16015625" customWidth="1"/>
    <col min="3" max="3" width="12.16015625" customWidth="1"/>
    <col min="4" max="4" width="10.33203125" customWidth="1"/>
    <col min="5" max="6" width="11.16015625" customWidth="1"/>
    <col min="7" max="7" width="9" customWidth="1"/>
    <col min="8" max="8" width="11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23222.45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23222.45</v>
      </c>
      <c r="I7" s="10">
        <v>2111.14</v>
      </c>
    </row>
    <row r="8" ht="10.95" customHeight="true" customFormat="true" s="8">
      <c r="A8" s="11" t="s">
        <v>14</v>
      </c>
      <c r="B8" s="12">
        <v>31550.51</v>
      </c>
      <c r="C8" s="12">
        <v>6067.97</v>
      </c>
      <c r="D8" s="12">
        <v>0</v>
      </c>
      <c r="E8" s="12">
        <v>0</v>
      </c>
      <c r="F8" s="12">
        <v>0</v>
      </c>
      <c r="G8" s="12">
        <v>0</v>
      </c>
      <c r="H8" s="12">
        <v>37618.48</v>
      </c>
      <c r="I8" s="12">
        <v>3419.86</v>
      </c>
    </row>
    <row r="9" ht="10.95" customHeight="true" customFormat="true" s="8">
      <c r="A9" s="11" t="s">
        <v>15</v>
      </c>
      <c r="B9" s="12">
        <v>0</v>
      </c>
      <c r="C9" s="12">
        <v>51966.38</v>
      </c>
      <c r="D9" s="12">
        <v>0</v>
      </c>
      <c r="E9" s="12">
        <v>0</v>
      </c>
      <c r="F9" s="12">
        <v>0</v>
      </c>
      <c r="G9" s="12">
        <v>0</v>
      </c>
      <c r="H9" s="12">
        <v>51966.38</v>
      </c>
      <c r="I9" s="12">
        <v>4724.22</v>
      </c>
    </row>
    <row r="10" ht="10.95" customHeight="true" customFormat="true" s="8">
      <c r="A10" s="11" t="s">
        <v>16</v>
      </c>
      <c r="B10" s="12">
        <v>0</v>
      </c>
      <c r="C10" s="12">
        <v>634.92</v>
      </c>
      <c r="D10" s="12">
        <v>0</v>
      </c>
      <c r="E10" s="12">
        <v>0</v>
      </c>
      <c r="F10" s="12">
        <v>0</v>
      </c>
      <c r="G10" s="12">
        <v>0</v>
      </c>
      <c r="H10" s="12">
        <v>634.92</v>
      </c>
      <c r="I10" s="12">
        <v>57.72</v>
      </c>
    </row>
    <row r="11" ht="10.95" customHeight="true" customFormat="true" s="8">
      <c r="A11" s="11" t="s">
        <v>17</v>
      </c>
      <c r="B11" s="12">
        <v>7537.97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7537.97</v>
      </c>
      <c r="I11" s="12">
        <v>685.27</v>
      </c>
    </row>
    <row r="12" ht="10.95" customHeight="true" customFormat="true" s="8">
      <c r="A12" s="11" t="s">
        <v>18</v>
      </c>
      <c r="B12" s="12">
        <v>4550.83</v>
      </c>
      <c r="C12" s="12">
        <v>1408.00</v>
      </c>
      <c r="D12" s="12">
        <v>0</v>
      </c>
      <c r="E12" s="12">
        <v>0</v>
      </c>
      <c r="F12" s="12">
        <v>0</v>
      </c>
      <c r="G12" s="12">
        <v>0</v>
      </c>
      <c r="H12" s="12">
        <v>5958.83</v>
      </c>
      <c r="I12" s="12">
        <v>541.71</v>
      </c>
    </row>
    <row r="13" ht="10.95" customHeight="true" customFormat="true" s="8">
      <c r="A13" s="11" t="s">
        <v>19</v>
      </c>
      <c r="B13" s="12">
        <v>14750.88</v>
      </c>
      <c r="C13" s="12">
        <v>14750.88</v>
      </c>
      <c r="D13" s="12">
        <v>0</v>
      </c>
      <c r="E13" s="12">
        <v>0</v>
      </c>
      <c r="F13" s="12">
        <v>0</v>
      </c>
      <c r="G13" s="12">
        <v>0</v>
      </c>
      <c r="H13" s="12">
        <v>29501.76</v>
      </c>
      <c r="I13" s="12">
        <v>2681.98</v>
      </c>
    </row>
    <row r="14" ht="10.95" customHeight="true" customFormat="true" s="8">
      <c r="A14" s="11" t="s">
        <v>20</v>
      </c>
      <c r="B14" s="12">
        <v>0</v>
      </c>
      <c r="C14" s="12">
        <v>22933.25</v>
      </c>
      <c r="D14" s="12">
        <v>0</v>
      </c>
      <c r="E14" s="12">
        <v>0</v>
      </c>
      <c r="F14" s="12">
        <v>0</v>
      </c>
      <c r="G14" s="12">
        <v>0</v>
      </c>
      <c r="H14" s="12">
        <v>22933.25</v>
      </c>
      <c r="I14" s="12">
        <v>2084.84</v>
      </c>
    </row>
    <row r="15" ht="10.95" customHeight="true" customFormat="true" s="8">
      <c r="A15" s="11" t="s">
        <v>21</v>
      </c>
      <c r="B15" s="12">
        <v>0</v>
      </c>
      <c r="C15" s="12">
        <v>6376.39</v>
      </c>
      <c r="D15" s="12">
        <v>0</v>
      </c>
      <c r="E15" s="12">
        <v>0</v>
      </c>
      <c r="F15" s="12">
        <v>0</v>
      </c>
      <c r="G15" s="12">
        <v>0</v>
      </c>
      <c r="H15" s="12">
        <v>6376.39</v>
      </c>
      <c r="I15" s="12">
        <v>579.67</v>
      </c>
    </row>
    <row r="16" ht="10.95" customHeight="true" customFormat="true" s="8">
      <c r="A16" s="11" t="s">
        <v>22</v>
      </c>
      <c r="B16" s="12">
        <v>11003.12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11003.12</v>
      </c>
      <c r="I16" s="12">
        <v>1000.28</v>
      </c>
    </row>
    <row r="17" ht="10.95" customHeight="true" customFormat="true" s="8">
      <c r="A17" s="11" t="s">
        <v>23</v>
      </c>
      <c r="B17" s="12">
        <v>0</v>
      </c>
      <c r="C17" s="12">
        <v>388.70</v>
      </c>
      <c r="D17" s="12">
        <v>0</v>
      </c>
      <c r="E17" s="12">
        <v>0</v>
      </c>
      <c r="F17" s="12">
        <v>0</v>
      </c>
      <c r="G17" s="12">
        <v>0</v>
      </c>
      <c r="H17" s="12">
        <v>388.70</v>
      </c>
      <c r="I17" s="12">
        <v>35.34</v>
      </c>
    </row>
    <row r="18" ht="10.95" customHeight="true" customFormat="true" s="8">
      <c r="A18" s="11" t="s">
        <v>24</v>
      </c>
      <c r="B18" s="12">
        <v>0</v>
      </c>
      <c r="C18" s="12">
        <v>15024.90</v>
      </c>
      <c r="D18" s="12">
        <v>0</v>
      </c>
      <c r="E18" s="12">
        <v>0</v>
      </c>
      <c r="F18" s="12">
        <v>0</v>
      </c>
      <c r="G18" s="12">
        <v>0</v>
      </c>
      <c r="H18" s="12">
        <v>15024.90</v>
      </c>
      <c r="I18" s="12">
        <v>1365.9</v>
      </c>
    </row>
    <row r="19" ht="10.95" customHeight="true" customFormat="true" s="8">
      <c r="A19" s="11" t="s">
        <v>25</v>
      </c>
      <c r="B19" s="12">
        <v>176466.69</v>
      </c>
      <c r="C19" s="12">
        <v>19969.62</v>
      </c>
      <c r="D19" s="12">
        <v>0</v>
      </c>
      <c r="E19" s="12">
        <v>0</v>
      </c>
      <c r="F19" s="12">
        <v>0</v>
      </c>
      <c r="G19" s="12">
        <v>0</v>
      </c>
      <c r="H19" s="12">
        <v>196436.31</v>
      </c>
      <c r="I19" s="12">
        <v>17857.86</v>
      </c>
    </row>
    <row r="20" ht="10.95" customHeight="true" customFormat="true" s="8">
      <c r="A20" s="11" t="s">
        <v>26</v>
      </c>
      <c r="B20" s="12">
        <v>29213.03</v>
      </c>
      <c r="C20" s="12">
        <v>20925.15</v>
      </c>
      <c r="D20" s="12">
        <v>0</v>
      </c>
      <c r="E20" s="12">
        <v>0</v>
      </c>
      <c r="F20" s="12">
        <v>0</v>
      </c>
      <c r="G20" s="12">
        <v>0</v>
      </c>
      <c r="H20" s="12">
        <v>50138.18</v>
      </c>
      <c r="I20" s="12">
        <v>4558.01</v>
      </c>
    </row>
    <row r="21" ht="10.95" customHeight="true" customFormat="true" s="8">
      <c r="A21" s="11" t="s">
        <v>27</v>
      </c>
      <c r="B21" s="12">
        <v>8316.99</v>
      </c>
      <c r="C21" s="12">
        <v>7677.23</v>
      </c>
      <c r="D21" s="12">
        <v>11322.72</v>
      </c>
      <c r="E21" s="12">
        <v>0</v>
      </c>
      <c r="F21" s="12">
        <v>0</v>
      </c>
      <c r="G21" s="12">
        <v>0</v>
      </c>
      <c r="H21" s="12">
        <v>27316.94</v>
      </c>
      <c r="I21" s="12">
        <v>2483.36</v>
      </c>
    </row>
    <row r="22" ht="10.95" customHeight="true" customFormat="true" s="8">
      <c r="A22" s="11" t="s">
        <v>28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1300.00</v>
      </c>
      <c r="H22" s="12">
        <v>1300.00</v>
      </c>
      <c r="I22" s="12">
        <v>118.2</v>
      </c>
    </row>
    <row r="23" ht="10.95" customHeight="true" customFormat="true" s="8">
      <c r="A23" s="13" t="s">
        <v>11</v>
      </c>
      <c r="B23" s="14">
        <f ca="1">SUM(B7:B22)</f>
        <v>0</v>
      </c>
      <c r="C23" s="14">
        <f ca="1">SUM(C7:C22)</f>
        <v>0</v>
      </c>
      <c r="D23" s="14">
        <f ca="1">SUM(D7:D22)</f>
        <v>0</v>
      </c>
      <c r="E23" s="14">
        <f ca="1">SUM(E7:E22)</f>
        <v>0</v>
      </c>
      <c r="F23" s="14">
        <f ca="1">SUM(F7:F22)</f>
        <v>0</v>
      </c>
      <c r="G23" s="14">
        <f ca="1">SUM(G7:G22)</f>
        <v>0</v>
      </c>
      <c r="H23" s="14">
        <f ca="1">SUM(H7:H22)</f>
        <v>0</v>
      </c>
      <c r="I23" s="14">
        <f ca="1">SUM(I7:I22)</f>
        <v>0</v>
      </c>
    </row>
    <row r="24" ht="13.35" customHeight="true"/>
    <row r="25" ht="10.95" customHeight="true" customFormat="true" s="8">
      <c r="A25" s="15" t="s">
        <v>29</v>
      </c>
      <c r="B25" s="16">
        <f ca="1">(B23 / SUM(B23:G23))</f>
        <v>0</v>
      </c>
      <c r="C25" s="16">
        <f ca="1">(C23 / SUM(B23:G23))</f>
        <v>0</v>
      </c>
      <c r="D25" s="16">
        <f ca="1">(D23 / SUM(B23:G23))</f>
        <v>0</v>
      </c>
      <c r="E25" s="16">
        <f ca="1">(E23 / SUM(B23:G23))</f>
        <v>0</v>
      </c>
      <c r="F25" s="16">
        <f ca="1">(F23 / SUM(B23:G23))</f>
        <v>0</v>
      </c>
      <c r="G25" s="16">
        <f ca="1">(G23 / SUM(B23:G23))</f>
        <v>0</v>
      </c>
      <c r="H25" s="16">
        <f ca="1">(H23 / H23)</f>
        <v>0</v>
      </c>
      <c r="I25" s="16">
        <f ca="1">(I23 / I23)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