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Australia GLAD\Workpapers Template\GST Jobs\Thomson Florist Trust &amp; Flower Thinking Pty Ltd\GST\"/>
    </mc:Choice>
  </mc:AlternateContent>
  <xr:revisionPtr revIDLastSave="0" documentId="13_ncr:1_{87C71111-9DEB-44B2-A89D-777B1A7559F8}" xr6:coauthVersionLast="47" xr6:coauthVersionMax="47" xr10:uidLastSave="{00000000-0000-0000-0000-000000000000}"/>
  <bookViews>
    <workbookView xWindow="-120" yWindow="-120" windowWidth="20730" windowHeight="11160" xr2:uid="{77FF7D00-086A-4B5B-8455-1468BA76CB48}"/>
  </bookViews>
  <sheets>
    <sheet name="Aged Receivables Summar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Accounting_Fees">#REF!</definedName>
    <definedName name="Accounting_Fees_Breakup">#REF!</definedName>
    <definedName name="ATO_Income_Tax_Account_Transactions">[1]Tax!#REF!</definedName>
    <definedName name="Balance_Sheet_Review">#REF!</definedName>
    <definedName name="Beg_Bal">#REF!</definedName>
    <definedName name="Capital_Gains_Summary">#REF!</definedName>
    <definedName name="Client_Name">[1]Index!$B$4</definedName>
    <definedName name="Crane">'[2]Payroll Employee Summary'!$K$11,'[2]Payroll Employee Summary'!$K$22</definedName>
    <definedName name="Credit_Card_Reconciliations">#REF!</definedName>
    <definedName name="CY_Tax_Rate_NonSBEBRE">[1]Rates!$D$7</definedName>
    <definedName name="CY_Tax_Rate_SBEBRE">[1]Rates!$C$7</definedName>
    <definedName name="Data">#REF!</definedName>
    <definedName name="Days_Fin_Year">[1]Rates!$A$40</definedName>
    <definedName name="Discretionary_Trust_Distributions">#REF!</definedName>
    <definedName name="Dividend_Income">[1]DivInc!$A$1</definedName>
    <definedName name="End_Bal">'[3]Amortization Table'!$I$18:$I$377</definedName>
    <definedName name="Entity_Type">[1]Index!$B$5</definedName>
    <definedName name="Excess_Franking_Credits">[1]Tax!#REF!</definedName>
    <definedName name="Extra_Pay">#REF!</definedName>
    <definedName name="FBTDeemedCosts">[1]Index!$G$51</definedName>
    <definedName name="FBTStatutoryMethod">[1]Index!$G$49</definedName>
    <definedName name="Fin_Year">[1]Index!$B$6</definedName>
    <definedName name="Foreign_Tax_Credits">[1]Tax!#REF!</definedName>
    <definedName name="Franking_Account_Reconciliation_to_Retained_Earnings">[1]Tax!#REF!</definedName>
    <definedName name="Full_Print">'[3]Amortization Table'!$A$1:$I$377</definedName>
    <definedName name="GST">'[4]GL Details'!$I$681,'[4]GL Details'!$I$671,'[4]GL Details'!$I$668,'[4]GL Details'!$I$649,'[4]GL Details'!$I$616</definedName>
    <definedName name="Header_Row">ROW('[3]Amortization Table'!#REF!)</definedName>
    <definedName name="Hyperlink_Data">[1]Data!$A$5:$D$41</definedName>
    <definedName name="Hyperlink_List">[1]Data!$A$7:$A$41</definedName>
    <definedName name="Int">#REF!</definedName>
    <definedName name="Interest_Rate">'[3]Amortization Table'!$D$7</definedName>
    <definedName name="Last_Row">IF(Values_Entered,Header_Row+Number_of_Payments,Header_Row)</definedName>
    <definedName name="Loan_Amount">'[3]Amortization Table'!$D$6</definedName>
    <definedName name="Loan_Start">'[3]Amortization Table'!$D$10</definedName>
    <definedName name="Loan_Years">'[3]Amortization Table'!$D$8</definedName>
    <definedName name="Num_Pmt_Per_Year">#REF!</definedName>
    <definedName name="Number_of_Payments">MATCH(0.01,End_Bal,-1)+1</definedName>
    <definedName name="Other_CGT_Events">#REF!</definedName>
    <definedName name="Pay_Date">#REF!</definedName>
    <definedName name="Pay_Num">#REF!</definedName>
    <definedName name="PAYG_Instalment_Forecast___Companies">[1]Tax!#REF!</definedName>
    <definedName name="Payment_Date">DATE(YEAR(Loan_Start),MONTH(Loan_Start)+Payment_Number,DAY(Loan_Start))</definedName>
    <definedName name="Princ">#REF!</definedName>
    <definedName name="Print_Area_Reset">OFFSET(Full_Print,0,0,Last_Row)</definedName>
    <definedName name="Profit_Loss_Review">#REF!</definedName>
    <definedName name="Q_SBE_BRE">[1]Tax!$D$98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tate">'[5]Payroll Tax'!$A$44:$A$46</definedName>
    <definedName name="Tax_Print">[1]TaxPrint!#REF!</definedName>
    <definedName name="Tax_Return_Fields">[1]Tax!#REF!</definedName>
    <definedName name="Template_Workpaper1">'[1]Tax Summary Company'!$A$1</definedName>
    <definedName name="Template_Workpaper2">'[1]Tax &amp; Income Summary'!$A$1</definedName>
    <definedName name="Template_Workpaper3">'[1]ITR Deductions'!$A$1</definedName>
    <definedName name="Template_Workpaper4">'[1]Div293 &amp; ECC Estimate'!$A$1</definedName>
    <definedName name="Template_Workpaper5">'[1]Rental Schedule'!$A$1</definedName>
    <definedName name="Total_Interest">#REF!</definedName>
    <definedName name="Total_Pay">#REF!</definedName>
    <definedName name="Total_Payment">Scheduled_Payment+Extra_Payment</definedName>
    <definedName name="Trade_Debtors">'Aged Receivables Summary'!$A$1</definedName>
    <definedName name="Values_Entered">IF(Loan_Amount*Interest_Rate*Loan_Years*Loan_Start&gt;0,1,0)</definedName>
    <definedName name="WP_Livestock">'[6]WP Index'!$E$26</definedName>
    <definedName name="YN_AccFee">[1]Index!#REF!</definedName>
    <definedName name="YN_BalSheet">[1]Index!#REF!</definedName>
    <definedName name="YN_CC">[1]Index!#REF!</definedName>
    <definedName name="YN_CGTSum">[1]Index!#REF!</definedName>
    <definedName name="YN_Dist">[1]Index!#REF!</definedName>
    <definedName name="YN_P_L">[1]Index!#REF!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12" i="1" s="1"/>
  <c r="H10" i="1"/>
  <c r="H12" i="1" s="1"/>
  <c r="G10" i="1"/>
  <c r="G12" i="1" s="1"/>
  <c r="F10" i="1"/>
  <c r="F12" i="1" s="1"/>
  <c r="E10" i="1"/>
  <c r="E12" i="1" s="1"/>
  <c r="D10" i="1"/>
  <c r="D12" i="1" s="1"/>
  <c r="C10" i="1"/>
  <c r="C12" i="1" s="1"/>
  <c r="B10" i="1"/>
  <c r="B12" i="1" s="1"/>
</calcChain>
</file>

<file path=xl/sharedStrings.xml><?xml version="1.0" encoding="utf-8"?>
<sst xmlns="http://schemas.openxmlformats.org/spreadsheetml/2006/main" count="18" uniqueCount="17">
  <si>
    <t>Aged Receivables Summary</t>
  </si>
  <si>
    <t>As at 30 June 2024</t>
  </si>
  <si>
    <t>Ageing by due date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</si>
  <si>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</si>
  <si>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</si>
  <si>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</si>
  <si>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</si>
  <si>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</si>
  <si>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</si>
  <si>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</si>
  <si>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</si>
  <si>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Outstanding GST</t>
  </si>
  <si>
    <t>Alstonville Veterinary Hospital</t>
  </si>
  <si>
    <t>Guardian</t>
  </si>
  <si>
    <t>McGrath Real Estate Alstonville</t>
  </si>
  <si>
    <t>Percentage of total</t>
  </si>
  <si>
    <t>Sample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</si>
</sst>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8" x14ac:knownFonts="1">
    <font>
      <sz val="11"/>
      <color theme="1"/>
      <name val="Aptos Narrow"/>
      <family val="2"/>
      <scheme val="minor"/>
    </font>
    <font>
      <sz val="9"/>
      <color theme="1"/>
      <name val="Arial"/>
    </font>
    <font>
      <b/>
      <sz val="14"/>
      <color theme="1"/>
      <name val="Arial"/>
    </font>
    <font>
      <sz val="14"/>
      <color theme="1"/>
      <name val="Arial"/>
    </font>
    <font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/>
    <xf numFmtId="0" fontId="4" fillId="0" borderId="0" xfId="1" applyFont="1" applyAlignment="1">
      <alignment vertical="center"/>
    </xf>
    <xf numFmtId="0" fontId="4" fillId="0" borderId="0" xfId="1" applyFont="1"/>
    <xf numFmtId="0" fontId="1" fillId="0" borderId="0" xfId="1"/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6" fillId="0" borderId="0" xfId="1" applyFont="1"/>
    <xf numFmtId="0" fontId="1" fillId="0" borderId="0" xfId="1" applyAlignment="1">
      <alignment vertical="center"/>
    </xf>
    <xf numFmtId="164" fontId="1" fillId="0" borderId="0" xfId="1" applyNumberFormat="1" applyAlignment="1">
      <alignment horizontal="right" vertical="center"/>
    </xf>
    <xf numFmtId="0" fontId="1" fillId="0" borderId="2" xfId="1" applyBorder="1" applyAlignment="1">
      <alignment vertical="center"/>
    </xf>
    <xf numFmtId="164" fontId="1" fillId="0" borderId="2" xfId="1" applyNumberFormat="1" applyBorder="1" applyAlignment="1">
      <alignment horizontal="right" vertical="center"/>
    </xf>
    <xf numFmtId="0" fontId="7" fillId="0" borderId="2" xfId="1" applyFont="1" applyBorder="1" applyAlignment="1">
      <alignment vertical="center"/>
    </xf>
    <xf numFmtId="164" fontId="7" fillId="0" borderId="2" xfId="1" applyNumberFormat="1" applyFont="1" applyBorder="1" applyAlignment="1">
      <alignment horizontal="right" vertical="center"/>
    </xf>
    <xf numFmtId="0" fontId="7" fillId="2" borderId="3" xfId="1" applyFont="1" applyFill="1" applyBorder="1" applyAlignment="1">
      <alignment vertical="center"/>
    </xf>
    <xf numFmtId="10" fontId="7" fillId="2" borderId="3" xfId="1" applyNumberFormat="1" applyFont="1" applyFill="1" applyBorder="1" applyAlignment="1">
      <alignment horizontal="right" vertical="center"/>
    </xf>
  </cellXfs>
  <cellStyles count="2">
    <cellStyle name="Normal" xfId="0" builtinId="0"/>
    <cellStyle name="Normal 4" xfId="1" xr:uid="{34C87B2A-3D55-4D2A-B46E-3B72E04C02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ajan%20Docs\2024\Rochdale\Completed\44.Thomson%20Family%20TrustMM.INFO\2024%20Workpapers%20%20-Thomson%20Florist%20Trust%20&amp;%20Flower%20Thinking%20Pty%20Ltd.xlsm" TargetMode="External"/><Relationship Id="rId1" Type="http://schemas.openxmlformats.org/officeDocument/2006/relationships/externalLinkPath" Target="file:///D:\Rajan%20Docs\2024\Rochdale\Completed\44.Thomson%20Family%20TrustMM.INFO\2024%20Workpapers%20%20-Thomson%20Florist%20Trust%20&amp;%20Flower%20Thinking%20Pty%20Ltd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04.160\1.%20Sharing%20Folder\Users\KFT\AppData\Local\Temp\Temp1_2017%20Workpapers%20-%20Crane%20Paskins%20Law%20Pty%20Ltd.zip\Crane%20Paskins%20Law%20Pty%20Ltd\2017%20Workpapers%20(Pty)%20-%20Crane%20Paskins%20Law%20Pty%20Lt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za/Downloads/192.168.70.24/Tranfer%20folder/Users/XJE/Dropbox/GPS%20Workpapers/GPS%20workpapers/HP%20Lease%20Workpap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ochdaleau.sharepoint.com/Users/MattYates/AppData/Local/Temp/Temp1_Brill%20Pty%20Ltd%20-%202018%20Workpapers%20(1).zip/Brill%20Pty%20Ltd%20-%202018%20Workpapers/Brill%20Pty%20Ltd/2018%20Workpapers%20(Pty)%20-%20Brill%20Pty%20Lt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za/Downloads/192.168.70.24/Tranfer%20folder/Users/XJE/Dropbox/GPS%20Workpapers/GPS%20workpapers/Payroll%20Ta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Brad%2520Tyrell\Workpaper%2520Masters\Copy%2520of%25202009%2520WHK_Workpapers%25202009%252009%252003(1)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JobNotes"/>
      <sheetName val="Q&amp;R"/>
      <sheetName val="Accounts"/>
      <sheetName val="Tax"/>
      <sheetName val="TaxPrint"/>
      <sheetName val="Bank"/>
      <sheetName val="BAS"/>
      <sheetName val="GST Rec"/>
      <sheetName val="ICA"/>
      <sheetName val="AS"/>
      <sheetName val="BorCosts"/>
      <sheetName val="Cash Expenses"/>
      <sheetName val="Debtors"/>
      <sheetName val="Div7a"/>
      <sheetName val="FARec"/>
      <sheetName val="Depn"/>
      <sheetName val="Depn Manual Calc"/>
      <sheetName val="Livestock"/>
      <sheetName val="GroupLoans"/>
      <sheetName val="TrustInc"/>
      <sheetName val="Creditors"/>
      <sheetName val="HPSum"/>
      <sheetName val="HPSch"/>
      <sheetName val="Prepay"/>
      <sheetName val="SuperPay"/>
      <sheetName val="CGTCalc"/>
      <sheetName val="Investments"/>
      <sheetName val="DivInc"/>
      <sheetName val="Payroll"/>
      <sheetName val="GLDetail"/>
      <sheetName val="Business Schedule"/>
      <sheetName val="ITR Deductions"/>
      <sheetName val="Rental Schedule"/>
      <sheetName val="Rental Schedule2"/>
      <sheetName val="Rental Schedule3"/>
      <sheetName val="Tax &amp; Income Summary"/>
      <sheetName val="Div293 &amp; ECC Estimate"/>
      <sheetName val="FBT Statutory Method"/>
      <sheetName val="FBT Operating Costs Method"/>
      <sheetName val="FBT Deemed Costs"/>
      <sheetName val="Resolution1"/>
      <sheetName val="Actual Distribution1"/>
      <sheetName val="Summary1"/>
      <sheetName val="Addendum1"/>
      <sheetName val="Resolution2"/>
      <sheetName val="Summary2"/>
      <sheetName val="Addendum2"/>
      <sheetName val="Partnership Salary Resolution"/>
      <sheetName val="Dividend Minute 26 June"/>
      <sheetName val="Dividend Minute 30 June"/>
      <sheetName val="Dividend Statement #1"/>
      <sheetName val="Dividend Statement #2"/>
      <sheetName val="Tax Summary Company"/>
      <sheetName val="Tax Summary Trust"/>
      <sheetName val="Tax Summary Pship"/>
      <sheetName val="Tax Summary ITR"/>
      <sheetName val="Rollover"/>
      <sheetName val="Journals"/>
      <sheetName val="Cashbooks"/>
      <sheetName val="MYOB-Import"/>
      <sheetName val="AlignJnlMYOB"/>
      <sheetName val="AlignJnlOther"/>
      <sheetName val="ATOBenchmarks"/>
      <sheetName val="Commercial MV Tool"/>
      <sheetName val="Procedures"/>
      <sheetName val="Rates"/>
      <sheetName val="Data"/>
    </sheetNames>
    <sheetDataSet>
      <sheetData sheetId="0">
        <row r="4">
          <cell r="B4" t="str">
            <v xml:space="preserve">Thomson Florist Trust &amp; Flower Thinking Pty Ltd </v>
          </cell>
        </row>
        <row r="5">
          <cell r="B5" t="str">
            <v>Partnership</v>
          </cell>
        </row>
        <row r="6">
          <cell r="B6">
            <v>45473</v>
          </cell>
        </row>
        <row r="49">
          <cell r="G49" t="str">
            <v>No</v>
          </cell>
        </row>
        <row r="51">
          <cell r="G51" t="str">
            <v>No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3">
          <cell r="E3" t="str">
            <v>Cash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A1" t="str">
            <v>Dividend Income</v>
          </cell>
        </row>
      </sheetData>
      <sheetData sheetId="29"/>
      <sheetData sheetId="30"/>
      <sheetData sheetId="31"/>
      <sheetData sheetId="32">
        <row r="1">
          <cell r="A1" t="str">
            <v>ITR Deductions</v>
          </cell>
        </row>
      </sheetData>
      <sheetData sheetId="33">
        <row r="1">
          <cell r="A1" t="str">
            <v>Rental Schedule</v>
          </cell>
        </row>
      </sheetData>
      <sheetData sheetId="34"/>
      <sheetData sheetId="35"/>
      <sheetData sheetId="36">
        <row r="1">
          <cell r="A1" t="str">
            <v xml:space="preserve">THOMSON FLORIST TRUST &amp; FLOWER THINKING PTY LTD </v>
          </cell>
        </row>
      </sheetData>
      <sheetData sheetId="37">
        <row r="1">
          <cell r="A1" t="str">
            <v>Div293 Calculator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1">
          <cell r="A1" t="str">
            <v>Tax Summary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>
        <row r="7">
          <cell r="C7">
            <v>0.25</v>
          </cell>
          <cell r="D7">
            <v>0.3</v>
          </cell>
        </row>
        <row r="40">
          <cell r="A40">
            <v>366</v>
          </cell>
        </row>
      </sheetData>
      <sheetData sheetId="67">
        <row r="5">
          <cell r="A5" t="str">
            <v>Hyperlink List</v>
          </cell>
        </row>
        <row r="6">
          <cell r="A6" t="str">
            <v>Name</v>
          </cell>
          <cell r="B6" t="str">
            <v>Tab Reference</v>
          </cell>
          <cell r="C6" t="str">
            <v>Friendly Name</v>
          </cell>
          <cell r="D6" t="str">
            <v>Page Reference</v>
          </cell>
        </row>
        <row r="7">
          <cell r="A7" t="str">
            <v>Acc Fees</v>
          </cell>
          <cell r="B7" t="str">
            <v>#Accounting_Fees</v>
          </cell>
          <cell r="C7" t="str">
            <v>Accounting Fees</v>
          </cell>
          <cell r="D7" t="e">
            <v>#REF!</v>
          </cell>
        </row>
        <row r="8">
          <cell r="A8" t="str">
            <v>Borrow Costs</v>
          </cell>
          <cell r="B8" t="str">
            <v>#Borrowing_Costs</v>
          </cell>
          <cell r="C8" t="str">
            <v>Borrowing Costs</v>
          </cell>
          <cell r="D8" t="str">
            <v>Borrowing Costs</v>
          </cell>
        </row>
        <row r="9">
          <cell r="A9" t="str">
            <v>Bank Acc</v>
          </cell>
          <cell r="B9" t="str">
            <v>#Bank_Accounts</v>
          </cell>
          <cell r="C9" t="str">
            <v>Bank Accounts</v>
          </cell>
          <cell r="D9" t="str">
            <v>Bank Accounts</v>
          </cell>
        </row>
        <row r="10">
          <cell r="A10" t="str">
            <v>BAS Rec</v>
          </cell>
          <cell r="B10" t="str">
            <v>#BAS_Reconciliation</v>
          </cell>
          <cell r="C10" t="str">
            <v>BAS Reconciliation</v>
          </cell>
          <cell r="D10" t="str">
            <v>BAS Workpapers</v>
          </cell>
        </row>
        <row r="11">
          <cell r="A11" t="str">
            <v>Capital Gain</v>
          </cell>
          <cell r="B11" t="str">
            <v>#Capital_Gains_Summary</v>
          </cell>
          <cell r="C11" t="str">
            <v>Capital Gain</v>
          </cell>
          <cell r="D11" t="e">
            <v>#REF!</v>
          </cell>
        </row>
        <row r="12">
          <cell r="A12" t="str">
            <v>Cashbook</v>
          </cell>
          <cell r="B12" t="str">
            <v>#Cashbooks</v>
          </cell>
          <cell r="C12" t="str">
            <v>Cashbook</v>
          </cell>
          <cell r="D12" t="str">
            <v>Cashbooks</v>
          </cell>
        </row>
        <row r="13">
          <cell r="A13" t="str">
            <v>Credit Card</v>
          </cell>
          <cell r="B13" t="str">
            <v>#Credit_Card_Reconciliations</v>
          </cell>
          <cell r="C13" t="str">
            <v>Credit Card Rec</v>
          </cell>
          <cell r="D13" t="e">
            <v>#REF!</v>
          </cell>
        </row>
        <row r="14">
          <cell r="A14" t="str">
            <v>Creditors</v>
          </cell>
          <cell r="B14" t="str">
            <v>#Trade_Creditors</v>
          </cell>
          <cell r="C14" t="str">
            <v>Trade Creditors</v>
          </cell>
          <cell r="D14" t="str">
            <v>Trade Creditors</v>
          </cell>
        </row>
        <row r="15">
          <cell r="A15" t="str">
            <v>Debtors</v>
          </cell>
          <cell r="B15" t="str">
            <v>#Trade_Debtors</v>
          </cell>
          <cell r="C15" t="str">
            <v>Trade Debtors</v>
          </cell>
          <cell r="D15" t="str">
            <v>Trade Debtors</v>
          </cell>
        </row>
        <row r="16">
          <cell r="A16" t="str">
            <v>Depreciation</v>
          </cell>
          <cell r="B16" t="str">
            <v>#Depreciation</v>
          </cell>
          <cell r="C16" t="str">
            <v>Depreciation</v>
          </cell>
          <cell r="D16" t="str">
            <v>Depreciation</v>
          </cell>
        </row>
        <row r="17">
          <cell r="A17" t="str">
            <v>Distributions</v>
          </cell>
          <cell r="B17" t="str">
            <v>#Discretionary_Trust_Distributions</v>
          </cell>
          <cell r="C17" t="str">
            <v>Trust Distributions</v>
          </cell>
          <cell r="D17" t="e">
            <v>#REF!</v>
          </cell>
        </row>
        <row r="18">
          <cell r="A18" t="str">
            <v>Division 7a</v>
          </cell>
          <cell r="B18" t="str">
            <v>#Division_7A_Workpaper</v>
          </cell>
          <cell r="C18" t="str">
            <v>Division 7a</v>
          </cell>
          <cell r="D18" t="str">
            <v>Division 7A - Interest and Minimum Repayment Calculator</v>
          </cell>
        </row>
        <row r="19">
          <cell r="A19" t="str">
            <v>Dividend Income</v>
          </cell>
          <cell r="B19" t="str">
            <v>#Dividend_Income</v>
          </cell>
          <cell r="C19" t="str">
            <v>Dividend Income</v>
          </cell>
          <cell r="D19" t="str">
            <v>Dividend Income</v>
          </cell>
        </row>
        <row r="20">
          <cell r="A20" t="str">
            <v>Dividends Paid</v>
          </cell>
          <cell r="B20" t="str">
            <v>#Dividends_Paid</v>
          </cell>
          <cell r="C20" t="str">
            <v>Dividends Paid</v>
          </cell>
          <cell r="D20" t="str">
            <v>Dividends Paid</v>
          </cell>
        </row>
        <row r="21">
          <cell r="A21" t="str">
            <v>FA Rec</v>
          </cell>
          <cell r="B21" t="str">
            <v>#Fixed_Assets_Reconciliation</v>
          </cell>
          <cell r="C21" t="str">
            <v>Fixed Assets Rec</v>
          </cell>
          <cell r="D21" t="str">
            <v>Fixed Assets Reconciliation</v>
          </cell>
        </row>
        <row r="22">
          <cell r="A22" t="str">
            <v>GL Detail</v>
          </cell>
          <cell r="B22" t="str">
            <v>#General_Ledger_Transactions</v>
          </cell>
          <cell r="C22" t="str">
            <v>GL Detail</v>
          </cell>
          <cell r="D22" t="str">
            <v>General Ledger Transactions</v>
          </cell>
        </row>
        <row r="23">
          <cell r="A23" t="str">
            <v>GL Summary</v>
          </cell>
          <cell r="B23" t="str">
            <v>#MYOB_GL_Import</v>
          </cell>
          <cell r="C23" t="str">
            <v>GL Summary</v>
          </cell>
          <cell r="D23" t="str">
            <v>MYOB GL Summary Import</v>
          </cell>
        </row>
        <row r="24">
          <cell r="A24" t="str">
            <v>HP</v>
          </cell>
          <cell r="B24" t="str">
            <v>#Hire_Purchase_Summary</v>
          </cell>
          <cell r="C24" t="str">
            <v>Hire Purchases</v>
          </cell>
          <cell r="D24" t="str">
            <v>Hire Purchase Summary</v>
          </cell>
        </row>
        <row r="25">
          <cell r="A25" t="str">
            <v>Investments</v>
          </cell>
          <cell r="B25" t="str">
            <v>#Investments</v>
          </cell>
          <cell r="C25" t="str">
            <v>Investments</v>
          </cell>
          <cell r="D25" t="str">
            <v>Investments</v>
          </cell>
        </row>
        <row r="26">
          <cell r="A26" t="str">
            <v>ICA</v>
          </cell>
          <cell r="B26" t="str">
            <v>#ATO_Integrated_Client_Account_Transactions</v>
          </cell>
          <cell r="C26" t="str">
            <v>ATO ICA</v>
          </cell>
          <cell r="D26" t="str">
            <v>ATO Integrated Client Account Transactions</v>
          </cell>
        </row>
        <row r="27">
          <cell r="A27" t="str">
            <v>Loans</v>
          </cell>
          <cell r="B27" t="str">
            <v>#Group_Loans_Reconciliation</v>
          </cell>
          <cell r="C27" t="str">
            <v>Inter Entity Loans</v>
          </cell>
          <cell r="D27" t="str">
            <v>Group Loans Reconciliation</v>
          </cell>
        </row>
        <row r="28">
          <cell r="A28" t="str">
            <v>Payroll</v>
          </cell>
          <cell r="B28" t="str">
            <v>#Payroll</v>
          </cell>
          <cell r="C28" t="str">
            <v>Payroll</v>
          </cell>
          <cell r="D28" t="str">
            <v>Payroll</v>
          </cell>
        </row>
        <row r="29">
          <cell r="A29" t="str">
            <v>Prepayments</v>
          </cell>
          <cell r="B29" t="str">
            <v>#Prepayments</v>
          </cell>
          <cell r="C29" t="str">
            <v>Prepayments</v>
          </cell>
          <cell r="D29" t="str">
            <v>Prepayments</v>
          </cell>
        </row>
        <row r="30">
          <cell r="A30" t="str">
            <v>Queries</v>
          </cell>
          <cell r="B30" t="str">
            <v>#Queries</v>
          </cell>
          <cell r="C30" t="str">
            <v>Queries</v>
          </cell>
          <cell r="D30" t="str">
            <v>Queries</v>
          </cell>
        </row>
        <row r="31">
          <cell r="A31" t="str">
            <v>Review Points</v>
          </cell>
          <cell r="B31" t="str">
            <v>#Review_Points</v>
          </cell>
          <cell r="C31" t="str">
            <v>Review Points</v>
          </cell>
          <cell r="D31" t="str">
            <v>Review Points</v>
          </cell>
        </row>
        <row r="32">
          <cell r="A32" t="str">
            <v>Super Payable</v>
          </cell>
          <cell r="B32" t="str">
            <v>#Superannuation_Payable</v>
          </cell>
          <cell r="C32" t="str">
            <v>Super Payable</v>
          </cell>
          <cell r="D32" t="str">
            <v>Superannuation Payable</v>
          </cell>
        </row>
        <row r="33">
          <cell r="A33" t="str">
            <v>Tax Exp</v>
          </cell>
          <cell r="B33" t="str">
            <v>#Tax_Reconciliation</v>
          </cell>
          <cell r="C33" t="str">
            <v>Tax Reconciliation</v>
          </cell>
          <cell r="D33" t="str">
            <v xml:space="preserve">Tax Reconciliation - Thomson Florist Trust &amp; Flower Thinking Pty Ltd </v>
          </cell>
        </row>
        <row r="34">
          <cell r="A34" t="str">
            <v>Tax Pay</v>
          </cell>
          <cell r="B34" t="str">
            <v>#Provision_For_Income_Tax_Workpaper</v>
          </cell>
          <cell r="C34" t="str">
            <v>Provision for Income Tax</v>
          </cell>
          <cell r="D34" t="e">
            <v>#REF!</v>
          </cell>
        </row>
        <row r="35">
          <cell r="A35" t="str">
            <v>Template1</v>
          </cell>
          <cell r="B35" t="str">
            <v>#Template_Workpaper1</v>
          </cell>
          <cell r="C35" t="str">
            <v>Template1</v>
          </cell>
          <cell r="D35" t="str">
            <v>Tax Summary</v>
          </cell>
        </row>
        <row r="36">
          <cell r="A36" t="str">
            <v>Template2</v>
          </cell>
          <cell r="B36" t="str">
            <v>#Template_Workpaper2</v>
          </cell>
          <cell r="C36" t="str">
            <v>Template2</v>
          </cell>
          <cell r="D36" t="str">
            <v xml:space="preserve">THOMSON FLORIST TRUST &amp; FLOWER THINKING PTY LTD </v>
          </cell>
        </row>
        <row r="37">
          <cell r="A37" t="str">
            <v>Template3</v>
          </cell>
          <cell r="B37" t="str">
            <v>#Template_Workpaper3</v>
          </cell>
          <cell r="C37" t="str">
            <v>Template3</v>
          </cell>
          <cell r="D37" t="str">
            <v>ITR Deductions</v>
          </cell>
        </row>
        <row r="38">
          <cell r="A38" t="str">
            <v>Template4</v>
          </cell>
          <cell r="B38" t="str">
            <v>#Template_Workpaper4</v>
          </cell>
          <cell r="C38" t="str">
            <v>Template4</v>
          </cell>
          <cell r="D38" t="str">
            <v>Div293 Calculator</v>
          </cell>
        </row>
        <row r="39">
          <cell r="A39" t="str">
            <v>Template5</v>
          </cell>
          <cell r="B39" t="str">
            <v>#Template_Workpaper5</v>
          </cell>
          <cell r="C39" t="str">
            <v>Template5</v>
          </cell>
          <cell r="D39" t="str">
            <v>Rental Schedule</v>
          </cell>
        </row>
        <row r="40">
          <cell r="A40" t="str">
            <v>Trust Income</v>
          </cell>
          <cell r="B40" t="str">
            <v>#Trust_Income</v>
          </cell>
          <cell r="C40" t="str">
            <v>Trust Income</v>
          </cell>
          <cell r="D40" t="str">
            <v>Trust Income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 - FS and Tax Workpapers"/>
      <sheetName val="Processing Instructions"/>
      <sheetName val="Example P&amp;L"/>
      <sheetName val="Example BS"/>
      <sheetName val="FS Index"/>
      <sheetName val="X1 - Xero Year End Checklist"/>
      <sheetName val="Xero Payroll Checklist"/>
      <sheetName val="A1 - FS Review Checklist"/>
      <sheetName val="A2 - C-Fwd Notes"/>
      <sheetName val="A3 - Queries"/>
      <sheetName val="A4 - Journals"/>
      <sheetName val="CA - BS - Analytical Review"/>
      <sheetName val="Director Loan"/>
      <sheetName val="CA1 - Cash at Bank"/>
      <sheetName val="Prepayments"/>
      <sheetName val="CA2 - Trade Receivables"/>
      <sheetName val="CA3 - Inventory"/>
      <sheetName val="CA4 - Div 7A"/>
      <sheetName val="CA5 - Other"/>
      <sheetName val="NCA1 - Fixed Assets"/>
      <sheetName val="Shares"/>
      <sheetName val="NCA2 - Investments - Other"/>
      <sheetName val="NCA3 - Property CGT"/>
      <sheetName val="NCA4 - Borrowing Costs"/>
      <sheetName val="Blackhole"/>
      <sheetName val="NCA5 - Intangibles"/>
      <sheetName val="CL1 - Trade Creditors"/>
      <sheetName val="CL2 - Credit Cards"/>
      <sheetName val="Provision for Tax"/>
      <sheetName val="CL3 - BAS Reconciliation"/>
      <sheetName val="CL4 - Superannuation"/>
      <sheetName val="Investment Income"/>
      <sheetName val="Vehicles - Pvt Use"/>
      <sheetName val="NCL1 - Bank Loans"/>
      <sheetName val="NCL2 - HP &amp; Chattel Mortgage"/>
      <sheetName val="NCL3 - Inter-entity loans"/>
      <sheetName val="EQ1 - Tax Planning"/>
      <sheetName val="EQ2 - Dividend Minute 26 June"/>
      <sheetName val="EQ2 - Dividend Statement #1"/>
      <sheetName val="I - P&amp;L - Analytical Review"/>
      <sheetName val="I2 - Livestock"/>
      <sheetName val="I3 - FBT Reimbursement "/>
      <sheetName val="I3 - Statutory Method"/>
      <sheetName val="I3 - Operating Costs Method"/>
      <sheetName val="I3 - Deemed Costs"/>
      <sheetName val="E2 - Home Office"/>
      <sheetName val="E3 - Payroll Tax"/>
      <sheetName val="E4 - Travel Worksheet"/>
      <sheetName val="E5 - Wages"/>
      <sheetName val="Payroll Employee Summary"/>
      <sheetName val="Annual Leave Provision"/>
      <sheetName val="Tax - Index"/>
      <sheetName val="ATAX - Tax Return Checklist"/>
      <sheetName val="E6 - Tax Reconciliation"/>
      <sheetName val="General Ledger Report"/>
      <sheetName val="Investment Allowance"/>
      <sheetName val="BR1 - Franking Account"/>
      <sheetName val="Updated - General Ledger Report"/>
      <sheetName val="Income Check"/>
      <sheetName val="BR2 - Rental Property"/>
      <sheetName val="Sole Trader Business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1">
          <cell r="K11">
            <v>60880</v>
          </cell>
        </row>
        <row r="22">
          <cell r="K22">
            <v>19757</v>
          </cell>
        </row>
      </sheetData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mortization Table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 - FS and Tax Workpapers"/>
      <sheetName val="Processing Instructions"/>
      <sheetName val="Example P&amp;L"/>
      <sheetName val="Example BS"/>
      <sheetName val="FS Index"/>
      <sheetName val="X1 - Xero Year End Checklist"/>
      <sheetName val="Xero Payroll Checklist"/>
      <sheetName val="A1 - FS Review Checklist"/>
      <sheetName val="A2 - C-Fwd Notes"/>
      <sheetName val="A3 - Queries"/>
      <sheetName val="A4 - Journals"/>
      <sheetName val="CA - BS - Analytical Review"/>
      <sheetName val="CA1 - Cash at Bank"/>
      <sheetName val="Prepayments"/>
      <sheetName val="Cash at bank CBA"/>
      <sheetName val="CA2 - Trade Receivables"/>
      <sheetName val="CA3 - Inventory"/>
      <sheetName val="CA4 - Div 7A 2017"/>
      <sheetName val="CA5 - Director Loan"/>
      <sheetName val="Sale of Ford Ranger"/>
      <sheetName val="NCA1 - Fixed Assets"/>
      <sheetName val="Shares"/>
      <sheetName val="NCA2 - Investments - Other"/>
      <sheetName val="NCA3 - Property CGT"/>
      <sheetName val="NCA4 - Borrowing Costs"/>
      <sheetName val="Blackhole"/>
      <sheetName val="NCA5 - Intangibles"/>
      <sheetName val="CL1 - Trade Creditors"/>
      <sheetName val="CL2 - Credit Cards"/>
      <sheetName val="Provision for Tax"/>
      <sheetName val="CL3 - BAS Reconciliation"/>
      <sheetName val="CL4 - Superannuation"/>
      <sheetName val="Investment Income"/>
      <sheetName val="Vehicles - Pvt Use"/>
      <sheetName val="NCL1 - Bank Loans"/>
      <sheetName val="Lease Schedule"/>
      <sheetName val="NCL2 - HP &amp; Chattel Mortgage"/>
      <sheetName val="NCL3 - Inter-entity loans"/>
      <sheetName val="EQ1 - Tax Planning"/>
      <sheetName val="EQ2 - Dividend Minute 26 June"/>
      <sheetName val="EQ2 - Dividend Minute 30 June"/>
      <sheetName val="EQ2 - Dividend Statement #1"/>
      <sheetName val="EQ2 - Dividend Statement #2"/>
      <sheetName val="I - P&amp;L - Analytical Review"/>
      <sheetName val="I2 - Livestock"/>
      <sheetName val="I3 - FBT Reimbursement "/>
      <sheetName val="I3 - Statutory Method"/>
      <sheetName val="I3 - Operating Costs Method"/>
      <sheetName val="I3 - Deemed Costs"/>
      <sheetName val="E2 - Home Office"/>
      <sheetName val="E3 - Payroll Tax"/>
      <sheetName val="E4 - Travel Worksheet"/>
      <sheetName val="E5 - Wages"/>
      <sheetName val="Tax - Index"/>
      <sheetName val="E6 - Tax Reconciliation"/>
      <sheetName val="ATAX - Tax Return Checklist"/>
      <sheetName val="Investment Allowance"/>
      <sheetName val="BR1 - Franking Account"/>
      <sheetName val="BR2 - Rental Property"/>
      <sheetName val="Coded Profit and loss 2018"/>
      <sheetName val="Updated Profit and loss"/>
      <sheetName val="GL Details"/>
      <sheetName val="Updated Balance Sheet"/>
      <sheetName val="Coded BS 2018"/>
      <sheetName val="ATO Interest"/>
      <sheetName val="PAYGW"/>
      <sheetName val="GST"/>
      <sheetName val="Balance Sheet 2017"/>
      <sheetName val="Balance Sheet 2018"/>
      <sheetName val="GST Detailed"/>
      <sheetName val="Opening Variance"/>
      <sheetName val="GST Detailed (2)"/>
      <sheetName val="GL Details (2)"/>
      <sheetName val="Director's Loan - Luke Tur"/>
      <sheetName val="Journal adjust"/>
      <sheetName val="Difference"/>
      <sheetName val="Sheet1"/>
      <sheetName val="Sole Trader Business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>
        <row r="616">
          <cell r="I616">
            <v>-824.64</v>
          </cell>
        </row>
        <row r="649">
          <cell r="I649">
            <v>-18.73</v>
          </cell>
        </row>
        <row r="668">
          <cell r="I668">
            <v>-18.73</v>
          </cell>
        </row>
        <row r="671">
          <cell r="I671">
            <v>-18.73</v>
          </cell>
        </row>
        <row r="681">
          <cell r="I681">
            <v>-18.73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yroll Tax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P Index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9A095-96AA-4C96-A68E-6E9F3A914F8F}">
  <sheetPr codeName="Sheet14"/>
  <dimension ref="A1:I12"/>
  <sheetViews>
    <sheetView tabSelected="1" workbookViewId="0"/>
  </sheetViews>
  <sheetFormatPr defaultRowHeight="12" x14ac:dyDescent="0.2"/>
  <cols>
    <col min="1" max="1" width="30" style="5" customWidth="1"/>
    <col min="2" max="2" width="9.85546875" style="5" customWidth="1"/>
    <col min="3" max="3" width="12.140625" style="5" customWidth="1"/>
    <col min="4" max="4" width="10.28515625" style="5" customWidth="1"/>
    <col min="5" max="6" width="11.140625" style="5" customWidth="1"/>
    <col min="7" max="7" width="7.28515625" style="5" customWidth="1"/>
    <col min="8" max="8" width="9" style="5" customWidth="1"/>
    <col min="9" max="9" width="19.85546875" style="5" customWidth="1"/>
    <col min="10" max="16384" width="9.140625" style="5"/>
  </cols>
  <sheetData>
    <row r="1" spans="1:9" s="2" customFormat="1" ht="18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s="4" customFormat="1" ht="15" customHeight="1" x14ac:dyDescent="0.2">
      <c r="A2" s="3" t="s">
        <v>16</v>
      </c>
      <c r="B2" s="3"/>
      <c r="C2" s="3"/>
      <c r="D2" s="3"/>
      <c r="E2" s="3"/>
      <c r="F2" s="3"/>
      <c r="G2" s="3"/>
      <c r="H2" s="3"/>
      <c r="I2" s="3"/>
    </row>
    <row r="3" spans="1:9" s="4" customFormat="1" ht="15" x14ac:dyDescent="0.2">
      <c r="A3" s="3" t="s">
        <v>1</v>
      </c>
      <c r="B3" s="3"/>
      <c r="C3" s="3"/>
      <c r="D3" s="3"/>
      <c r="E3" s="3"/>
      <c r="F3" s="3"/>
      <c r="G3" s="3"/>
      <c r="H3" s="3"/>
      <c r="I3" s="3"/>
    </row>
    <row r="4" spans="1:9" s="4" customFormat="1" ht="15" x14ac:dyDescent="0.2">
      <c r="A4" s="3" t="s">
        <v>2</v>
      </c>
      <c r="B4" s="3"/>
      <c r="C4" s="3"/>
      <c r="D4" s="3"/>
      <c r="E4" s="3"/>
      <c r="F4" s="3"/>
      <c r="G4" s="3"/>
      <c r="H4" s="3"/>
      <c r="I4" s="3"/>
    </row>
    <row r="6" spans="1:9" s="8" customFormat="1" ht="12.75" x14ac:dyDescent="0.2">
      <c r="A6" s="6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7" t="s">
        <v>11</v>
      </c>
    </row>
    <row r="7" spans="1:9" x14ac:dyDescent="0.2">
      <c r="A7" s="9" t="s">
        <v>12</v>
      </c>
      <c r="B7" s="10">
        <v>0</v>
      </c>
      <c r="C7" s="10">
        <v>268</v>
      </c>
      <c r="D7" s="10">
        <v>0</v>
      </c>
      <c r="E7" s="10">
        <v>0</v>
      </c>
      <c r="F7" s="10">
        <v>0</v>
      </c>
      <c r="G7" s="10">
        <v>0</v>
      </c>
      <c r="H7" s="10">
        <v>268</v>
      </c>
      <c r="I7" s="10">
        <v>24.36</v>
      </c>
    </row>
    <row r="8" spans="1:9" x14ac:dyDescent="0.2">
      <c r="A8" s="11" t="s">
        <v>13</v>
      </c>
      <c r="B8" s="12">
        <v>1072.5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1072.5</v>
      </c>
      <c r="I8" s="12">
        <v>97.5</v>
      </c>
    </row>
    <row r="9" spans="1:9" x14ac:dyDescent="0.2">
      <c r="A9" s="11" t="s">
        <v>14</v>
      </c>
      <c r="B9" s="12">
        <v>0</v>
      </c>
      <c r="C9" s="12">
        <v>120</v>
      </c>
      <c r="D9" s="12">
        <v>0</v>
      </c>
      <c r="E9" s="12">
        <v>0</v>
      </c>
      <c r="F9" s="12">
        <v>0</v>
      </c>
      <c r="G9" s="12">
        <v>0</v>
      </c>
      <c r="H9" s="12">
        <v>120</v>
      </c>
      <c r="I9" s="12">
        <v>10.91</v>
      </c>
    </row>
    <row r="10" spans="1:9" x14ac:dyDescent="0.2">
      <c r="A10" s="13" t="s">
        <v>10</v>
      </c>
      <c r="B10" s="14">
        <f t="shared" ref="B10:I10" si="0">SUM(B7:B9)</f>
        <v>1072.5</v>
      </c>
      <c r="C10" s="14">
        <f t="shared" si="0"/>
        <v>388</v>
      </c>
      <c r="D10" s="14">
        <f t="shared" si="0"/>
        <v>0</v>
      </c>
      <c r="E10" s="14">
        <f t="shared" si="0"/>
        <v>0</v>
      </c>
      <c r="F10" s="14">
        <f t="shared" si="0"/>
        <v>0</v>
      </c>
      <c r="G10" s="14">
        <f t="shared" si="0"/>
        <v>0</v>
      </c>
      <c r="H10" s="14">
        <f t="shared" si="0"/>
        <v>1460.5</v>
      </c>
      <c r="I10" s="14">
        <f t="shared" si="0"/>
        <v>132.77000000000001</v>
      </c>
    </row>
    <row r="12" spans="1:9" x14ac:dyDescent="0.2">
      <c r="A12" s="15" t="s">
        <v>15</v>
      </c>
      <c r="B12" s="16">
        <f>(B10 / SUM(B10:G10))</f>
        <v>0.73433755563163305</v>
      </c>
      <c r="C12" s="16">
        <f>(C10 / SUM(B10:G10))</f>
        <v>0.265662444368367</v>
      </c>
      <c r="D12" s="16">
        <f>(D10 / SUM(B10:G10))</f>
        <v>0</v>
      </c>
      <c r="E12" s="16">
        <f>(E10 / SUM(B10:G10))</f>
        <v>0</v>
      </c>
      <c r="F12" s="16">
        <f>(F10 / SUM(B10:G10))</f>
        <v>0</v>
      </c>
      <c r="G12" s="16">
        <f>(G10 / SUM(B10:G10))</f>
        <v>0</v>
      </c>
      <c r="H12" s="16">
        <f>(H10 / H10)</f>
        <v>1</v>
      </c>
      <c r="I12" s="16">
        <f>(I10 / I10)</f>
        <v>1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Aged Receivables Summary</vt:lpstr>
      <vt:lpstr>Trade_Debtors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s106</dc:creator>
  <cp:lastModifiedBy>s106</cp:lastModifiedBy>
  <dcterms:created xsi:type="dcterms:W3CDTF">2025-03-17T10:01:30Z</dcterms:created>
  <dcterms:modified xsi:type="dcterms:W3CDTF">2025-03-28T07:12:39Z</dcterms:modified>
</cp:coreProperties>
</file>