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\cse681\Presentations\Project5HelpF13\"/>
    </mc:Choice>
  </mc:AlternateContent>
  <bookViews>
    <workbookView xWindow="-45" yWindow="30" windowWidth="15480" windowHeight="11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Sheet1!$A$1:$U$20</definedName>
  </definedNames>
  <calcPr calcId="152511"/>
</workbook>
</file>

<file path=xl/calcChain.xml><?xml version="1.0" encoding="utf-8"?>
<calcChain xmlns="http://schemas.openxmlformats.org/spreadsheetml/2006/main">
  <c r="F16" i="1" l="1"/>
  <c r="S11" i="1" l="1"/>
  <c r="S10" i="1"/>
  <c r="I16" i="1" l="1"/>
  <c r="H16" i="1"/>
  <c r="G16" i="1"/>
  <c r="S4" i="1"/>
  <c r="E16" i="1" l="1"/>
  <c r="S5" i="1"/>
  <c r="K16" i="1"/>
  <c r="J16" i="1"/>
  <c r="D16" i="1"/>
  <c r="C16" i="1"/>
  <c r="L16" i="1"/>
  <c r="B16" i="1"/>
  <c r="S3" i="1"/>
  <c r="S6" i="1"/>
  <c r="S7" i="1"/>
  <c r="S8" i="1"/>
  <c r="S9" i="1"/>
  <c r="S12" i="1"/>
  <c r="S13" i="1"/>
  <c r="S14" i="1"/>
  <c r="S15" i="1"/>
  <c r="S16" i="1" l="1"/>
  <c r="S17" i="1" s="1"/>
  <c r="S18" i="1" s="1"/>
  <c r="S20" i="1" s="1"/>
</calcChain>
</file>

<file path=xl/sharedStrings.xml><?xml version="1.0" encoding="utf-8"?>
<sst xmlns="http://schemas.openxmlformats.org/spreadsheetml/2006/main" count="77" uniqueCount="50">
  <si>
    <t>Component</t>
  </si>
  <si>
    <t>Production Values</t>
  </si>
  <si>
    <t>Use of Diagrams</t>
  </si>
  <si>
    <t>Summary</t>
  </si>
  <si>
    <t>Coherent Discussion</t>
  </si>
  <si>
    <t>Critical Analysis</t>
  </si>
  <si>
    <t>Views</t>
  </si>
  <si>
    <t>Activities</t>
  </si>
  <si>
    <t>Identified Issues</t>
  </si>
  <si>
    <t>Score</t>
  </si>
  <si>
    <t>Responsibilities</t>
  </si>
  <si>
    <t>Title, TOC, Pg#</t>
  </si>
  <si>
    <t>Structure</t>
  </si>
  <si>
    <t>Use Cases</t>
  </si>
  <si>
    <t>Below the Line Items</t>
  </si>
  <si>
    <t>Security</t>
  </si>
  <si>
    <t>Organiz.</t>
  </si>
  <si>
    <t>Formats</t>
  </si>
  <si>
    <t>Comm</t>
  </si>
  <si>
    <t>Prototype</t>
  </si>
  <si>
    <t>Originality</t>
  </si>
  <si>
    <t>Uses and Users</t>
  </si>
  <si>
    <t>Clients</t>
  </si>
  <si>
    <t>Organizing Principles</t>
  </si>
  <si>
    <t>Concept Statement</t>
  </si>
  <si>
    <t>OCD Integration</t>
  </si>
  <si>
    <t>Data</t>
  </si>
  <si>
    <t>Notify</t>
  </si>
  <si>
    <t>Digital Whiteboard</t>
  </si>
  <si>
    <t xml:space="preserve">  Total Score</t>
  </si>
  <si>
    <t xml:space="preserve">   Grade</t>
  </si>
  <si>
    <t xml:space="preserve">   Late Fee</t>
  </si>
  <si>
    <t xml:space="preserve">   Adjusted Grade</t>
  </si>
  <si>
    <t xml:space="preserve"> Views</t>
  </si>
  <si>
    <t>Interfaces</t>
  </si>
  <si>
    <t xml:space="preserve">    </t>
  </si>
  <si>
    <t>VRTS</t>
  </si>
  <si>
    <t>VDS</t>
  </si>
  <si>
    <t>UML Diag</t>
  </si>
  <si>
    <t>Sessions</t>
  </si>
  <si>
    <t>Visuals</t>
  </si>
  <si>
    <t>Chat</t>
  </si>
  <si>
    <t>Technical Interest</t>
  </si>
  <si>
    <t>CSE681 - Software Modeling &amp; Analysis: Final Project: VDS, Fall 2012</t>
  </si>
  <si>
    <t>Explorer</t>
  </si>
  <si>
    <t>Collab Server</t>
  </si>
  <si>
    <t>HTML Viewer</t>
  </si>
  <si>
    <t>Other Tools</t>
  </si>
  <si>
    <t>Virtual Servers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</si>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</sst>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b/>
      <sz val="10"/>
      <name val="Tahoma"/>
      <family val="2"/>
    </font>
    <font>
      <b/>
      <sz val="10"/>
      <name val="Arial"/>
      <family val="2"/>
    </font>
    <font>
      <b/>
      <sz val="16"/>
      <name val="Tahoma"/>
      <family val="2"/>
    </font>
    <font>
      <b/>
      <sz val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16" xfId="0" applyFont="1" applyBorder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25" xfId="0" applyFont="1" applyBorder="1"/>
    <xf numFmtId="0" fontId="2" fillId="0" borderId="6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1" fillId="0" borderId="6" xfId="0" applyFont="1" applyBorder="1" applyAlignment="1">
      <alignment horizontal="left" vertical="center" wrapText="1"/>
    </xf>
    <xf numFmtId="164" fontId="4" fillId="0" borderId="1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abSelected="1" topLeftCell="A10" zoomScale="75" zoomScaleNormal="100" workbookViewId="0">
      <selection activeCell="S18" sqref="S18"/>
    </sheetView>
  </sheetViews>
  <sheetFormatPr defaultColWidth="15.7109375" defaultRowHeight="18" customHeight="1" x14ac:dyDescent="0.2"/>
  <cols>
    <col min="1" max="1" width="23.85546875" style="22" customWidth="1"/>
    <col min="2" max="19" width="11.7109375" style="22" customWidth="1"/>
    <col min="20" max="20" width="23.85546875" style="22" customWidth="1"/>
    <col min="21" max="21" width="15.7109375" style="22" hidden="1" customWidth="1"/>
    <col min="22" max="16384" width="15.7109375" style="22"/>
  </cols>
  <sheetData>
    <row r="1" spans="1:22" ht="60" customHeight="1" thickTop="1" thickBot="1" x14ac:dyDescent="0.25">
      <c r="A1" s="57" t="s">
        <v>43</v>
      </c>
      <c r="B1" s="58"/>
      <c r="C1" s="58"/>
      <c r="D1" s="58"/>
      <c r="E1" s="58"/>
      <c r="F1" s="58"/>
      <c r="G1" s="58"/>
      <c r="H1" s="58"/>
      <c r="I1" s="58"/>
      <c r="J1" s="59"/>
      <c r="K1" s="60" t="s">
        <v>35</v>
      </c>
      <c r="L1" s="60"/>
      <c r="M1" s="60"/>
      <c r="N1" s="60"/>
      <c r="O1" s="60"/>
      <c r="P1" s="60"/>
      <c r="Q1" s="60"/>
      <c r="R1" s="60"/>
      <c r="S1" s="45" t="s">
        <v>9</v>
      </c>
      <c r="T1" s="26"/>
      <c r="U1" s="27"/>
      <c r="V1" s="21"/>
    </row>
    <row r="2" spans="1:22" ht="50.1" customHeight="1" thickTop="1" thickBot="1" x14ac:dyDescent="0.25">
      <c r="A2" s="13" t="s">
        <v>0</v>
      </c>
      <c r="B2" s="14" t="s">
        <v>36</v>
      </c>
      <c r="C2" s="14" t="s">
        <v>37</v>
      </c>
      <c r="D2" s="14" t="s">
        <v>45</v>
      </c>
      <c r="E2" s="14" t="s">
        <v>22</v>
      </c>
      <c r="F2" s="15" t="s">
        <v>28</v>
      </c>
      <c r="G2" s="14" t="s">
        <v>39</v>
      </c>
      <c r="H2" s="14" t="s">
        <v>38</v>
      </c>
      <c r="I2" s="14" t="s">
        <v>44</v>
      </c>
      <c r="J2" s="14" t="s">
        <v>40</v>
      </c>
      <c r="K2" s="14" t="s">
        <v>46</v>
      </c>
      <c r="L2" s="15" t="s">
        <v>41</v>
      </c>
      <c r="M2" s="15" t="s">
        <v>27</v>
      </c>
      <c r="N2" s="15" t="s">
        <v>18</v>
      </c>
      <c r="O2" s="14" t="s">
        <v>47</v>
      </c>
      <c r="P2" s="15" t="s">
        <v>48</v>
      </c>
      <c r="Q2" s="15" t="s">
        <v>15</v>
      </c>
      <c r="R2" s="15" t="s">
        <v>49</v>
      </c>
      <c r="S2" s="46"/>
      <c r="T2" s="16" t="s">
        <v>0</v>
      </c>
      <c r="U2" s="4" t="s">
        <v>0</v>
      </c>
      <c r="V2" s="21"/>
    </row>
    <row r="3" spans="1:22" ht="50.1" customHeight="1" thickTop="1" x14ac:dyDescent="0.2">
      <c r="A3" s="1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29"/>
      <c r="L3" s="29"/>
      <c r="M3" s="29"/>
      <c r="N3" s="29"/>
      <c r="O3" s="30"/>
      <c r="P3" s="30"/>
      <c r="Q3" s="30"/>
      <c r="R3" s="30"/>
      <c r="S3" s="47">
        <f t="shared" ref="S3:S11" si="0">SUM(B3:R3)</f>
        <v>0</v>
      </c>
      <c r="T3" s="1" t="s">
        <v>3</v>
      </c>
      <c r="U3" s="1" t="s">
        <v>3</v>
      </c>
      <c r="V3" s="21"/>
    </row>
    <row r="4" spans="1:22" ht="50.1" customHeight="1" x14ac:dyDescent="0.2">
      <c r="A4" s="1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9"/>
      <c r="L4" s="29"/>
      <c r="M4" s="29"/>
      <c r="N4" s="29"/>
      <c r="O4" s="30"/>
      <c r="P4" s="30"/>
      <c r="Q4" s="30"/>
      <c r="R4" s="30"/>
      <c r="S4" s="47">
        <f t="shared" si="0"/>
        <v>0</v>
      </c>
      <c r="T4" s="1" t="s">
        <v>24</v>
      </c>
      <c r="U4" s="1"/>
      <c r="V4" s="21"/>
    </row>
    <row r="5" spans="1:22" ht="50.1" customHeight="1" x14ac:dyDescent="0.2">
      <c r="A5" s="1" t="s">
        <v>23</v>
      </c>
      <c r="B5" s="28"/>
      <c r="C5" s="28"/>
      <c r="D5" s="28"/>
      <c r="E5" s="28"/>
      <c r="F5" s="28"/>
      <c r="G5" s="28"/>
      <c r="H5" s="28"/>
      <c r="I5" s="28"/>
      <c r="J5" s="28"/>
      <c r="K5" s="29"/>
      <c r="L5" s="29"/>
      <c r="M5" s="29"/>
      <c r="N5" s="29"/>
      <c r="O5" s="30"/>
      <c r="P5" s="30"/>
      <c r="Q5" s="30"/>
      <c r="R5" s="30"/>
      <c r="S5" s="47">
        <f t="shared" si="0"/>
        <v>0</v>
      </c>
      <c r="T5" s="1" t="s">
        <v>23</v>
      </c>
      <c r="U5" s="1"/>
      <c r="V5" s="21"/>
    </row>
    <row r="6" spans="1:22" ht="50.1" customHeight="1" x14ac:dyDescent="0.2">
      <c r="A6" s="1" t="s">
        <v>21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9"/>
      <c r="M6" s="29"/>
      <c r="N6" s="29"/>
      <c r="O6" s="30"/>
      <c r="P6" s="30"/>
      <c r="Q6" s="30"/>
      <c r="R6" s="30"/>
      <c r="S6" s="47">
        <f t="shared" si="0"/>
        <v>0</v>
      </c>
      <c r="T6" s="1" t="s">
        <v>21</v>
      </c>
      <c r="U6" s="1" t="s">
        <v>13</v>
      </c>
      <c r="V6" s="21"/>
    </row>
    <row r="7" spans="1:22" ht="50.1" customHeight="1" x14ac:dyDescent="0.2">
      <c r="A7" s="1" t="s">
        <v>12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9"/>
      <c r="M7" s="29"/>
      <c r="N7" s="29"/>
      <c r="O7" s="30"/>
      <c r="P7" s="30"/>
      <c r="Q7" s="30"/>
      <c r="R7" s="30"/>
      <c r="S7" s="47">
        <f t="shared" si="0"/>
        <v>0</v>
      </c>
      <c r="T7" s="1" t="s">
        <v>12</v>
      </c>
      <c r="U7" s="1" t="s">
        <v>12</v>
      </c>
      <c r="V7" s="21"/>
    </row>
    <row r="8" spans="1:22" ht="50.1" customHeight="1" x14ac:dyDescent="0.2">
      <c r="A8" s="1" t="s">
        <v>10</v>
      </c>
      <c r="B8" s="28"/>
      <c r="C8" s="28"/>
      <c r="D8" s="28"/>
      <c r="E8" s="28"/>
      <c r="F8" s="28"/>
      <c r="G8" s="28"/>
      <c r="H8" s="28"/>
      <c r="I8" s="28"/>
      <c r="J8" s="28"/>
      <c r="K8" s="29"/>
      <c r="L8" s="29"/>
      <c r="M8" s="29"/>
      <c r="N8" s="29"/>
      <c r="O8" s="30"/>
      <c r="P8" s="30"/>
      <c r="Q8" s="30"/>
      <c r="R8" s="30"/>
      <c r="S8" s="47">
        <f t="shared" si="0"/>
        <v>0</v>
      </c>
      <c r="T8" s="1" t="s">
        <v>10</v>
      </c>
      <c r="U8" s="1" t="s">
        <v>10</v>
      </c>
      <c r="V8" s="21"/>
    </row>
    <row r="9" spans="1:22" ht="50.1" customHeight="1" x14ac:dyDescent="0.2">
      <c r="A9" s="2" t="s">
        <v>7</v>
      </c>
      <c r="B9" s="31"/>
      <c r="C9" s="31"/>
      <c r="D9" s="31"/>
      <c r="E9" s="31"/>
      <c r="F9" s="31"/>
      <c r="G9" s="31"/>
      <c r="H9" s="31"/>
      <c r="I9" s="31"/>
      <c r="J9" s="31"/>
      <c r="K9" s="32"/>
      <c r="L9" s="32"/>
      <c r="M9" s="32"/>
      <c r="N9" s="32"/>
      <c r="O9" s="33"/>
      <c r="P9" s="33"/>
      <c r="Q9" s="33"/>
      <c r="R9" s="33"/>
      <c r="S9" s="47">
        <f t="shared" si="0"/>
        <v>0</v>
      </c>
      <c r="T9" s="2" t="s">
        <v>7</v>
      </c>
      <c r="U9" s="2" t="s">
        <v>7</v>
      </c>
      <c r="V9" s="21"/>
    </row>
    <row r="10" spans="1:22" ht="50.1" customHeight="1" x14ac:dyDescent="0.2">
      <c r="A10" s="2" t="s">
        <v>6</v>
      </c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32"/>
      <c r="M10" s="32"/>
      <c r="N10" s="32"/>
      <c r="O10" s="33"/>
      <c r="P10" s="33"/>
      <c r="Q10" s="33"/>
      <c r="R10" s="33"/>
      <c r="S10" s="47">
        <f t="shared" si="0"/>
        <v>0</v>
      </c>
      <c r="T10" s="2" t="s">
        <v>33</v>
      </c>
      <c r="U10" s="2"/>
      <c r="V10" s="21"/>
    </row>
    <row r="11" spans="1:22" ht="50.1" customHeight="1" x14ac:dyDescent="0.2">
      <c r="A11" s="2" t="s">
        <v>34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2"/>
      <c r="M11" s="32"/>
      <c r="N11" s="32"/>
      <c r="O11" s="33"/>
      <c r="P11" s="33"/>
      <c r="Q11" s="33"/>
      <c r="R11" s="33"/>
      <c r="S11" s="47">
        <f t="shared" si="0"/>
        <v>0</v>
      </c>
      <c r="T11" s="2" t="s">
        <v>34</v>
      </c>
      <c r="U11" s="2"/>
      <c r="V11" s="21"/>
    </row>
    <row r="12" spans="1:22" ht="50.1" customHeight="1" x14ac:dyDescent="0.2">
      <c r="A12" s="2" t="s">
        <v>2</v>
      </c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2"/>
      <c r="M12" s="32"/>
      <c r="N12" s="32"/>
      <c r="O12" s="33"/>
      <c r="P12" s="33"/>
      <c r="Q12" s="33"/>
      <c r="R12" s="33"/>
      <c r="S12" s="47">
        <f>SUM(B12:R12)</f>
        <v>0</v>
      </c>
      <c r="T12" s="2" t="s">
        <v>2</v>
      </c>
      <c r="U12" s="2" t="s">
        <v>2</v>
      </c>
      <c r="V12" s="21"/>
    </row>
    <row r="13" spans="1:22" ht="50.1" customHeight="1" x14ac:dyDescent="0.2">
      <c r="A13" s="2" t="s">
        <v>4</v>
      </c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2"/>
      <c r="M13" s="32"/>
      <c r="N13" s="32"/>
      <c r="O13" s="33"/>
      <c r="P13" s="33"/>
      <c r="Q13" s="33"/>
      <c r="R13" s="33"/>
      <c r="S13" s="47">
        <f>SUM(B13:R13)</f>
        <v>0</v>
      </c>
      <c r="T13" s="2" t="s">
        <v>4</v>
      </c>
      <c r="U13" s="2" t="s">
        <v>4</v>
      </c>
      <c r="V13" s="21"/>
    </row>
    <row r="14" spans="1:22" ht="50.1" customHeight="1" x14ac:dyDescent="0.2">
      <c r="A14" s="2" t="s">
        <v>8</v>
      </c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32"/>
      <c r="M14" s="32"/>
      <c r="N14" s="32"/>
      <c r="O14" s="33"/>
      <c r="P14" s="33"/>
      <c r="Q14" s="33"/>
      <c r="R14" s="33"/>
      <c r="S14" s="47">
        <f>SUM(B14:R14)</f>
        <v>0</v>
      </c>
      <c r="T14" s="2" t="s">
        <v>8</v>
      </c>
      <c r="U14" s="2" t="s">
        <v>8</v>
      </c>
      <c r="V14" s="21"/>
    </row>
    <row r="15" spans="1:22" ht="50.1" customHeight="1" x14ac:dyDescent="0.2">
      <c r="A15" s="2" t="s">
        <v>5</v>
      </c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2"/>
      <c r="M15" s="32"/>
      <c r="N15" s="32"/>
      <c r="O15" s="33"/>
      <c r="P15" s="33"/>
      <c r="Q15" s="33"/>
      <c r="R15" s="33"/>
      <c r="S15" s="47">
        <f>SUM(B15:R15)</f>
        <v>0</v>
      </c>
      <c r="T15" s="2" t="s">
        <v>5</v>
      </c>
      <c r="U15" s="2" t="s">
        <v>5</v>
      </c>
      <c r="V15" s="21"/>
    </row>
    <row r="16" spans="1:22" ht="50.1" customHeight="1" thickBot="1" x14ac:dyDescent="0.25">
      <c r="A16" s="3" t="s">
        <v>14</v>
      </c>
      <c r="B16" s="34">
        <f>+B18</f>
        <v>0</v>
      </c>
      <c r="C16" s="34">
        <f>+C18</f>
        <v>0</v>
      </c>
      <c r="D16" s="34">
        <f>+D18</f>
        <v>0</v>
      </c>
      <c r="E16" s="34">
        <f>10*E18</f>
        <v>0</v>
      </c>
      <c r="F16" s="34">
        <f>10*F18</f>
        <v>0</v>
      </c>
      <c r="G16" s="35">
        <f t="shared" ref="G16:L16" si="1">+G18*2</f>
        <v>0</v>
      </c>
      <c r="H16" s="35">
        <f t="shared" si="1"/>
        <v>0</v>
      </c>
      <c r="I16" s="35">
        <f t="shared" si="1"/>
        <v>0</v>
      </c>
      <c r="J16" s="35">
        <f t="shared" si="1"/>
        <v>0</v>
      </c>
      <c r="K16" s="35">
        <f t="shared" si="1"/>
        <v>0</v>
      </c>
      <c r="L16" s="36">
        <f t="shared" si="1"/>
        <v>0</v>
      </c>
      <c r="M16" s="48"/>
      <c r="N16" s="35"/>
      <c r="O16" s="35"/>
      <c r="P16" s="35"/>
      <c r="Q16" s="35"/>
      <c r="R16" s="35"/>
      <c r="S16" s="37">
        <f>SUM(B16:R16)</f>
        <v>0</v>
      </c>
      <c r="T16" s="3" t="s">
        <v>14</v>
      </c>
      <c r="U16" s="3" t="s">
        <v>14</v>
      </c>
      <c r="V16" s="21"/>
    </row>
    <row r="17" spans="1:22" ht="50.1" customHeight="1" thickTop="1" thickBot="1" x14ac:dyDescent="0.25">
      <c r="A17" s="55" t="s">
        <v>1</v>
      </c>
      <c r="B17" s="17" t="s">
        <v>11</v>
      </c>
      <c r="C17" s="17" t="s">
        <v>17</v>
      </c>
      <c r="D17" s="17" t="s">
        <v>16</v>
      </c>
      <c r="E17" s="17" t="s">
        <v>20</v>
      </c>
      <c r="F17" s="17" t="s">
        <v>42</v>
      </c>
      <c r="G17" s="17" t="s">
        <v>19</v>
      </c>
      <c r="H17" s="17" t="s">
        <v>25</v>
      </c>
      <c r="I17" s="17" t="s">
        <v>26</v>
      </c>
      <c r="J17" s="18" t="s">
        <v>19</v>
      </c>
      <c r="K17" s="19" t="s">
        <v>25</v>
      </c>
      <c r="L17" s="20" t="s">
        <v>26</v>
      </c>
      <c r="M17" s="51"/>
      <c r="N17" s="50"/>
      <c r="O17" s="44"/>
      <c r="P17" s="12"/>
      <c r="Q17" s="12"/>
      <c r="R17" s="12"/>
      <c r="S17" s="38">
        <f>SUM(S3:S16)</f>
        <v>0</v>
      </c>
      <c r="T17" s="11" t="s">
        <v>29</v>
      </c>
      <c r="U17" s="23"/>
      <c r="V17" s="21"/>
    </row>
    <row r="18" spans="1:22" ht="50.1" customHeight="1" thickTop="1" thickBot="1" x14ac:dyDescent="0.25">
      <c r="A18" s="56"/>
      <c r="B18" s="39"/>
      <c r="C18" s="39"/>
      <c r="D18" s="39"/>
      <c r="E18" s="39"/>
      <c r="F18" s="39"/>
      <c r="G18" s="39"/>
      <c r="H18" s="39"/>
      <c r="I18" s="39"/>
      <c r="J18" s="41"/>
      <c r="K18" s="40"/>
      <c r="L18" s="42"/>
      <c r="M18" s="49"/>
      <c r="N18" s="12"/>
      <c r="O18" s="12"/>
      <c r="P18" s="12"/>
      <c r="Q18" s="12"/>
      <c r="R18" s="12"/>
      <c r="S18" s="53">
        <f>(S17*0.13559) + 42.915</f>
        <v>42.914999999999999</v>
      </c>
      <c r="T18" s="52" t="s">
        <v>30</v>
      </c>
      <c r="U18" s="23"/>
      <c r="V18" s="21"/>
    </row>
    <row r="19" spans="1:22" ht="50.1" customHeight="1" thickTop="1" thickBo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54"/>
      <c r="N19" s="54"/>
      <c r="O19" s="43"/>
      <c r="P19" s="5"/>
      <c r="Q19" s="5"/>
      <c r="R19" s="5"/>
      <c r="S19" s="38"/>
      <c r="T19" s="52" t="s">
        <v>31</v>
      </c>
      <c r="U19" s="23"/>
      <c r="V19" s="21"/>
    </row>
    <row r="20" spans="1:22" ht="50.1" customHeight="1" thickTop="1" thickBo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9"/>
      <c r="L20" s="9"/>
      <c r="M20" s="10"/>
      <c r="N20" s="10"/>
      <c r="O20" s="10"/>
      <c r="P20" s="10"/>
      <c r="Q20" s="10"/>
      <c r="R20" s="10"/>
      <c r="S20" s="38">
        <f>+S18-S19</f>
        <v>42.914999999999999</v>
      </c>
      <c r="T20" s="52" t="s">
        <v>32</v>
      </c>
      <c r="U20" s="24"/>
      <c r="V20" s="21"/>
    </row>
    <row r="21" spans="1:22" ht="18" customHeight="1" thickTop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</sheetData>
  <mergeCells count="4">
    <mergeCell ref="M19:N19"/>
    <mergeCell ref="A17:A18"/>
    <mergeCell ref="A1:J1"/>
    <mergeCell ref="K1:R1"/>
  </mergeCells>
  <phoneticPr fontId="0" type="noConversion"/>
  <printOptions horizontalCentered="1" verticalCentered="1"/>
  <pageMargins left="0.5" right="0" top="0.5" bottom="0.5" header="0" footer="0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Syracuse Software Technology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Fawcett</dc:creator>
  <cp:lastModifiedBy>Jim</cp:lastModifiedBy>
  <cp:lastPrinted>2011-12-24T15:47:44Z</cp:lastPrinted>
  <dcterms:created xsi:type="dcterms:W3CDTF">2001-01-01T15:50:12Z</dcterms:created>
  <dcterms:modified xsi:type="dcterms:W3CDTF">2013-11-21T18:10:06Z</dcterms:modified>
</cp:coreProperties>
</file>