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ise\DSP\HW5\"/>
    </mc:Choice>
  </mc:AlternateContent>
  <xr:revisionPtr revIDLastSave="0" documentId="13_ncr:1_{0F9CCA2E-4DC9-46BA-A60E-F09BCEDD5651}" xr6:coauthVersionLast="47" xr6:coauthVersionMax="47" xr10:uidLastSave="{00000000-0000-0000-0000-000000000000}"/>
  <bookViews>
    <workbookView xWindow="-120" yWindow="-120" windowWidth="20730" windowHeight="11160" xr2:uid="{2B43B35F-99A3-4598-B403-05D9885DF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3" i="1" l="1"/>
  <c r="C63" i="1"/>
  <c r="I59" i="1"/>
  <c r="H59" i="1"/>
  <c r="G59" i="1"/>
  <c r="F59" i="1"/>
  <c r="I55" i="1"/>
  <c r="H55" i="1"/>
  <c r="G55" i="1"/>
  <c r="F55" i="1"/>
  <c r="D41" i="1"/>
  <c r="C41" i="1"/>
  <c r="I37" i="1"/>
  <c r="H37" i="1"/>
  <c r="G37" i="1"/>
  <c r="F37" i="1"/>
  <c r="I33" i="1"/>
  <c r="H33" i="1"/>
  <c r="G33" i="1"/>
  <c r="F33" i="1"/>
  <c r="D19" i="1"/>
  <c r="C19" i="1"/>
  <c r="I15" i="1"/>
  <c r="H15" i="1"/>
  <c r="G15" i="1"/>
  <c r="F15" i="1"/>
  <c r="I11" i="1"/>
  <c r="H11" i="1"/>
  <c r="G11" i="1"/>
  <c r="F11" i="1"/>
</calcChain>
</file>

<file path=xl/sharedStrings.xml><?xml version="1.0" encoding="utf-8"?>
<sst xmlns="http://schemas.openxmlformats.org/spreadsheetml/2006/main" count="68" uniqueCount="25">
  <si>
    <t>Lowpass filter</t>
  </si>
  <si>
    <t>FIR</t>
  </si>
  <si>
    <t>Equiripple</t>
  </si>
  <si>
    <t>Kaiser</t>
  </si>
  <si>
    <t>IIR</t>
  </si>
  <si>
    <t>Butterworth</t>
  </si>
  <si>
    <t># Delays</t>
  </si>
  <si>
    <t># Multipliers</t>
  </si>
  <si>
    <t>Elliptic</t>
  </si>
  <si>
    <t>Chebyschev I</t>
  </si>
  <si>
    <t>Chebyschev II</t>
  </si>
  <si>
    <t># IIR Sections</t>
  </si>
  <si>
    <t>For Direct Form I Implementation</t>
  </si>
  <si>
    <t>For Direct Form II Implementation</t>
  </si>
  <si>
    <t>For FIR Implementation</t>
  </si>
  <si>
    <t>Maximum in-passband group delay</t>
  </si>
  <si>
    <t>Cost</t>
  </si>
  <si>
    <t>Bandpass filter 1</t>
  </si>
  <si>
    <t># Samples</t>
  </si>
  <si>
    <t>Microseconds</t>
  </si>
  <si>
    <t>Delays</t>
  </si>
  <si>
    <t>Multipliers</t>
  </si>
  <si>
    <t>Bandpass filter 2</t>
  </si>
  <si>
    <t>Max pole radius</t>
  </si>
  <si>
    <t>Min pole dist to |z|=1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</si>
</sst>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/>
    <xf numFmtId="1" fontId="0" fillId="0" borderId="0" xfId="0" applyNumberFormat="1"/>
    <xf numFmtId="0" fontId="0" fillId="2" borderId="0" xfId="0" applyFill="1"/>
    <xf numFmtId="2" fontId="0" fillId="2" borderId="0" xfId="0" applyNumberFormat="1" applyFill="1"/>
    <xf numFmtId="164" fontId="0" fillId="2" borderId="0" xfId="0" applyNumberFormat="1" applyFill="1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1" xfId="0" applyFill="1" applyBorder="1"/>
    <xf numFmtId="164" fontId="0" fillId="3" borderId="1" xfId="0" applyNumberFormat="1" applyFill="1" applyBorder="1"/>
    <xf numFmtId="2" fontId="0" fillId="3" borderId="1" xfId="0" applyNumberFormat="1" applyFill="1" applyBorder="1"/>
    <xf numFmtId="1" fontId="0" fillId="3" borderId="1" xfId="0" applyNumberFormat="1" applyFill="1" applyBorder="1"/>
    <xf numFmtId="0" fontId="0" fillId="0" borderId="0" xfId="0" applyAlignment="1">
      <alignment horizontal="left" vertical="center"/>
    </xf>
    <xf numFmtId="0" fontId="0" fillId="3" borderId="2" xfId="0" applyFill="1" applyBorder="1"/>
    <xf numFmtId="2" fontId="0" fillId="3" borderId="2" xfId="0" applyNumberFormat="1" applyFill="1" applyBorder="1"/>
    <xf numFmtId="0" fontId="0" fillId="0" borderId="1" xfId="0" applyBorder="1" applyAlignment="1">
      <alignment horizontal="left" vertical="center"/>
    </xf>
    <xf numFmtId="0" fontId="1" fillId="4" borderId="0" xfId="0" applyFont="1" applyFill="1"/>
    <xf numFmtId="0" fontId="0" fillId="4" borderId="0" xfId="0" applyFill="1"/>
    <xf numFmtId="0" fontId="0" fillId="5" borderId="0" xfId="0" applyFill="1"/>
    <xf numFmtId="2" fontId="0" fillId="0" borderId="0" xfId="0" applyNumberFormat="1" applyFill="1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CE38-AE3F-49B8-8CAD-9C8E6D801434}">
  <dimension ref="A1:L69"/>
  <sheetViews>
    <sheetView tabSelected="1" workbookViewId="0">
      <selection activeCell="L4" sqref="L4"/>
    </sheetView>
  </sheetViews>
  <sheetFormatPr defaultRowHeight="15" x14ac:dyDescent="0.25"/>
  <cols>
    <col min="1" max="1" width="32.5703125" bestFit="1" customWidth="1"/>
    <col min="2" max="2" width="20.42578125" bestFit="1" customWidth="1"/>
    <col min="3" max="3" width="10.140625" bestFit="1" customWidth="1"/>
    <col min="4" max="4" width="7.5703125" bestFit="1" customWidth="1"/>
    <col min="5" max="5" width="2.5703125" customWidth="1"/>
    <col min="6" max="6" width="11.85546875" bestFit="1" customWidth="1"/>
    <col min="7" max="8" width="13.140625" bestFit="1" customWidth="1"/>
    <col min="10" max="10" width="2.5703125" customWidth="1"/>
    <col min="11" max="11" width="10.7109375" bestFit="1" customWidth="1"/>
    <col min="12" max="12" width="5.140625" customWidth="1"/>
  </cols>
  <sheetData>
    <row r="1" spans="1:12" x14ac:dyDescent="0.25">
      <c r="C1" s="24" t="s">
        <v>1</v>
      </c>
      <c r="D1" s="24"/>
      <c r="E1" s="11"/>
      <c r="F1" s="24" t="s">
        <v>4</v>
      </c>
      <c r="G1" s="24"/>
      <c r="H1" s="24"/>
      <c r="I1" s="24"/>
      <c r="K1" s="25" t="s">
        <v>16</v>
      </c>
      <c r="L1" s="25"/>
    </row>
    <row r="2" spans="1:12" x14ac:dyDescent="0.25">
      <c r="C2" s="9" t="s">
        <v>2</v>
      </c>
      <c r="D2" s="9" t="s">
        <v>3</v>
      </c>
      <c r="E2" s="10"/>
      <c r="F2" s="9" t="s">
        <v>5</v>
      </c>
      <c r="G2" s="9" t="s">
        <v>9</v>
      </c>
      <c r="H2" s="9" t="s">
        <v>10</v>
      </c>
      <c r="I2" s="9" t="s">
        <v>8</v>
      </c>
      <c r="K2" s="2" t="s">
        <v>20</v>
      </c>
      <c r="L2" s="2">
        <v>1</v>
      </c>
    </row>
    <row r="3" spans="1:12" x14ac:dyDescent="0.25">
      <c r="E3" s="6"/>
      <c r="K3" s="2" t="s">
        <v>21</v>
      </c>
      <c r="L3" s="12">
        <v>2.5</v>
      </c>
    </row>
    <row r="4" spans="1:12" x14ac:dyDescent="0.25">
      <c r="A4" s="10" t="s">
        <v>0</v>
      </c>
      <c r="B4" s="6"/>
      <c r="C4" s="6"/>
      <c r="D4" s="6"/>
      <c r="E4" s="6"/>
      <c r="F4" s="6"/>
      <c r="G4" s="6"/>
      <c r="H4" s="6"/>
      <c r="I4" s="6"/>
      <c r="J4" s="6"/>
      <c r="K4" s="3"/>
      <c r="L4" s="3"/>
    </row>
    <row r="5" spans="1:12" x14ac:dyDescent="0.25">
      <c r="B5" s="2" t="s">
        <v>11</v>
      </c>
      <c r="E5" s="6"/>
      <c r="F5" s="12">
        <v>8</v>
      </c>
      <c r="G5" s="12">
        <v>4</v>
      </c>
      <c r="H5" s="12">
        <v>4</v>
      </c>
      <c r="I5" s="12">
        <v>3</v>
      </c>
      <c r="J5" s="6"/>
    </row>
    <row r="6" spans="1:12" x14ac:dyDescent="0.25">
      <c r="B6" s="2" t="s">
        <v>23</v>
      </c>
      <c r="E6" s="6"/>
      <c r="F6" s="13">
        <v>0.91649999999999998</v>
      </c>
      <c r="G6" s="13">
        <v>0.96319999999999995</v>
      </c>
      <c r="H6" s="13">
        <v>0.88449999999999995</v>
      </c>
      <c r="I6" s="13">
        <v>0.9526</v>
      </c>
      <c r="J6" s="6"/>
      <c r="K6" s="3"/>
      <c r="L6" s="3"/>
    </row>
    <row r="7" spans="1:12" x14ac:dyDescent="0.25">
      <c r="B7" s="2" t="s">
        <v>24</v>
      </c>
      <c r="E7" s="6"/>
      <c r="F7" s="13">
        <v>8.3500000000000005E-2</v>
      </c>
      <c r="G7" s="13">
        <v>3.6799999999999999E-2</v>
      </c>
      <c r="H7" s="13">
        <v>0.11550000000000001</v>
      </c>
      <c r="I7" s="13">
        <v>4.7399999999999998E-2</v>
      </c>
      <c r="J7" s="6"/>
      <c r="K7" s="3"/>
      <c r="L7" s="3"/>
    </row>
    <row r="8" spans="1:12" x14ac:dyDescent="0.25">
      <c r="B8" s="2"/>
      <c r="E8" s="6"/>
      <c r="J8" s="6"/>
    </row>
    <row r="9" spans="1:12" x14ac:dyDescent="0.25">
      <c r="A9" s="26" t="s">
        <v>12</v>
      </c>
      <c r="B9" s="2" t="s">
        <v>6</v>
      </c>
      <c r="E9" s="6"/>
      <c r="F9" s="12">
        <v>30</v>
      </c>
      <c r="G9" s="12">
        <v>16</v>
      </c>
      <c r="H9" s="12">
        <v>16</v>
      </c>
      <c r="I9" s="12">
        <v>12</v>
      </c>
      <c r="J9" s="6"/>
    </row>
    <row r="10" spans="1:12" x14ac:dyDescent="0.25">
      <c r="A10" s="26"/>
      <c r="B10" s="2" t="s">
        <v>7</v>
      </c>
      <c r="E10" s="6"/>
      <c r="F10" s="12">
        <v>31</v>
      </c>
      <c r="G10" s="12">
        <v>17</v>
      </c>
      <c r="H10" s="12">
        <v>17</v>
      </c>
      <c r="I10" s="12">
        <v>13</v>
      </c>
      <c r="J10" s="6"/>
    </row>
    <row r="11" spans="1:12" x14ac:dyDescent="0.25">
      <c r="A11" s="26"/>
      <c r="B11" s="19" t="s">
        <v>16</v>
      </c>
      <c r="E11" s="6"/>
      <c r="F11" s="12">
        <f>F10*L3+F9</f>
        <v>107.5</v>
      </c>
      <c r="G11" s="12">
        <f>G10*L3+G9</f>
        <v>58.5</v>
      </c>
      <c r="H11" s="12">
        <f>H10*L3+H9</f>
        <v>58.5</v>
      </c>
      <c r="I11" s="12">
        <f>I10*L3+I9</f>
        <v>44.5</v>
      </c>
      <c r="J11" s="6"/>
    </row>
    <row r="12" spans="1:12" x14ac:dyDescent="0.25">
      <c r="B12" s="2"/>
      <c r="E12" s="6"/>
      <c r="J12" s="6"/>
    </row>
    <row r="13" spans="1:12" x14ac:dyDescent="0.25">
      <c r="A13" s="26" t="s">
        <v>13</v>
      </c>
      <c r="B13" s="2" t="s">
        <v>6</v>
      </c>
      <c r="E13" s="6"/>
      <c r="F13" s="12">
        <v>15</v>
      </c>
      <c r="G13" s="12">
        <v>8</v>
      </c>
      <c r="H13" s="12">
        <v>8</v>
      </c>
      <c r="I13" s="12">
        <v>6</v>
      </c>
      <c r="J13" s="6"/>
    </row>
    <row r="14" spans="1:12" x14ac:dyDescent="0.25">
      <c r="A14" s="26"/>
      <c r="B14" s="2" t="s">
        <v>7</v>
      </c>
      <c r="E14" s="6"/>
      <c r="F14" s="12">
        <v>31</v>
      </c>
      <c r="G14" s="12">
        <v>17</v>
      </c>
      <c r="H14" s="12">
        <v>17</v>
      </c>
      <c r="I14" s="12">
        <v>13</v>
      </c>
      <c r="J14" s="6"/>
    </row>
    <row r="15" spans="1:12" x14ac:dyDescent="0.25">
      <c r="A15" s="26"/>
      <c r="B15" s="19" t="s">
        <v>16</v>
      </c>
      <c r="E15" s="6"/>
      <c r="F15" s="12">
        <f>F14*L3+F13</f>
        <v>92.5</v>
      </c>
      <c r="G15" s="12">
        <f>G14*L3+G13</f>
        <v>50.5</v>
      </c>
      <c r="H15" s="12">
        <f>H14*L3+H13</f>
        <v>50.5</v>
      </c>
      <c r="I15" s="12">
        <f>I14*L3+I13</f>
        <v>38.5</v>
      </c>
      <c r="J15" s="6"/>
    </row>
    <row r="16" spans="1:12" x14ac:dyDescent="0.25">
      <c r="A16" s="1"/>
      <c r="B16" s="2"/>
      <c r="E16" s="6"/>
      <c r="J16" s="6"/>
    </row>
    <row r="17" spans="1:12" x14ac:dyDescent="0.25">
      <c r="A17" s="26" t="s">
        <v>14</v>
      </c>
      <c r="B17" s="2" t="s">
        <v>6</v>
      </c>
      <c r="C17" s="17">
        <v>36</v>
      </c>
      <c r="D17" s="12">
        <v>60</v>
      </c>
      <c r="E17" s="6"/>
      <c r="J17" s="6"/>
    </row>
    <row r="18" spans="1:12" x14ac:dyDescent="0.25">
      <c r="A18" s="26"/>
      <c r="B18" s="2" t="s">
        <v>7</v>
      </c>
      <c r="C18" s="17">
        <v>37</v>
      </c>
      <c r="D18" s="12">
        <v>61</v>
      </c>
      <c r="E18" s="6"/>
      <c r="J18" s="6"/>
    </row>
    <row r="19" spans="1:12" x14ac:dyDescent="0.25">
      <c r="A19" s="26"/>
      <c r="B19" s="19" t="s">
        <v>16</v>
      </c>
      <c r="C19" s="17">
        <f>C18*L3+C17</f>
        <v>128.5</v>
      </c>
      <c r="D19" s="12">
        <f>D18*L3+D17</f>
        <v>212.5</v>
      </c>
      <c r="E19" s="6"/>
      <c r="J19" s="6"/>
    </row>
    <row r="20" spans="1:12" x14ac:dyDescent="0.25">
      <c r="B20" s="2"/>
      <c r="E20" s="6"/>
      <c r="J20" s="6"/>
    </row>
    <row r="21" spans="1:12" x14ac:dyDescent="0.25">
      <c r="B21" s="2"/>
      <c r="E21" s="6"/>
      <c r="J21" s="6"/>
    </row>
    <row r="22" spans="1:12" x14ac:dyDescent="0.25">
      <c r="A22" s="26" t="s">
        <v>15</v>
      </c>
      <c r="B22" s="2" t="s">
        <v>18</v>
      </c>
      <c r="C22" s="17">
        <v>18</v>
      </c>
      <c r="D22" s="12">
        <v>30</v>
      </c>
      <c r="E22" s="6"/>
      <c r="F22" s="12">
        <v>24.255199999999999</v>
      </c>
      <c r="G22" s="12">
        <v>32.027799999999999</v>
      </c>
      <c r="H22" s="12">
        <v>13.771100000000001</v>
      </c>
      <c r="I22" s="12">
        <v>24.266500000000001</v>
      </c>
      <c r="J22" s="6"/>
    </row>
    <row r="23" spans="1:12" x14ac:dyDescent="0.25">
      <c r="A23" s="26"/>
      <c r="B23" s="2" t="s">
        <v>19</v>
      </c>
      <c r="C23" s="18">
        <v>300</v>
      </c>
      <c r="D23" s="14">
        <v>500</v>
      </c>
      <c r="E23" s="7"/>
      <c r="F23" s="14">
        <v>404.25369999999998</v>
      </c>
      <c r="G23" s="14">
        <v>533.79629999999997</v>
      </c>
      <c r="H23" s="14">
        <v>229.5189</v>
      </c>
      <c r="I23" s="14">
        <v>404.4418</v>
      </c>
      <c r="J23" s="6"/>
    </row>
    <row r="24" spans="1:12" x14ac:dyDescent="0.25">
      <c r="E24" s="6"/>
      <c r="J24" s="6"/>
    </row>
    <row r="25" spans="1:12" x14ac:dyDescent="0.25">
      <c r="A25" s="10" t="s">
        <v>17</v>
      </c>
      <c r="B25" s="6"/>
      <c r="C25" s="6"/>
      <c r="D25" s="6"/>
      <c r="E25" s="6"/>
      <c r="F25" s="6"/>
      <c r="G25" s="6"/>
      <c r="H25" s="6"/>
      <c r="I25" s="6"/>
      <c r="J25" s="6"/>
    </row>
    <row r="26" spans="1:12" x14ac:dyDescent="0.25">
      <c r="E26" s="6"/>
      <c r="J26" s="6"/>
    </row>
    <row r="27" spans="1:12" x14ac:dyDescent="0.25">
      <c r="B27" t="s">
        <v>11</v>
      </c>
      <c r="E27" s="6"/>
      <c r="F27" s="12">
        <v>20</v>
      </c>
      <c r="G27" s="12">
        <v>10</v>
      </c>
      <c r="H27" s="12">
        <v>10</v>
      </c>
      <c r="I27" s="12">
        <v>6</v>
      </c>
      <c r="J27" s="6"/>
      <c r="K27" s="3"/>
      <c r="L27" s="3"/>
    </row>
    <row r="28" spans="1:12" x14ac:dyDescent="0.25">
      <c r="B28" t="s">
        <v>23</v>
      </c>
      <c r="E28" s="6"/>
      <c r="F28" s="13">
        <v>0.96540000000000004</v>
      </c>
      <c r="G28" s="13">
        <v>0.98799999999999999</v>
      </c>
      <c r="H28" s="13">
        <v>0.95199999999999996</v>
      </c>
      <c r="I28" s="13">
        <v>0.9758</v>
      </c>
      <c r="J28" s="6"/>
      <c r="K28" s="3"/>
      <c r="L28" s="3"/>
    </row>
    <row r="29" spans="1:12" x14ac:dyDescent="0.25">
      <c r="B29" t="s">
        <v>24</v>
      </c>
      <c r="E29" s="6"/>
      <c r="F29" s="13">
        <v>3.4599999999999999E-2</v>
      </c>
      <c r="G29" s="13">
        <v>1.2E-2</v>
      </c>
      <c r="H29" s="13">
        <v>4.8000000000000001E-2</v>
      </c>
      <c r="I29" s="13">
        <v>2.4199999999999999E-2</v>
      </c>
      <c r="J29" s="6"/>
    </row>
    <row r="30" spans="1:12" x14ac:dyDescent="0.25">
      <c r="E30" s="6"/>
      <c r="J30" s="6"/>
    </row>
    <row r="31" spans="1:12" x14ac:dyDescent="0.25">
      <c r="A31" s="26" t="s">
        <v>12</v>
      </c>
      <c r="B31" t="s">
        <v>6</v>
      </c>
      <c r="E31" s="6"/>
      <c r="F31" s="12">
        <v>80</v>
      </c>
      <c r="G31" s="12">
        <v>40</v>
      </c>
      <c r="H31" s="12">
        <v>40</v>
      </c>
      <c r="I31" s="12">
        <v>24</v>
      </c>
      <c r="J31" s="6"/>
    </row>
    <row r="32" spans="1:12" x14ac:dyDescent="0.25">
      <c r="A32" s="26"/>
      <c r="B32" t="s">
        <v>7</v>
      </c>
      <c r="E32" s="6"/>
      <c r="F32" s="12">
        <v>61</v>
      </c>
      <c r="G32" s="12">
        <v>31</v>
      </c>
      <c r="H32" s="12">
        <v>39</v>
      </c>
      <c r="I32" s="12">
        <v>25</v>
      </c>
      <c r="J32" s="6"/>
    </row>
    <row r="33" spans="1:10" x14ac:dyDescent="0.25">
      <c r="A33" s="26"/>
      <c r="B33" s="16" t="s">
        <v>16</v>
      </c>
      <c r="E33" s="6"/>
      <c r="F33" s="12">
        <f>F32*L3+F31</f>
        <v>232.5</v>
      </c>
      <c r="G33" s="12">
        <f>G32*L3+G31</f>
        <v>117.5</v>
      </c>
      <c r="H33" s="12">
        <f>H32*L3+H31</f>
        <v>137.5</v>
      </c>
      <c r="I33" s="12">
        <f>I32*L3+I31</f>
        <v>86.5</v>
      </c>
      <c r="J33" s="6"/>
    </row>
    <row r="34" spans="1:10" x14ac:dyDescent="0.25">
      <c r="E34" s="6"/>
      <c r="J34" s="6"/>
    </row>
    <row r="35" spans="1:10" x14ac:dyDescent="0.25">
      <c r="A35" s="26" t="s">
        <v>13</v>
      </c>
      <c r="B35" t="s">
        <v>6</v>
      </c>
      <c r="E35" s="6"/>
      <c r="F35" s="12">
        <v>40</v>
      </c>
      <c r="G35" s="12">
        <v>20</v>
      </c>
      <c r="H35" s="12">
        <v>20</v>
      </c>
      <c r="I35" s="12">
        <v>12</v>
      </c>
      <c r="J35" s="6"/>
    </row>
    <row r="36" spans="1:10" x14ac:dyDescent="0.25">
      <c r="A36" s="26"/>
      <c r="B36" t="s">
        <v>7</v>
      </c>
      <c r="E36" s="6"/>
      <c r="F36" s="12">
        <v>61</v>
      </c>
      <c r="G36" s="12">
        <v>31</v>
      </c>
      <c r="H36" s="12">
        <v>39</v>
      </c>
      <c r="I36" s="12">
        <v>25</v>
      </c>
      <c r="J36" s="6"/>
    </row>
    <row r="37" spans="1:10" x14ac:dyDescent="0.25">
      <c r="A37" s="26"/>
      <c r="B37" s="16" t="s">
        <v>16</v>
      </c>
      <c r="E37" s="6"/>
      <c r="F37" s="12">
        <f>F36*L3+F35</f>
        <v>192.5</v>
      </c>
      <c r="G37" s="12">
        <f>G36*L3+G35</f>
        <v>97.5</v>
      </c>
      <c r="H37" s="12">
        <f>H36*L3+H35</f>
        <v>117.5</v>
      </c>
      <c r="I37" s="12">
        <f>I36*L3+I35</f>
        <v>74.5</v>
      </c>
      <c r="J37" s="6"/>
    </row>
    <row r="38" spans="1:10" x14ac:dyDescent="0.25">
      <c r="A38" s="1"/>
      <c r="E38" s="6"/>
      <c r="J38" s="6"/>
    </row>
    <row r="39" spans="1:10" x14ac:dyDescent="0.25">
      <c r="A39" s="26" t="s">
        <v>14</v>
      </c>
      <c r="B39" t="s">
        <v>6</v>
      </c>
      <c r="C39" s="12">
        <v>76</v>
      </c>
      <c r="D39" s="12">
        <v>122</v>
      </c>
      <c r="E39" s="6"/>
      <c r="J39" s="6"/>
    </row>
    <row r="40" spans="1:10" x14ac:dyDescent="0.25">
      <c r="A40" s="26"/>
      <c r="B40" t="s">
        <v>7</v>
      </c>
      <c r="C40" s="12">
        <v>77</v>
      </c>
      <c r="D40" s="12">
        <v>117</v>
      </c>
      <c r="E40" s="6"/>
      <c r="J40" s="6"/>
    </row>
    <row r="41" spans="1:10" x14ac:dyDescent="0.25">
      <c r="A41" s="26"/>
      <c r="B41" s="16" t="s">
        <v>16</v>
      </c>
      <c r="C41" s="12">
        <f>C40*L3+C39</f>
        <v>268.5</v>
      </c>
      <c r="D41" s="12">
        <f>D40*L3+D39</f>
        <v>414.5</v>
      </c>
      <c r="E41" s="6"/>
      <c r="J41" s="6"/>
    </row>
    <row r="42" spans="1:10" x14ac:dyDescent="0.25">
      <c r="E42" s="6"/>
      <c r="J42" s="6"/>
    </row>
    <row r="43" spans="1:10" x14ac:dyDescent="0.25">
      <c r="E43" s="6"/>
      <c r="J43" s="6"/>
    </row>
    <row r="44" spans="1:10" x14ac:dyDescent="0.25">
      <c r="A44" s="26" t="s">
        <v>15</v>
      </c>
      <c r="B44" t="s">
        <v>18</v>
      </c>
      <c r="C44" s="12">
        <v>38</v>
      </c>
      <c r="D44" s="12">
        <v>61</v>
      </c>
      <c r="E44" s="6"/>
      <c r="F44" s="12">
        <v>64.129099999999994</v>
      </c>
      <c r="G44" s="12">
        <v>95.228200000000001</v>
      </c>
      <c r="H44" s="12">
        <v>35.0807</v>
      </c>
      <c r="I44" s="12">
        <v>48.136400000000002</v>
      </c>
      <c r="J44" s="6"/>
    </row>
    <row r="45" spans="1:10" x14ac:dyDescent="0.25">
      <c r="A45" s="26"/>
      <c r="B45" t="s">
        <v>19</v>
      </c>
      <c r="C45" s="14">
        <v>633.33330000000001</v>
      </c>
      <c r="D45" s="14">
        <v>1016.7</v>
      </c>
      <c r="E45" s="7"/>
      <c r="F45" s="14">
        <v>1068.8</v>
      </c>
      <c r="G45" s="14">
        <v>1587.1</v>
      </c>
      <c r="H45" s="14">
        <v>584.67759999999998</v>
      </c>
      <c r="I45" s="14">
        <v>802.274</v>
      </c>
      <c r="J45" s="6"/>
    </row>
    <row r="46" spans="1:10" x14ac:dyDescent="0.25">
      <c r="E46" s="6"/>
      <c r="J46" s="6"/>
    </row>
    <row r="47" spans="1:10" x14ac:dyDescent="0.25">
      <c r="A47" s="10" t="s">
        <v>22</v>
      </c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25">
      <c r="A48" s="20"/>
      <c r="B48" s="21"/>
      <c r="C48" s="21"/>
      <c r="D48" s="21"/>
      <c r="E48" s="22"/>
      <c r="F48" s="21"/>
      <c r="G48" s="21"/>
      <c r="H48" s="21"/>
      <c r="I48" s="21"/>
      <c r="J48" s="6"/>
    </row>
    <row r="49" spans="1:12" x14ac:dyDescent="0.25">
      <c r="B49" t="s">
        <v>11</v>
      </c>
      <c r="E49" s="6"/>
      <c r="F49" s="12">
        <v>38</v>
      </c>
      <c r="G49" s="12">
        <v>14</v>
      </c>
      <c r="H49" s="12">
        <v>14</v>
      </c>
      <c r="I49" s="12">
        <v>8</v>
      </c>
      <c r="J49" s="6"/>
      <c r="K49" s="3"/>
      <c r="L49" s="3"/>
    </row>
    <row r="50" spans="1:12" x14ac:dyDescent="0.25">
      <c r="B50" t="s">
        <v>23</v>
      </c>
      <c r="C50" s="4"/>
      <c r="D50" s="4"/>
      <c r="E50" s="8"/>
      <c r="F50" s="13">
        <v>0.98199999999999998</v>
      </c>
      <c r="G50" s="13">
        <v>0.99390000000000001</v>
      </c>
      <c r="H50" s="13">
        <v>0.9738</v>
      </c>
      <c r="I50" s="13">
        <v>0.99109999999999998</v>
      </c>
      <c r="J50" s="6"/>
      <c r="K50" s="3"/>
      <c r="L50" s="3"/>
    </row>
    <row r="51" spans="1:12" x14ac:dyDescent="0.25">
      <c r="B51" t="s">
        <v>24</v>
      </c>
      <c r="C51" s="4"/>
      <c r="D51" s="4"/>
      <c r="E51" s="8"/>
      <c r="F51" s="13">
        <v>1.7999999999999999E-2</v>
      </c>
      <c r="G51" s="13">
        <v>6.1000000000000004E-3</v>
      </c>
      <c r="H51" s="13">
        <v>2.6200000000000001E-2</v>
      </c>
      <c r="I51" s="13">
        <v>8.8999999999999999E-3</v>
      </c>
      <c r="J51" s="6"/>
      <c r="K51" s="3"/>
      <c r="L51" s="3"/>
    </row>
    <row r="52" spans="1:12" x14ac:dyDescent="0.25">
      <c r="E52" s="6"/>
      <c r="J52" s="6"/>
    </row>
    <row r="53" spans="1:12" x14ac:dyDescent="0.25">
      <c r="A53" s="26" t="s">
        <v>12</v>
      </c>
      <c r="B53" t="s">
        <v>6</v>
      </c>
      <c r="E53" s="6"/>
      <c r="F53" s="15">
        <v>152</v>
      </c>
      <c r="G53" s="15">
        <v>56</v>
      </c>
      <c r="H53" s="15">
        <v>56</v>
      </c>
      <c r="I53" s="15">
        <v>32</v>
      </c>
      <c r="J53" s="6"/>
    </row>
    <row r="54" spans="1:12" x14ac:dyDescent="0.25">
      <c r="A54" s="26"/>
      <c r="B54" t="s">
        <v>7</v>
      </c>
      <c r="E54" s="6"/>
      <c r="F54" s="15">
        <v>115</v>
      </c>
      <c r="G54" s="15">
        <v>43</v>
      </c>
      <c r="H54" s="15">
        <v>55</v>
      </c>
      <c r="I54" s="15">
        <v>33</v>
      </c>
      <c r="J54" s="6"/>
    </row>
    <row r="55" spans="1:12" x14ac:dyDescent="0.25">
      <c r="A55" s="26"/>
      <c r="B55" s="16" t="s">
        <v>16</v>
      </c>
      <c r="E55" s="6"/>
      <c r="F55" s="15">
        <f>F54*L3+F53</f>
        <v>439.5</v>
      </c>
      <c r="G55" s="15">
        <f>G54*L3+G53</f>
        <v>163.5</v>
      </c>
      <c r="H55" s="15">
        <f>H54*L3+H53</f>
        <v>193.5</v>
      </c>
      <c r="I55" s="15">
        <f>I54*L3+I53</f>
        <v>114.5</v>
      </c>
      <c r="J55" s="6"/>
    </row>
    <row r="56" spans="1:12" x14ac:dyDescent="0.25">
      <c r="E56" s="6"/>
      <c r="F56" s="5"/>
      <c r="G56" s="5"/>
      <c r="H56" s="5"/>
      <c r="I56" s="5"/>
      <c r="J56" s="6"/>
    </row>
    <row r="57" spans="1:12" x14ac:dyDescent="0.25">
      <c r="A57" s="26" t="s">
        <v>13</v>
      </c>
      <c r="B57" t="s">
        <v>6</v>
      </c>
      <c r="E57" s="6"/>
      <c r="F57" s="15">
        <v>76</v>
      </c>
      <c r="G57" s="15">
        <v>28</v>
      </c>
      <c r="H57" s="15">
        <v>28</v>
      </c>
      <c r="I57" s="15">
        <v>16</v>
      </c>
      <c r="J57" s="6"/>
    </row>
    <row r="58" spans="1:12" x14ac:dyDescent="0.25">
      <c r="A58" s="26"/>
      <c r="B58" t="s">
        <v>7</v>
      </c>
      <c r="E58" s="6"/>
      <c r="F58" s="15">
        <v>115</v>
      </c>
      <c r="G58" s="15">
        <v>43</v>
      </c>
      <c r="H58" s="15">
        <v>55</v>
      </c>
      <c r="I58" s="15">
        <v>33</v>
      </c>
      <c r="J58" s="6"/>
    </row>
    <row r="59" spans="1:12" x14ac:dyDescent="0.25">
      <c r="A59" s="26"/>
      <c r="B59" s="16" t="s">
        <v>16</v>
      </c>
      <c r="E59" s="6"/>
      <c r="F59" s="15">
        <f>F58*L3+F57</f>
        <v>363.5</v>
      </c>
      <c r="G59" s="15">
        <f>G58*L3+G57</f>
        <v>135.5</v>
      </c>
      <c r="H59" s="15">
        <f>H58*L3+H57</f>
        <v>165.5</v>
      </c>
      <c r="I59" s="15">
        <f>I58*L3+I57</f>
        <v>98.5</v>
      </c>
      <c r="J59" s="6"/>
    </row>
    <row r="60" spans="1:12" x14ac:dyDescent="0.25">
      <c r="A60" s="1"/>
      <c r="E60" s="6"/>
      <c r="J60" s="6"/>
    </row>
    <row r="61" spans="1:12" x14ac:dyDescent="0.25">
      <c r="A61" s="26" t="s">
        <v>14</v>
      </c>
      <c r="B61" t="s">
        <v>6</v>
      </c>
      <c r="C61" s="12">
        <v>148</v>
      </c>
      <c r="D61" s="12">
        <v>242</v>
      </c>
      <c r="E61" s="6"/>
      <c r="J61" s="6"/>
    </row>
    <row r="62" spans="1:12" x14ac:dyDescent="0.25">
      <c r="A62" s="26"/>
      <c r="B62" t="s">
        <v>7</v>
      </c>
      <c r="C62" s="12">
        <v>149</v>
      </c>
      <c r="D62" s="12">
        <v>241</v>
      </c>
      <c r="E62" s="6"/>
      <c r="J62" s="6"/>
    </row>
    <row r="63" spans="1:12" x14ac:dyDescent="0.25">
      <c r="A63" s="26"/>
      <c r="B63" s="16" t="s">
        <v>16</v>
      </c>
      <c r="C63" s="12">
        <f>C62*L3+C61</f>
        <v>520.5</v>
      </c>
      <c r="D63" s="12">
        <f>D62*L3+D61</f>
        <v>844.5</v>
      </c>
      <c r="E63" s="6"/>
      <c r="J63" s="6"/>
    </row>
    <row r="64" spans="1:12" x14ac:dyDescent="0.25">
      <c r="E64" s="6"/>
      <c r="J64" s="6"/>
    </row>
    <row r="65" spans="1:10" x14ac:dyDescent="0.25">
      <c r="E65" s="6"/>
      <c r="J65" s="6"/>
    </row>
    <row r="66" spans="1:10" x14ac:dyDescent="0.25">
      <c r="A66" s="26" t="s">
        <v>15</v>
      </c>
      <c r="B66" t="s">
        <v>18</v>
      </c>
      <c r="C66" s="12">
        <v>74</v>
      </c>
      <c r="D66" s="12">
        <v>121</v>
      </c>
      <c r="E66" s="6"/>
      <c r="F66" s="12">
        <v>140.57140000000001</v>
      </c>
      <c r="G66" s="12">
        <v>172.22739999999999</v>
      </c>
      <c r="H66" s="12">
        <v>66.507300000000001</v>
      </c>
      <c r="I66" s="12">
        <v>121.84569999999999</v>
      </c>
      <c r="J66" s="6"/>
    </row>
    <row r="67" spans="1:10" x14ac:dyDescent="0.25">
      <c r="A67" s="26"/>
      <c r="B67" t="s">
        <v>19</v>
      </c>
      <c r="C67" s="14">
        <v>1233.3</v>
      </c>
      <c r="D67" s="14">
        <v>2016.7</v>
      </c>
      <c r="E67" s="7"/>
      <c r="F67" s="14">
        <v>2342.9</v>
      </c>
      <c r="G67" s="14">
        <v>2870.5</v>
      </c>
      <c r="H67" s="14">
        <v>1108.5</v>
      </c>
      <c r="I67" s="14">
        <v>2030.8</v>
      </c>
      <c r="J67" s="6"/>
    </row>
    <row r="68" spans="1:10" x14ac:dyDescent="0.25">
      <c r="C68" s="23"/>
      <c r="D68" s="23"/>
      <c r="E68" s="7"/>
      <c r="F68" s="23"/>
      <c r="G68" s="23"/>
      <c r="H68" s="23"/>
      <c r="I68" s="23"/>
      <c r="J68" s="6"/>
    </row>
    <row r="69" spans="1:10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</row>
  </sheetData>
  <mergeCells count="15">
    <mergeCell ref="C1:D1"/>
    <mergeCell ref="F1:I1"/>
    <mergeCell ref="K1:L1"/>
    <mergeCell ref="A44:A45"/>
    <mergeCell ref="A66:A67"/>
    <mergeCell ref="A22:A23"/>
    <mergeCell ref="A9:A11"/>
    <mergeCell ref="A17:A19"/>
    <mergeCell ref="A13:A15"/>
    <mergeCell ref="A31:A33"/>
    <mergeCell ref="A35:A37"/>
    <mergeCell ref="A39:A41"/>
    <mergeCell ref="A53:A55"/>
    <mergeCell ref="A57:A59"/>
    <mergeCell ref="A61:A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Hay</dc:creator>
  <cp:lastModifiedBy>Zavareh</cp:lastModifiedBy>
  <dcterms:created xsi:type="dcterms:W3CDTF">2022-11-20T04:46:56Z</dcterms:created>
  <dcterms:modified xsi:type="dcterms:W3CDTF">2022-12-04T02:31:34Z</dcterms:modified>
</cp:coreProperties>
</file>