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sein\Downloads\"/>
    </mc:Choice>
  </mc:AlternateContent>
  <bookViews>
    <workbookView xWindow="0" yWindow="0" windowWidth="7470" windowHeight="6705" tabRatio="54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174" i="1" l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46" i="1"/>
  <c r="G145" i="1"/>
  <c r="G143" i="1"/>
  <c r="G142" i="1"/>
  <c r="G140" i="1"/>
  <c r="G137" i="1"/>
  <c r="G136" i="1"/>
  <c r="G135" i="1"/>
  <c r="G134" i="1"/>
  <c r="G133" i="1"/>
  <c r="G132" i="1"/>
  <c r="G122" i="1"/>
  <c r="G112" i="1"/>
  <c r="G102" i="1"/>
  <c r="G92" i="1"/>
  <c r="G82" i="1"/>
  <c r="G52" i="1"/>
  <c r="G42" i="1"/>
  <c r="G32" i="1"/>
  <c r="G22" i="1"/>
  <c r="G12" i="1"/>
  <c r="G2" i="1"/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46" i="1"/>
  <c r="F145" i="1"/>
  <c r="F143" i="1"/>
  <c r="F142" i="1"/>
  <c r="F140" i="1"/>
  <c r="F137" i="1"/>
  <c r="F136" i="1"/>
  <c r="F135" i="1"/>
  <c r="F134" i="1"/>
  <c r="F133" i="1"/>
  <c r="F132" i="1"/>
  <c r="F122" i="1"/>
  <c r="F112" i="1"/>
  <c r="F102" i="1"/>
  <c r="F92" i="1"/>
  <c r="F82" i="1"/>
  <c r="F52" i="1"/>
  <c r="F42" i="1"/>
  <c r="F32" i="1"/>
  <c r="F22" i="1"/>
  <c r="F12" i="1"/>
  <c r="F25" i="1" l="1"/>
  <c r="F14" i="1"/>
  <c r="F5" i="1"/>
  <c r="G21" i="1"/>
  <c r="G20" i="1"/>
  <c r="G19" i="1"/>
  <c r="G18" i="1"/>
  <c r="G17" i="1"/>
  <c r="G16" i="1"/>
  <c r="G15" i="1"/>
  <c r="G14" i="1"/>
  <c r="F20" i="1"/>
  <c r="F19" i="1"/>
  <c r="F18" i="1"/>
  <c r="F17" i="1"/>
  <c r="F15" i="1"/>
  <c r="F21" i="1" l="1"/>
  <c r="F16" i="1"/>
  <c r="F11" i="1"/>
  <c r="E124" i="1" l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G123" i="1"/>
  <c r="F123" i="1"/>
  <c r="E12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G113" i="1"/>
  <c r="F113" i="1"/>
  <c r="E11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G103" i="1"/>
  <c r="F103" i="1"/>
  <c r="E10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G93" i="1"/>
  <c r="F93" i="1"/>
  <c r="E9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G83" i="1"/>
  <c r="F83" i="1"/>
  <c r="E83" i="1"/>
  <c r="E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73" i="1"/>
  <c r="E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6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53" i="1"/>
  <c r="F53" i="1"/>
  <c r="E5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G43" i="1"/>
  <c r="F43" i="1"/>
  <c r="E4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G33" i="1"/>
  <c r="F33" i="1"/>
  <c r="E33" i="1"/>
  <c r="E24" i="1"/>
  <c r="F24" i="1"/>
  <c r="G24" i="1"/>
  <c r="E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G23" i="1"/>
  <c r="F23" i="1"/>
  <c r="E23" i="1"/>
  <c r="G13" i="1"/>
  <c r="F13" i="1"/>
  <c r="F3" i="1"/>
  <c r="G4" i="1"/>
  <c r="G5" i="1"/>
  <c r="G6" i="1"/>
  <c r="G7" i="1"/>
  <c r="G8" i="1"/>
  <c r="G9" i="1"/>
  <c r="G10" i="1"/>
  <c r="G11" i="1"/>
  <c r="G3" i="1"/>
  <c r="F4" i="1"/>
  <c r="F6" i="1"/>
  <c r="F7" i="1"/>
  <c r="F8" i="1"/>
  <c r="F9" i="1"/>
  <c r="F10" i="1"/>
  <c r="E14" i="1"/>
  <c r="E15" i="1"/>
  <c r="E16" i="1"/>
  <c r="E17" i="1"/>
  <c r="E18" i="1"/>
  <c r="E19" i="1"/>
  <c r="E20" i="1"/>
  <c r="E21" i="1"/>
  <c r="E1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<sst xmlns="http://schemas.openxmlformats.org/spreadsheetml/2006/main" count="456" uniqueCount="127">
  <si>
    <t>صندلی آلومینیومی</t>
  </si>
  <si>
    <t>طاووسی</t>
  </si>
  <si>
    <t>مرغابی</t>
  </si>
  <si>
    <t>حصیری</t>
  </si>
  <si>
    <t>مبل استیل</t>
  </si>
  <si>
    <t>سیمرغ دسته دار</t>
  </si>
  <si>
    <t>سیمرغ بدون دسته</t>
  </si>
  <si>
    <t>نیلوفر دسته دار</t>
  </si>
  <si>
    <t>نیلوفر بدون دسته</t>
  </si>
  <si>
    <t>انگور</t>
  </si>
  <si>
    <t>گیسویی</t>
  </si>
  <si>
    <t>رز مینیاتوری</t>
  </si>
  <si>
    <t>نیمکت 1</t>
  </si>
  <si>
    <t>گل</t>
  </si>
  <si>
    <t>صندلی فلزی</t>
  </si>
  <si>
    <t>کالسکه درجه 2</t>
  </si>
  <si>
    <t>شعاعی ریسه ای</t>
  </si>
  <si>
    <t>مهتاب</t>
  </si>
  <si>
    <t>لارناکا تهران</t>
  </si>
  <si>
    <t>بامبو جدید</t>
  </si>
  <si>
    <t>فرانسوی</t>
  </si>
  <si>
    <t>برتویا</t>
  </si>
  <si>
    <t>برتویا بار</t>
  </si>
  <si>
    <t>لارناکا</t>
  </si>
  <si>
    <t>بامبو قدیم</t>
  </si>
  <si>
    <t>خورشیدی</t>
  </si>
  <si>
    <t>شعاعی مفتولی</t>
  </si>
  <si>
    <t>دایموند</t>
  </si>
  <si>
    <t>دیپلمات</t>
  </si>
  <si>
    <t>کالسکه درجه 1</t>
  </si>
  <si>
    <t>صندلی حصیری</t>
  </si>
  <si>
    <t>تایتان</t>
  </si>
  <si>
    <t>دایانا</t>
  </si>
  <si>
    <t>هلن</t>
  </si>
  <si>
    <t>آمیتیس</t>
  </si>
  <si>
    <t>ونوس 8 نفره</t>
  </si>
  <si>
    <t>هرمس- ست 5 نفره</t>
  </si>
  <si>
    <t>سزار</t>
  </si>
  <si>
    <t>تروا - ست 9نفره</t>
  </si>
  <si>
    <t>ونوس 4 نفره</t>
  </si>
  <si>
    <t>صندلی نواری</t>
  </si>
  <si>
    <t>فلورانس</t>
  </si>
  <si>
    <t>تورینو چوب راش</t>
  </si>
  <si>
    <t>تورینو پایه فلزی</t>
  </si>
  <si>
    <t>باربارا فول</t>
  </si>
  <si>
    <t>باربارا</t>
  </si>
  <si>
    <t>تورینو بار چوب راش</t>
  </si>
  <si>
    <t>میز فلزی</t>
  </si>
  <si>
    <t>عسلی</t>
  </si>
  <si>
    <t>کالسکه</t>
  </si>
  <si>
    <t>بامبو</t>
  </si>
  <si>
    <t>میز آلومینیومی</t>
  </si>
  <si>
    <t>قطر 65</t>
  </si>
  <si>
    <t>قطر 75</t>
  </si>
  <si>
    <t>قطر 90</t>
  </si>
  <si>
    <t>قطر 110</t>
  </si>
  <si>
    <t>بیضی</t>
  </si>
  <si>
    <t>مستطیل</t>
  </si>
  <si>
    <t>code</t>
  </si>
  <si>
    <t>category</t>
  </si>
  <si>
    <t>name</t>
  </si>
  <si>
    <t>color</t>
  </si>
  <si>
    <t>customer</t>
  </si>
  <si>
    <t>store</t>
  </si>
  <si>
    <t>factory</t>
  </si>
  <si>
    <t>سفید براق</t>
  </si>
  <si>
    <t>سفید مات</t>
  </si>
  <si>
    <t>مشکی براق</t>
  </si>
  <si>
    <t>مشکی مات</t>
  </si>
  <si>
    <t>طوسی مات</t>
  </si>
  <si>
    <t>یشمی مات</t>
  </si>
  <si>
    <t>پتینه طلایی</t>
  </si>
  <si>
    <t>پتینه نقره ای</t>
  </si>
  <si>
    <t>پتینه مسی</t>
  </si>
  <si>
    <t>سفارشی</t>
  </si>
  <si>
    <t>بژ</t>
  </si>
  <si>
    <t>طوسی</t>
  </si>
  <si>
    <t>یشمی</t>
  </si>
  <si>
    <t>سرمه ای</t>
  </si>
  <si>
    <t>مشکی</t>
  </si>
  <si>
    <t>مسی</t>
  </si>
  <si>
    <t>زرد براق</t>
  </si>
  <si>
    <t>سرمه ای براق</t>
  </si>
  <si>
    <t>قرمز براق</t>
  </si>
  <si>
    <t>نسکافه ای</t>
  </si>
  <si>
    <t>سبز براق</t>
  </si>
  <si>
    <t>ورقی</t>
  </si>
  <si>
    <t>نواری</t>
  </si>
  <si>
    <t>فلزی</t>
  </si>
  <si>
    <t>آلومینیومی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</si>
  <si>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</si>
  <si>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</si>
  <si>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</si>
  <si>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</si>
  <si>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</si>
  <si>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</si>
  <si>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</si>
  <si>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</si>
  <si>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</si>
  <si>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</si>
  <si>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</si>
  <si>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</si>
  <si>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</si>
  <si>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</si>
  <si>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</si>
  <si>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</si>
  <si>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</si>
  <si>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</si>
  <si>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</si>
  <si>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</si>
  <si>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</si>
  <si>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</si>
  <si>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</si>
  <si>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</si>
  <si>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</si>
  <si>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</si>
  <si>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</si>
  <si>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</si>
  <si>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</si>
  <si>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</si>
  <si>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سفارشی براق</t>
  </si>
  <si>
    <t>سفارشی مات</t>
  </si>
  <si>
    <t>رنگ</t>
  </si>
  <si>
    <t>خام</t>
  </si>
  <si>
    <t>کرایه</t>
  </si>
  <si>
    <t>عسلی صفحه توری 50</t>
  </si>
  <si>
    <t>color additive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</si>
</sst>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_-* #,##0\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"/>
      <family val="1"/>
    </font>
    <font>
      <sz val="11"/>
      <color theme="0"/>
      <name val="IRANSans"/>
      <family val="1"/>
    </font>
    <font>
      <sz val="14"/>
      <color theme="0"/>
      <name val="IRANSans"/>
      <family val="1"/>
    </font>
    <font>
      <sz val="14"/>
      <color theme="1"/>
      <name val="IRANSans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2" fillId="0" borderId="0" xfId="1" applyNumberFormat="1" applyFont="1" applyFill="1" applyBorder="1" applyAlignment="1">
      <alignment horizontal="right" vertical="top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workbookViewId="0">
      <selection activeCell="F8" sqref="F8"/>
    </sheetView>
  </sheetViews>
  <sheetFormatPr defaultColWidth="14.7109375" defaultRowHeight="15"/>
  <cols>
    <col min="1" max="1" width="8.42578125" style="1" bestFit="1" customWidth="1"/>
    <col min="2" max="2" width="14.140625" style="1" bestFit="1" customWidth="1"/>
    <col min="3" max="3" width="15.28515625" style="1" bestFit="1" customWidth="1"/>
    <col min="4" max="4" width="10" style="1" bestFit="1" customWidth="1"/>
    <col min="5" max="5" width="13.7109375" style="2" bestFit="1" customWidth="1"/>
    <col min="6" max="6" width="11.7109375" style="2" customWidth="1"/>
    <col min="7" max="7" width="13" style="2" customWidth="1"/>
    <col min="8" max="8" width="24.85546875" bestFit="1" customWidth="1"/>
    <col min="11" max="11" width="9.85546875" style="2" customWidth="1"/>
    <col min="12" max="12" width="11.5703125" style="2" bestFit="1" customWidth="1"/>
    <col min="13" max="13" width="9.140625" style="2" customWidth="1"/>
    <col min="14" max="16384" width="14.7109375" style="1"/>
  </cols>
  <sheetData>
    <row r="1" spans="1:13" s="6" customFormat="1" ht="25.5" customHeight="1">
      <c r="A1" s="4" t="s">
        <v>58</v>
      </c>
      <c r="B1" s="4" t="s">
        <v>59</v>
      </c>
      <c r="C1" s="4" t="s">
        <v>60</v>
      </c>
      <c r="D1" s="4" t="s">
        <v>61</v>
      </c>
      <c r="E1" s="5" t="s">
        <v>62</v>
      </c>
      <c r="F1" s="5" t="s">
        <v>63</v>
      </c>
      <c r="G1" s="5" t="s">
        <v>64</v>
      </c>
      <c r="H1" s="6" t="s">
        <v>126</v>
      </c>
      <c r="K1" s="10" t="s">
        <v>122</v>
      </c>
      <c r="L1" s="2" t="s">
        <v>123</v>
      </c>
      <c r="M1" s="10" t="s">
        <v>124</v>
      </c>
    </row>
    <row r="2" spans="1:13">
      <c r="A2" s="8">
        <v>1001000</v>
      </c>
      <c r="B2" s="8" t="s">
        <v>0</v>
      </c>
      <c r="C2" s="8" t="s">
        <v>1</v>
      </c>
      <c r="D2" s="8" t="s">
        <v>65</v>
      </c>
      <c r="E2" s="9">
        <v>440000</v>
      </c>
      <c r="F2" s="9">
        <f>L2+(L2*10%)+K2+M2</f>
        <v>305000</v>
      </c>
      <c r="G2" s="9">
        <f>L2+K2+M2</f>
        <v>280000</v>
      </c>
      <c r="H2">
        <v>0</v>
      </c>
      <c r="K2" s="2">
        <v>27000</v>
      </c>
      <c r="L2" s="2">
        <v>250000</v>
      </c>
      <c r="M2" s="2">
        <v>3000</v>
      </c>
    </row>
    <row r="3" spans="1:13">
      <c r="A3" s="8">
        <v>1001000</v>
      </c>
      <c r="C3" s="8" t="s">
        <v>1</v>
      </c>
      <c r="D3" s="1" t="s">
        <v>66</v>
      </c>
      <c r="E3" s="2">
        <f>$E$2+Sheet2!B3</f>
        <v>440000</v>
      </c>
      <c r="F3" s="2">
        <f>$F$2+Sheet2!C3</f>
        <v>305000</v>
      </c>
      <c r="G3" s="2">
        <f>$G$2+Sheet2!D3</f>
        <v>280000</v>
      </c>
      <c r="H3">
        <v>0</v>
      </c>
    </row>
    <row r="4" spans="1:13">
      <c r="A4" s="8">
        <v>1001000</v>
      </c>
      <c r="C4" s="8" t="s">
        <v>1</v>
      </c>
      <c r="D4" s="1" t="s">
        <v>67</v>
      </c>
      <c r="E4" s="2">
        <f>$E$2+Sheet2!B4</f>
        <v>440000</v>
      </c>
      <c r="F4" s="2">
        <f>$F$2+Sheet2!C4</f>
        <v>305000</v>
      </c>
      <c r="G4" s="2">
        <f>$G$2+Sheet2!D4</f>
        <v>280000</v>
      </c>
      <c r="H4">
        <v>0</v>
      </c>
    </row>
    <row r="5" spans="1:13">
      <c r="A5" s="8">
        <v>1001000</v>
      </c>
      <c r="C5" s="8" t="s">
        <v>1</v>
      </c>
      <c r="D5" s="1" t="s">
        <v>68</v>
      </c>
      <c r="E5" s="2">
        <f>$E$2+Sheet2!B5</f>
        <v>460000</v>
      </c>
      <c r="F5" s="2">
        <f>$F$2+Sheet2!C5</f>
        <v>320000</v>
      </c>
      <c r="G5" s="2">
        <f>$G$2+Sheet2!D5</f>
        <v>285000</v>
      </c>
      <c r="H5">
        <v>0</v>
      </c>
    </row>
    <row r="6" spans="1:13">
      <c r="A6" s="8">
        <v>1001000</v>
      </c>
      <c r="C6" s="8" t="s">
        <v>1</v>
      </c>
      <c r="D6" s="1" t="s">
        <v>69</v>
      </c>
      <c r="E6" s="2">
        <f>$E$2+Sheet2!B6</f>
        <v>460000</v>
      </c>
      <c r="F6" s="2">
        <f>$F$2+Sheet2!C6</f>
        <v>320000</v>
      </c>
      <c r="G6" s="2">
        <f>$G$2+Sheet2!D6</f>
        <v>285000</v>
      </c>
      <c r="H6">
        <v>0</v>
      </c>
    </row>
    <row r="7" spans="1:13">
      <c r="A7" s="8">
        <v>1001000</v>
      </c>
      <c r="C7" s="8" t="s">
        <v>1</v>
      </c>
      <c r="D7" s="1" t="s">
        <v>70</v>
      </c>
      <c r="E7" s="2">
        <f>$E$2+Sheet2!B7</f>
        <v>460000</v>
      </c>
      <c r="F7" s="2">
        <f>$F$2+Sheet2!C7</f>
        <v>320000</v>
      </c>
      <c r="G7" s="2">
        <f>$G$2+Sheet2!D7</f>
        <v>285000</v>
      </c>
      <c r="H7">
        <v>0</v>
      </c>
    </row>
    <row r="8" spans="1:13">
      <c r="A8" s="8">
        <v>1001000</v>
      </c>
      <c r="C8" s="8" t="s">
        <v>1</v>
      </c>
      <c r="D8" s="1" t="s">
        <v>71</v>
      </c>
      <c r="E8" s="2">
        <f>$E$2+Sheet2!B8</f>
        <v>460000</v>
      </c>
      <c r="F8" s="2">
        <f>$F$2+Sheet2!C8</f>
        <v>320000</v>
      </c>
      <c r="G8" s="2">
        <f>$G$2+Sheet2!D8</f>
        <v>290000</v>
      </c>
      <c r="H8">
        <v>0</v>
      </c>
    </row>
    <row r="9" spans="1:13">
      <c r="A9" s="8">
        <v>1001000</v>
      </c>
      <c r="C9" s="8" t="s">
        <v>1</v>
      </c>
      <c r="D9" s="1" t="s">
        <v>72</v>
      </c>
      <c r="E9" s="2">
        <f>$E$2+Sheet2!B9</f>
        <v>460000</v>
      </c>
      <c r="F9" s="2">
        <f>$F$2+Sheet2!C9</f>
        <v>320000</v>
      </c>
      <c r="G9" s="2">
        <f>$G$2+Sheet2!D9</f>
        <v>290000</v>
      </c>
      <c r="H9">
        <v>0</v>
      </c>
    </row>
    <row r="10" spans="1:13">
      <c r="A10" s="8">
        <v>1001000</v>
      </c>
      <c r="C10" s="8" t="s">
        <v>1</v>
      </c>
      <c r="D10" s="1" t="s">
        <v>73</v>
      </c>
      <c r="E10" s="2">
        <f>$E$2+Sheet2!B10</f>
        <v>460000</v>
      </c>
      <c r="F10" s="2">
        <f>$F$2+Sheet2!C10</f>
        <v>320000</v>
      </c>
      <c r="G10" s="2">
        <f>$G$2+Sheet2!D10</f>
        <v>290000</v>
      </c>
      <c r="H10">
        <v>0</v>
      </c>
    </row>
    <row r="11" spans="1:13">
      <c r="A11" s="8">
        <v>1001000</v>
      </c>
      <c r="C11" s="8" t="s">
        <v>1</v>
      </c>
      <c r="D11" s="1" t="s">
        <v>74</v>
      </c>
      <c r="E11" s="2">
        <f>$E$2+Sheet2!B11</f>
        <v>460000</v>
      </c>
      <c r="F11" s="2">
        <f>$F$2+Sheet2!C11</f>
        <v>325000</v>
      </c>
      <c r="G11" s="2">
        <f>$G$2+Sheet2!D11</f>
        <v>290000</v>
      </c>
      <c r="H11">
        <v>0</v>
      </c>
    </row>
    <row r="12" spans="1:13">
      <c r="A12" s="8">
        <v>1001001</v>
      </c>
      <c r="B12" s="8" t="s">
        <v>0</v>
      </c>
      <c r="C12" s="8" t="s">
        <v>2</v>
      </c>
      <c r="D12" s="8" t="s">
        <v>65</v>
      </c>
      <c r="E12" s="9">
        <v>720000</v>
      </c>
      <c r="F12" s="9">
        <f>L12+(L12*10%)+K12+M12</f>
        <v>500000</v>
      </c>
      <c r="G12" s="9">
        <f>L12+K12+M12</f>
        <v>458000</v>
      </c>
      <c r="H12">
        <v>0</v>
      </c>
      <c r="K12" s="2">
        <v>34000</v>
      </c>
      <c r="L12" s="2">
        <v>420000</v>
      </c>
      <c r="M12" s="2">
        <v>4000</v>
      </c>
    </row>
    <row r="13" spans="1:13">
      <c r="A13" s="8">
        <v>1001001</v>
      </c>
      <c r="C13" s="8" t="s">
        <v>2</v>
      </c>
      <c r="D13" s="1" t="s">
        <v>66</v>
      </c>
      <c r="E13" s="2">
        <f>$E$12+Sheet2!B3</f>
        <v>720000</v>
      </c>
      <c r="F13" s="2">
        <f>$F$12+Sheet2!C3</f>
        <v>500000</v>
      </c>
      <c r="G13" s="2">
        <f>$G$12+Sheet2!D3</f>
        <v>458000</v>
      </c>
      <c r="H13">
        <v>0</v>
      </c>
    </row>
    <row r="14" spans="1:13">
      <c r="A14" s="8">
        <v>1001001</v>
      </c>
      <c r="C14" s="8" t="s">
        <v>2</v>
      </c>
      <c r="D14" s="1" t="s">
        <v>67</v>
      </c>
      <c r="E14" s="2">
        <f>$E$12+Sheet2!B4</f>
        <v>720000</v>
      </c>
      <c r="F14" s="2">
        <f>$F$12+Sheet2!C4</f>
        <v>500000</v>
      </c>
      <c r="G14" s="2">
        <f>$G$12+Sheet2!D4</f>
        <v>458000</v>
      </c>
      <c r="H14">
        <v>0</v>
      </c>
    </row>
    <row r="15" spans="1:13">
      <c r="A15" s="8">
        <v>1001001</v>
      </c>
      <c r="C15" s="8" t="s">
        <v>2</v>
      </c>
      <c r="D15" s="1" t="s">
        <v>68</v>
      </c>
      <c r="E15" s="2">
        <f>$E$12+Sheet2!B5</f>
        <v>740000</v>
      </c>
      <c r="F15" s="2">
        <f>$F$12+Sheet2!C5</f>
        <v>515000</v>
      </c>
      <c r="G15" s="2">
        <f>$G$12+Sheet2!D5</f>
        <v>463000</v>
      </c>
      <c r="H15">
        <v>0</v>
      </c>
    </row>
    <row r="16" spans="1:13">
      <c r="A16" s="8">
        <v>1001001</v>
      </c>
      <c r="C16" s="8" t="s">
        <v>2</v>
      </c>
      <c r="D16" s="1" t="s">
        <v>69</v>
      </c>
      <c r="E16" s="2">
        <f>$E$12+Sheet2!B6</f>
        <v>740000</v>
      </c>
      <c r="F16" s="2">
        <f>$F$12+Sheet2!C6</f>
        <v>515000</v>
      </c>
      <c r="G16" s="2">
        <f>$G$12+Sheet2!D6</f>
        <v>463000</v>
      </c>
      <c r="H16">
        <v>0</v>
      </c>
    </row>
    <row r="17" spans="1:13">
      <c r="A17" s="8">
        <v>1001001</v>
      </c>
      <c r="C17" s="8" t="s">
        <v>2</v>
      </c>
      <c r="D17" s="1" t="s">
        <v>70</v>
      </c>
      <c r="E17" s="2">
        <f>$E$12+Sheet2!B7</f>
        <v>740000</v>
      </c>
      <c r="F17" s="2">
        <f>$F$12+Sheet2!C7</f>
        <v>515000</v>
      </c>
      <c r="G17" s="2">
        <f>$G$12+Sheet2!D7</f>
        <v>463000</v>
      </c>
      <c r="H17">
        <v>0</v>
      </c>
    </row>
    <row r="18" spans="1:13">
      <c r="A18" s="8">
        <v>1001001</v>
      </c>
      <c r="C18" s="8" t="s">
        <v>2</v>
      </c>
      <c r="D18" s="1" t="s">
        <v>71</v>
      </c>
      <c r="E18" s="2">
        <f>$E$12+Sheet2!B8</f>
        <v>740000</v>
      </c>
      <c r="F18" s="2">
        <f>$F$12+Sheet2!C8</f>
        <v>515000</v>
      </c>
      <c r="G18" s="2">
        <f>$G$12+Sheet2!D8</f>
        <v>468000</v>
      </c>
      <c r="H18">
        <v>0</v>
      </c>
    </row>
    <row r="19" spans="1:13">
      <c r="A19" s="8">
        <v>1001001</v>
      </c>
      <c r="C19" s="8" t="s">
        <v>2</v>
      </c>
      <c r="D19" s="1" t="s">
        <v>72</v>
      </c>
      <c r="E19" s="2">
        <f>$E$12+Sheet2!B9</f>
        <v>740000</v>
      </c>
      <c r="F19" s="2">
        <f>$F$12+Sheet2!C9</f>
        <v>515000</v>
      </c>
      <c r="G19" s="2">
        <f>$G$12+Sheet2!D9</f>
        <v>468000</v>
      </c>
      <c r="H19">
        <v>0</v>
      </c>
    </row>
    <row r="20" spans="1:13">
      <c r="A20" s="8">
        <v>1001001</v>
      </c>
      <c r="C20" s="8" t="s">
        <v>2</v>
      </c>
      <c r="D20" s="1" t="s">
        <v>73</v>
      </c>
      <c r="E20" s="2">
        <f>$E$12+Sheet2!B10</f>
        <v>740000</v>
      </c>
      <c r="F20" s="2">
        <f>$F$12+Sheet2!C10</f>
        <v>515000</v>
      </c>
      <c r="G20" s="2">
        <f>$G$12+Sheet2!D10</f>
        <v>468000</v>
      </c>
      <c r="H20">
        <v>0</v>
      </c>
    </row>
    <row r="21" spans="1:13">
      <c r="A21" s="8">
        <v>1001001</v>
      </c>
      <c r="C21" s="8" t="s">
        <v>2</v>
      </c>
      <c r="D21" s="1" t="s">
        <v>74</v>
      </c>
      <c r="E21" s="2">
        <f>$E$12+Sheet2!B11</f>
        <v>740000</v>
      </c>
      <c r="F21" s="2">
        <f>$F$12+Sheet2!C11</f>
        <v>520000</v>
      </c>
      <c r="G21" s="2">
        <f>$G$12+Sheet2!D11</f>
        <v>468000</v>
      </c>
      <c r="H21">
        <v>0</v>
      </c>
    </row>
    <row r="22" spans="1:13">
      <c r="A22" s="8">
        <v>1001002</v>
      </c>
      <c r="B22" s="8" t="s">
        <v>0</v>
      </c>
      <c r="C22" s="8" t="s">
        <v>3</v>
      </c>
      <c r="D22" s="8" t="s">
        <v>65</v>
      </c>
      <c r="E22" s="9">
        <v>620000</v>
      </c>
      <c r="F22" s="9">
        <f>L22+(L22*10%)+K22+M22</f>
        <v>443000</v>
      </c>
      <c r="G22" s="9">
        <f>L22+K22+M22</f>
        <v>406000</v>
      </c>
      <c r="H22">
        <v>0</v>
      </c>
      <c r="K22" s="2">
        <v>32000</v>
      </c>
      <c r="L22" s="2">
        <v>370000</v>
      </c>
      <c r="M22" s="2">
        <v>4000</v>
      </c>
    </row>
    <row r="23" spans="1:13">
      <c r="A23" s="8">
        <v>1001002</v>
      </c>
      <c r="C23" s="8" t="s">
        <v>3</v>
      </c>
      <c r="D23" s="1" t="s">
        <v>66</v>
      </c>
      <c r="E23" s="2">
        <f>$E$22+Sheet2!B3</f>
        <v>620000</v>
      </c>
      <c r="F23" s="2">
        <f>$F$22+Sheet2!C3</f>
        <v>443000</v>
      </c>
      <c r="G23" s="2">
        <f>$G$22+Sheet2!D3</f>
        <v>406000</v>
      </c>
      <c r="H23">
        <v>0</v>
      </c>
    </row>
    <row r="24" spans="1:13">
      <c r="A24" s="8">
        <v>1001002</v>
      </c>
      <c r="C24" s="8" t="s">
        <v>3</v>
      </c>
      <c r="D24" s="1" t="s">
        <v>67</v>
      </c>
      <c r="E24" s="2">
        <f>$E$22+Sheet2!B4</f>
        <v>620000</v>
      </c>
      <c r="F24" s="2">
        <f>$F$22+Sheet2!C4</f>
        <v>443000</v>
      </c>
      <c r="G24" s="2">
        <f>$G$22+Sheet2!D4</f>
        <v>406000</v>
      </c>
      <c r="H24">
        <v>0</v>
      </c>
    </row>
    <row r="25" spans="1:13">
      <c r="A25" s="8">
        <v>1001002</v>
      </c>
      <c r="C25" s="8" t="s">
        <v>3</v>
      </c>
      <c r="D25" s="1" t="s">
        <v>68</v>
      </c>
      <c r="E25" s="2">
        <f>$E$22+Sheet2!B5</f>
        <v>640000</v>
      </c>
      <c r="F25" s="2">
        <f>$F$22+Sheet2!C5</f>
        <v>458000</v>
      </c>
      <c r="G25" s="2">
        <f>$G$22+Sheet2!D5</f>
        <v>411000</v>
      </c>
      <c r="H25">
        <v>0</v>
      </c>
    </row>
    <row r="26" spans="1:13">
      <c r="A26" s="8">
        <v>1001002</v>
      </c>
      <c r="C26" s="8" t="s">
        <v>3</v>
      </c>
      <c r="D26" s="1" t="s">
        <v>69</v>
      </c>
      <c r="E26" s="2">
        <f>$E$22+Sheet2!B6</f>
        <v>640000</v>
      </c>
      <c r="F26" s="2">
        <f>$F$22+Sheet2!C6</f>
        <v>458000</v>
      </c>
      <c r="G26" s="2">
        <f>$G$22+Sheet2!D6</f>
        <v>411000</v>
      </c>
      <c r="H26">
        <v>0</v>
      </c>
    </row>
    <row r="27" spans="1:13">
      <c r="A27" s="8">
        <v>1001002</v>
      </c>
      <c r="C27" s="8" t="s">
        <v>3</v>
      </c>
      <c r="D27" s="1" t="s">
        <v>70</v>
      </c>
      <c r="E27" s="2">
        <f>$E$22+Sheet2!B7</f>
        <v>640000</v>
      </c>
      <c r="F27" s="2">
        <f>$F$22+Sheet2!C7</f>
        <v>458000</v>
      </c>
      <c r="G27" s="2">
        <f>$G$22+Sheet2!D7</f>
        <v>411000</v>
      </c>
      <c r="H27">
        <v>0</v>
      </c>
    </row>
    <row r="28" spans="1:13">
      <c r="A28" s="8">
        <v>1001002</v>
      </c>
      <c r="C28" s="8" t="s">
        <v>3</v>
      </c>
      <c r="D28" s="1" t="s">
        <v>71</v>
      </c>
      <c r="E28" s="2">
        <f>$E$22+Sheet2!B8</f>
        <v>640000</v>
      </c>
      <c r="F28" s="2">
        <f>$F$22+Sheet2!C8</f>
        <v>458000</v>
      </c>
      <c r="G28" s="2">
        <f>$G$22+Sheet2!D8</f>
        <v>416000</v>
      </c>
      <c r="H28">
        <v>0</v>
      </c>
    </row>
    <row r="29" spans="1:13">
      <c r="A29" s="8">
        <v>1001002</v>
      </c>
      <c r="C29" s="8" t="s">
        <v>3</v>
      </c>
      <c r="D29" s="1" t="s">
        <v>72</v>
      </c>
      <c r="E29" s="2">
        <f>$E$22+Sheet2!B9</f>
        <v>640000</v>
      </c>
      <c r="F29" s="2">
        <f>$F$22+Sheet2!C9</f>
        <v>458000</v>
      </c>
      <c r="G29" s="2">
        <f>$G$22+Sheet2!D9</f>
        <v>416000</v>
      </c>
      <c r="H29">
        <v>0</v>
      </c>
    </row>
    <row r="30" spans="1:13">
      <c r="A30" s="8">
        <v>1001002</v>
      </c>
      <c r="C30" s="8" t="s">
        <v>3</v>
      </c>
      <c r="D30" s="1" t="s">
        <v>73</v>
      </c>
      <c r="E30" s="2">
        <f>$E$22+Sheet2!B10</f>
        <v>640000</v>
      </c>
      <c r="F30" s="2">
        <f>$F$22+Sheet2!C10</f>
        <v>458000</v>
      </c>
      <c r="G30" s="2">
        <f>$G$22+Sheet2!D10</f>
        <v>416000</v>
      </c>
      <c r="H30">
        <v>0</v>
      </c>
    </row>
    <row r="31" spans="1:13">
      <c r="A31" s="8">
        <v>1001002</v>
      </c>
      <c r="C31" s="8" t="s">
        <v>3</v>
      </c>
      <c r="D31" s="1" t="s">
        <v>74</v>
      </c>
      <c r="E31" s="2">
        <f>$E$22+Sheet2!B11</f>
        <v>640000</v>
      </c>
      <c r="F31" s="2">
        <f>$F$22+Sheet2!C11</f>
        <v>463000</v>
      </c>
      <c r="G31" s="2">
        <f>$G$22+Sheet2!D11</f>
        <v>416000</v>
      </c>
      <c r="H31">
        <v>0</v>
      </c>
    </row>
    <row r="32" spans="1:13">
      <c r="A32" s="8">
        <v>1001003</v>
      </c>
      <c r="B32" s="8" t="s">
        <v>0</v>
      </c>
      <c r="C32" s="8" t="s">
        <v>4</v>
      </c>
      <c r="D32" s="8" t="s">
        <v>65</v>
      </c>
      <c r="E32" s="9">
        <v>1150000</v>
      </c>
      <c r="F32" s="9">
        <f>L32+(L32*10%)+K32+M32</f>
        <v>707000</v>
      </c>
      <c r="G32" s="9">
        <f>L32+K32+M32</f>
        <v>647000</v>
      </c>
      <c r="H32">
        <v>0</v>
      </c>
      <c r="K32" s="2">
        <v>43000</v>
      </c>
      <c r="L32" s="2">
        <v>600000</v>
      </c>
      <c r="M32" s="2">
        <v>4000</v>
      </c>
    </row>
    <row r="33" spans="1:13">
      <c r="A33" s="8">
        <v>1001003</v>
      </c>
      <c r="C33" s="8" t="s">
        <v>4</v>
      </c>
      <c r="D33" s="1" t="s">
        <v>66</v>
      </c>
      <c r="E33" s="2">
        <f>$E$32+Sheet2!B3</f>
        <v>1150000</v>
      </c>
      <c r="F33" s="2">
        <f>$F$32+Sheet2!C3</f>
        <v>707000</v>
      </c>
      <c r="G33" s="2">
        <f>$G$32+Sheet2!D3</f>
        <v>647000</v>
      </c>
      <c r="H33">
        <v>0</v>
      </c>
    </row>
    <row r="34" spans="1:13">
      <c r="A34" s="8">
        <v>1001003</v>
      </c>
      <c r="C34" s="8" t="s">
        <v>4</v>
      </c>
      <c r="D34" s="1" t="s">
        <v>67</v>
      </c>
      <c r="E34" s="2">
        <f>$E$32+Sheet2!B4</f>
        <v>1150000</v>
      </c>
      <c r="F34" s="2">
        <f>$F$32+Sheet2!C4</f>
        <v>707000</v>
      </c>
      <c r="G34" s="2">
        <f>$G$32+Sheet2!D4</f>
        <v>647000</v>
      </c>
      <c r="H34">
        <v>0</v>
      </c>
    </row>
    <row r="35" spans="1:13">
      <c r="A35" s="8">
        <v>1001003</v>
      </c>
      <c r="C35" s="8" t="s">
        <v>4</v>
      </c>
      <c r="D35" s="1" t="s">
        <v>68</v>
      </c>
      <c r="E35" s="2">
        <f>$E$32+Sheet2!B5</f>
        <v>1170000</v>
      </c>
      <c r="F35" s="2">
        <f>$F$32+Sheet2!C5</f>
        <v>722000</v>
      </c>
      <c r="G35" s="2">
        <f>$G$32+Sheet2!D5</f>
        <v>652000</v>
      </c>
      <c r="H35">
        <v>0</v>
      </c>
    </row>
    <row r="36" spans="1:13">
      <c r="A36" s="8">
        <v>1001003</v>
      </c>
      <c r="C36" s="8" t="s">
        <v>4</v>
      </c>
      <c r="D36" s="1" t="s">
        <v>69</v>
      </c>
      <c r="E36" s="2">
        <f>$E$32+Sheet2!B6</f>
        <v>1170000</v>
      </c>
      <c r="F36" s="2">
        <f>$F$32+Sheet2!C6</f>
        <v>722000</v>
      </c>
      <c r="G36" s="2">
        <f>$G$32+Sheet2!D6</f>
        <v>652000</v>
      </c>
      <c r="H36">
        <v>0</v>
      </c>
    </row>
    <row r="37" spans="1:13">
      <c r="A37" s="8">
        <v>1001003</v>
      </c>
      <c r="C37" s="8" t="s">
        <v>4</v>
      </c>
      <c r="D37" s="1" t="s">
        <v>70</v>
      </c>
      <c r="E37" s="2">
        <f>$E$32+Sheet2!B7</f>
        <v>1170000</v>
      </c>
      <c r="F37" s="2">
        <f>$F$32+Sheet2!C7</f>
        <v>722000</v>
      </c>
      <c r="G37" s="2">
        <f>$G$32+Sheet2!D7</f>
        <v>652000</v>
      </c>
      <c r="H37">
        <v>0</v>
      </c>
    </row>
    <row r="38" spans="1:13">
      <c r="A38" s="8">
        <v>1001003</v>
      </c>
      <c r="C38" s="8" t="s">
        <v>4</v>
      </c>
      <c r="D38" s="1" t="s">
        <v>71</v>
      </c>
      <c r="E38" s="2">
        <f>$E$32+Sheet2!B8</f>
        <v>1170000</v>
      </c>
      <c r="F38" s="2">
        <f>$F$32+Sheet2!C8</f>
        <v>722000</v>
      </c>
      <c r="G38" s="2">
        <f>$G$32+Sheet2!D8</f>
        <v>657000</v>
      </c>
      <c r="H38">
        <v>0</v>
      </c>
    </row>
    <row r="39" spans="1:13">
      <c r="A39" s="8">
        <v>1001003</v>
      </c>
      <c r="C39" s="8" t="s">
        <v>4</v>
      </c>
      <c r="D39" s="1" t="s">
        <v>72</v>
      </c>
      <c r="E39" s="2">
        <f>$E$32+Sheet2!B9</f>
        <v>1170000</v>
      </c>
      <c r="F39" s="2">
        <f>$F$32+Sheet2!C9</f>
        <v>722000</v>
      </c>
      <c r="G39" s="2">
        <f>$G$32+Sheet2!D9</f>
        <v>657000</v>
      </c>
      <c r="H39">
        <v>0</v>
      </c>
    </row>
    <row r="40" spans="1:13">
      <c r="A40" s="8">
        <v>1001003</v>
      </c>
      <c r="C40" s="8" t="s">
        <v>4</v>
      </c>
      <c r="D40" s="1" t="s">
        <v>73</v>
      </c>
      <c r="E40" s="2">
        <f>$E$32+Sheet2!B10</f>
        <v>1170000</v>
      </c>
      <c r="F40" s="2">
        <f>$F$32+Sheet2!C10</f>
        <v>722000</v>
      </c>
      <c r="G40" s="2">
        <f>$G$32+Sheet2!D10</f>
        <v>657000</v>
      </c>
      <c r="H40">
        <v>0</v>
      </c>
    </row>
    <row r="41" spans="1:13">
      <c r="A41" s="8">
        <v>1001003</v>
      </c>
      <c r="C41" s="8" t="s">
        <v>4</v>
      </c>
      <c r="D41" s="1" t="s">
        <v>74</v>
      </c>
      <c r="E41" s="2">
        <f>$E$32+Sheet2!B11</f>
        <v>1170000</v>
      </c>
      <c r="F41" s="2">
        <f>$F$32+Sheet2!C11</f>
        <v>727000</v>
      </c>
      <c r="G41" s="2">
        <f>$G$32+Sheet2!D11</f>
        <v>657000</v>
      </c>
      <c r="H41">
        <v>0</v>
      </c>
    </row>
    <row r="42" spans="1:13">
      <c r="A42" s="8">
        <v>1001004</v>
      </c>
      <c r="B42" s="8" t="s">
        <v>0</v>
      </c>
      <c r="C42" s="8" t="s">
        <v>5</v>
      </c>
      <c r="D42" s="8" t="s">
        <v>65</v>
      </c>
      <c r="E42" s="9">
        <v>720000</v>
      </c>
      <c r="F42" s="9">
        <f>L42+(L42*10%)+K42+M42</f>
        <v>478000</v>
      </c>
      <c r="G42" s="9">
        <f>L42+K42+M42</f>
        <v>438000</v>
      </c>
      <c r="H42">
        <v>0</v>
      </c>
      <c r="K42" s="2">
        <v>34000</v>
      </c>
      <c r="L42" s="2">
        <v>400000</v>
      </c>
      <c r="M42" s="2">
        <v>4000</v>
      </c>
    </row>
    <row r="43" spans="1:13">
      <c r="A43" s="8">
        <v>1001004</v>
      </c>
      <c r="C43" s="8" t="s">
        <v>5</v>
      </c>
      <c r="D43" s="1" t="s">
        <v>66</v>
      </c>
      <c r="E43" s="2">
        <f>$E$42+Sheet2!B3</f>
        <v>720000</v>
      </c>
      <c r="F43" s="2">
        <f>$F$42+Sheet2!C3</f>
        <v>478000</v>
      </c>
      <c r="G43" s="2">
        <f>$G$42+Sheet2!D3</f>
        <v>438000</v>
      </c>
      <c r="H43">
        <v>0</v>
      </c>
    </row>
    <row r="44" spans="1:13">
      <c r="A44" s="8">
        <v>1001004</v>
      </c>
      <c r="C44" s="8" t="s">
        <v>5</v>
      </c>
      <c r="D44" s="1" t="s">
        <v>67</v>
      </c>
      <c r="E44" s="2">
        <f>$E$42+Sheet2!B4</f>
        <v>720000</v>
      </c>
      <c r="F44" s="2">
        <f>$F$42+Sheet2!C4</f>
        <v>478000</v>
      </c>
      <c r="G44" s="2">
        <f>$G$42+Sheet2!D4</f>
        <v>438000</v>
      </c>
      <c r="H44">
        <v>0</v>
      </c>
    </row>
    <row r="45" spans="1:13">
      <c r="A45" s="8">
        <v>1001004</v>
      </c>
      <c r="C45" s="8" t="s">
        <v>5</v>
      </c>
      <c r="D45" s="1" t="s">
        <v>68</v>
      </c>
      <c r="E45" s="2">
        <f>$E$42+Sheet2!B5</f>
        <v>740000</v>
      </c>
      <c r="F45" s="2">
        <f>$F$42+Sheet2!C5</f>
        <v>493000</v>
      </c>
      <c r="G45" s="2">
        <f>$G$42+Sheet2!D5</f>
        <v>443000</v>
      </c>
      <c r="H45">
        <v>0</v>
      </c>
    </row>
    <row r="46" spans="1:13">
      <c r="A46" s="8">
        <v>1001004</v>
      </c>
      <c r="C46" s="8" t="s">
        <v>5</v>
      </c>
      <c r="D46" s="1" t="s">
        <v>69</v>
      </c>
      <c r="E46" s="2">
        <f>$E$42+Sheet2!B6</f>
        <v>740000</v>
      </c>
      <c r="F46" s="2">
        <f>$F$42+Sheet2!C6</f>
        <v>493000</v>
      </c>
      <c r="G46" s="2">
        <f>$G$42+Sheet2!D6</f>
        <v>443000</v>
      </c>
      <c r="H46">
        <v>0</v>
      </c>
    </row>
    <row r="47" spans="1:13">
      <c r="A47" s="8">
        <v>1001004</v>
      </c>
      <c r="C47" s="8" t="s">
        <v>5</v>
      </c>
      <c r="D47" s="1" t="s">
        <v>70</v>
      </c>
      <c r="E47" s="2">
        <f>$E$42+Sheet2!B7</f>
        <v>740000</v>
      </c>
      <c r="F47" s="2">
        <f>$F$42+Sheet2!C7</f>
        <v>493000</v>
      </c>
      <c r="G47" s="2">
        <f>$G$42+Sheet2!D7</f>
        <v>443000</v>
      </c>
      <c r="H47">
        <v>0</v>
      </c>
    </row>
    <row r="48" spans="1:13">
      <c r="A48" s="8">
        <v>1001004</v>
      </c>
      <c r="C48" s="8" t="s">
        <v>5</v>
      </c>
      <c r="D48" s="1" t="s">
        <v>71</v>
      </c>
      <c r="E48" s="2">
        <f>$E$42+Sheet2!B8</f>
        <v>740000</v>
      </c>
      <c r="F48" s="2">
        <f>$F$42+Sheet2!C8</f>
        <v>493000</v>
      </c>
      <c r="G48" s="2">
        <f>$G$42+Sheet2!D8</f>
        <v>448000</v>
      </c>
      <c r="H48">
        <v>0</v>
      </c>
    </row>
    <row r="49" spans="1:13">
      <c r="A49" s="8">
        <v>1001004</v>
      </c>
      <c r="C49" s="8" t="s">
        <v>5</v>
      </c>
      <c r="D49" s="1" t="s">
        <v>72</v>
      </c>
      <c r="E49" s="2">
        <f>$E$42+Sheet2!B9</f>
        <v>740000</v>
      </c>
      <c r="F49" s="2">
        <f>$F$42+Sheet2!C9</f>
        <v>493000</v>
      </c>
      <c r="G49" s="2">
        <f>$G$42+Sheet2!D9</f>
        <v>448000</v>
      </c>
      <c r="H49">
        <v>0</v>
      </c>
    </row>
    <row r="50" spans="1:13">
      <c r="A50" s="8">
        <v>1001004</v>
      </c>
      <c r="C50" s="8" t="s">
        <v>5</v>
      </c>
      <c r="D50" s="1" t="s">
        <v>73</v>
      </c>
      <c r="E50" s="2">
        <f>$E$42+Sheet2!B10</f>
        <v>740000</v>
      </c>
      <c r="F50" s="2">
        <f>$F$42+Sheet2!C10</f>
        <v>493000</v>
      </c>
      <c r="G50" s="2">
        <f>$G$42+Sheet2!D10</f>
        <v>448000</v>
      </c>
      <c r="H50">
        <v>0</v>
      </c>
    </row>
    <row r="51" spans="1:13">
      <c r="A51" s="8">
        <v>1001004</v>
      </c>
      <c r="C51" s="8" t="s">
        <v>5</v>
      </c>
      <c r="D51" s="1" t="s">
        <v>74</v>
      </c>
      <c r="E51" s="2">
        <f>$E$42+Sheet2!B11</f>
        <v>740000</v>
      </c>
      <c r="F51" s="2">
        <f>$F$42+Sheet2!C11</f>
        <v>498000</v>
      </c>
      <c r="G51" s="2">
        <f>$G$42+Sheet2!D11</f>
        <v>448000</v>
      </c>
      <c r="H51">
        <v>0</v>
      </c>
    </row>
    <row r="52" spans="1:13">
      <c r="A52" s="8">
        <v>1001005</v>
      </c>
      <c r="B52" s="8" t="s">
        <v>0</v>
      </c>
      <c r="C52" s="8" t="s">
        <v>6</v>
      </c>
      <c r="D52" s="8" t="s">
        <v>65</v>
      </c>
      <c r="E52" s="9">
        <v>640000</v>
      </c>
      <c r="F52" s="9">
        <f>L52+(L52*10%)+K52+M52</f>
        <v>418000</v>
      </c>
      <c r="G52" s="9">
        <f>L52+K52+M52</f>
        <v>383000</v>
      </c>
      <c r="H52">
        <v>0</v>
      </c>
      <c r="K52" s="2">
        <v>30000</v>
      </c>
      <c r="L52" s="2">
        <v>350000</v>
      </c>
      <c r="M52" s="2">
        <v>3000</v>
      </c>
    </row>
    <row r="53" spans="1:13">
      <c r="A53" s="8">
        <v>1001005</v>
      </c>
      <c r="C53" s="8" t="s">
        <v>6</v>
      </c>
      <c r="D53" s="1" t="s">
        <v>66</v>
      </c>
      <c r="E53" s="2">
        <f>$E$52+Sheet2!B3</f>
        <v>640000</v>
      </c>
      <c r="F53" s="2">
        <f>$F$52+Sheet2!C3</f>
        <v>418000</v>
      </c>
      <c r="G53" s="2">
        <f>$G$52+Sheet2!D3</f>
        <v>383000</v>
      </c>
      <c r="H53">
        <v>0</v>
      </c>
    </row>
    <row r="54" spans="1:13">
      <c r="A54" s="8">
        <v>1001005</v>
      </c>
      <c r="C54" s="8" t="s">
        <v>6</v>
      </c>
      <c r="D54" s="1" t="s">
        <v>67</v>
      </c>
      <c r="E54" s="2">
        <f>$E$52+Sheet2!B4</f>
        <v>640000</v>
      </c>
      <c r="F54" s="2">
        <f>$F$52+Sheet2!C4</f>
        <v>418000</v>
      </c>
      <c r="G54" s="2">
        <f>$G$52+Sheet2!D4</f>
        <v>383000</v>
      </c>
      <c r="H54">
        <v>0</v>
      </c>
    </row>
    <row r="55" spans="1:13">
      <c r="A55" s="8">
        <v>1001005</v>
      </c>
      <c r="C55" s="8" t="s">
        <v>6</v>
      </c>
      <c r="D55" s="1" t="s">
        <v>68</v>
      </c>
      <c r="E55" s="2">
        <f>$E$52+Sheet2!B5</f>
        <v>660000</v>
      </c>
      <c r="F55" s="2">
        <f>$F$52+Sheet2!C5</f>
        <v>433000</v>
      </c>
      <c r="G55" s="2">
        <f>$G$52+Sheet2!D5</f>
        <v>388000</v>
      </c>
      <c r="H55">
        <v>0</v>
      </c>
    </row>
    <row r="56" spans="1:13">
      <c r="A56" s="8">
        <v>1001005</v>
      </c>
      <c r="C56" s="8" t="s">
        <v>6</v>
      </c>
      <c r="D56" s="1" t="s">
        <v>69</v>
      </c>
      <c r="E56" s="2">
        <f>$E$52+Sheet2!B6</f>
        <v>660000</v>
      </c>
      <c r="F56" s="2">
        <f>$F$52+Sheet2!C6</f>
        <v>433000</v>
      </c>
      <c r="G56" s="2">
        <f>$G$52+Sheet2!D6</f>
        <v>388000</v>
      </c>
      <c r="H56">
        <v>0</v>
      </c>
    </row>
    <row r="57" spans="1:13">
      <c r="A57" s="8">
        <v>1001005</v>
      </c>
      <c r="C57" s="8" t="s">
        <v>6</v>
      </c>
      <c r="D57" s="1" t="s">
        <v>70</v>
      </c>
      <c r="E57" s="2">
        <f>$E$52+Sheet2!B7</f>
        <v>660000</v>
      </c>
      <c r="F57" s="2">
        <f>$F$52+Sheet2!C7</f>
        <v>433000</v>
      </c>
      <c r="G57" s="2">
        <f>$G$52+Sheet2!D7</f>
        <v>388000</v>
      </c>
      <c r="H57">
        <v>0</v>
      </c>
    </row>
    <row r="58" spans="1:13">
      <c r="A58" s="8">
        <v>1001005</v>
      </c>
      <c r="C58" s="8" t="s">
        <v>6</v>
      </c>
      <c r="D58" s="1" t="s">
        <v>71</v>
      </c>
      <c r="E58" s="2">
        <f>$E$52+Sheet2!B8</f>
        <v>660000</v>
      </c>
      <c r="F58" s="2">
        <f>$F$52+Sheet2!C8</f>
        <v>433000</v>
      </c>
      <c r="G58" s="2">
        <f>$G$52+Sheet2!D8</f>
        <v>393000</v>
      </c>
      <c r="H58">
        <v>0</v>
      </c>
    </row>
    <row r="59" spans="1:13">
      <c r="A59" s="8">
        <v>1001005</v>
      </c>
      <c r="C59" s="8" t="s">
        <v>6</v>
      </c>
      <c r="D59" s="1" t="s">
        <v>72</v>
      </c>
      <c r="E59" s="2">
        <f>$E$52+Sheet2!B9</f>
        <v>660000</v>
      </c>
      <c r="F59" s="2">
        <f>$F$52+Sheet2!C9</f>
        <v>433000</v>
      </c>
      <c r="G59" s="2">
        <f>$G$52+Sheet2!D9</f>
        <v>393000</v>
      </c>
      <c r="H59">
        <v>0</v>
      </c>
    </row>
    <row r="60" spans="1:13">
      <c r="A60" s="8">
        <v>1001005</v>
      </c>
      <c r="C60" s="8" t="s">
        <v>6</v>
      </c>
      <c r="D60" s="1" t="s">
        <v>73</v>
      </c>
      <c r="E60" s="2">
        <f>$E$52+Sheet2!B10</f>
        <v>660000</v>
      </c>
      <c r="F60" s="2">
        <f>$F$52+Sheet2!C10</f>
        <v>433000</v>
      </c>
      <c r="G60" s="2">
        <f>$G$52+Sheet2!D10</f>
        <v>393000</v>
      </c>
      <c r="H60">
        <v>0</v>
      </c>
    </row>
    <row r="61" spans="1:13">
      <c r="A61" s="8">
        <v>1001005</v>
      </c>
      <c r="C61" s="8" t="s">
        <v>6</v>
      </c>
      <c r="D61" s="1" t="s">
        <v>74</v>
      </c>
      <c r="E61" s="2">
        <f>$E$52+Sheet2!B11</f>
        <v>660000</v>
      </c>
      <c r="F61" s="2">
        <f>$F$52+Sheet2!C11</f>
        <v>438000</v>
      </c>
      <c r="G61" s="2">
        <f>$G$52+Sheet2!D11</f>
        <v>393000</v>
      </c>
      <c r="H61">
        <v>0</v>
      </c>
    </row>
    <row r="62" spans="1:13">
      <c r="A62" s="8">
        <v>1001006</v>
      </c>
      <c r="B62" s="8" t="s">
        <v>0</v>
      </c>
      <c r="C62" s="8" t="s">
        <v>7</v>
      </c>
      <c r="D62" s="8" t="s">
        <v>65</v>
      </c>
      <c r="E62" s="9">
        <v>720000</v>
      </c>
      <c r="F62" s="9"/>
      <c r="G62" s="9"/>
      <c r="H62">
        <v>0</v>
      </c>
    </row>
    <row r="63" spans="1:13">
      <c r="A63" s="8">
        <v>1001006</v>
      </c>
      <c r="C63" s="8" t="s">
        <v>7</v>
      </c>
      <c r="D63" s="1" t="s">
        <v>66</v>
      </c>
      <c r="E63" s="2">
        <f>$E$62+Sheet2!B3</f>
        <v>720000</v>
      </c>
      <c r="H63">
        <v>0</v>
      </c>
    </row>
    <row r="64" spans="1:13">
      <c r="A64" s="8">
        <v>1001006</v>
      </c>
      <c r="C64" s="8" t="s">
        <v>7</v>
      </c>
      <c r="D64" s="1" t="s">
        <v>67</v>
      </c>
      <c r="E64" s="2">
        <f>$E$62+Sheet2!B4</f>
        <v>720000</v>
      </c>
      <c r="H64">
        <v>0</v>
      </c>
    </row>
    <row r="65" spans="1:8">
      <c r="A65" s="8">
        <v>1001006</v>
      </c>
      <c r="C65" s="8" t="s">
        <v>7</v>
      </c>
      <c r="D65" s="1" t="s">
        <v>68</v>
      </c>
      <c r="E65" s="2">
        <f>$E$62+Sheet2!B5</f>
        <v>740000</v>
      </c>
      <c r="F65" s="2">
        <f>$F$62+Sheet2!C5</f>
        <v>15000</v>
      </c>
      <c r="G65" s="2">
        <f>$G$62+Sheet2!D5</f>
        <v>5000</v>
      </c>
      <c r="H65">
        <v>0</v>
      </c>
    </row>
    <row r="66" spans="1:8">
      <c r="A66" s="8">
        <v>1001006</v>
      </c>
      <c r="C66" s="8" t="s">
        <v>7</v>
      </c>
      <c r="D66" s="1" t="s">
        <v>69</v>
      </c>
      <c r="E66" s="2">
        <f>$E$62+Sheet2!B6</f>
        <v>740000</v>
      </c>
      <c r="F66" s="2">
        <f>$F$62+Sheet2!C6</f>
        <v>15000</v>
      </c>
      <c r="G66" s="2">
        <f>$G$62+Sheet2!D6</f>
        <v>5000</v>
      </c>
      <c r="H66">
        <v>0</v>
      </c>
    </row>
    <row r="67" spans="1:8">
      <c r="A67" s="8">
        <v>1001006</v>
      </c>
      <c r="C67" s="8" t="s">
        <v>7</v>
      </c>
      <c r="D67" s="1" t="s">
        <v>70</v>
      </c>
      <c r="E67" s="2">
        <f>$E$62+Sheet2!B7</f>
        <v>740000</v>
      </c>
      <c r="F67" s="2">
        <f>$F$62+Sheet2!C7</f>
        <v>15000</v>
      </c>
      <c r="G67" s="2">
        <f>$G$62+Sheet2!D7</f>
        <v>5000</v>
      </c>
      <c r="H67">
        <v>0</v>
      </c>
    </row>
    <row r="68" spans="1:8">
      <c r="A68" s="8">
        <v>1001006</v>
      </c>
      <c r="C68" s="8" t="s">
        <v>7</v>
      </c>
      <c r="D68" s="1" t="s">
        <v>71</v>
      </c>
      <c r="E68" s="2">
        <f>$E$62+Sheet2!B8</f>
        <v>740000</v>
      </c>
      <c r="F68" s="2">
        <f>$F$62+Sheet2!C8</f>
        <v>15000</v>
      </c>
      <c r="G68" s="2">
        <f>$G$62+Sheet2!D8</f>
        <v>10000</v>
      </c>
      <c r="H68">
        <v>0</v>
      </c>
    </row>
    <row r="69" spans="1:8">
      <c r="A69" s="8">
        <v>1001006</v>
      </c>
      <c r="C69" s="8" t="s">
        <v>7</v>
      </c>
      <c r="D69" s="1" t="s">
        <v>72</v>
      </c>
      <c r="E69" s="2">
        <f>$E$62+Sheet2!B9</f>
        <v>740000</v>
      </c>
      <c r="F69" s="2">
        <f>$F$62+Sheet2!C9</f>
        <v>15000</v>
      </c>
      <c r="G69" s="2">
        <f>$G$62+Sheet2!D9</f>
        <v>10000</v>
      </c>
      <c r="H69">
        <v>0</v>
      </c>
    </row>
    <row r="70" spans="1:8">
      <c r="A70" s="8">
        <v>1001006</v>
      </c>
      <c r="C70" s="8" t="s">
        <v>7</v>
      </c>
      <c r="D70" s="1" t="s">
        <v>73</v>
      </c>
      <c r="E70" s="2">
        <f>$E$62+Sheet2!B10</f>
        <v>740000</v>
      </c>
      <c r="F70" s="2">
        <f>$F$62+Sheet2!C10</f>
        <v>15000</v>
      </c>
      <c r="G70" s="2">
        <f>$G$62+Sheet2!D10</f>
        <v>10000</v>
      </c>
      <c r="H70">
        <v>0</v>
      </c>
    </row>
    <row r="71" spans="1:8">
      <c r="A71" s="8">
        <v>1001006</v>
      </c>
      <c r="C71" s="8" t="s">
        <v>7</v>
      </c>
      <c r="D71" s="1" t="s">
        <v>74</v>
      </c>
      <c r="E71" s="2">
        <f>$E$62+Sheet2!B11</f>
        <v>740000</v>
      </c>
      <c r="F71" s="2">
        <f>$F$62+Sheet2!C11</f>
        <v>20000</v>
      </c>
      <c r="G71" s="2">
        <f>$G$62+Sheet2!D11</f>
        <v>10000</v>
      </c>
      <c r="H71">
        <v>0</v>
      </c>
    </row>
    <row r="72" spans="1:8">
      <c r="A72" s="8">
        <v>1001007</v>
      </c>
      <c r="B72" s="8" t="s">
        <v>0</v>
      </c>
      <c r="C72" s="8" t="s">
        <v>8</v>
      </c>
      <c r="D72" s="8" t="s">
        <v>65</v>
      </c>
      <c r="E72" s="9">
        <v>640000</v>
      </c>
      <c r="F72" s="9"/>
      <c r="G72" s="9"/>
      <c r="H72">
        <v>0</v>
      </c>
    </row>
    <row r="73" spans="1:8">
      <c r="A73" s="8">
        <v>1001007</v>
      </c>
      <c r="C73" s="8" t="s">
        <v>8</v>
      </c>
      <c r="D73" s="1" t="s">
        <v>66</v>
      </c>
      <c r="E73" s="2">
        <f>$E$72+Sheet2!B3</f>
        <v>640000</v>
      </c>
      <c r="H73">
        <v>0</v>
      </c>
    </row>
    <row r="74" spans="1:8">
      <c r="A74" s="8">
        <v>1001007</v>
      </c>
      <c r="C74" s="8" t="s">
        <v>8</v>
      </c>
      <c r="D74" s="1" t="s">
        <v>67</v>
      </c>
      <c r="E74" s="2">
        <f>$E$72+Sheet2!B4</f>
        <v>640000</v>
      </c>
      <c r="H74">
        <v>0</v>
      </c>
    </row>
    <row r="75" spans="1:8">
      <c r="A75" s="8">
        <v>1001007</v>
      </c>
      <c r="C75" s="8" t="s">
        <v>8</v>
      </c>
      <c r="D75" s="1" t="s">
        <v>68</v>
      </c>
      <c r="E75" s="2">
        <f>$E$72+Sheet2!B5</f>
        <v>660000</v>
      </c>
      <c r="F75" s="2">
        <f>$F$72+Sheet2!C5</f>
        <v>15000</v>
      </c>
      <c r="G75" s="2">
        <f>$G$72+Sheet2!D5</f>
        <v>5000</v>
      </c>
      <c r="H75">
        <v>0</v>
      </c>
    </row>
    <row r="76" spans="1:8">
      <c r="A76" s="8">
        <v>1001007</v>
      </c>
      <c r="C76" s="8" t="s">
        <v>8</v>
      </c>
      <c r="D76" s="1" t="s">
        <v>69</v>
      </c>
      <c r="E76" s="2">
        <f>$E$72+Sheet2!B6</f>
        <v>660000</v>
      </c>
      <c r="F76" s="2">
        <f>$F$72+Sheet2!C6</f>
        <v>15000</v>
      </c>
      <c r="G76" s="2">
        <f>$G$72+Sheet2!D6</f>
        <v>5000</v>
      </c>
      <c r="H76">
        <v>0</v>
      </c>
    </row>
    <row r="77" spans="1:8">
      <c r="A77" s="8">
        <v>1001007</v>
      </c>
      <c r="C77" s="8" t="s">
        <v>8</v>
      </c>
      <c r="D77" s="1" t="s">
        <v>70</v>
      </c>
      <c r="E77" s="2">
        <f>$E$72+Sheet2!B7</f>
        <v>660000</v>
      </c>
      <c r="F77" s="2">
        <f>$F$72+Sheet2!C7</f>
        <v>15000</v>
      </c>
      <c r="G77" s="2">
        <f>$G$72+Sheet2!D7</f>
        <v>5000</v>
      </c>
      <c r="H77">
        <v>0</v>
      </c>
    </row>
    <row r="78" spans="1:8">
      <c r="A78" s="8">
        <v>1001007</v>
      </c>
      <c r="C78" s="8" t="s">
        <v>8</v>
      </c>
      <c r="D78" s="1" t="s">
        <v>71</v>
      </c>
      <c r="E78" s="2">
        <f>$E$72+Sheet2!B8</f>
        <v>660000</v>
      </c>
      <c r="F78" s="2">
        <f>$F$72+Sheet2!C8</f>
        <v>15000</v>
      </c>
      <c r="G78" s="2">
        <f>$G$72+Sheet2!D8</f>
        <v>10000</v>
      </c>
      <c r="H78">
        <v>0</v>
      </c>
    </row>
    <row r="79" spans="1:8">
      <c r="A79" s="8">
        <v>1001007</v>
      </c>
      <c r="C79" s="8" t="s">
        <v>8</v>
      </c>
      <c r="D79" s="1" t="s">
        <v>72</v>
      </c>
      <c r="E79" s="2">
        <f>$E$72+Sheet2!B9</f>
        <v>660000</v>
      </c>
      <c r="F79" s="2">
        <f>$F$72+Sheet2!C9</f>
        <v>15000</v>
      </c>
      <c r="G79" s="2">
        <f>$G$72+Sheet2!D9</f>
        <v>10000</v>
      </c>
      <c r="H79">
        <v>0</v>
      </c>
    </row>
    <row r="80" spans="1:8">
      <c r="A80" s="8">
        <v>1001007</v>
      </c>
      <c r="C80" s="8" t="s">
        <v>8</v>
      </c>
      <c r="D80" s="1" t="s">
        <v>73</v>
      </c>
      <c r="E80" s="2">
        <f>$E$72+Sheet2!B10</f>
        <v>660000</v>
      </c>
      <c r="F80" s="2">
        <f>$F$72+Sheet2!C10</f>
        <v>15000</v>
      </c>
      <c r="G80" s="2">
        <f>$G$72+Sheet2!D10</f>
        <v>10000</v>
      </c>
      <c r="H80">
        <v>0</v>
      </c>
    </row>
    <row r="81" spans="1:13">
      <c r="A81" s="8">
        <v>1001007</v>
      </c>
      <c r="C81" s="8" t="s">
        <v>8</v>
      </c>
      <c r="D81" s="1" t="s">
        <v>74</v>
      </c>
      <c r="E81" s="2">
        <f>$E$72+Sheet2!B11</f>
        <v>660000</v>
      </c>
      <c r="F81" s="2">
        <f>$F$72+Sheet2!C11</f>
        <v>20000</v>
      </c>
      <c r="G81" s="2">
        <f>$G$72+Sheet2!D11</f>
        <v>10000</v>
      </c>
      <c r="H81">
        <v>0</v>
      </c>
    </row>
    <row r="82" spans="1:13">
      <c r="A82" s="8">
        <v>101008</v>
      </c>
      <c r="B82" s="8" t="s">
        <v>0</v>
      </c>
      <c r="C82" s="8" t="s">
        <v>9</v>
      </c>
      <c r="D82" s="8" t="s">
        <v>65</v>
      </c>
      <c r="E82" s="9">
        <v>440000</v>
      </c>
      <c r="F82" s="9">
        <f>L82+(L82*10%)+K82+M82</f>
        <v>305000</v>
      </c>
      <c r="G82" s="9">
        <f>L82+K82+M82</f>
        <v>280000</v>
      </c>
      <c r="H82">
        <v>0</v>
      </c>
      <c r="K82" s="2">
        <v>27000</v>
      </c>
      <c r="L82" s="2">
        <v>250000</v>
      </c>
      <c r="M82" s="2">
        <v>3000</v>
      </c>
    </row>
    <row r="83" spans="1:13">
      <c r="A83" s="8">
        <v>101008</v>
      </c>
      <c r="C83" s="8" t="s">
        <v>9</v>
      </c>
      <c r="D83" s="1" t="s">
        <v>66</v>
      </c>
      <c r="E83" s="2">
        <f>$E$82+Sheet2!B3</f>
        <v>440000</v>
      </c>
      <c r="F83" s="2">
        <f>$F$82+Sheet2!C3</f>
        <v>305000</v>
      </c>
      <c r="G83" s="2">
        <f>$G$82+Sheet2!D3</f>
        <v>280000</v>
      </c>
      <c r="H83">
        <v>0</v>
      </c>
    </row>
    <row r="84" spans="1:13">
      <c r="A84" s="8">
        <v>101008</v>
      </c>
      <c r="C84" s="8" t="s">
        <v>9</v>
      </c>
      <c r="D84" s="1" t="s">
        <v>67</v>
      </c>
      <c r="E84" s="2">
        <f>$E$82+Sheet2!B4</f>
        <v>440000</v>
      </c>
      <c r="F84" s="2">
        <f>$F$82+Sheet2!C4</f>
        <v>305000</v>
      </c>
      <c r="G84" s="2">
        <f>$G$82+Sheet2!D4</f>
        <v>280000</v>
      </c>
      <c r="H84">
        <v>0</v>
      </c>
    </row>
    <row r="85" spans="1:13">
      <c r="A85" s="8">
        <v>101008</v>
      </c>
      <c r="C85" s="8" t="s">
        <v>9</v>
      </c>
      <c r="D85" s="1" t="s">
        <v>68</v>
      </c>
      <c r="E85" s="2">
        <f>$E$82+Sheet2!B5</f>
        <v>460000</v>
      </c>
      <c r="F85" s="2">
        <f>$F$82+Sheet2!C5</f>
        <v>320000</v>
      </c>
      <c r="G85" s="2">
        <f>$G$82+Sheet2!D5</f>
        <v>285000</v>
      </c>
      <c r="H85">
        <v>0</v>
      </c>
    </row>
    <row r="86" spans="1:13">
      <c r="A86" s="8">
        <v>101008</v>
      </c>
      <c r="C86" s="8" t="s">
        <v>9</v>
      </c>
      <c r="D86" s="1" t="s">
        <v>69</v>
      </c>
      <c r="E86" s="2">
        <f>$E$82+Sheet2!B6</f>
        <v>460000</v>
      </c>
      <c r="F86" s="2">
        <f>$F$82+Sheet2!C6</f>
        <v>320000</v>
      </c>
      <c r="G86" s="2">
        <f>$G$82+Sheet2!D6</f>
        <v>285000</v>
      </c>
      <c r="H86">
        <v>0</v>
      </c>
    </row>
    <row r="87" spans="1:13">
      <c r="A87" s="8">
        <v>101008</v>
      </c>
      <c r="C87" s="8" t="s">
        <v>9</v>
      </c>
      <c r="D87" s="1" t="s">
        <v>70</v>
      </c>
      <c r="E87" s="2">
        <f>$E$82+Sheet2!B7</f>
        <v>460000</v>
      </c>
      <c r="F87" s="2">
        <f>$F$82+Sheet2!C7</f>
        <v>320000</v>
      </c>
      <c r="G87" s="2">
        <f>$G$82+Sheet2!D7</f>
        <v>285000</v>
      </c>
      <c r="H87">
        <v>0</v>
      </c>
    </row>
    <row r="88" spans="1:13">
      <c r="A88" s="8">
        <v>101008</v>
      </c>
      <c r="C88" s="8" t="s">
        <v>9</v>
      </c>
      <c r="D88" s="1" t="s">
        <v>71</v>
      </c>
      <c r="E88" s="2">
        <f>$E$82+Sheet2!B8</f>
        <v>460000</v>
      </c>
      <c r="F88" s="2">
        <f>$F$82+Sheet2!C8</f>
        <v>320000</v>
      </c>
      <c r="G88" s="2">
        <f>$G$82+Sheet2!D8</f>
        <v>290000</v>
      </c>
      <c r="H88">
        <v>0</v>
      </c>
    </row>
    <row r="89" spans="1:13">
      <c r="A89" s="8">
        <v>101008</v>
      </c>
      <c r="C89" s="8" t="s">
        <v>9</v>
      </c>
      <c r="D89" s="1" t="s">
        <v>72</v>
      </c>
      <c r="E89" s="2">
        <f>$E$82+Sheet2!B9</f>
        <v>460000</v>
      </c>
      <c r="F89" s="2">
        <f>$F$82+Sheet2!C9</f>
        <v>320000</v>
      </c>
      <c r="G89" s="2">
        <f>$G$82+Sheet2!D9</f>
        <v>290000</v>
      </c>
      <c r="H89">
        <v>0</v>
      </c>
    </row>
    <row r="90" spans="1:13">
      <c r="A90" s="8">
        <v>101008</v>
      </c>
      <c r="C90" s="8" t="s">
        <v>9</v>
      </c>
      <c r="D90" s="1" t="s">
        <v>73</v>
      </c>
      <c r="E90" s="2">
        <f>$E$82+Sheet2!B10</f>
        <v>460000</v>
      </c>
      <c r="F90" s="2">
        <f>$F$82+Sheet2!C10</f>
        <v>320000</v>
      </c>
      <c r="G90" s="2">
        <f>$G$82+Sheet2!D10</f>
        <v>290000</v>
      </c>
      <c r="H90">
        <v>0</v>
      </c>
    </row>
    <row r="91" spans="1:13">
      <c r="A91" s="8">
        <v>101008</v>
      </c>
      <c r="C91" s="8" t="s">
        <v>9</v>
      </c>
      <c r="D91" s="1" t="s">
        <v>74</v>
      </c>
      <c r="E91" s="2">
        <f>$E$82+Sheet2!B11</f>
        <v>460000</v>
      </c>
      <c r="F91" s="2">
        <f>$F$82+Sheet2!C11</f>
        <v>325000</v>
      </c>
      <c r="G91" s="2">
        <f>$G$82+Sheet2!D11</f>
        <v>290000</v>
      </c>
      <c r="H91">
        <v>0</v>
      </c>
    </row>
    <row r="92" spans="1:13">
      <c r="A92" s="8">
        <v>101009</v>
      </c>
      <c r="B92" s="8" t="s">
        <v>0</v>
      </c>
      <c r="C92" s="8" t="s">
        <v>10</v>
      </c>
      <c r="D92" s="8" t="s">
        <v>65</v>
      </c>
      <c r="E92" s="9">
        <v>440000</v>
      </c>
      <c r="F92" s="9">
        <f>L92+(L92*10%)+K92+M92</f>
        <v>305000</v>
      </c>
      <c r="G92" s="9">
        <f>L92+K92+M92</f>
        <v>280000</v>
      </c>
      <c r="H92">
        <v>0</v>
      </c>
      <c r="K92" s="2">
        <v>27000</v>
      </c>
      <c r="L92" s="2">
        <v>250000</v>
      </c>
      <c r="M92" s="2">
        <v>3000</v>
      </c>
    </row>
    <row r="93" spans="1:13">
      <c r="A93" s="8">
        <v>101009</v>
      </c>
      <c r="C93" s="8" t="s">
        <v>10</v>
      </c>
      <c r="D93" s="1" t="s">
        <v>66</v>
      </c>
      <c r="E93" s="2">
        <f>$E$92+Sheet2!B3</f>
        <v>440000</v>
      </c>
      <c r="F93" s="2">
        <f>$F$92+Sheet2!C3</f>
        <v>305000</v>
      </c>
      <c r="G93" s="2">
        <f>$G$92+Sheet2!D3</f>
        <v>280000</v>
      </c>
      <c r="H93">
        <v>0</v>
      </c>
    </row>
    <row r="94" spans="1:13">
      <c r="A94" s="8">
        <v>101009</v>
      </c>
      <c r="C94" s="8" t="s">
        <v>10</v>
      </c>
      <c r="D94" s="1" t="s">
        <v>67</v>
      </c>
      <c r="E94" s="2">
        <f>$E$92+Sheet2!B4</f>
        <v>440000</v>
      </c>
      <c r="F94" s="2">
        <f>$F$92+Sheet2!C4</f>
        <v>305000</v>
      </c>
      <c r="G94" s="2">
        <f>$G$92+Sheet2!D4</f>
        <v>280000</v>
      </c>
      <c r="H94">
        <v>0</v>
      </c>
    </row>
    <row r="95" spans="1:13">
      <c r="A95" s="8">
        <v>101009</v>
      </c>
      <c r="C95" s="8" t="s">
        <v>10</v>
      </c>
      <c r="D95" s="1" t="s">
        <v>68</v>
      </c>
      <c r="E95" s="2">
        <f>$E$92+Sheet2!B5</f>
        <v>460000</v>
      </c>
      <c r="F95" s="2">
        <f>$F$92+Sheet2!C5</f>
        <v>320000</v>
      </c>
      <c r="G95" s="2">
        <f>$G$92+Sheet2!D5</f>
        <v>285000</v>
      </c>
      <c r="H95">
        <v>0</v>
      </c>
    </row>
    <row r="96" spans="1:13">
      <c r="A96" s="8">
        <v>101009</v>
      </c>
      <c r="C96" s="8" t="s">
        <v>10</v>
      </c>
      <c r="D96" s="1" t="s">
        <v>69</v>
      </c>
      <c r="E96" s="2">
        <f>$E$92+Sheet2!B6</f>
        <v>460000</v>
      </c>
      <c r="F96" s="2">
        <f>$F$92+Sheet2!C6</f>
        <v>320000</v>
      </c>
      <c r="G96" s="2">
        <f>$G$92+Sheet2!D6</f>
        <v>285000</v>
      </c>
      <c r="H96">
        <v>0</v>
      </c>
    </row>
    <row r="97" spans="1:13">
      <c r="A97" s="8">
        <v>101009</v>
      </c>
      <c r="C97" s="8" t="s">
        <v>10</v>
      </c>
      <c r="D97" s="1" t="s">
        <v>70</v>
      </c>
      <c r="E97" s="2">
        <f>$E$92+Sheet2!B7</f>
        <v>460000</v>
      </c>
      <c r="F97" s="2">
        <f>$F$92+Sheet2!C7</f>
        <v>320000</v>
      </c>
      <c r="G97" s="2">
        <f>$G$92+Sheet2!D7</f>
        <v>285000</v>
      </c>
      <c r="H97">
        <v>0</v>
      </c>
    </row>
    <row r="98" spans="1:13">
      <c r="A98" s="8">
        <v>101009</v>
      </c>
      <c r="C98" s="8" t="s">
        <v>10</v>
      </c>
      <c r="D98" s="1" t="s">
        <v>71</v>
      </c>
      <c r="E98" s="2">
        <f>$E$92+Sheet2!B8</f>
        <v>460000</v>
      </c>
      <c r="F98" s="2">
        <f>$F$92+Sheet2!C8</f>
        <v>320000</v>
      </c>
      <c r="G98" s="2">
        <f>$G$92+Sheet2!D8</f>
        <v>290000</v>
      </c>
      <c r="H98">
        <v>0</v>
      </c>
    </row>
    <row r="99" spans="1:13">
      <c r="A99" s="8">
        <v>101009</v>
      </c>
      <c r="C99" s="8" t="s">
        <v>10</v>
      </c>
      <c r="D99" s="1" t="s">
        <v>72</v>
      </c>
      <c r="E99" s="2">
        <f>$E$92+Sheet2!B9</f>
        <v>460000</v>
      </c>
      <c r="F99" s="2">
        <f>$F$92+Sheet2!C9</f>
        <v>320000</v>
      </c>
      <c r="G99" s="2">
        <f>$G$92+Sheet2!D9</f>
        <v>290000</v>
      </c>
      <c r="H99">
        <v>0</v>
      </c>
    </row>
    <row r="100" spans="1:13">
      <c r="A100" s="8">
        <v>101009</v>
      </c>
      <c r="C100" s="8" t="s">
        <v>10</v>
      </c>
      <c r="D100" s="1" t="s">
        <v>73</v>
      </c>
      <c r="E100" s="2">
        <f>$E$92+Sheet2!B10</f>
        <v>460000</v>
      </c>
      <c r="F100" s="2">
        <f>$F$92+Sheet2!C10</f>
        <v>320000</v>
      </c>
      <c r="G100" s="2">
        <f>$G$92+Sheet2!D10</f>
        <v>290000</v>
      </c>
      <c r="H100">
        <v>0</v>
      </c>
    </row>
    <row r="101" spans="1:13">
      <c r="A101" s="8">
        <v>101009</v>
      </c>
      <c r="C101" s="8" t="s">
        <v>10</v>
      </c>
      <c r="D101" s="1" t="s">
        <v>74</v>
      </c>
      <c r="E101" s="2">
        <f>$E$92+Sheet2!B11</f>
        <v>460000</v>
      </c>
      <c r="F101" s="2">
        <f>$F$92+Sheet2!C11</f>
        <v>325000</v>
      </c>
      <c r="G101" s="2">
        <f>$G$92+Sheet2!D11</f>
        <v>290000</v>
      </c>
      <c r="H101">
        <v>0</v>
      </c>
    </row>
    <row r="102" spans="1:13">
      <c r="A102" s="8">
        <v>1001010</v>
      </c>
      <c r="B102" s="8" t="s">
        <v>0</v>
      </c>
      <c r="C102" s="8" t="s">
        <v>11</v>
      </c>
      <c r="D102" s="8" t="s">
        <v>65</v>
      </c>
      <c r="E102" s="9">
        <v>540000</v>
      </c>
      <c r="F102" s="9">
        <f>L102+(L102*10%)+K102+M102</f>
        <v>316000</v>
      </c>
      <c r="G102" s="9">
        <f>L102+K102+M102</f>
        <v>290000</v>
      </c>
      <c r="H102">
        <v>0</v>
      </c>
      <c r="K102" s="2">
        <v>27000</v>
      </c>
      <c r="L102" s="2">
        <v>260000</v>
      </c>
      <c r="M102" s="2">
        <v>3000</v>
      </c>
    </row>
    <row r="103" spans="1:13">
      <c r="A103" s="8">
        <v>1001010</v>
      </c>
      <c r="C103" s="8" t="s">
        <v>11</v>
      </c>
      <c r="D103" s="1" t="s">
        <v>66</v>
      </c>
      <c r="E103" s="2">
        <f>$E$102+Sheet2!B3</f>
        <v>540000</v>
      </c>
      <c r="F103" s="2">
        <f>$F$102+Sheet2!C3</f>
        <v>316000</v>
      </c>
      <c r="G103" s="2">
        <f>$G$102+Sheet2!D3</f>
        <v>290000</v>
      </c>
      <c r="H103">
        <v>0</v>
      </c>
    </row>
    <row r="104" spans="1:13">
      <c r="A104" s="8">
        <v>1001010</v>
      </c>
      <c r="C104" s="8" t="s">
        <v>11</v>
      </c>
      <c r="D104" s="1" t="s">
        <v>67</v>
      </c>
      <c r="E104" s="2">
        <f>$E$102+Sheet2!B4</f>
        <v>540000</v>
      </c>
      <c r="F104" s="2">
        <f>$F$102+Sheet2!C4</f>
        <v>316000</v>
      </c>
      <c r="G104" s="2">
        <f>$G$102+Sheet2!D4</f>
        <v>290000</v>
      </c>
      <c r="H104">
        <v>0</v>
      </c>
    </row>
    <row r="105" spans="1:13">
      <c r="A105" s="8">
        <v>1001010</v>
      </c>
      <c r="C105" s="8" t="s">
        <v>11</v>
      </c>
      <c r="D105" s="1" t="s">
        <v>68</v>
      </c>
      <c r="E105" s="2">
        <f>$E$102+Sheet2!B5</f>
        <v>560000</v>
      </c>
      <c r="F105" s="2">
        <f>$F$102+Sheet2!C5</f>
        <v>331000</v>
      </c>
      <c r="G105" s="2">
        <f>$G$102+Sheet2!D5</f>
        <v>295000</v>
      </c>
      <c r="H105">
        <v>0</v>
      </c>
    </row>
    <row r="106" spans="1:13">
      <c r="A106" s="8">
        <v>1001010</v>
      </c>
      <c r="C106" s="8" t="s">
        <v>11</v>
      </c>
      <c r="D106" s="1" t="s">
        <v>69</v>
      </c>
      <c r="E106" s="2">
        <f>$E$102+Sheet2!B6</f>
        <v>560000</v>
      </c>
      <c r="F106" s="2">
        <f>$F$102+Sheet2!C6</f>
        <v>331000</v>
      </c>
      <c r="G106" s="2">
        <f>$G$102+Sheet2!D6</f>
        <v>295000</v>
      </c>
      <c r="H106">
        <v>0</v>
      </c>
    </row>
    <row r="107" spans="1:13">
      <c r="A107" s="8">
        <v>1001010</v>
      </c>
      <c r="C107" s="8" t="s">
        <v>11</v>
      </c>
      <c r="D107" s="1" t="s">
        <v>70</v>
      </c>
      <c r="E107" s="2">
        <f>$E$102+Sheet2!B7</f>
        <v>560000</v>
      </c>
      <c r="F107" s="2">
        <f>$F$102+Sheet2!C7</f>
        <v>331000</v>
      </c>
      <c r="G107" s="2">
        <f>$G$102+Sheet2!D7</f>
        <v>295000</v>
      </c>
      <c r="H107">
        <v>0</v>
      </c>
    </row>
    <row r="108" spans="1:13">
      <c r="A108" s="8">
        <v>1001010</v>
      </c>
      <c r="C108" s="8" t="s">
        <v>11</v>
      </c>
      <c r="D108" s="1" t="s">
        <v>71</v>
      </c>
      <c r="E108" s="2">
        <f>$E$102+Sheet2!B8</f>
        <v>560000</v>
      </c>
      <c r="F108" s="2">
        <f>$F$102+Sheet2!C8</f>
        <v>331000</v>
      </c>
      <c r="G108" s="2">
        <f>$G$102+Sheet2!D8</f>
        <v>300000</v>
      </c>
      <c r="H108">
        <v>0</v>
      </c>
    </row>
    <row r="109" spans="1:13">
      <c r="A109" s="8">
        <v>1001010</v>
      </c>
      <c r="C109" s="8" t="s">
        <v>11</v>
      </c>
      <c r="D109" s="1" t="s">
        <v>72</v>
      </c>
      <c r="E109" s="2">
        <f>$E$102+Sheet2!B9</f>
        <v>560000</v>
      </c>
      <c r="F109" s="2">
        <f>$F$102+Sheet2!C9</f>
        <v>331000</v>
      </c>
      <c r="G109" s="2">
        <f>$G$102+Sheet2!D9</f>
        <v>300000</v>
      </c>
      <c r="H109">
        <v>0</v>
      </c>
    </row>
    <row r="110" spans="1:13">
      <c r="A110" s="8">
        <v>1001010</v>
      </c>
      <c r="C110" s="8" t="s">
        <v>11</v>
      </c>
      <c r="D110" s="1" t="s">
        <v>73</v>
      </c>
      <c r="E110" s="2">
        <f>$E$102+Sheet2!B10</f>
        <v>560000</v>
      </c>
      <c r="F110" s="2">
        <f>$F$102+Sheet2!C10</f>
        <v>331000</v>
      </c>
      <c r="G110" s="2">
        <f>$G$102+Sheet2!D10</f>
        <v>300000</v>
      </c>
      <c r="H110">
        <v>0</v>
      </c>
    </row>
    <row r="111" spans="1:13">
      <c r="A111" s="8">
        <v>1001010</v>
      </c>
      <c r="C111" s="8" t="s">
        <v>11</v>
      </c>
      <c r="D111" s="1" t="s">
        <v>74</v>
      </c>
      <c r="E111" s="2">
        <f>$E$102+Sheet2!B11</f>
        <v>560000</v>
      </c>
      <c r="F111" s="2">
        <f>$F$102+Sheet2!C11</f>
        <v>336000</v>
      </c>
      <c r="G111" s="2">
        <f>$G$102+Sheet2!D11</f>
        <v>300000</v>
      </c>
      <c r="H111">
        <v>0</v>
      </c>
    </row>
    <row r="112" spans="1:13">
      <c r="A112" s="8">
        <v>1001011</v>
      </c>
      <c r="B112" s="8" t="s">
        <v>0</v>
      </c>
      <c r="C112" s="8" t="s">
        <v>12</v>
      </c>
      <c r="D112" s="8" t="s">
        <v>65</v>
      </c>
      <c r="E112" s="9">
        <v>1800000</v>
      </c>
      <c r="F112" s="9">
        <f>L112+(L112*10%)+K112+M112</f>
        <v>1152000</v>
      </c>
      <c r="G112" s="9">
        <f>L112+K112+M112</f>
        <v>1054000</v>
      </c>
      <c r="H112">
        <v>0</v>
      </c>
      <c r="K112" s="2">
        <v>69000</v>
      </c>
      <c r="L112" s="2">
        <v>980000</v>
      </c>
      <c r="M112" s="2">
        <v>5000</v>
      </c>
    </row>
    <row r="113" spans="1:13">
      <c r="A113" s="8">
        <v>1001011</v>
      </c>
      <c r="C113" s="8" t="s">
        <v>12</v>
      </c>
      <c r="D113" s="1" t="s">
        <v>66</v>
      </c>
      <c r="E113" s="2">
        <f>$E$112+Sheet2!B3</f>
        <v>1800000</v>
      </c>
      <c r="F113" s="2">
        <f>$F$112+Sheet2!C3</f>
        <v>1152000</v>
      </c>
      <c r="G113" s="2">
        <f>$G$112+Sheet2!D3</f>
        <v>1054000</v>
      </c>
      <c r="H113">
        <v>0</v>
      </c>
    </row>
    <row r="114" spans="1:13">
      <c r="A114" s="8">
        <v>1001011</v>
      </c>
      <c r="C114" s="8" t="s">
        <v>12</v>
      </c>
      <c r="D114" s="1" t="s">
        <v>67</v>
      </c>
      <c r="E114" s="2">
        <f>$E$112+Sheet2!B4</f>
        <v>1800000</v>
      </c>
      <c r="F114" s="2">
        <f>$F$112+Sheet2!C4</f>
        <v>1152000</v>
      </c>
      <c r="G114" s="2">
        <f>$G$112+Sheet2!D4</f>
        <v>1054000</v>
      </c>
      <c r="H114">
        <v>0</v>
      </c>
    </row>
    <row r="115" spans="1:13">
      <c r="A115" s="8">
        <v>1001011</v>
      </c>
      <c r="C115" s="8" t="s">
        <v>12</v>
      </c>
      <c r="D115" s="1" t="s">
        <v>68</v>
      </c>
      <c r="E115" s="2">
        <f>$E$112+Sheet2!B5</f>
        <v>1820000</v>
      </c>
      <c r="F115" s="2">
        <f>$F$112+Sheet2!C5</f>
        <v>1167000</v>
      </c>
      <c r="G115" s="2">
        <f>$G$112+Sheet2!D5</f>
        <v>1059000</v>
      </c>
      <c r="H115">
        <v>0</v>
      </c>
    </row>
    <row r="116" spans="1:13">
      <c r="A116" s="8">
        <v>1001011</v>
      </c>
      <c r="C116" s="8" t="s">
        <v>12</v>
      </c>
      <c r="D116" s="1" t="s">
        <v>69</v>
      </c>
      <c r="E116" s="2">
        <f>$E$112+Sheet2!B6</f>
        <v>1820000</v>
      </c>
      <c r="F116" s="2">
        <f>$F$112+Sheet2!C6</f>
        <v>1167000</v>
      </c>
      <c r="G116" s="2">
        <f>$G$112+Sheet2!D6</f>
        <v>1059000</v>
      </c>
      <c r="H116">
        <v>0</v>
      </c>
    </row>
    <row r="117" spans="1:13">
      <c r="A117" s="8">
        <v>1001011</v>
      </c>
      <c r="C117" s="8" t="s">
        <v>12</v>
      </c>
      <c r="D117" s="1" t="s">
        <v>70</v>
      </c>
      <c r="E117" s="2">
        <f>$E$112+Sheet2!B7</f>
        <v>1820000</v>
      </c>
      <c r="F117" s="2">
        <f>$F$112+Sheet2!C7</f>
        <v>1167000</v>
      </c>
      <c r="G117" s="2">
        <f>$G$112+Sheet2!D7</f>
        <v>1059000</v>
      </c>
      <c r="H117">
        <v>0</v>
      </c>
    </row>
    <row r="118" spans="1:13">
      <c r="A118" s="8">
        <v>1001011</v>
      </c>
      <c r="C118" s="8" t="s">
        <v>12</v>
      </c>
      <c r="D118" s="1" t="s">
        <v>71</v>
      </c>
      <c r="E118" s="2">
        <f>$E$112+Sheet2!B8</f>
        <v>1820000</v>
      </c>
      <c r="F118" s="2">
        <f>$F$112+Sheet2!C8</f>
        <v>1167000</v>
      </c>
      <c r="G118" s="2">
        <f>$G$112+Sheet2!D8</f>
        <v>1064000</v>
      </c>
      <c r="H118">
        <v>0</v>
      </c>
    </row>
    <row r="119" spans="1:13">
      <c r="A119" s="8">
        <v>1001011</v>
      </c>
      <c r="C119" s="8" t="s">
        <v>12</v>
      </c>
      <c r="D119" s="1" t="s">
        <v>72</v>
      </c>
      <c r="E119" s="2">
        <f>$E$112+Sheet2!B9</f>
        <v>1820000</v>
      </c>
      <c r="F119" s="2">
        <f>$F$112+Sheet2!C9</f>
        <v>1167000</v>
      </c>
      <c r="G119" s="2">
        <f>$G$112+Sheet2!D9</f>
        <v>1064000</v>
      </c>
      <c r="H119">
        <v>0</v>
      </c>
    </row>
    <row r="120" spans="1:13">
      <c r="A120" s="8">
        <v>1001011</v>
      </c>
      <c r="C120" s="8" t="s">
        <v>12</v>
      </c>
      <c r="D120" s="1" t="s">
        <v>73</v>
      </c>
      <c r="E120" s="2">
        <f>$E$112+Sheet2!B10</f>
        <v>1820000</v>
      </c>
      <c r="F120" s="2">
        <f>$F$112+Sheet2!C10</f>
        <v>1167000</v>
      </c>
      <c r="G120" s="2">
        <f>$G$112+Sheet2!D10</f>
        <v>1064000</v>
      </c>
      <c r="H120">
        <v>0</v>
      </c>
    </row>
    <row r="121" spans="1:13">
      <c r="A121" s="8">
        <v>1001011</v>
      </c>
      <c r="C121" s="8" t="s">
        <v>12</v>
      </c>
      <c r="D121" s="1" t="s">
        <v>74</v>
      </c>
      <c r="E121" s="2">
        <f>$E$112+Sheet2!B11</f>
        <v>1820000</v>
      </c>
      <c r="F121" s="2">
        <f>$F$112+Sheet2!C11</f>
        <v>1172000</v>
      </c>
      <c r="G121" s="2">
        <f>$G$112+Sheet2!D11</f>
        <v>1064000</v>
      </c>
      <c r="H121">
        <v>0</v>
      </c>
    </row>
    <row r="122" spans="1:13">
      <c r="A122" s="8">
        <v>1001012</v>
      </c>
      <c r="B122" s="8" t="s">
        <v>0</v>
      </c>
      <c r="C122" s="8" t="s">
        <v>13</v>
      </c>
      <c r="D122" s="8" t="s">
        <v>65</v>
      </c>
      <c r="E122" s="9">
        <v>440000</v>
      </c>
      <c r="F122" s="9">
        <f>L122+(L122*10%)+K122+M122</f>
        <v>305000</v>
      </c>
      <c r="G122" s="9">
        <f>L122+K122+M122</f>
        <v>280000</v>
      </c>
      <c r="H122">
        <v>0</v>
      </c>
      <c r="K122" s="2">
        <v>27000</v>
      </c>
      <c r="L122" s="2">
        <v>250000</v>
      </c>
      <c r="M122" s="2">
        <v>3000</v>
      </c>
    </row>
    <row r="123" spans="1:13">
      <c r="A123" s="8">
        <v>1001012</v>
      </c>
      <c r="C123" s="8" t="s">
        <v>13</v>
      </c>
      <c r="D123" s="1" t="s">
        <v>66</v>
      </c>
      <c r="E123" s="2">
        <f>$E$122+Sheet2!B3</f>
        <v>440000</v>
      </c>
      <c r="F123" s="2">
        <f>$F$122+Sheet2!C3</f>
        <v>305000</v>
      </c>
      <c r="G123" s="2">
        <f>$G$122+Sheet2!D3</f>
        <v>280000</v>
      </c>
      <c r="H123">
        <v>0</v>
      </c>
    </row>
    <row r="124" spans="1:13">
      <c r="A124" s="8">
        <v>1001012</v>
      </c>
      <c r="C124" s="8" t="s">
        <v>13</v>
      </c>
      <c r="D124" s="1" t="s">
        <v>67</v>
      </c>
      <c r="E124" s="2">
        <f>$E$122+Sheet2!B4</f>
        <v>440000</v>
      </c>
      <c r="F124" s="2">
        <f>$F$122+Sheet2!C4</f>
        <v>305000</v>
      </c>
      <c r="G124" s="2">
        <f>$G$122+Sheet2!D4</f>
        <v>280000</v>
      </c>
      <c r="H124">
        <v>0</v>
      </c>
    </row>
    <row r="125" spans="1:13">
      <c r="A125" s="8">
        <v>1001012</v>
      </c>
      <c r="C125" s="8" t="s">
        <v>13</v>
      </c>
      <c r="D125" s="1" t="s">
        <v>68</v>
      </c>
      <c r="E125" s="2">
        <f>$E$122+Sheet2!B5</f>
        <v>460000</v>
      </c>
      <c r="F125" s="2">
        <f>$F$122+Sheet2!C5</f>
        <v>320000</v>
      </c>
      <c r="G125" s="2">
        <f>$G$122+Sheet2!D5</f>
        <v>285000</v>
      </c>
      <c r="H125">
        <v>0</v>
      </c>
    </row>
    <row r="126" spans="1:13">
      <c r="A126" s="8">
        <v>1001012</v>
      </c>
      <c r="C126" s="8" t="s">
        <v>13</v>
      </c>
      <c r="D126" s="1" t="s">
        <v>69</v>
      </c>
      <c r="E126" s="2">
        <f>$E$122+Sheet2!B6</f>
        <v>460000</v>
      </c>
      <c r="F126" s="2">
        <f>$F$122+Sheet2!C6</f>
        <v>320000</v>
      </c>
      <c r="G126" s="2">
        <f>$G$122+Sheet2!D6</f>
        <v>285000</v>
      </c>
      <c r="H126">
        <v>0</v>
      </c>
    </row>
    <row r="127" spans="1:13">
      <c r="A127" s="8">
        <v>1001012</v>
      </c>
      <c r="C127" s="8" t="s">
        <v>13</v>
      </c>
      <c r="D127" s="1" t="s">
        <v>70</v>
      </c>
      <c r="E127" s="2">
        <f>$E$122+Sheet2!B7</f>
        <v>460000</v>
      </c>
      <c r="F127" s="2">
        <f>$F$122+Sheet2!C7</f>
        <v>320000</v>
      </c>
      <c r="G127" s="2">
        <f>$G$122+Sheet2!D7</f>
        <v>285000</v>
      </c>
      <c r="H127">
        <v>0</v>
      </c>
    </row>
    <row r="128" spans="1:13">
      <c r="A128" s="8">
        <v>1001012</v>
      </c>
      <c r="C128" s="8" t="s">
        <v>13</v>
      </c>
      <c r="D128" s="1" t="s">
        <v>71</v>
      </c>
      <c r="E128" s="2">
        <f>$E$122+Sheet2!B8</f>
        <v>460000</v>
      </c>
      <c r="F128" s="2">
        <f>$F$122+Sheet2!C8</f>
        <v>320000</v>
      </c>
      <c r="G128" s="2">
        <f>$G$122+Sheet2!D8</f>
        <v>290000</v>
      </c>
      <c r="H128">
        <v>0</v>
      </c>
    </row>
    <row r="129" spans="1:13">
      <c r="A129" s="8">
        <v>1001012</v>
      </c>
      <c r="C129" s="8" t="s">
        <v>13</v>
      </c>
      <c r="D129" s="1" t="s">
        <v>72</v>
      </c>
      <c r="E129" s="2">
        <f>$E$122+Sheet2!B9</f>
        <v>460000</v>
      </c>
      <c r="F129" s="2">
        <f>$F$122+Sheet2!C9</f>
        <v>320000</v>
      </c>
      <c r="G129" s="2">
        <f>$G$122+Sheet2!D9</f>
        <v>290000</v>
      </c>
      <c r="H129">
        <v>0</v>
      </c>
    </row>
    <row r="130" spans="1:13">
      <c r="A130" s="8">
        <v>1001012</v>
      </c>
      <c r="C130" s="8" t="s">
        <v>13</v>
      </c>
      <c r="D130" s="1" t="s">
        <v>73</v>
      </c>
      <c r="E130" s="2">
        <f>$E$122+Sheet2!B10</f>
        <v>460000</v>
      </c>
      <c r="F130" s="2">
        <f>$F$122+Sheet2!C10</f>
        <v>320000</v>
      </c>
      <c r="G130" s="2">
        <f>$G$122+Sheet2!D10</f>
        <v>290000</v>
      </c>
      <c r="H130">
        <v>0</v>
      </c>
    </row>
    <row r="131" spans="1:13">
      <c r="A131" s="8">
        <v>1001012</v>
      </c>
      <c r="C131" s="8" t="s">
        <v>13</v>
      </c>
      <c r="D131" s="1" t="s">
        <v>74</v>
      </c>
      <c r="E131" s="2">
        <f>$E$122+Sheet2!B11</f>
        <v>460000</v>
      </c>
      <c r="F131" s="2">
        <f>$F$122+Sheet2!C11</f>
        <v>325000</v>
      </c>
      <c r="G131" s="2">
        <f>$G$122+Sheet2!D11</f>
        <v>290000</v>
      </c>
      <c r="H131">
        <v>0</v>
      </c>
    </row>
    <row r="132" spans="1:13">
      <c r="A132" s="8">
        <v>1011000</v>
      </c>
      <c r="B132" s="8" t="s">
        <v>14</v>
      </c>
      <c r="C132" s="8" t="s">
        <v>15</v>
      </c>
      <c r="D132" s="8"/>
      <c r="E132" s="9"/>
      <c r="F132" s="9">
        <f>L132+(L132*10%)+K132+M132</f>
        <v>4000</v>
      </c>
      <c r="G132" s="9">
        <f>L132+K132+M132</f>
        <v>4000</v>
      </c>
      <c r="H132">
        <v>0</v>
      </c>
      <c r="M132" s="2">
        <v>4000</v>
      </c>
    </row>
    <row r="133" spans="1:13">
      <c r="A133" s="8">
        <v>1011001</v>
      </c>
      <c r="B133" s="8" t="s">
        <v>14</v>
      </c>
      <c r="C133" s="8" t="s">
        <v>16</v>
      </c>
      <c r="D133" s="8"/>
      <c r="E133" s="9">
        <v>450000</v>
      </c>
      <c r="F133" s="9">
        <f>L133+(L133*10%)+K133+M133</f>
        <v>230000</v>
      </c>
      <c r="G133" s="9">
        <f>L133+K133+M133</f>
        <v>213000</v>
      </c>
      <c r="H133">
        <v>0</v>
      </c>
      <c r="K133" s="2">
        <v>39000</v>
      </c>
      <c r="L133" s="2">
        <v>170000</v>
      </c>
      <c r="M133" s="2">
        <v>4000</v>
      </c>
    </row>
    <row r="134" spans="1:13">
      <c r="A134" s="8">
        <v>1011002</v>
      </c>
      <c r="B134" s="8" t="s">
        <v>14</v>
      </c>
      <c r="C134" s="8" t="s">
        <v>17</v>
      </c>
      <c r="D134" s="8"/>
      <c r="E134" s="9">
        <v>450000</v>
      </c>
      <c r="F134" s="9">
        <f>L134+(L134*10%)+K134+M134</f>
        <v>227000</v>
      </c>
      <c r="G134" s="9">
        <f>L134+K134+M134</f>
        <v>210000</v>
      </c>
      <c r="H134">
        <v>0</v>
      </c>
      <c r="K134" s="2">
        <v>36000</v>
      </c>
      <c r="L134" s="2">
        <v>170000</v>
      </c>
      <c r="M134" s="2">
        <v>4000</v>
      </c>
    </row>
    <row r="135" spans="1:13">
      <c r="A135" s="8">
        <v>1011003</v>
      </c>
      <c r="B135" s="8" t="s">
        <v>14</v>
      </c>
      <c r="C135" s="8" t="s">
        <v>18</v>
      </c>
      <c r="D135" s="8"/>
      <c r="E135" s="9">
        <v>450000</v>
      </c>
      <c r="F135" s="9">
        <f>L135+(L135*10%)+K135+M135</f>
        <v>227000</v>
      </c>
      <c r="G135" s="9">
        <f>L135+K135+M135</f>
        <v>210000</v>
      </c>
      <c r="H135">
        <v>0</v>
      </c>
      <c r="K135" s="2">
        <v>36000</v>
      </c>
      <c r="L135" s="2">
        <v>170000</v>
      </c>
      <c r="M135" s="2">
        <v>4000</v>
      </c>
    </row>
    <row r="136" spans="1:13">
      <c r="A136" s="8">
        <v>1011004</v>
      </c>
      <c r="B136" s="8" t="s">
        <v>14</v>
      </c>
      <c r="C136" s="8" t="s">
        <v>19</v>
      </c>
      <c r="D136" s="8"/>
      <c r="E136" s="9">
        <v>600000</v>
      </c>
      <c r="F136" s="9">
        <f>L136+(L136*10%)+K136+M136</f>
        <v>233000</v>
      </c>
      <c r="G136" s="9">
        <f>L136+K136+M136</f>
        <v>216000</v>
      </c>
      <c r="H136">
        <v>0</v>
      </c>
      <c r="K136" s="2">
        <v>42000</v>
      </c>
      <c r="L136" s="2">
        <v>170000</v>
      </c>
      <c r="M136" s="2">
        <v>4000</v>
      </c>
    </row>
    <row r="137" spans="1:13">
      <c r="A137" s="8">
        <v>1011005</v>
      </c>
      <c r="B137" s="8" t="s">
        <v>14</v>
      </c>
      <c r="C137" s="8" t="s">
        <v>20</v>
      </c>
      <c r="D137" s="8"/>
      <c r="E137" s="9">
        <v>450000</v>
      </c>
      <c r="F137" s="9">
        <f>L137+(L137*10%)+K137+M137</f>
        <v>227000</v>
      </c>
      <c r="G137" s="9">
        <f>L137+K137+M137</f>
        <v>210000</v>
      </c>
      <c r="H137">
        <v>0</v>
      </c>
      <c r="K137" s="2">
        <v>36000</v>
      </c>
      <c r="L137" s="2">
        <v>170000</v>
      </c>
      <c r="M137" s="2">
        <v>4000</v>
      </c>
    </row>
    <row r="138" spans="1:13">
      <c r="A138" s="8">
        <v>1011006</v>
      </c>
      <c r="B138" s="8" t="s">
        <v>14</v>
      </c>
      <c r="C138" s="8" t="s">
        <v>21</v>
      </c>
      <c r="D138" s="8"/>
      <c r="E138" s="9">
        <v>750000</v>
      </c>
      <c r="F138" s="9"/>
      <c r="G138" s="9"/>
      <c r="H138">
        <v>0</v>
      </c>
    </row>
    <row r="139" spans="1:13">
      <c r="A139" s="8">
        <v>1011007</v>
      </c>
      <c r="B139" s="8" t="s">
        <v>14</v>
      </c>
      <c r="C139" s="8" t="s">
        <v>22</v>
      </c>
      <c r="D139" s="8"/>
      <c r="E139" s="9">
        <v>800000</v>
      </c>
      <c r="F139" s="9"/>
      <c r="G139" s="9"/>
      <c r="H139">
        <v>0</v>
      </c>
    </row>
    <row r="140" spans="1:13">
      <c r="A140" s="8">
        <v>1011008</v>
      </c>
      <c r="B140" s="8" t="s">
        <v>14</v>
      </c>
      <c r="C140" s="8" t="s">
        <v>23</v>
      </c>
      <c r="D140" s="8"/>
      <c r="E140" s="9">
        <v>450000</v>
      </c>
      <c r="F140" s="9">
        <f>L140+(L140*10%)+K140+M140</f>
        <v>227000</v>
      </c>
      <c r="G140" s="9">
        <f>L140+K140+M140</f>
        <v>210000</v>
      </c>
      <c r="H140">
        <v>0</v>
      </c>
      <c r="K140" s="2">
        <v>36000</v>
      </c>
      <c r="L140" s="2">
        <v>170000</v>
      </c>
      <c r="M140" s="2">
        <v>4000</v>
      </c>
    </row>
    <row r="141" spans="1:13">
      <c r="A141" s="8">
        <v>1011009</v>
      </c>
      <c r="B141" s="8" t="s">
        <v>14</v>
      </c>
      <c r="C141" s="8" t="s">
        <v>24</v>
      </c>
      <c r="D141" s="8"/>
      <c r="E141" s="9">
        <v>600000</v>
      </c>
      <c r="F141" s="9"/>
      <c r="G141" s="9"/>
      <c r="H141">
        <v>0</v>
      </c>
    </row>
    <row r="142" spans="1:13">
      <c r="A142" s="8">
        <v>1011010</v>
      </c>
      <c r="B142" s="8" t="s">
        <v>14</v>
      </c>
      <c r="C142" s="8" t="s">
        <v>25</v>
      </c>
      <c r="D142" s="8"/>
      <c r="E142" s="9">
        <v>450000</v>
      </c>
      <c r="F142" s="9">
        <f>L142+(L142*10%)+K142+M142</f>
        <v>236000</v>
      </c>
      <c r="G142" s="9">
        <f>L142+K142+M142</f>
        <v>219000</v>
      </c>
      <c r="H142">
        <v>0</v>
      </c>
      <c r="K142" s="2">
        <v>45000</v>
      </c>
      <c r="L142" s="2">
        <v>170000</v>
      </c>
      <c r="M142" s="2">
        <v>4000</v>
      </c>
    </row>
    <row r="143" spans="1:13">
      <c r="A143" s="8">
        <v>1011011</v>
      </c>
      <c r="B143" s="8" t="s">
        <v>14</v>
      </c>
      <c r="C143" s="8" t="s">
        <v>26</v>
      </c>
      <c r="D143" s="8"/>
      <c r="E143" s="9">
        <v>430000</v>
      </c>
      <c r="F143" s="9">
        <f>L143+(L143*10%)+K143+M143</f>
        <v>227000</v>
      </c>
      <c r="G143" s="9">
        <f>L143+K143+M143</f>
        <v>210000</v>
      </c>
      <c r="H143">
        <v>0</v>
      </c>
      <c r="K143" s="2">
        <v>36000</v>
      </c>
      <c r="L143" s="2">
        <v>170000</v>
      </c>
      <c r="M143" s="2">
        <v>4000</v>
      </c>
    </row>
    <row r="144" spans="1:13">
      <c r="A144" s="8">
        <v>1011012</v>
      </c>
      <c r="B144" s="8" t="s">
        <v>14</v>
      </c>
      <c r="C144" s="8" t="s">
        <v>27</v>
      </c>
      <c r="D144" s="8"/>
      <c r="E144" s="9">
        <v>850000</v>
      </c>
      <c r="F144" s="9"/>
      <c r="G144" s="9"/>
      <c r="H144">
        <v>0</v>
      </c>
    </row>
    <row r="145" spans="1:13">
      <c r="A145" s="8">
        <v>1011013</v>
      </c>
      <c r="B145" s="8" t="s">
        <v>14</v>
      </c>
      <c r="C145" s="8" t="s">
        <v>28</v>
      </c>
      <c r="D145" s="8"/>
      <c r="E145" s="9">
        <v>450000</v>
      </c>
      <c r="F145" s="9">
        <f>L145+(L145*10%)+K145+M145</f>
        <v>227000</v>
      </c>
      <c r="G145" s="9">
        <f>L145+K145+M145</f>
        <v>210000</v>
      </c>
      <c r="H145">
        <v>0</v>
      </c>
      <c r="K145" s="2">
        <v>36000</v>
      </c>
      <c r="L145" s="2">
        <v>170000</v>
      </c>
      <c r="M145" s="2">
        <v>4000</v>
      </c>
    </row>
    <row r="146" spans="1:13">
      <c r="A146" s="8">
        <v>1011014</v>
      </c>
      <c r="B146" s="8" t="s">
        <v>14</v>
      </c>
      <c r="C146" s="8" t="s">
        <v>29</v>
      </c>
      <c r="D146" s="8"/>
      <c r="E146" s="9">
        <v>450000</v>
      </c>
      <c r="F146" s="9">
        <f>L146+(L146*10%)+K146+M146</f>
        <v>236000</v>
      </c>
      <c r="G146" s="9">
        <f>L146+K146+M146</f>
        <v>219000</v>
      </c>
      <c r="H146">
        <v>0</v>
      </c>
      <c r="K146" s="2">
        <v>45000</v>
      </c>
      <c r="L146" s="2">
        <v>170000</v>
      </c>
      <c r="M146" s="2">
        <v>4000</v>
      </c>
    </row>
    <row r="147" spans="1:13">
      <c r="A147" s="8">
        <v>1021000</v>
      </c>
      <c r="B147" s="8" t="s">
        <v>30</v>
      </c>
      <c r="C147" s="8" t="s">
        <v>31</v>
      </c>
      <c r="D147" s="8"/>
      <c r="E147" s="9">
        <v>650000</v>
      </c>
      <c r="F147" s="9">
        <v>400000</v>
      </c>
      <c r="G147" s="9"/>
      <c r="H147">
        <v>0</v>
      </c>
    </row>
    <row r="148" spans="1:13">
      <c r="A148" s="8">
        <v>1021001</v>
      </c>
      <c r="B148" s="8" t="s">
        <v>30</v>
      </c>
      <c r="C148" s="8" t="s">
        <v>32</v>
      </c>
      <c r="D148" s="8"/>
      <c r="E148" s="9">
        <v>1000000</v>
      </c>
      <c r="F148" s="9"/>
      <c r="G148" s="9"/>
      <c r="H148">
        <v>0</v>
      </c>
    </row>
    <row r="149" spans="1:13">
      <c r="A149" s="8">
        <v>1021002</v>
      </c>
      <c r="B149" s="8" t="s">
        <v>30</v>
      </c>
      <c r="C149" s="8" t="s">
        <v>33</v>
      </c>
      <c r="D149" s="8"/>
      <c r="E149" s="9">
        <v>920000</v>
      </c>
      <c r="F149" s="9">
        <v>520000</v>
      </c>
      <c r="G149" s="9"/>
      <c r="H149">
        <v>0</v>
      </c>
    </row>
    <row r="150" spans="1:13">
      <c r="A150" s="8">
        <v>1021003</v>
      </c>
      <c r="B150" s="8" t="s">
        <v>30</v>
      </c>
      <c r="C150" s="8" t="s">
        <v>34</v>
      </c>
      <c r="D150" s="8"/>
      <c r="E150" s="9">
        <v>550000</v>
      </c>
      <c r="F150" s="9">
        <v>360000</v>
      </c>
      <c r="G150" s="9"/>
      <c r="H150">
        <v>0</v>
      </c>
    </row>
    <row r="151" spans="1:13">
      <c r="A151" s="8">
        <v>1021004</v>
      </c>
      <c r="B151" s="8" t="s">
        <v>30</v>
      </c>
      <c r="C151" s="8" t="s">
        <v>35</v>
      </c>
      <c r="D151" s="8"/>
      <c r="E151" s="9">
        <v>8000000</v>
      </c>
      <c r="F151" s="9">
        <v>4900000</v>
      </c>
      <c r="G151" s="9"/>
      <c r="H151">
        <v>0</v>
      </c>
    </row>
    <row r="152" spans="1:13">
      <c r="A152" s="8">
        <v>1021005</v>
      </c>
      <c r="B152" s="8" t="s">
        <v>30</v>
      </c>
      <c r="C152" s="8" t="s">
        <v>36</v>
      </c>
      <c r="D152" s="8"/>
      <c r="E152" s="9">
        <v>10100000</v>
      </c>
      <c r="F152" s="9">
        <v>4810000</v>
      </c>
      <c r="G152" s="9"/>
      <c r="H152">
        <v>0</v>
      </c>
    </row>
    <row r="153" spans="1:13">
      <c r="A153" s="8">
        <v>1021006</v>
      </c>
      <c r="B153" s="8" t="s">
        <v>30</v>
      </c>
      <c r="C153" s="8" t="s">
        <v>37</v>
      </c>
      <c r="D153" s="8"/>
      <c r="E153" s="9">
        <v>950000</v>
      </c>
      <c r="F153" s="9">
        <v>650000</v>
      </c>
      <c r="G153" s="9"/>
      <c r="H153">
        <v>0</v>
      </c>
    </row>
    <row r="154" spans="1:13">
      <c r="A154" s="8">
        <v>1021007</v>
      </c>
      <c r="B154" s="8" t="s">
        <v>30</v>
      </c>
      <c r="C154" s="8" t="s">
        <v>38</v>
      </c>
      <c r="D154" s="8"/>
      <c r="E154" s="9">
        <v>14450000</v>
      </c>
      <c r="F154" s="9">
        <v>7640000</v>
      </c>
      <c r="G154" s="9"/>
      <c r="H154">
        <v>0</v>
      </c>
    </row>
    <row r="155" spans="1:13">
      <c r="A155" s="8">
        <v>1021008</v>
      </c>
      <c r="B155" s="8" t="s">
        <v>30</v>
      </c>
      <c r="C155" s="8" t="s">
        <v>39</v>
      </c>
      <c r="D155" s="8"/>
      <c r="E155" s="9">
        <v>5000000</v>
      </c>
      <c r="F155" s="9">
        <v>3500000</v>
      </c>
      <c r="G155" s="9"/>
      <c r="H155">
        <v>0</v>
      </c>
    </row>
    <row r="156" spans="1:13">
      <c r="A156" s="8">
        <v>1031000</v>
      </c>
      <c r="B156" s="8" t="s">
        <v>40</v>
      </c>
      <c r="C156" s="8" t="s">
        <v>41</v>
      </c>
      <c r="D156" s="8"/>
      <c r="E156" s="9"/>
      <c r="F156" s="9"/>
      <c r="G156" s="9"/>
      <c r="H156">
        <v>0</v>
      </c>
    </row>
    <row r="157" spans="1:13">
      <c r="A157" s="8">
        <v>1031001</v>
      </c>
      <c r="B157" s="8" t="s">
        <v>40</v>
      </c>
      <c r="C157" s="8" t="s">
        <v>42</v>
      </c>
      <c r="D157" s="8"/>
      <c r="E157" s="9">
        <v>1200000</v>
      </c>
      <c r="F157" s="9"/>
      <c r="G157" s="9"/>
      <c r="H157">
        <v>0</v>
      </c>
    </row>
    <row r="158" spans="1:13">
      <c r="A158" s="8">
        <v>1031002</v>
      </c>
      <c r="B158" s="8" t="s">
        <v>40</v>
      </c>
      <c r="C158" s="8" t="s">
        <v>43</v>
      </c>
      <c r="D158" s="8"/>
      <c r="E158" s="9">
        <v>850000</v>
      </c>
      <c r="F158" s="9"/>
      <c r="G158" s="9"/>
      <c r="H158">
        <v>0</v>
      </c>
    </row>
    <row r="159" spans="1:13">
      <c r="A159" s="8">
        <v>1031003</v>
      </c>
      <c r="B159" s="8" t="s">
        <v>40</v>
      </c>
      <c r="C159" s="8" t="s">
        <v>44</v>
      </c>
      <c r="D159" s="8"/>
      <c r="E159" s="9"/>
      <c r="F159" s="9"/>
      <c r="G159" s="9"/>
      <c r="H159">
        <v>0</v>
      </c>
    </row>
    <row r="160" spans="1:13">
      <c r="A160" s="8">
        <v>1031004</v>
      </c>
      <c r="B160" s="8" t="s">
        <v>40</v>
      </c>
      <c r="C160" s="8" t="s">
        <v>45</v>
      </c>
      <c r="D160" s="8"/>
      <c r="E160" s="9"/>
      <c r="F160" s="9"/>
      <c r="G160" s="9"/>
      <c r="H160">
        <v>0</v>
      </c>
    </row>
    <row r="161" spans="1:13">
      <c r="A161" s="8">
        <v>1031005</v>
      </c>
      <c r="B161" s="8" t="s">
        <v>40</v>
      </c>
      <c r="C161" s="8" t="s">
        <v>46</v>
      </c>
      <c r="D161" s="8"/>
      <c r="E161" s="9">
        <v>1300000</v>
      </c>
      <c r="F161" s="9"/>
      <c r="G161" s="9"/>
      <c r="H161">
        <v>0</v>
      </c>
    </row>
    <row r="162" spans="1:13">
      <c r="A162" s="8">
        <v>1081000</v>
      </c>
      <c r="B162" s="8" t="s">
        <v>47</v>
      </c>
      <c r="C162" s="8" t="s">
        <v>48</v>
      </c>
      <c r="D162" s="8"/>
      <c r="E162" s="9">
        <v>350000</v>
      </c>
      <c r="F162" s="9">
        <f>L162+(L162*10%)+K162+M162</f>
        <v>101000</v>
      </c>
      <c r="G162" s="9">
        <f>L162+K162+M162</f>
        <v>94000</v>
      </c>
      <c r="H162">
        <v>0</v>
      </c>
      <c r="K162" s="2">
        <v>22000</v>
      </c>
      <c r="L162" s="2">
        <v>70000</v>
      </c>
      <c r="M162" s="2">
        <v>2000</v>
      </c>
    </row>
    <row r="163" spans="1:13">
      <c r="A163" s="8">
        <v>1081001</v>
      </c>
      <c r="B163" s="8" t="s">
        <v>47</v>
      </c>
      <c r="C163" s="8" t="s">
        <v>125</v>
      </c>
      <c r="D163" s="8"/>
      <c r="E163" s="9">
        <v>750000</v>
      </c>
      <c r="F163" s="9">
        <f>L163+(L163*10%)+K163+M163</f>
        <v>171000</v>
      </c>
      <c r="G163" s="9">
        <f>L163+K163+M163</f>
        <v>158000</v>
      </c>
      <c r="H163">
        <v>0</v>
      </c>
      <c r="K163" s="2">
        <v>25000</v>
      </c>
      <c r="L163" s="2">
        <v>130000</v>
      </c>
      <c r="M163" s="2">
        <v>3000</v>
      </c>
    </row>
    <row r="164" spans="1:13">
      <c r="A164" s="8">
        <v>1081002</v>
      </c>
      <c r="B164" s="8" t="s">
        <v>47</v>
      </c>
      <c r="C164" s="8" t="s">
        <v>16</v>
      </c>
      <c r="D164" s="8"/>
      <c r="E164" s="9">
        <v>600000</v>
      </c>
      <c r="F164" s="9">
        <f>L164+(L164*10%)+K164+M164</f>
        <v>272000</v>
      </c>
      <c r="G164" s="9">
        <f>L164+K164+M164</f>
        <v>252000</v>
      </c>
      <c r="H164">
        <v>0</v>
      </c>
      <c r="K164" s="2">
        <v>48000</v>
      </c>
      <c r="L164" s="2">
        <v>200000</v>
      </c>
      <c r="M164" s="2">
        <v>4000</v>
      </c>
    </row>
    <row r="165" spans="1:13">
      <c r="A165" s="8">
        <v>1081003</v>
      </c>
      <c r="B165" s="8" t="s">
        <v>47</v>
      </c>
      <c r="C165" s="8" t="s">
        <v>49</v>
      </c>
      <c r="D165" s="8"/>
      <c r="E165" s="9">
        <v>600000</v>
      </c>
      <c r="F165" s="9">
        <f>L165+(L165*10%)+K165+M165</f>
        <v>250000</v>
      </c>
      <c r="G165" s="9">
        <f>L165+K165+M165</f>
        <v>232000</v>
      </c>
      <c r="H165">
        <v>0</v>
      </c>
      <c r="K165" s="2">
        <v>48000</v>
      </c>
      <c r="L165" s="2">
        <v>180000</v>
      </c>
      <c r="M165" s="2">
        <v>4000</v>
      </c>
    </row>
    <row r="166" spans="1:13">
      <c r="A166" s="8">
        <v>1081004</v>
      </c>
      <c r="B166" s="8" t="s">
        <v>47</v>
      </c>
      <c r="C166" s="8" t="s">
        <v>17</v>
      </c>
      <c r="D166" s="8"/>
      <c r="E166" s="9">
        <v>600000</v>
      </c>
      <c r="F166" s="9">
        <f>L166+(L166*10%)+K166+M166</f>
        <v>272000</v>
      </c>
      <c r="G166" s="9">
        <f>L166+K166+M166</f>
        <v>252000</v>
      </c>
      <c r="H166">
        <v>0</v>
      </c>
      <c r="K166" s="2">
        <v>48000</v>
      </c>
      <c r="L166" s="2">
        <v>200000</v>
      </c>
      <c r="M166" s="2">
        <v>4000</v>
      </c>
    </row>
    <row r="167" spans="1:13">
      <c r="A167" s="8">
        <v>1081005</v>
      </c>
      <c r="B167" s="8" t="s">
        <v>47</v>
      </c>
      <c r="C167" s="8" t="s">
        <v>50</v>
      </c>
      <c r="D167" s="8"/>
      <c r="E167" s="9">
        <v>660000</v>
      </c>
      <c r="F167" s="9">
        <f>L167+(L167*10%)+K167+M167</f>
        <v>261000</v>
      </c>
      <c r="G167" s="9">
        <f>L167+K167+M167</f>
        <v>242000</v>
      </c>
      <c r="H167">
        <v>0</v>
      </c>
      <c r="K167" s="2">
        <v>48000</v>
      </c>
      <c r="L167" s="2">
        <v>190000</v>
      </c>
      <c r="M167" s="2">
        <v>4000</v>
      </c>
    </row>
    <row r="168" spans="1:13">
      <c r="A168" s="8">
        <v>1091000</v>
      </c>
      <c r="B168" s="8" t="s">
        <v>51</v>
      </c>
      <c r="C168" s="8" t="s">
        <v>52</v>
      </c>
      <c r="D168" s="8"/>
      <c r="E168" s="9">
        <v>820000</v>
      </c>
      <c r="F168" s="9">
        <f>L168+(L168*10%)+K168+M168</f>
        <v>476000</v>
      </c>
      <c r="G168" s="9">
        <f>L168+K168+M168</f>
        <v>436000</v>
      </c>
      <c r="H168">
        <v>0</v>
      </c>
      <c r="K168" s="2">
        <v>32000</v>
      </c>
      <c r="L168" s="2">
        <v>400000</v>
      </c>
      <c r="M168" s="2">
        <v>4000</v>
      </c>
    </row>
    <row r="169" spans="1:13">
      <c r="A169" s="8">
        <v>1091001</v>
      </c>
      <c r="B169" s="8" t="s">
        <v>51</v>
      </c>
      <c r="C169" s="8" t="s">
        <v>53</v>
      </c>
      <c r="D169" s="8"/>
      <c r="E169" s="9">
        <v>1000000</v>
      </c>
      <c r="F169" s="9">
        <f>L169+(L169*10%)+K169+M169</f>
        <v>589000</v>
      </c>
      <c r="G169" s="9">
        <f>L169+K169+M169</f>
        <v>539000</v>
      </c>
      <c r="H169">
        <v>0</v>
      </c>
      <c r="K169" s="2">
        <v>34000</v>
      </c>
      <c r="L169" s="2">
        <v>500000</v>
      </c>
      <c r="M169" s="2">
        <v>5000</v>
      </c>
    </row>
    <row r="170" spans="1:13">
      <c r="A170" s="8">
        <v>1091002</v>
      </c>
      <c r="B170" s="8" t="s">
        <v>51</v>
      </c>
      <c r="C170" s="8" t="s">
        <v>54</v>
      </c>
      <c r="D170" s="8"/>
      <c r="E170" s="9">
        <v>1200000</v>
      </c>
      <c r="F170" s="9">
        <f>L170+(L170*10%)+K170+M170</f>
        <v>705000</v>
      </c>
      <c r="G170" s="9">
        <f>L170+K170+M170</f>
        <v>645000</v>
      </c>
      <c r="H170">
        <v>0</v>
      </c>
      <c r="K170" s="2">
        <v>40000</v>
      </c>
      <c r="L170" s="2">
        <v>600000</v>
      </c>
      <c r="M170" s="2">
        <v>5000</v>
      </c>
    </row>
    <row r="171" spans="1:13">
      <c r="A171" s="8">
        <v>1091003</v>
      </c>
      <c r="B171" s="8" t="s">
        <v>51</v>
      </c>
      <c r="C171" s="8" t="s">
        <v>55</v>
      </c>
      <c r="D171" s="8"/>
      <c r="E171" s="9">
        <v>1800000</v>
      </c>
      <c r="F171" s="9">
        <f>L171+(L171*10%)+K171+M171</f>
        <v>1106000</v>
      </c>
      <c r="G171" s="9">
        <f>L171+K171+M171</f>
        <v>1011000</v>
      </c>
      <c r="H171">
        <v>0</v>
      </c>
      <c r="K171" s="2">
        <v>56000</v>
      </c>
      <c r="L171" s="2">
        <v>950000</v>
      </c>
      <c r="M171" s="2">
        <v>5000</v>
      </c>
    </row>
    <row r="172" spans="1:13">
      <c r="A172" s="8">
        <v>1091004</v>
      </c>
      <c r="B172" s="8" t="s">
        <v>51</v>
      </c>
      <c r="C172" s="8" t="s">
        <v>48</v>
      </c>
      <c r="D172" s="8"/>
      <c r="E172" s="9">
        <v>350000</v>
      </c>
      <c r="F172" s="9">
        <f>L172+(L172*10%)+K172+M172</f>
        <v>244000</v>
      </c>
      <c r="G172" s="9">
        <f>L172+K172+M172</f>
        <v>224000</v>
      </c>
      <c r="H172">
        <v>0</v>
      </c>
      <c r="K172" s="2">
        <v>22000</v>
      </c>
      <c r="L172" s="2">
        <v>200000</v>
      </c>
      <c r="M172" s="2">
        <v>2000</v>
      </c>
    </row>
    <row r="173" spans="1:13">
      <c r="A173" s="8">
        <v>1091005</v>
      </c>
      <c r="B173" s="8" t="s">
        <v>51</v>
      </c>
      <c r="C173" s="8" t="s">
        <v>56</v>
      </c>
      <c r="D173" s="8"/>
      <c r="E173" s="9">
        <v>3200000</v>
      </c>
      <c r="F173" s="9">
        <f>L173+(L173*10%)+K173+M173</f>
        <v>21220000</v>
      </c>
      <c r="G173" s="9">
        <f>L173+K173+M173</f>
        <v>19300000</v>
      </c>
      <c r="H173">
        <v>0</v>
      </c>
      <c r="K173" s="2">
        <v>95000</v>
      </c>
      <c r="L173" s="11">
        <v>19200000</v>
      </c>
      <c r="M173" s="2">
        <v>5000</v>
      </c>
    </row>
    <row r="174" spans="1:13">
      <c r="A174" s="8">
        <v>1091006</v>
      </c>
      <c r="B174" s="8" t="s">
        <v>51</v>
      </c>
      <c r="C174" s="8" t="s">
        <v>57</v>
      </c>
      <c r="D174" s="8"/>
      <c r="E174" s="9">
        <v>2400000</v>
      </c>
      <c r="F174" s="9">
        <f>L174+(L174*10%)+K174+M174</f>
        <v>11630000</v>
      </c>
      <c r="G174" s="9">
        <f>L174+K174+M174</f>
        <v>10580000</v>
      </c>
      <c r="H174">
        <v>0</v>
      </c>
      <c r="K174" s="2">
        <v>75000</v>
      </c>
      <c r="L174" s="11">
        <v>10500000</v>
      </c>
      <c r="M174" s="2">
        <v>5000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B2" sqref="B2"/>
    </sheetView>
  </sheetViews>
  <sheetFormatPr defaultColWidth="13" defaultRowHeight="32.25" customHeight="1"/>
  <cols>
    <col min="1" max="16384" width="13" style="1"/>
  </cols>
  <sheetData>
    <row r="1" spans="1:20" ht="32.25" customHeight="1">
      <c r="A1" s="7" t="s">
        <v>89</v>
      </c>
      <c r="B1" s="3" t="s">
        <v>62</v>
      </c>
      <c r="C1" s="3" t="s">
        <v>63</v>
      </c>
      <c r="D1" s="3" t="s">
        <v>64</v>
      </c>
      <c r="E1" s="7" t="s">
        <v>88</v>
      </c>
      <c r="F1" s="3" t="s">
        <v>62</v>
      </c>
      <c r="G1" s="3" t="s">
        <v>63</v>
      </c>
      <c r="H1" s="3" t="s">
        <v>64</v>
      </c>
      <c r="I1" s="7" t="s">
        <v>87</v>
      </c>
      <c r="J1" s="3" t="s">
        <v>62</v>
      </c>
      <c r="K1" s="3" t="s">
        <v>63</v>
      </c>
      <c r="L1" s="3" t="s">
        <v>64</v>
      </c>
      <c r="M1" s="7" t="s">
        <v>86</v>
      </c>
      <c r="N1" s="3" t="s">
        <v>62</v>
      </c>
      <c r="O1" s="3" t="s">
        <v>63</v>
      </c>
      <c r="P1" s="3" t="s">
        <v>64</v>
      </c>
      <c r="Q1" s="7" t="s">
        <v>3</v>
      </c>
      <c r="R1" s="3" t="s">
        <v>62</v>
      </c>
      <c r="S1" s="3" t="s">
        <v>63</v>
      </c>
      <c r="T1" s="3" t="s">
        <v>64</v>
      </c>
    </row>
    <row r="2" spans="1:20" ht="32.25" customHeight="1">
      <c r="A2" s="7" t="s">
        <v>65</v>
      </c>
      <c r="B2" s="1">
        <v>0</v>
      </c>
      <c r="C2" s="1">
        <v>0</v>
      </c>
      <c r="D2" s="1">
        <v>0</v>
      </c>
      <c r="E2" s="7" t="s">
        <v>65</v>
      </c>
      <c r="F2" s="1">
        <v>0</v>
      </c>
      <c r="I2" s="7" t="s">
        <v>75</v>
      </c>
      <c r="J2" s="1">
        <v>0</v>
      </c>
      <c r="M2" s="7" t="s">
        <v>65</v>
      </c>
      <c r="N2" s="1">
        <v>0</v>
      </c>
      <c r="Q2" s="7" t="s">
        <v>90</v>
      </c>
      <c r="R2" s="1">
        <v>0</v>
      </c>
    </row>
    <row r="3" spans="1:20" ht="32.25" customHeight="1">
      <c r="A3" s="7" t="s">
        <v>66</v>
      </c>
      <c r="B3" s="1">
        <v>0</v>
      </c>
      <c r="C3" s="1">
        <v>0</v>
      </c>
      <c r="D3" s="1">
        <v>0</v>
      </c>
      <c r="E3" s="7" t="s">
        <v>66</v>
      </c>
      <c r="F3" s="1">
        <v>0</v>
      </c>
      <c r="I3" s="7" t="s">
        <v>76</v>
      </c>
      <c r="J3" s="1">
        <v>0</v>
      </c>
      <c r="M3" s="7" t="s">
        <v>66</v>
      </c>
      <c r="N3" s="1">
        <v>0</v>
      </c>
      <c r="Q3" s="7" t="s">
        <v>91</v>
      </c>
      <c r="R3" s="1">
        <v>0</v>
      </c>
    </row>
    <row r="4" spans="1:20" ht="32.25" customHeight="1">
      <c r="A4" s="7" t="s">
        <v>67</v>
      </c>
      <c r="B4" s="1">
        <v>0</v>
      </c>
      <c r="C4" s="1">
        <v>0</v>
      </c>
      <c r="D4" s="1">
        <v>0</v>
      </c>
      <c r="E4" s="7" t="s">
        <v>67</v>
      </c>
      <c r="F4" s="1">
        <v>0</v>
      </c>
      <c r="I4" s="7" t="s">
        <v>77</v>
      </c>
      <c r="J4" s="1">
        <v>0</v>
      </c>
      <c r="M4" s="7" t="s">
        <v>67</v>
      </c>
      <c r="N4" s="1">
        <v>0</v>
      </c>
      <c r="Q4" s="7" t="s">
        <v>92</v>
      </c>
      <c r="R4" s="1">
        <v>0</v>
      </c>
    </row>
    <row r="5" spans="1:20" ht="32.25" customHeight="1">
      <c r="A5" s="7" t="s">
        <v>68</v>
      </c>
      <c r="B5" s="1">
        <v>20000</v>
      </c>
      <c r="C5" s="1">
        <v>15000</v>
      </c>
      <c r="D5" s="1">
        <v>5000</v>
      </c>
      <c r="E5" s="7" t="s">
        <v>68</v>
      </c>
      <c r="F5" s="1">
        <v>20000</v>
      </c>
      <c r="I5" s="7" t="s">
        <v>78</v>
      </c>
      <c r="J5" s="1">
        <v>0</v>
      </c>
      <c r="M5" s="7" t="s">
        <v>68</v>
      </c>
      <c r="N5" s="1">
        <v>0</v>
      </c>
      <c r="Q5" s="7" t="s">
        <v>93</v>
      </c>
      <c r="R5" s="1">
        <v>0</v>
      </c>
    </row>
    <row r="6" spans="1:20" ht="32.25" customHeight="1">
      <c r="A6" s="7" t="s">
        <v>69</v>
      </c>
      <c r="B6" s="1">
        <v>20000</v>
      </c>
      <c r="C6" s="1">
        <v>15000</v>
      </c>
      <c r="D6" s="1">
        <v>5000</v>
      </c>
      <c r="E6" s="7" t="s">
        <v>69</v>
      </c>
      <c r="F6" s="1">
        <v>20000</v>
      </c>
      <c r="I6" s="7" t="s">
        <v>79</v>
      </c>
      <c r="J6" s="1">
        <v>0</v>
      </c>
      <c r="M6" s="7" t="s">
        <v>69</v>
      </c>
      <c r="N6" s="1">
        <v>0</v>
      </c>
      <c r="Q6" s="7" t="s">
        <v>94</v>
      </c>
      <c r="R6" s="1">
        <v>0</v>
      </c>
    </row>
    <row r="7" spans="1:20" ht="32.25" customHeight="1">
      <c r="A7" s="7" t="s">
        <v>70</v>
      </c>
      <c r="B7" s="1">
        <v>20000</v>
      </c>
      <c r="C7" s="1">
        <v>15000</v>
      </c>
      <c r="D7" s="1">
        <v>5000</v>
      </c>
      <c r="E7" s="7" t="s">
        <v>70</v>
      </c>
      <c r="F7" s="1">
        <v>20000</v>
      </c>
      <c r="I7" s="7" t="s">
        <v>80</v>
      </c>
      <c r="J7" s="1">
        <v>0</v>
      </c>
      <c r="M7" s="7" t="s">
        <v>70</v>
      </c>
      <c r="N7" s="1">
        <v>0</v>
      </c>
      <c r="Q7" s="7" t="s">
        <v>95</v>
      </c>
      <c r="R7" s="1">
        <v>0</v>
      </c>
    </row>
    <row r="8" spans="1:20" ht="32.25" customHeight="1">
      <c r="A8" s="7" t="s">
        <v>71</v>
      </c>
      <c r="B8" s="1">
        <v>20000</v>
      </c>
      <c r="C8" s="1">
        <v>15000</v>
      </c>
      <c r="D8" s="1">
        <v>10000</v>
      </c>
      <c r="E8" s="7" t="s">
        <v>120</v>
      </c>
      <c r="F8" s="1">
        <v>0</v>
      </c>
      <c r="M8" s="7" t="s">
        <v>81</v>
      </c>
      <c r="N8" s="1">
        <v>0</v>
      </c>
      <c r="Q8" s="7" t="s">
        <v>96</v>
      </c>
      <c r="R8" s="1">
        <v>0</v>
      </c>
    </row>
    <row r="9" spans="1:20" ht="32.25" customHeight="1">
      <c r="A9" s="7" t="s">
        <v>72</v>
      </c>
      <c r="B9" s="1">
        <v>20000</v>
      </c>
      <c r="C9" s="1">
        <v>15000</v>
      </c>
      <c r="D9" s="1">
        <v>10000</v>
      </c>
      <c r="E9" s="7" t="s">
        <v>121</v>
      </c>
      <c r="F9" s="1">
        <v>20000</v>
      </c>
      <c r="M9" s="7" t="s">
        <v>82</v>
      </c>
      <c r="N9" s="1">
        <v>0</v>
      </c>
      <c r="Q9" s="7" t="s">
        <v>97</v>
      </c>
      <c r="R9" s="1">
        <v>0</v>
      </c>
    </row>
    <row r="10" spans="1:20" ht="32.25" customHeight="1">
      <c r="A10" s="7" t="s">
        <v>73</v>
      </c>
      <c r="B10" s="1">
        <v>20000</v>
      </c>
      <c r="C10" s="1">
        <v>15000</v>
      </c>
      <c r="D10" s="1">
        <v>10000</v>
      </c>
      <c r="M10" s="7" t="s">
        <v>83</v>
      </c>
      <c r="N10" s="1">
        <v>0</v>
      </c>
      <c r="Q10" s="7" t="s">
        <v>98</v>
      </c>
      <c r="R10" s="1">
        <v>0</v>
      </c>
    </row>
    <row r="11" spans="1:20" ht="32.25" customHeight="1">
      <c r="A11" s="7" t="s">
        <v>74</v>
      </c>
      <c r="B11" s="1">
        <v>20000</v>
      </c>
      <c r="C11" s="1">
        <v>20000</v>
      </c>
      <c r="D11" s="1">
        <v>10000</v>
      </c>
      <c r="M11" s="7" t="s">
        <v>85</v>
      </c>
      <c r="N11" s="1">
        <v>0</v>
      </c>
      <c r="Q11" s="7" t="s">
        <v>99</v>
      </c>
      <c r="R11" s="1">
        <v>0</v>
      </c>
    </row>
    <row r="12" spans="1:20" ht="32.25" customHeight="1">
      <c r="M12" s="7" t="s">
        <v>84</v>
      </c>
      <c r="N12" s="1">
        <v>0</v>
      </c>
      <c r="Q12" s="7" t="s">
        <v>100</v>
      </c>
      <c r="R12" s="1">
        <v>0</v>
      </c>
    </row>
    <row r="13" spans="1:20" ht="32.25" customHeight="1">
      <c r="M13" s="7" t="s">
        <v>74</v>
      </c>
      <c r="N13" s="1">
        <v>0</v>
      </c>
      <c r="Q13" s="7" t="s">
        <v>101</v>
      </c>
      <c r="R13" s="1">
        <v>0</v>
      </c>
    </row>
    <row r="14" spans="1:20" ht="32.25" customHeight="1">
      <c r="Q14" s="7" t="s">
        <v>102</v>
      </c>
      <c r="R14" s="1">
        <v>0</v>
      </c>
    </row>
    <row r="15" spans="1:20" ht="32.25" customHeight="1">
      <c r="Q15" s="7" t="s">
        <v>103</v>
      </c>
      <c r="R15" s="1">
        <v>0</v>
      </c>
    </row>
    <row r="16" spans="1:20" ht="32.25" customHeight="1">
      <c r="Q16" s="7" t="s">
        <v>104</v>
      </c>
      <c r="R16" s="1">
        <v>0</v>
      </c>
    </row>
    <row r="17" spans="17:18" ht="32.25" customHeight="1">
      <c r="Q17" s="7" t="s">
        <v>105</v>
      </c>
      <c r="R17" s="1">
        <v>0</v>
      </c>
    </row>
    <row r="18" spans="17:18" ht="32.25" customHeight="1">
      <c r="Q18" s="7" t="s">
        <v>106</v>
      </c>
      <c r="R18" s="1">
        <v>0</v>
      </c>
    </row>
    <row r="19" spans="17:18" ht="32.25" customHeight="1">
      <c r="Q19" s="7" t="s">
        <v>107</v>
      </c>
      <c r="R19" s="1">
        <v>0</v>
      </c>
    </row>
    <row r="20" spans="17:18" ht="32.25" customHeight="1">
      <c r="Q20" s="7" t="s">
        <v>108</v>
      </c>
      <c r="R20" s="1">
        <v>0</v>
      </c>
    </row>
    <row r="21" spans="17:18" ht="32.25" customHeight="1">
      <c r="Q21" s="7" t="s">
        <v>109</v>
      </c>
      <c r="R21" s="1">
        <v>0</v>
      </c>
    </row>
    <row r="22" spans="17:18" ht="32.25" customHeight="1">
      <c r="Q22" s="7" t="s">
        <v>110</v>
      </c>
      <c r="R22" s="1">
        <v>0</v>
      </c>
    </row>
    <row r="23" spans="17:18" ht="32.25" customHeight="1">
      <c r="Q23" s="7" t="s">
        <v>111</v>
      </c>
      <c r="R23" s="1">
        <v>0</v>
      </c>
    </row>
    <row r="24" spans="17:18" ht="32.25" customHeight="1">
      <c r="Q24" s="7" t="s">
        <v>112</v>
      </c>
      <c r="R24" s="1">
        <v>0</v>
      </c>
    </row>
    <row r="25" spans="17:18" ht="32.25" customHeight="1">
      <c r="Q25" s="7" t="s">
        <v>113</v>
      </c>
      <c r="R25" s="1">
        <v>0</v>
      </c>
    </row>
    <row r="26" spans="17:18" ht="32.25" customHeight="1">
      <c r="Q26" s="7" t="s">
        <v>114</v>
      </c>
      <c r="R26" s="1">
        <v>0</v>
      </c>
    </row>
    <row r="27" spans="17:18" ht="32.25" customHeight="1">
      <c r="Q27" s="7" t="s">
        <v>115</v>
      </c>
      <c r="R27" s="1">
        <v>0</v>
      </c>
    </row>
    <row r="28" spans="17:18" ht="32.25" customHeight="1">
      <c r="Q28" s="7" t="s">
        <v>116</v>
      </c>
      <c r="R28" s="1">
        <v>0</v>
      </c>
    </row>
    <row r="29" spans="17:18" ht="32.25" customHeight="1">
      <c r="Q29" s="7" t="s">
        <v>117</v>
      </c>
      <c r="R29" s="1">
        <v>0</v>
      </c>
    </row>
    <row r="30" spans="17:18" ht="32.25" customHeight="1">
      <c r="Q30" s="7" t="s">
        <v>118</v>
      </c>
      <c r="R30" s="1">
        <v>0</v>
      </c>
    </row>
    <row r="31" spans="17:18" ht="32.25" customHeight="1">
      <c r="Q31" s="7" t="s">
        <v>119</v>
      </c>
      <c r="R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2019-10-27T21:54:13Z</dcterms:created>
  <dcterms:modified xsi:type="dcterms:W3CDTF">2020-07-18T11:19:39Z</dcterms:modified>
</cp:coreProperties>
</file>