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liquidez/"/>
    </mc:Choice>
  </mc:AlternateContent>
  <xr:revisionPtr revIDLastSave="0" documentId="13_ncr:1_{A37FE762-06ED-D24F-B63C-78F7CB2EE239}" xr6:coauthVersionLast="47" xr6:coauthVersionMax="47" xr10:uidLastSave="{00000000-0000-0000-0000-000000000000}"/>
  <bookViews>
    <workbookView xWindow="0" yWindow="740" windowWidth="29400" windowHeight="18380" activeTab="6" xr2:uid="{443ECD19-7701-7346-B2F8-5276DA26F10F}"/>
  </bookViews>
  <sheets>
    <sheet name="Commodities" sheetId="4" r:id="rId1"/>
    <sheet name="Commodities (2)" sheetId="6" r:id="rId2"/>
    <sheet name="Forex" sheetId="5" r:id="rId3"/>
    <sheet name="Forex (2)" sheetId="7" r:id="rId4"/>
    <sheet name="LFD" sheetId="1" r:id="rId5"/>
    <sheet name="LFD (2)" sheetId="10" r:id="rId6"/>
    <sheet name="LFD (3)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1" l="1"/>
  <c r="I20" i="11" l="1"/>
  <c r="H6" i="11"/>
  <c r="G6" i="11"/>
  <c r="F6" i="11"/>
  <c r="E6" i="11"/>
  <c r="C10" i="11"/>
  <c r="C12" i="11" s="1"/>
  <c r="C17" i="11"/>
  <c r="E7" i="11"/>
  <c r="G7" i="11"/>
  <c r="F7" i="11"/>
  <c r="C7" i="11"/>
  <c r="C6" i="11"/>
  <c r="D6" i="11"/>
  <c r="D8" i="11" s="1"/>
  <c r="D14" i="11" s="1"/>
  <c r="H6" i="10"/>
  <c r="H12" i="11"/>
  <c r="G12" i="11"/>
  <c r="F12" i="11"/>
  <c r="E12" i="11"/>
  <c r="D12" i="11"/>
  <c r="F6" i="10"/>
  <c r="C10" i="10"/>
  <c r="F7" i="10"/>
  <c r="C6" i="10"/>
  <c r="C17" i="10"/>
  <c r="E7" i="10"/>
  <c r="C7" i="10"/>
  <c r="G7" i="10"/>
  <c r="D6" i="10"/>
  <c r="C8" i="11" l="1"/>
  <c r="C14" i="11" s="1"/>
  <c r="C15" i="11" s="1"/>
  <c r="D15" i="11" s="1"/>
  <c r="H8" i="11"/>
  <c r="H14" i="11" s="1"/>
  <c r="G8" i="11"/>
  <c r="G14" i="11" s="1"/>
  <c r="E8" i="11"/>
  <c r="E14" i="11" s="1"/>
  <c r="F8" i="11"/>
  <c r="F14" i="11" s="1"/>
  <c r="E6" i="10"/>
  <c r="G6" i="10"/>
  <c r="E15" i="11" l="1"/>
  <c r="C12" i="10"/>
  <c r="C19" i="10" s="1"/>
  <c r="H12" i="10"/>
  <c r="G12" i="10"/>
  <c r="F12" i="10"/>
  <c r="E12" i="10"/>
  <c r="D12" i="10"/>
  <c r="H8" i="10"/>
  <c r="H14" i="10" s="1"/>
  <c r="G8" i="10"/>
  <c r="F8" i="10"/>
  <c r="F14" i="10" s="1"/>
  <c r="E8" i="10"/>
  <c r="E14" i="10" s="1"/>
  <c r="D8" i="10"/>
  <c r="D14" i="10" s="1"/>
  <c r="C8" i="10"/>
  <c r="F15" i="11" l="1"/>
  <c r="G15" i="11" s="1"/>
  <c r="H15" i="11" s="1"/>
  <c r="I31" i="11" s="1"/>
  <c r="I25" i="11"/>
  <c r="G14" i="10"/>
  <c r="C14" i="10"/>
  <c r="C15" i="10" s="1"/>
  <c r="D15" i="10" s="1"/>
  <c r="E15" i="10" s="1"/>
  <c r="F15" i="10" s="1"/>
  <c r="G15" i="10" s="1"/>
  <c r="H15" i="10" s="1"/>
  <c r="C12" i="1" l="1"/>
  <c r="H8" i="1"/>
  <c r="D8" i="1"/>
  <c r="H12" i="1"/>
  <c r="G12" i="1"/>
  <c r="F12" i="1"/>
  <c r="E12" i="1"/>
  <c r="D12" i="1"/>
  <c r="E8" i="1" l="1"/>
  <c r="E14" i="1" s="1"/>
  <c r="C8" i="1"/>
  <c r="C14" i="1" s="1"/>
  <c r="C15" i="1" s="1"/>
  <c r="G8" i="1"/>
  <c r="G14" i="1" s="1"/>
  <c r="H14" i="1"/>
  <c r="F8" i="1"/>
  <c r="F14" i="1" s="1"/>
  <c r="D14" i="1"/>
  <c r="D15" i="1" l="1"/>
  <c r="E15" i="1" s="1"/>
  <c r="F15" i="1" s="1"/>
  <c r="G15" i="1" s="1"/>
  <c r="H15" i="1" s="1"/>
</calcChain>
</file>

<file path=xl/sharedStrings.xml><?xml version="1.0" encoding="utf-8"?>
<sst xmlns="http://schemas.openxmlformats.org/spreadsheetml/2006/main" count="87" uniqueCount="27">
  <si>
    <t>7d</t>
  </si>
  <si>
    <t>1m</t>
  </si>
  <si>
    <t>3m</t>
  </si>
  <si>
    <t>6m</t>
  </si>
  <si>
    <t>12m</t>
  </si>
  <si>
    <t>Inflows</t>
  </si>
  <si>
    <t>Outflows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</si>
  <si>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</si>
  <si>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</si>
  <si>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</si>
  <si>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</si>
  <si>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</si>
  <si>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</si>
  <si>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</si>
  <si>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 xml:space="preserve">Tu Reporte de Brechas de Liquidez a inicio del día es el siguiente. Observa que ya se dan los inflows, outflows y efectivo. </t>
  </si>
  <si>
    <t xml:space="preserve">Por lo tanto nomás refleja las operaciones realizadas durante el día. </t>
  </si>
  <si>
    <t>GOLD</t>
  </si>
  <si>
    <t>SILVER</t>
  </si>
  <si>
    <t>COPPER</t>
  </si>
  <si>
    <t>Bid</t>
  </si>
  <si>
    <t>Ask</t>
  </si>
  <si>
    <t>Date</t>
  </si>
  <si>
    <t>Volume</t>
  </si>
  <si>
    <t>EUR/USD</t>
  </si>
  <si>
    <t>BRL/USD</t>
  </si>
  <si>
    <t>Pago</t>
  </si>
  <si>
    <t>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</si>
</sst>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mm/dd/yy"/>
    <numFmt numFmtId="168" formatCode="#,##0.000000"/>
    <numFmt numFmtId="169" formatCode="0.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sz val="13"/>
      <color theme="1"/>
      <name val="Arial"/>
      <family val="2"/>
    </font>
    <font>
      <sz val="13"/>
      <color theme="1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165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165" fontId="4" fillId="0" borderId="1" xfId="0" applyNumberFormat="1" applyFont="1" applyBorder="1"/>
    <xf numFmtId="0" fontId="3" fillId="2" borderId="1" xfId="0" applyFont="1" applyFill="1" applyBorder="1"/>
    <xf numFmtId="165" fontId="3" fillId="2" borderId="1" xfId="0" applyNumberFormat="1" applyFont="1" applyFill="1" applyBorder="1"/>
    <xf numFmtId="165" fontId="3" fillId="2" borderId="1" xfId="1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6" fontId="0" fillId="0" borderId="0" xfId="2" applyFont="1"/>
    <xf numFmtId="0" fontId="8" fillId="6" borderId="0" xfId="0" applyFont="1" applyFill="1" applyAlignment="1">
      <alignment horizontal="left"/>
    </xf>
    <xf numFmtId="4" fontId="0" fillId="0" borderId="0" xfId="0" applyNumberFormat="1" applyAlignment="1">
      <alignment horizontal="right"/>
    </xf>
    <xf numFmtId="4" fontId="0" fillId="7" borderId="0" xfId="0" applyNumberFormat="1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 applyAlignment="1">
      <alignment horizontal="right"/>
    </xf>
    <xf numFmtId="167" fontId="0" fillId="7" borderId="0" xfId="0" applyNumberFormat="1" applyFill="1"/>
    <xf numFmtId="168" fontId="0" fillId="7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4" fontId="9" fillId="0" borderId="0" xfId="0" applyNumberFormat="1" applyFont="1"/>
    <xf numFmtId="166" fontId="9" fillId="0" borderId="0" xfId="2" applyFont="1" applyFill="1"/>
    <xf numFmtId="166" fontId="9" fillId="0" borderId="0" xfId="0" applyNumberFormat="1" applyFont="1"/>
    <xf numFmtId="10" fontId="9" fillId="0" borderId="0" xfId="3" applyNumberFormat="1" applyFont="1" applyFill="1"/>
    <xf numFmtId="165" fontId="11" fillId="0" borderId="0" xfId="1" applyFont="1"/>
    <xf numFmtId="169" fontId="11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165" fontId="12" fillId="0" borderId="0" xfId="1" applyFont="1"/>
    <xf numFmtId="8" fontId="0" fillId="0" borderId="0" xfId="0" applyNumberFormat="1"/>
    <xf numFmtId="165" fontId="0" fillId="0" borderId="0" xfId="0" applyNumberFormat="1"/>
    <xf numFmtId="0" fontId="0" fillId="4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0</xdr:row>
      <xdr:rowOff>127000</xdr:rowOff>
    </xdr:from>
    <xdr:to>
      <xdr:col>36</xdr:col>
      <xdr:colOff>347134</xdr:colOff>
      <xdr:row>17</xdr:row>
      <xdr:rowOff>205229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81FA46-57A8-C1C7-B05C-93A684C4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08400" y="127000"/>
          <a:ext cx="7772400" cy="352401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18</xdr:row>
      <xdr:rowOff>50799</xdr:rowOff>
    </xdr:from>
    <xdr:to>
      <xdr:col>36</xdr:col>
      <xdr:colOff>304800</xdr:colOff>
      <xdr:row>31</xdr:row>
      <xdr:rowOff>88821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1881B0-7931-10A0-FA03-F8B747EA6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26933" y="3708399"/>
          <a:ext cx="7772400" cy="269916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32</xdr:row>
      <xdr:rowOff>50800</xdr:rowOff>
    </xdr:from>
    <xdr:to>
      <xdr:col>36</xdr:col>
      <xdr:colOff>304800</xdr:colOff>
      <xdr:row>42</xdr:row>
      <xdr:rowOff>129703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D06DCA-6C4C-63E0-8AA6-C228574BD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77733" y="6553200"/>
          <a:ext cx="7772400" cy="2110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31</xdr:row>
      <xdr:rowOff>50800</xdr:rowOff>
    </xdr:from>
    <xdr:to>
      <xdr:col>36</xdr:col>
      <xdr:colOff>304801</xdr:colOff>
      <xdr:row>41</xdr:row>
      <xdr:rowOff>129702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2127B5-E660-4E4E-85AE-F32873E61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88500" y="6553200"/>
          <a:ext cx="7734301" cy="2110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292100</xdr:colOff>
      <xdr:row>0</xdr:row>
      <xdr:rowOff>177800</xdr:rowOff>
    </xdr:from>
    <xdr:to>
      <xdr:col>26</xdr:col>
      <xdr:colOff>635000</xdr:colOff>
      <xdr:row>15</xdr:row>
      <xdr:rowOff>90980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EA6C70-A0B4-14BE-78A8-373544C07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177800"/>
          <a:ext cx="7772400" cy="2987882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15</xdr:row>
      <xdr:rowOff>177800</xdr:rowOff>
    </xdr:from>
    <xdr:to>
      <xdr:col>26</xdr:col>
      <xdr:colOff>685800</xdr:colOff>
      <xdr:row>23</xdr:row>
      <xdr:rowOff>145575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518E13-3B5F-57B9-E62A-04E7D16B3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4400" y="3225800"/>
          <a:ext cx="7772400" cy="162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82557E-1A45-AA3D-65E2-3C195B59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158" y="19018"/>
          <a:ext cx="4572370" cy="2810764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904D7D-8D15-504B-569A-22E8486E7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0833" y="2881019"/>
          <a:ext cx="4572017" cy="1187686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6A7353-5602-D544-138B-9DAC1565B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2037" y="4209816"/>
          <a:ext cx="4715463" cy="106666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AD9620-0D15-939C-2F1F-2D6D00FA7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2036" y="5373982"/>
          <a:ext cx="4903612" cy="1038484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6AB89A-2026-3392-C4AC-4C18D90D8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5635" y="6619255"/>
          <a:ext cx="4967308" cy="2059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87E494-FAA7-174B-A4FE-30EDC5488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4568" y="19018"/>
          <a:ext cx="4579929" cy="2798971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4A8158-6A36-2D4E-AD1F-32164F12B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2563" y="2927115"/>
          <a:ext cx="4583776" cy="120744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3A0DAC-F512-9540-8F95-8F8063C7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3767" y="4278960"/>
          <a:ext cx="4727222" cy="1083125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5F21299-1B42-1148-9220-FBFAC5AD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3766" y="5459589"/>
          <a:ext cx="4917723" cy="1058240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164B56F-C698-D940-9D90-EC2319078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9045" y="6590226"/>
          <a:ext cx="4976379" cy="2050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262468</xdr:colOff>
      <xdr:row>0</xdr:row>
      <xdr:rowOff>19018</xdr:rowOff>
    </xdr:from>
    <xdr:to>
      <xdr:col>14</xdr:col>
      <xdr:colOff>714897</xdr:colOff>
      <xdr:row>13</xdr:row>
      <xdr:rowOff>176389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7C0F4E-38AD-7342-92EF-848DBC837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4568" y="19018"/>
          <a:ext cx="4579929" cy="2798971"/>
        </a:xfrm>
        <a:prstGeom prst="rect">
          <a:avLst/>
        </a:prstGeom>
      </xdr:spPr>
    </xdr:pic>
    <xdr:clientData/>
  </xdr:twoCellAnchor>
  <xdr:twoCellAnchor editAs="oneCell">
    <xdr:from>
      <xdr:col>9</xdr:col>
      <xdr:colOff>270463</xdr:colOff>
      <xdr:row>14</xdr:row>
      <xdr:rowOff>82315</xdr:rowOff>
    </xdr:from>
    <xdr:to>
      <xdr:col>14</xdr:col>
      <xdr:colOff>726739</xdr:colOff>
      <xdr:row>20</xdr:row>
      <xdr:rowOff>70557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912B89-7EAA-EF40-8FA5-788875526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2563" y="2927115"/>
          <a:ext cx="4583776" cy="1207442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211667</xdr:colOff>
      <xdr:row>21</xdr:row>
      <xdr:rowOff>11760</xdr:rowOff>
    </xdr:from>
    <xdr:to>
      <xdr:col>14</xdr:col>
      <xdr:colOff>811389</xdr:colOff>
      <xdr:row>26</xdr:row>
      <xdr:rowOff>78885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719BA6-BD5A-F943-B87D-5DC374BB7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3767" y="4278960"/>
          <a:ext cx="4727222" cy="1083125"/>
        </a:xfrm>
        <a:prstGeom prst="rect">
          <a:avLst/>
        </a:prstGeom>
      </xdr:spPr>
    </xdr:pic>
    <xdr:clientData/>
  </xdr:twoCellAnchor>
  <xdr:twoCellAnchor editAs="oneCell">
    <xdr:from>
      <xdr:col>9</xdr:col>
      <xdr:colOff>211666</xdr:colOff>
      <xdr:row>26</xdr:row>
      <xdr:rowOff>176389</xdr:rowOff>
    </xdr:from>
    <xdr:to>
      <xdr:col>15</xdr:col>
      <xdr:colOff>176389</xdr:colOff>
      <xdr:row>32</xdr:row>
      <xdr:rowOff>15429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7E55CE-AFEE-C04F-B4BF-5EBAEED0D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3766" y="5459589"/>
          <a:ext cx="4917723" cy="1058240"/>
        </a:xfrm>
        <a:prstGeom prst="rect">
          <a:avLst/>
        </a:prstGeom>
      </xdr:spPr>
    </xdr:pic>
    <xdr:clientData/>
  </xdr:twoCellAnchor>
  <xdr:twoCellAnchor editAs="oneCell">
    <xdr:from>
      <xdr:col>9</xdr:col>
      <xdr:colOff>246945</xdr:colOff>
      <xdr:row>32</xdr:row>
      <xdr:rowOff>87826</xdr:rowOff>
    </xdr:from>
    <xdr:to>
      <xdr:col>15</xdr:col>
      <xdr:colOff>270324</xdr:colOff>
      <xdr:row>42</xdr:row>
      <xdr:rowOff>105833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B7DE0F7-C6A5-4D4B-8F8F-938AF5A13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59045" y="6590226"/>
          <a:ext cx="4976379" cy="2050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B3F3-F43E-784F-9161-5ED73FAF60ED}">
  <dimension ref="A1:AA91"/>
  <sheetViews>
    <sheetView topLeftCell="Y13" zoomScale="130" zoomScaleNormal="130" workbookViewId="0">
      <selection activeCell="AA32" sqref="AA32"/>
    </sheetView>
  </sheetViews>
  <sheetFormatPr baseColWidth="10" defaultRowHeight="16" x14ac:dyDescent="0.2"/>
  <cols>
    <col min="27" max="27" width="16.33203125" bestFit="1" customWidth="1"/>
  </cols>
  <sheetData>
    <row r="1" spans="1:27" x14ac:dyDescent="0.2">
      <c r="B1" s="42" t="s">
        <v>16</v>
      </c>
      <c r="C1" s="42"/>
      <c r="D1" s="42"/>
      <c r="E1" s="40" t="s">
        <v>17</v>
      </c>
      <c r="F1" s="40"/>
      <c r="G1" s="40"/>
      <c r="H1" s="41" t="s">
        <v>18</v>
      </c>
      <c r="I1" s="41"/>
      <c r="J1" s="41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x14ac:dyDescent="0.2">
      <c r="A2" s="17" t="s">
        <v>21</v>
      </c>
      <c r="B2" s="17" t="s">
        <v>19</v>
      </c>
      <c r="C2" s="17" t="s">
        <v>20</v>
      </c>
      <c r="D2" s="17" t="s">
        <v>22</v>
      </c>
      <c r="E2" s="17" t="s">
        <v>19</v>
      </c>
      <c r="F2" s="17" t="s">
        <v>20</v>
      </c>
      <c r="G2" s="17" t="s">
        <v>22</v>
      </c>
      <c r="H2" s="17" t="s">
        <v>19</v>
      </c>
      <c r="I2" s="17" t="s">
        <v>20</v>
      </c>
      <c r="J2" s="17" t="s">
        <v>22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">
      <c r="A3" s="20">
        <v>45350</v>
      </c>
      <c r="B3" s="18">
        <v>2039.95</v>
      </c>
      <c r="C3" s="18">
        <v>2040.6</v>
      </c>
      <c r="D3" s="21">
        <v>76761</v>
      </c>
      <c r="E3" s="18">
        <v>22.664999999999999</v>
      </c>
      <c r="F3" s="18">
        <v>22.675000000000001</v>
      </c>
      <c r="G3" s="22">
        <v>46918</v>
      </c>
      <c r="H3" s="18">
        <v>3.839</v>
      </c>
      <c r="I3" s="18">
        <v>3.8395000000000001</v>
      </c>
      <c r="J3" s="21">
        <v>56401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3">
        <v>45349</v>
      </c>
      <c r="B4" s="19">
        <v>2040.94</v>
      </c>
      <c r="C4" s="19">
        <v>2044.34</v>
      </c>
      <c r="D4" s="22">
        <v>213033</v>
      </c>
      <c r="E4" s="19">
        <v>22.4</v>
      </c>
      <c r="F4" s="19">
        <v>22.475000000000001</v>
      </c>
      <c r="G4" s="21">
        <v>43137</v>
      </c>
      <c r="H4" s="19">
        <v>3.8530000000000002</v>
      </c>
      <c r="I4" s="19">
        <v>3.8540000000000001</v>
      </c>
      <c r="J4" s="22">
        <v>55029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0">
        <v>45348</v>
      </c>
      <c r="B5" s="18">
        <v>2034.1</v>
      </c>
      <c r="C5" s="18">
        <v>2035.99</v>
      </c>
      <c r="D5" s="21">
        <v>137431</v>
      </c>
      <c r="E5" s="18">
        <v>22.515000000000001</v>
      </c>
      <c r="F5" s="18">
        <v>22.53</v>
      </c>
      <c r="G5" s="22">
        <v>38360</v>
      </c>
      <c r="H5" s="18">
        <v>3.835</v>
      </c>
      <c r="I5" s="18">
        <v>3.8370000000000002</v>
      </c>
      <c r="J5" s="21">
        <v>66368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3">
        <v>45345</v>
      </c>
      <c r="B6" s="19">
        <v>2033.4</v>
      </c>
      <c r="C6" s="19">
        <v>2038</v>
      </c>
      <c r="D6" s="22">
        <v>139360</v>
      </c>
      <c r="E6" s="19">
        <v>22.975000000000001</v>
      </c>
      <c r="F6" s="19">
        <v>22.98</v>
      </c>
      <c r="G6" s="21">
        <v>53064</v>
      </c>
      <c r="H6" s="19">
        <v>3.8685</v>
      </c>
      <c r="I6" s="19">
        <v>3.8694999999999999</v>
      </c>
      <c r="J6" s="22">
        <v>54672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0">
        <v>45344</v>
      </c>
      <c r="B7" s="18">
        <v>2026.26</v>
      </c>
      <c r="C7" s="18">
        <v>2032.28</v>
      </c>
      <c r="D7" s="21">
        <v>78097</v>
      </c>
      <c r="E7" s="18">
        <v>22.774999999999999</v>
      </c>
      <c r="F7" s="18">
        <v>22.78</v>
      </c>
      <c r="G7" s="22">
        <v>61639</v>
      </c>
      <c r="H7" s="18">
        <v>3.8944999999999999</v>
      </c>
      <c r="I7" s="18">
        <v>3.895</v>
      </c>
      <c r="J7" s="21">
        <v>64774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3">
        <v>45343</v>
      </c>
      <c r="B8" s="19">
        <v>2035.1</v>
      </c>
      <c r="C8" s="19">
        <v>2040.17</v>
      </c>
      <c r="D8" s="22">
        <v>57947</v>
      </c>
      <c r="E8" s="19">
        <v>22.925000000000001</v>
      </c>
      <c r="F8" s="19">
        <v>22.934999999999999</v>
      </c>
      <c r="G8" s="21">
        <v>50326</v>
      </c>
      <c r="H8" s="19">
        <v>3.88</v>
      </c>
      <c r="I8" s="19">
        <v>3.8809999999999998</v>
      </c>
      <c r="J8" s="22">
        <v>87601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0">
        <v>45342</v>
      </c>
      <c r="B9" s="18">
        <v>2032</v>
      </c>
      <c r="C9" s="18">
        <v>2034</v>
      </c>
      <c r="D9" s="21">
        <v>100886</v>
      </c>
      <c r="E9" s="18">
        <v>23.04</v>
      </c>
      <c r="F9" s="18">
        <v>23.05</v>
      </c>
      <c r="G9" s="22">
        <v>56480</v>
      </c>
      <c r="H9" s="18">
        <v>3.8574999999999999</v>
      </c>
      <c r="I9" s="18">
        <v>3.8580000000000001</v>
      </c>
      <c r="J9" s="21">
        <v>128630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3">
        <v>45341</v>
      </c>
      <c r="B10" s="19">
        <v>2018.95</v>
      </c>
      <c r="C10" s="19">
        <v>2021.9</v>
      </c>
      <c r="D10" s="22">
        <v>67445</v>
      </c>
      <c r="E10" s="19">
        <v>23.475000000000001</v>
      </c>
      <c r="F10" s="19">
        <v>23.484999999999999</v>
      </c>
      <c r="G10" s="21">
        <v>96977</v>
      </c>
      <c r="H10" s="19">
        <v>3.8214999999999999</v>
      </c>
      <c r="I10" s="19">
        <v>3.8224999999999998</v>
      </c>
      <c r="J10" s="22">
        <v>110160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0">
        <v>45338</v>
      </c>
      <c r="B11" s="18">
        <v>2005</v>
      </c>
      <c r="C11" s="18">
        <v>2006.99</v>
      </c>
      <c r="D11" s="21">
        <v>43565</v>
      </c>
      <c r="E11" s="18">
        <v>22.965</v>
      </c>
      <c r="F11" s="18">
        <v>22.975000000000001</v>
      </c>
      <c r="G11" s="22">
        <v>75535</v>
      </c>
      <c r="H11" s="18">
        <v>3.758</v>
      </c>
      <c r="I11" s="18">
        <v>3.7589999999999999</v>
      </c>
      <c r="J11" s="21">
        <v>71133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3">
        <v>45337</v>
      </c>
      <c r="B12" s="19">
        <v>2009</v>
      </c>
      <c r="C12" s="19">
        <v>2012.32</v>
      </c>
      <c r="D12" s="22">
        <v>49959</v>
      </c>
      <c r="E12" s="19">
        <v>22.42</v>
      </c>
      <c r="F12" s="19">
        <v>22.43</v>
      </c>
      <c r="G12" s="21">
        <v>94270</v>
      </c>
      <c r="H12" s="19">
        <v>3.7029999999999998</v>
      </c>
      <c r="I12" s="19">
        <v>3.7035</v>
      </c>
      <c r="J12" s="22">
        <v>70612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0">
        <v>45336</v>
      </c>
      <c r="B13" s="18">
        <v>1999.35</v>
      </c>
      <c r="C13" s="18">
        <v>2000.54</v>
      </c>
      <c r="D13" s="21">
        <v>46386</v>
      </c>
      <c r="E13" s="18">
        <v>22.16</v>
      </c>
      <c r="F13" s="18">
        <v>22.17</v>
      </c>
      <c r="G13" s="22">
        <v>79424</v>
      </c>
      <c r="H13" s="18">
        <v>3.7084999999999999</v>
      </c>
      <c r="I13" s="18">
        <v>3.7090000000000001</v>
      </c>
      <c r="J13" s="21">
        <v>79977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3">
        <v>45335</v>
      </c>
      <c r="B14" s="19">
        <v>2004</v>
      </c>
      <c r="C14" s="19">
        <v>2008.79</v>
      </c>
      <c r="D14" s="22">
        <v>81194</v>
      </c>
      <c r="E14" s="19">
        <v>22.75</v>
      </c>
      <c r="F14" s="19">
        <v>22.76</v>
      </c>
      <c r="G14" s="21">
        <v>90471</v>
      </c>
      <c r="H14" s="19">
        <v>3.7204999999999999</v>
      </c>
      <c r="I14" s="19">
        <v>3.7210000000000001</v>
      </c>
      <c r="J14" s="22">
        <v>74676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0">
        <v>45334</v>
      </c>
      <c r="B15" s="18">
        <v>2028.1</v>
      </c>
      <c r="C15" s="18">
        <v>2028.11</v>
      </c>
      <c r="D15" s="21">
        <v>33734</v>
      </c>
      <c r="E15" s="18">
        <v>22.664999999999999</v>
      </c>
      <c r="F15" s="18">
        <v>22.675000000000001</v>
      </c>
      <c r="G15" s="22">
        <v>73387</v>
      </c>
      <c r="H15" s="18">
        <v>3.6855000000000002</v>
      </c>
      <c r="I15" s="18">
        <v>3.6865000000000001</v>
      </c>
      <c r="J15" s="21">
        <v>84893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3">
        <v>45331</v>
      </c>
      <c r="B16" s="19">
        <v>2038.02</v>
      </c>
      <c r="C16" s="19">
        <v>2039.94</v>
      </c>
      <c r="D16" s="22">
        <v>35804</v>
      </c>
      <c r="E16" s="19">
        <v>22.655000000000001</v>
      </c>
      <c r="F16" s="19">
        <v>22.664999999999999</v>
      </c>
      <c r="G16" s="21">
        <v>47051</v>
      </c>
      <c r="H16" s="19">
        <v>3.7075</v>
      </c>
      <c r="I16" s="19">
        <v>3.7080000000000002</v>
      </c>
      <c r="J16" s="22">
        <v>119114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7" x14ac:dyDescent="0.2">
      <c r="A17" s="20">
        <v>45330</v>
      </c>
      <c r="B17" s="18">
        <v>2040.01</v>
      </c>
      <c r="C17" s="18">
        <v>2046</v>
      </c>
      <c r="D17" s="21">
        <v>59536</v>
      </c>
      <c r="E17" s="18">
        <v>22.29</v>
      </c>
      <c r="F17" s="18">
        <v>22.295000000000002</v>
      </c>
      <c r="G17" s="22">
        <v>65811</v>
      </c>
      <c r="H17" s="18">
        <v>3.7355</v>
      </c>
      <c r="I17" s="18">
        <v>3.7360000000000002</v>
      </c>
      <c r="J17" s="21">
        <v>108588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35">
        <v>-2.8933E-2</v>
      </c>
    </row>
    <row r="18" spans="1:27" ht="17" x14ac:dyDescent="0.2">
      <c r="A18" s="23">
        <v>45329</v>
      </c>
      <c r="B18" s="19">
        <v>2055.5100000000002</v>
      </c>
      <c r="C18" s="19">
        <v>2059.3000000000002</v>
      </c>
      <c r="D18" s="22">
        <v>36516</v>
      </c>
      <c r="E18" s="19">
        <v>22.504999999999999</v>
      </c>
      <c r="F18" s="19">
        <v>22.515000000000001</v>
      </c>
      <c r="G18" s="21">
        <v>55486</v>
      </c>
      <c r="H18" s="19">
        <v>3.7829999999999999</v>
      </c>
      <c r="I18" s="19">
        <v>3.7839999999999998</v>
      </c>
      <c r="J18" s="22">
        <v>89077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35">
        <v>-2.8933E-2</v>
      </c>
    </row>
    <row r="19" spans="1:27" x14ac:dyDescent="0.2">
      <c r="A19" s="20">
        <v>45328</v>
      </c>
      <c r="B19" s="18">
        <v>2048.73</v>
      </c>
      <c r="C19" s="18">
        <v>2050.81</v>
      </c>
      <c r="D19" s="21">
        <v>44944</v>
      </c>
      <c r="E19" s="18">
        <v>22.434999999999999</v>
      </c>
      <c r="F19" s="18">
        <v>22.44</v>
      </c>
      <c r="G19" s="22">
        <v>42414</v>
      </c>
      <c r="H19" s="18">
        <v>3.7719999999999998</v>
      </c>
      <c r="I19" s="18">
        <v>3.7730000000000001</v>
      </c>
      <c r="J19" s="21">
        <v>96307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3">
        <v>45327</v>
      </c>
      <c r="B20" s="19">
        <v>2045</v>
      </c>
      <c r="C20" s="19">
        <v>2046.02</v>
      </c>
      <c r="D20" s="22">
        <v>81125</v>
      </c>
      <c r="E20" s="19">
        <v>22.785</v>
      </c>
      <c r="F20" s="19">
        <v>22.79</v>
      </c>
      <c r="G20" s="21">
        <v>53406</v>
      </c>
      <c r="H20" s="19">
        <v>3.8184999999999998</v>
      </c>
      <c r="I20" s="19">
        <v>3.819</v>
      </c>
      <c r="J20" s="22">
        <v>95484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0">
        <v>45324</v>
      </c>
      <c r="B21" s="18">
        <v>2052.0100000000002</v>
      </c>
      <c r="C21" s="18">
        <v>2055</v>
      </c>
      <c r="D21" s="21">
        <v>61942</v>
      </c>
      <c r="E21" s="18">
        <v>23.285</v>
      </c>
      <c r="F21" s="18">
        <v>23.29</v>
      </c>
      <c r="G21" s="22">
        <v>88374</v>
      </c>
      <c r="H21" s="18">
        <v>3.8530000000000002</v>
      </c>
      <c r="I21" s="18">
        <v>3.8540000000000001</v>
      </c>
      <c r="J21" s="21">
        <v>93371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3">
        <v>45323</v>
      </c>
      <c r="B22" s="19">
        <v>2061</v>
      </c>
      <c r="C22" s="19">
        <v>2063.96</v>
      </c>
      <c r="D22" s="22">
        <v>62746</v>
      </c>
      <c r="E22" s="19">
        <v>23.05</v>
      </c>
      <c r="F22" s="19">
        <v>23.06</v>
      </c>
      <c r="G22" s="21">
        <v>83589</v>
      </c>
      <c r="H22" s="19">
        <v>3.8935</v>
      </c>
      <c r="I22" s="19">
        <v>3.8944999999999999</v>
      </c>
      <c r="J22" s="22">
        <v>123533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0">
        <v>45322</v>
      </c>
      <c r="B23" s="18">
        <v>2068.91</v>
      </c>
      <c r="C23" s="18">
        <v>2072</v>
      </c>
      <c r="D23" s="21">
        <v>32341</v>
      </c>
      <c r="E23" s="18">
        <v>23.285</v>
      </c>
      <c r="F23" s="18">
        <v>23.295000000000002</v>
      </c>
      <c r="G23" s="22">
        <v>65884</v>
      </c>
      <c r="H23" s="18">
        <v>3.9119999999999999</v>
      </c>
      <c r="I23" s="18">
        <v>3.9129999999999998</v>
      </c>
      <c r="J23" s="21">
        <v>83648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3">
        <v>45321</v>
      </c>
      <c r="B24" s="19">
        <v>2061.02</v>
      </c>
      <c r="C24" s="19">
        <v>2063</v>
      </c>
      <c r="D24" s="22">
        <v>46172</v>
      </c>
      <c r="E24" s="19">
        <v>23.315000000000001</v>
      </c>
      <c r="F24" s="19">
        <v>23.324999999999999</v>
      </c>
      <c r="G24" s="21">
        <v>52017</v>
      </c>
      <c r="H24" s="19">
        <v>3.8849999999999998</v>
      </c>
      <c r="I24" s="19">
        <v>3.8855</v>
      </c>
      <c r="J24" s="22">
        <v>72712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0">
        <v>45320</v>
      </c>
      <c r="B25" s="18">
        <v>2049.04</v>
      </c>
      <c r="C25" s="18">
        <v>2052.71</v>
      </c>
      <c r="D25" s="21">
        <v>96232</v>
      </c>
      <c r="E25" s="18">
        <v>22.9</v>
      </c>
      <c r="F25" s="18">
        <v>22.91</v>
      </c>
      <c r="G25" s="22">
        <v>59186</v>
      </c>
      <c r="H25" s="18">
        <v>3.8530000000000002</v>
      </c>
      <c r="I25" s="18">
        <v>3.8540000000000001</v>
      </c>
      <c r="J25" s="21">
        <v>70308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3">
        <v>45317</v>
      </c>
      <c r="B26" s="19">
        <v>2045</v>
      </c>
      <c r="C26" s="19">
        <v>2050.7199999999998</v>
      </c>
      <c r="D26" s="22">
        <v>48113</v>
      </c>
      <c r="E26" s="19">
        <v>23.024999999999999</v>
      </c>
      <c r="F26" s="19">
        <v>23.035</v>
      </c>
      <c r="G26" s="21">
        <v>43458</v>
      </c>
      <c r="H26" s="19">
        <v>3.8679999999999999</v>
      </c>
      <c r="I26" s="19">
        <v>3.8690000000000002</v>
      </c>
      <c r="J26" s="22">
        <v>90917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0">
        <v>45316</v>
      </c>
      <c r="B27" s="18">
        <v>2050</v>
      </c>
      <c r="C27" s="18">
        <v>2050.5100000000002</v>
      </c>
      <c r="D27" s="21">
        <v>39655</v>
      </c>
      <c r="E27" s="18">
        <v>22.795000000000002</v>
      </c>
      <c r="F27" s="18">
        <v>22.805</v>
      </c>
      <c r="G27" s="22">
        <v>55563</v>
      </c>
      <c r="H27" s="18">
        <v>3.8730000000000002</v>
      </c>
      <c r="I27" s="18">
        <v>3.8740000000000001</v>
      </c>
      <c r="J27" s="21">
        <v>138242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3">
        <v>45315</v>
      </c>
      <c r="B28" s="19">
        <v>2051</v>
      </c>
      <c r="C28" s="19">
        <v>2052.84</v>
      </c>
      <c r="D28" s="22">
        <v>46672</v>
      </c>
      <c r="E28" s="19">
        <v>22.565000000000001</v>
      </c>
      <c r="F28" s="19">
        <v>22.574999999999999</v>
      </c>
      <c r="G28" s="21">
        <v>75733</v>
      </c>
      <c r="H28" s="19">
        <v>3.8050000000000002</v>
      </c>
      <c r="I28" s="19">
        <v>3.806</v>
      </c>
      <c r="J28" s="22">
        <v>91658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7" x14ac:dyDescent="0.2">
      <c r="A29" s="20">
        <v>45314</v>
      </c>
      <c r="B29" s="18">
        <v>2056.5700000000002</v>
      </c>
      <c r="C29" s="18">
        <v>2059.79</v>
      </c>
      <c r="D29" s="21">
        <v>26585</v>
      </c>
      <c r="E29" s="18">
        <v>22.2</v>
      </c>
      <c r="F29" s="18">
        <v>22.21</v>
      </c>
      <c r="G29" s="22">
        <v>48175</v>
      </c>
      <c r="H29" s="18">
        <v>3.7454999999999998</v>
      </c>
      <c r="I29" s="18">
        <v>3.7465000000000002</v>
      </c>
      <c r="J29" s="21">
        <v>69368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34">
        <v>-1740885</v>
      </c>
    </row>
    <row r="30" spans="1:27" ht="17" x14ac:dyDescent="0.2">
      <c r="A30" s="23">
        <v>45313</v>
      </c>
      <c r="B30" s="19">
        <v>2056.12</v>
      </c>
      <c r="C30" s="19">
        <v>2057.48</v>
      </c>
      <c r="D30" s="22">
        <v>32378.999999999902</v>
      </c>
      <c r="E30" s="19">
        <v>22.745000000000001</v>
      </c>
      <c r="F30" s="19">
        <v>22.754999999999999</v>
      </c>
      <c r="G30" s="21">
        <v>72128</v>
      </c>
      <c r="H30" s="19">
        <v>3.7894999999999999</v>
      </c>
      <c r="I30" s="19">
        <v>3.7905000000000002</v>
      </c>
      <c r="J30" s="22">
        <v>72443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34">
        <v>-1740885</v>
      </c>
    </row>
    <row r="31" spans="1:27" x14ac:dyDescent="0.2">
      <c r="A31" s="20">
        <v>45310</v>
      </c>
      <c r="B31" s="18">
        <v>2058.3000000000002</v>
      </c>
      <c r="C31" s="18">
        <v>2060.9899999999998</v>
      </c>
      <c r="D31" s="21">
        <v>63188</v>
      </c>
      <c r="E31" s="18">
        <v>22.88</v>
      </c>
      <c r="F31" s="18">
        <v>22.89</v>
      </c>
      <c r="G31" s="22">
        <v>40328</v>
      </c>
      <c r="H31" s="18">
        <v>3.7570000000000001</v>
      </c>
      <c r="I31" s="18">
        <v>3.758</v>
      </c>
      <c r="J31" s="21">
        <v>77516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3">
        <v>45309</v>
      </c>
      <c r="B32" s="19">
        <v>2048.0100000000002</v>
      </c>
      <c r="C32" s="19">
        <v>2049.9899999999998</v>
      </c>
      <c r="D32" s="22">
        <v>108348</v>
      </c>
      <c r="E32" s="19">
        <v>22.71</v>
      </c>
      <c r="F32" s="19">
        <v>22.715</v>
      </c>
      <c r="G32" s="21">
        <v>45111</v>
      </c>
      <c r="H32" s="19">
        <v>3.7410000000000001</v>
      </c>
      <c r="I32" s="19">
        <v>3.742</v>
      </c>
      <c r="J32" s="22">
        <v>84464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0">
        <v>45308</v>
      </c>
      <c r="B33" s="18">
        <v>2054</v>
      </c>
      <c r="C33" s="18">
        <v>2061.0100000000002</v>
      </c>
      <c r="D33" s="21">
        <v>182992</v>
      </c>
      <c r="E33" s="18">
        <v>23.085000000000001</v>
      </c>
      <c r="F33" s="18">
        <v>23.09</v>
      </c>
      <c r="G33" s="22">
        <v>50602</v>
      </c>
      <c r="H33" s="18">
        <v>3.7675000000000001</v>
      </c>
      <c r="I33" s="18">
        <v>3.7685</v>
      </c>
      <c r="J33" s="21">
        <v>126680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3">
        <v>45307</v>
      </c>
      <c r="B34" s="19">
        <v>2081</v>
      </c>
      <c r="C34" s="19">
        <v>2082.94</v>
      </c>
      <c r="D34" s="22">
        <v>65342</v>
      </c>
      <c r="E34" s="19">
        <v>23.355</v>
      </c>
      <c r="F34" s="19">
        <v>23.364999999999998</v>
      </c>
      <c r="G34" s="21">
        <v>60349</v>
      </c>
      <c r="H34" s="19">
        <v>3.7349999999999999</v>
      </c>
      <c r="I34" s="19">
        <v>3.7364999999999999</v>
      </c>
      <c r="J34" s="22">
        <v>85716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0">
        <v>45306</v>
      </c>
      <c r="B35" s="18">
        <v>2094</v>
      </c>
      <c r="C35" s="18">
        <v>2095.98</v>
      </c>
      <c r="D35" s="21">
        <v>63668</v>
      </c>
      <c r="E35" s="18">
        <v>22.905000000000001</v>
      </c>
      <c r="F35" s="18">
        <v>22.914999999999999</v>
      </c>
      <c r="G35" s="22">
        <v>70306</v>
      </c>
      <c r="H35" s="18">
        <v>3.79</v>
      </c>
      <c r="I35" s="18">
        <v>3.7915000000000001</v>
      </c>
      <c r="J35" s="21">
        <v>78311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3">
        <v>45303</v>
      </c>
      <c r="B36" s="19">
        <v>2101.83</v>
      </c>
      <c r="C36" s="19">
        <v>2104.98</v>
      </c>
      <c r="D36" s="22">
        <v>67111</v>
      </c>
      <c r="E36" s="19">
        <v>23.08</v>
      </c>
      <c r="F36" s="19">
        <v>23.085000000000001</v>
      </c>
      <c r="G36" s="21">
        <v>78484</v>
      </c>
      <c r="H36" s="19">
        <v>3.7875000000000001</v>
      </c>
      <c r="I36" s="19">
        <v>3.7885</v>
      </c>
      <c r="J36" s="22">
        <v>87614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0">
        <v>45302</v>
      </c>
      <c r="B37" s="18">
        <v>2072.84</v>
      </c>
      <c r="C37" s="18">
        <v>2074</v>
      </c>
      <c r="D37" s="21">
        <v>55520</v>
      </c>
      <c r="E37" s="18">
        <v>23.16</v>
      </c>
      <c r="F37" s="18">
        <v>23.164999999999999</v>
      </c>
      <c r="G37" s="22">
        <v>41065</v>
      </c>
      <c r="H37" s="18">
        <v>3.7610000000000001</v>
      </c>
      <c r="I37" s="18">
        <v>3.7625000000000002</v>
      </c>
      <c r="J37" s="21">
        <v>96056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3">
        <v>45301</v>
      </c>
      <c r="B38" s="19">
        <v>2075.2399999999998</v>
      </c>
      <c r="C38" s="19">
        <v>2075.25</v>
      </c>
      <c r="D38" s="22">
        <v>27127</v>
      </c>
      <c r="E38" s="19">
        <v>23.3</v>
      </c>
      <c r="F38" s="19">
        <v>23.31</v>
      </c>
      <c r="G38" s="21">
        <v>41534</v>
      </c>
      <c r="H38" s="19">
        <v>3.823</v>
      </c>
      <c r="I38" s="19">
        <v>3.8239999999999998</v>
      </c>
      <c r="J38" s="22">
        <v>80855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">
      <c r="A39" s="20">
        <v>45300</v>
      </c>
      <c r="B39" s="18">
        <v>2079.7199999999998</v>
      </c>
      <c r="C39" s="18">
        <v>2083.58</v>
      </c>
      <c r="D39" s="21">
        <v>32799</v>
      </c>
      <c r="E39" s="18">
        <v>23.38</v>
      </c>
      <c r="F39" s="18">
        <v>23.39</v>
      </c>
      <c r="G39" s="22">
        <v>45241</v>
      </c>
      <c r="H39" s="18">
        <v>3.8010000000000002</v>
      </c>
      <c r="I39" s="18">
        <v>3.8025000000000002</v>
      </c>
      <c r="J39" s="21">
        <v>91612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">
      <c r="A40" s="23">
        <v>45299</v>
      </c>
      <c r="B40" s="19">
        <v>2070.64</v>
      </c>
      <c r="C40" s="19">
        <v>2074</v>
      </c>
      <c r="D40" s="22">
        <v>75357</v>
      </c>
      <c r="E40" s="19">
        <v>23.2</v>
      </c>
      <c r="F40" s="19">
        <v>23.204999999999998</v>
      </c>
      <c r="G40" s="21">
        <v>60321</v>
      </c>
      <c r="H40" s="19">
        <v>3.8504999999999998</v>
      </c>
      <c r="I40" s="19">
        <v>3.8515000000000001</v>
      </c>
      <c r="J40" s="22">
        <v>68586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36">
        <v>1</v>
      </c>
    </row>
    <row r="41" spans="1:27" x14ac:dyDescent="0.2">
      <c r="A41" s="20">
        <v>45296</v>
      </c>
      <c r="B41" s="18">
        <v>2092.5</v>
      </c>
      <c r="C41" s="18">
        <v>2099.9899999999998</v>
      </c>
      <c r="D41" s="21">
        <v>60600</v>
      </c>
      <c r="E41" s="18">
        <v>23.195</v>
      </c>
      <c r="F41" s="18">
        <v>23.204999999999998</v>
      </c>
      <c r="G41" s="22">
        <v>50503</v>
      </c>
      <c r="H41" s="18">
        <v>3.8719999999999999</v>
      </c>
      <c r="I41" s="18">
        <v>3.8734999999999999</v>
      </c>
      <c r="J41" s="21">
        <v>78151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3">
        <v>45295</v>
      </c>
      <c r="B42" s="19">
        <v>2085</v>
      </c>
      <c r="C42" s="19">
        <v>2089.3200000000002</v>
      </c>
      <c r="D42" s="22">
        <v>61049</v>
      </c>
      <c r="E42" s="19">
        <v>23.885000000000002</v>
      </c>
      <c r="F42" s="19">
        <v>23.89</v>
      </c>
      <c r="G42" s="21">
        <v>82186</v>
      </c>
      <c r="H42" s="19">
        <v>3.87</v>
      </c>
      <c r="I42" s="19">
        <v>3.8715000000000002</v>
      </c>
      <c r="J42" s="22">
        <v>74480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0">
        <v>45294</v>
      </c>
      <c r="B43" s="18">
        <v>2093.02</v>
      </c>
      <c r="C43" s="18">
        <v>2102.98</v>
      </c>
      <c r="D43" s="21">
        <v>85613</v>
      </c>
      <c r="E43" s="18">
        <v>24.02</v>
      </c>
      <c r="F43" s="18">
        <v>24.03</v>
      </c>
      <c r="G43" s="22">
        <v>45478</v>
      </c>
      <c r="H43" s="18">
        <v>3.891</v>
      </c>
      <c r="I43" s="18">
        <v>3.8919999999999999</v>
      </c>
      <c r="J43" s="21">
        <v>52702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3">
        <v>45293</v>
      </c>
      <c r="B44" s="19">
        <v>2122</v>
      </c>
      <c r="C44" s="19">
        <v>2122.66</v>
      </c>
      <c r="D44" s="22">
        <v>119406</v>
      </c>
      <c r="E44" s="19">
        <v>24.225000000000001</v>
      </c>
      <c r="F44" s="19">
        <v>24.234999999999999</v>
      </c>
      <c r="G44" s="21">
        <v>45455</v>
      </c>
      <c r="H44" s="19">
        <v>3.9159999999999999</v>
      </c>
      <c r="I44" s="19">
        <v>3.9169999999999998</v>
      </c>
      <c r="J44" s="22">
        <v>62049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0">
        <v>45289</v>
      </c>
      <c r="B45" s="18">
        <v>1952.9</v>
      </c>
      <c r="C45" s="18">
        <v>1952.94</v>
      </c>
      <c r="D45" s="21">
        <v>43783</v>
      </c>
      <c r="E45" s="18">
        <v>24.545000000000002</v>
      </c>
      <c r="F45" s="18">
        <v>24.55</v>
      </c>
      <c r="G45" s="22">
        <v>35081</v>
      </c>
      <c r="H45" s="18">
        <v>3.9550000000000001</v>
      </c>
      <c r="I45" s="18">
        <v>3.956</v>
      </c>
      <c r="J45" s="21">
        <v>78261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3">
        <v>45288</v>
      </c>
      <c r="B46" s="19">
        <v>1968.48</v>
      </c>
      <c r="C46" s="19">
        <v>1970</v>
      </c>
      <c r="D46" s="22">
        <v>183735</v>
      </c>
      <c r="E46" s="19">
        <v>24.495000000000001</v>
      </c>
      <c r="F46" s="19">
        <v>24.504999999999999</v>
      </c>
      <c r="G46" s="21">
        <v>42321</v>
      </c>
      <c r="H46" s="19">
        <v>3.9020000000000001</v>
      </c>
      <c r="I46" s="19">
        <v>3.903</v>
      </c>
      <c r="J46" s="22">
        <v>36195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0">
        <v>45287</v>
      </c>
      <c r="B47" s="18">
        <v>1956.79</v>
      </c>
      <c r="C47" s="18">
        <v>1958.93</v>
      </c>
      <c r="D47" s="21">
        <v>72496</v>
      </c>
      <c r="E47" s="18">
        <v>24.47</v>
      </c>
      <c r="F47" s="18">
        <v>24.48</v>
      </c>
      <c r="G47" s="22">
        <v>27003</v>
      </c>
      <c r="H47" s="18">
        <v>3.9005000000000001</v>
      </c>
      <c r="I47" s="18">
        <v>3.9015</v>
      </c>
      <c r="J47" s="21">
        <v>53130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3">
        <v>45286</v>
      </c>
      <c r="B48" s="19">
        <v>1941.11</v>
      </c>
      <c r="C48" s="19">
        <v>1946.27</v>
      </c>
      <c r="D48" s="22">
        <v>170918</v>
      </c>
      <c r="E48" s="19">
        <v>24.695</v>
      </c>
      <c r="F48" s="19">
        <v>24.704999999999998</v>
      </c>
      <c r="G48" s="21">
        <v>47671</v>
      </c>
      <c r="H48" s="19">
        <v>3.9264999999999999</v>
      </c>
      <c r="I48" s="19">
        <v>3.9279999999999999</v>
      </c>
      <c r="J48" s="22">
        <v>67581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0">
        <v>45285</v>
      </c>
      <c r="B49" s="18">
        <v>1935</v>
      </c>
      <c r="C49" s="18">
        <v>1935.7</v>
      </c>
      <c r="D49" s="21">
        <v>312174</v>
      </c>
      <c r="E49" s="18">
        <v>24.45</v>
      </c>
      <c r="F49" s="18">
        <v>24.46</v>
      </c>
      <c r="G49" s="22">
        <v>45075</v>
      </c>
      <c r="H49" s="18">
        <v>3.8805000000000001</v>
      </c>
      <c r="I49" s="18">
        <v>3.8815</v>
      </c>
      <c r="J49" s="21">
        <v>65525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3">
        <v>45282</v>
      </c>
      <c r="B50" s="19">
        <v>1947.04</v>
      </c>
      <c r="C50" s="19">
        <v>1947.8</v>
      </c>
      <c r="D50" s="22">
        <v>120563</v>
      </c>
      <c r="E50" s="19">
        <v>24.344999999999999</v>
      </c>
      <c r="F50" s="19">
        <v>24.355</v>
      </c>
      <c r="G50" s="21">
        <v>45871</v>
      </c>
      <c r="H50" s="19">
        <v>3.9064999999999999</v>
      </c>
      <c r="I50" s="19">
        <v>3.9079999999999999</v>
      </c>
      <c r="J50" s="22">
        <v>83273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0">
        <v>45281</v>
      </c>
      <c r="B51" s="18">
        <v>1920.93</v>
      </c>
      <c r="C51" s="18">
        <v>1922.72</v>
      </c>
      <c r="D51" s="21">
        <v>190777</v>
      </c>
      <c r="E51" s="18">
        <v>24.1</v>
      </c>
      <c r="F51" s="18">
        <v>24.11</v>
      </c>
      <c r="G51" s="22">
        <v>36943</v>
      </c>
      <c r="H51" s="18">
        <v>3.8464999999999998</v>
      </c>
      <c r="I51" s="18">
        <v>3.8475000000000001</v>
      </c>
      <c r="J51" s="21">
        <v>53766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3">
        <v>45280</v>
      </c>
      <c r="B52" s="19">
        <v>1915</v>
      </c>
      <c r="C52" s="19">
        <v>1924.28</v>
      </c>
      <c r="D52" s="22">
        <v>39899</v>
      </c>
      <c r="E52" s="19">
        <v>24.17</v>
      </c>
      <c r="F52" s="19">
        <v>24.175000000000001</v>
      </c>
      <c r="G52" s="21">
        <v>41128</v>
      </c>
      <c r="H52" s="19">
        <v>3.8784999999999998</v>
      </c>
      <c r="I52" s="19">
        <v>3.8795000000000002</v>
      </c>
      <c r="J52" s="22">
        <v>71331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0">
        <v>45279</v>
      </c>
      <c r="B53" s="18">
        <v>1925.1</v>
      </c>
      <c r="C53" s="18">
        <v>1929.96</v>
      </c>
      <c r="D53" s="21">
        <v>45613</v>
      </c>
      <c r="E53" s="18">
        <v>24.465</v>
      </c>
      <c r="F53" s="18">
        <v>24.475000000000001</v>
      </c>
      <c r="G53" s="22">
        <v>55983</v>
      </c>
      <c r="H53" s="18">
        <v>3.8730000000000002</v>
      </c>
      <c r="I53" s="18">
        <v>3.8740000000000001</v>
      </c>
      <c r="J53" s="21">
        <v>104674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3">
        <v>45278</v>
      </c>
      <c r="B54" s="19">
        <v>1911.99</v>
      </c>
      <c r="C54" s="19">
        <v>1915.84</v>
      </c>
      <c r="D54" s="22">
        <v>50988</v>
      </c>
      <c r="E54" s="19">
        <v>24.11</v>
      </c>
      <c r="F54" s="19">
        <v>24.125</v>
      </c>
      <c r="G54" s="21">
        <v>93478</v>
      </c>
      <c r="H54" s="19">
        <v>3.8344999999999998</v>
      </c>
      <c r="I54" s="19">
        <v>3.8355000000000001</v>
      </c>
      <c r="J54" s="22">
        <v>60895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0">
        <v>45275</v>
      </c>
      <c r="B55" s="18">
        <v>1918</v>
      </c>
      <c r="C55" s="18">
        <v>1923.97</v>
      </c>
      <c r="D55" s="21">
        <v>77503</v>
      </c>
      <c r="E55" s="18">
        <v>23.055</v>
      </c>
      <c r="F55" s="18">
        <v>23.065000000000001</v>
      </c>
      <c r="G55" s="22">
        <v>77775</v>
      </c>
      <c r="H55" s="18">
        <v>3.7925</v>
      </c>
      <c r="I55" s="18">
        <v>3.7930000000000001</v>
      </c>
      <c r="J55" s="21">
        <v>67575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3">
        <v>45274</v>
      </c>
      <c r="B56" s="19">
        <v>1932.21</v>
      </c>
      <c r="C56" s="19">
        <v>1935</v>
      </c>
      <c r="D56" s="22">
        <v>100585</v>
      </c>
      <c r="E56" s="19">
        <v>23.12</v>
      </c>
      <c r="F56" s="19">
        <v>23.13</v>
      </c>
      <c r="G56" s="21">
        <v>54186</v>
      </c>
      <c r="H56" s="19">
        <v>3.7829999999999999</v>
      </c>
      <c r="I56" s="19">
        <v>3.7839999999999998</v>
      </c>
      <c r="J56" s="22">
        <v>64864.999999999898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0">
        <v>45273</v>
      </c>
      <c r="B57" s="18">
        <v>1880</v>
      </c>
      <c r="C57" s="18">
        <v>1882.09</v>
      </c>
      <c r="D57" s="21">
        <v>35508</v>
      </c>
      <c r="E57" s="18">
        <v>23.29</v>
      </c>
      <c r="F57" s="18">
        <v>23.3</v>
      </c>
      <c r="G57" s="22">
        <v>54773</v>
      </c>
      <c r="H57" s="18">
        <v>3.8330000000000002</v>
      </c>
      <c r="I57" s="18">
        <v>3.835</v>
      </c>
      <c r="J57" s="21">
        <v>86514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3">
        <v>45272</v>
      </c>
      <c r="B58" s="19">
        <v>1879.23</v>
      </c>
      <c r="C58" s="19">
        <v>1882.4</v>
      </c>
      <c r="D58" s="22">
        <v>59336</v>
      </c>
      <c r="E58" s="19">
        <v>24.12</v>
      </c>
      <c r="F58" s="19">
        <v>24.13</v>
      </c>
      <c r="G58" s="21">
        <v>83188</v>
      </c>
      <c r="H58" s="19">
        <v>3.7989999999999999</v>
      </c>
      <c r="I58" s="19">
        <v>3.8</v>
      </c>
      <c r="J58" s="22">
        <v>73631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0">
        <v>45271</v>
      </c>
      <c r="B59" s="18">
        <v>1882.5</v>
      </c>
      <c r="C59" s="18">
        <v>1893.24</v>
      </c>
      <c r="D59" s="21">
        <v>76217</v>
      </c>
      <c r="E59" s="18">
        <v>24.23</v>
      </c>
      <c r="F59" s="18">
        <v>24.24</v>
      </c>
      <c r="G59" s="22">
        <v>56304</v>
      </c>
      <c r="H59" s="18">
        <v>3.7294999999999998</v>
      </c>
      <c r="I59" s="18">
        <v>3.7305000000000001</v>
      </c>
      <c r="J59" s="21">
        <v>79575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3">
        <v>45268</v>
      </c>
      <c r="B60" s="19">
        <v>1902.8</v>
      </c>
      <c r="C60" s="19">
        <v>1906.3</v>
      </c>
      <c r="D60" s="22">
        <v>54122</v>
      </c>
      <c r="E60" s="19">
        <v>24.524999999999999</v>
      </c>
      <c r="F60" s="19">
        <v>24.535</v>
      </c>
      <c r="G60" s="21">
        <v>57163</v>
      </c>
      <c r="H60" s="19">
        <v>3.7845</v>
      </c>
      <c r="I60" s="19">
        <v>3.786</v>
      </c>
      <c r="J60" s="22">
        <v>93602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0">
        <v>45267</v>
      </c>
      <c r="B61" s="18">
        <v>1926.8</v>
      </c>
      <c r="C61" s="18">
        <v>1927.02</v>
      </c>
      <c r="D61" s="21">
        <v>47375</v>
      </c>
      <c r="E61" s="18">
        <v>24.89</v>
      </c>
      <c r="F61" s="18">
        <v>24.9</v>
      </c>
      <c r="G61" s="22">
        <v>73616</v>
      </c>
      <c r="H61" s="18">
        <v>3.8245</v>
      </c>
      <c r="I61" s="18">
        <v>3.8254999999999999</v>
      </c>
      <c r="J61" s="21">
        <v>93575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3">
        <v>45266</v>
      </c>
      <c r="B62" s="19">
        <v>1926.62</v>
      </c>
      <c r="C62" s="19">
        <v>1928.39</v>
      </c>
      <c r="D62" s="22">
        <v>212903</v>
      </c>
      <c r="E62" s="19">
        <v>25.89</v>
      </c>
      <c r="F62" s="19">
        <v>25.905000000000001</v>
      </c>
      <c r="G62" s="21">
        <v>110364</v>
      </c>
      <c r="H62" s="19">
        <v>3.9184999999999999</v>
      </c>
      <c r="I62" s="19">
        <v>3.9195000000000002</v>
      </c>
      <c r="J62" s="22">
        <v>104477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0">
        <v>45265</v>
      </c>
      <c r="B63" s="18">
        <v>1916</v>
      </c>
      <c r="C63" s="18">
        <v>1920.81</v>
      </c>
      <c r="D63" s="21">
        <v>115758</v>
      </c>
      <c r="E63" s="18">
        <v>25.68</v>
      </c>
      <c r="F63" s="18">
        <v>25.69</v>
      </c>
      <c r="G63" s="22">
        <v>68016</v>
      </c>
      <c r="H63" s="18">
        <v>3.8530000000000002</v>
      </c>
      <c r="I63" s="18">
        <v>3.8540000000000001</v>
      </c>
      <c r="J63" s="21">
        <v>74569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3">
        <v>45264</v>
      </c>
      <c r="B64" s="19">
        <v>1950.7</v>
      </c>
      <c r="C64" s="19">
        <v>1953.3</v>
      </c>
      <c r="D64" s="22">
        <v>172978</v>
      </c>
      <c r="E64" s="19">
        <v>25.425000000000001</v>
      </c>
      <c r="F64" s="19">
        <v>25.43</v>
      </c>
      <c r="G64" s="21">
        <v>49428</v>
      </c>
      <c r="H64" s="19">
        <v>3.8334999999999999</v>
      </c>
      <c r="I64" s="19">
        <v>3.8344999999999998</v>
      </c>
      <c r="J64" s="22">
        <v>74747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0">
        <v>45261</v>
      </c>
      <c r="B65" s="18">
        <v>1951.34</v>
      </c>
      <c r="C65" s="18">
        <v>1953.36</v>
      </c>
      <c r="D65" s="21">
        <v>50889</v>
      </c>
      <c r="E65" s="18">
        <v>24.79</v>
      </c>
      <c r="F65" s="18">
        <v>25.08</v>
      </c>
      <c r="G65" s="22">
        <v>65823</v>
      </c>
      <c r="H65" s="18">
        <v>3.847</v>
      </c>
      <c r="I65" s="18">
        <v>3.8479999999999999</v>
      </c>
      <c r="J65" s="21">
        <v>73116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3">
        <v>45260</v>
      </c>
      <c r="B66" s="19">
        <v>1939.38</v>
      </c>
      <c r="C66" s="19">
        <v>1940.31</v>
      </c>
      <c r="D66" s="22">
        <v>103771</v>
      </c>
      <c r="E66" s="19">
        <v>24.69</v>
      </c>
      <c r="F66" s="19">
        <v>24.7</v>
      </c>
      <c r="G66" s="21">
        <v>58995</v>
      </c>
      <c r="H66" s="19">
        <v>3.7534999999999998</v>
      </c>
      <c r="I66" s="19">
        <v>3.7645</v>
      </c>
      <c r="J66" s="22">
        <v>42543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0">
        <v>45259</v>
      </c>
      <c r="B67" s="18">
        <v>1959.2</v>
      </c>
      <c r="C67" s="18">
        <v>1960</v>
      </c>
      <c r="D67" s="21">
        <v>76398</v>
      </c>
      <c r="E67" s="18">
        <v>24.38</v>
      </c>
      <c r="F67" s="18">
        <v>24.39</v>
      </c>
      <c r="G67" s="22">
        <v>76442</v>
      </c>
      <c r="H67" s="18">
        <v>3.7894999999999999</v>
      </c>
      <c r="I67" s="18">
        <v>3.7915000000000001</v>
      </c>
      <c r="J67" s="21">
        <v>53170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3">
        <v>45258</v>
      </c>
      <c r="B68" s="19">
        <v>1943.26</v>
      </c>
      <c r="C68" s="19">
        <v>1945.2</v>
      </c>
      <c r="D68" s="22">
        <v>48745</v>
      </c>
      <c r="E68" s="19">
        <v>23.68</v>
      </c>
      <c r="F68" s="19">
        <v>23.69</v>
      </c>
      <c r="G68" s="21">
        <v>64721.999999999898</v>
      </c>
      <c r="H68" s="19">
        <v>3.7669999999999999</v>
      </c>
      <c r="I68" s="19">
        <v>3.7685</v>
      </c>
      <c r="J68" s="22">
        <v>68402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0">
        <v>45257</v>
      </c>
      <c r="B69" s="18">
        <v>1930.67</v>
      </c>
      <c r="C69" s="18">
        <v>1933.85</v>
      </c>
      <c r="D69" s="21">
        <v>92177</v>
      </c>
      <c r="E69" s="18">
        <v>23.795000000000002</v>
      </c>
      <c r="F69" s="18">
        <v>23.805</v>
      </c>
      <c r="G69" s="22">
        <v>53272</v>
      </c>
      <c r="H69" s="18">
        <v>3.8039999999999998</v>
      </c>
      <c r="I69" s="18">
        <v>3.8054999999999999</v>
      </c>
      <c r="J69" s="21">
        <v>83666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3">
        <v>45254</v>
      </c>
      <c r="B70" s="19">
        <v>1920.48</v>
      </c>
      <c r="C70" s="19">
        <v>1922.5</v>
      </c>
      <c r="D70" s="22">
        <v>55636</v>
      </c>
      <c r="E70" s="19">
        <v>23.49</v>
      </c>
      <c r="F70" s="19">
        <v>23.5</v>
      </c>
      <c r="G70" s="21">
        <v>64881</v>
      </c>
      <c r="H70" s="19">
        <v>3.8075000000000001</v>
      </c>
      <c r="I70" s="19">
        <v>3.8085</v>
      </c>
      <c r="J70" s="22">
        <v>99108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0">
        <v>45253</v>
      </c>
      <c r="B71" s="18">
        <v>1915.08</v>
      </c>
      <c r="C71" s="18">
        <v>1918.6</v>
      </c>
      <c r="D71" s="21">
        <v>49897</v>
      </c>
      <c r="E71" s="18">
        <v>23.774999999999999</v>
      </c>
      <c r="F71" s="18">
        <v>23.785</v>
      </c>
      <c r="G71" s="22">
        <v>58928</v>
      </c>
      <c r="H71" s="18">
        <v>3.734</v>
      </c>
      <c r="I71" s="18">
        <v>3.7349999999999999</v>
      </c>
      <c r="J71" s="21">
        <v>67015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3">
        <v>45252</v>
      </c>
      <c r="B72" s="19">
        <v>1920</v>
      </c>
      <c r="C72" s="19">
        <v>1921</v>
      </c>
      <c r="D72" s="22">
        <v>130739</v>
      </c>
      <c r="E72" s="19">
        <v>23.815000000000001</v>
      </c>
      <c r="F72" s="19">
        <v>23.82</v>
      </c>
      <c r="G72" s="21">
        <v>52717</v>
      </c>
      <c r="H72" s="19">
        <v>3.6945000000000001</v>
      </c>
      <c r="I72" s="19">
        <v>3.6960000000000002</v>
      </c>
      <c r="J72" s="22">
        <v>89522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0">
        <v>45251</v>
      </c>
      <c r="B73" s="18">
        <v>1926.19</v>
      </c>
      <c r="C73" s="18">
        <v>1927.5</v>
      </c>
      <c r="D73" s="21">
        <v>123132</v>
      </c>
      <c r="E73" s="18">
        <v>23.515000000000001</v>
      </c>
      <c r="F73" s="18">
        <v>23.52</v>
      </c>
      <c r="G73" s="22">
        <v>81399</v>
      </c>
      <c r="H73" s="18">
        <v>3.7124999999999999</v>
      </c>
      <c r="I73" s="18">
        <v>3.714</v>
      </c>
      <c r="J73" s="21">
        <v>83230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3">
        <v>45250</v>
      </c>
      <c r="B74" s="19">
        <v>1895</v>
      </c>
      <c r="C74" s="19">
        <v>1899.99</v>
      </c>
      <c r="D74" s="22">
        <v>26133</v>
      </c>
      <c r="E74" s="19">
        <v>23.15</v>
      </c>
      <c r="F74" s="19">
        <v>23.155000000000001</v>
      </c>
      <c r="G74" s="21">
        <v>70517</v>
      </c>
      <c r="H74" s="19">
        <v>3.6760000000000002</v>
      </c>
      <c r="I74" s="19">
        <v>3.677</v>
      </c>
      <c r="J74" s="22">
        <v>99652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0">
        <v>45247</v>
      </c>
      <c r="B75" s="18">
        <v>1904.43</v>
      </c>
      <c r="C75" s="18">
        <v>1909</v>
      </c>
      <c r="D75" s="21">
        <v>67417</v>
      </c>
      <c r="E75" s="18">
        <v>22.36</v>
      </c>
      <c r="F75" s="18">
        <v>22.37</v>
      </c>
      <c r="G75" s="22">
        <v>75657</v>
      </c>
      <c r="H75" s="18">
        <v>3.67</v>
      </c>
      <c r="I75" s="18">
        <v>3.6715</v>
      </c>
      <c r="J75" s="21">
        <v>91285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3">
        <v>45246</v>
      </c>
      <c r="B76" s="19">
        <v>1904.8</v>
      </c>
      <c r="C76" s="19">
        <v>1905.99</v>
      </c>
      <c r="D76" s="22">
        <v>29209</v>
      </c>
      <c r="E76" s="19">
        <v>22.3</v>
      </c>
      <c r="F76" s="19">
        <v>22.315000000000001</v>
      </c>
      <c r="G76" s="21">
        <v>59134</v>
      </c>
      <c r="H76" s="19">
        <v>3.5960000000000001</v>
      </c>
      <c r="I76" s="19">
        <v>3.597</v>
      </c>
      <c r="J76" s="22">
        <v>89610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0">
        <v>45245</v>
      </c>
      <c r="B77" s="18">
        <v>1888.49</v>
      </c>
      <c r="C77" s="18">
        <v>1891.51</v>
      </c>
      <c r="D77" s="21">
        <v>53584</v>
      </c>
      <c r="E77" s="18">
        <v>22.7</v>
      </c>
      <c r="F77" s="18">
        <v>22.704999999999998</v>
      </c>
      <c r="G77" s="22">
        <v>58708</v>
      </c>
      <c r="H77" s="18">
        <v>3.6320000000000001</v>
      </c>
      <c r="I77" s="18">
        <v>3.633</v>
      </c>
      <c r="J77" s="21">
        <v>87978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3">
        <v>45244</v>
      </c>
      <c r="B78" s="19">
        <v>1896.68</v>
      </c>
      <c r="C78" s="19">
        <v>1898.2</v>
      </c>
      <c r="D78" s="22">
        <v>67021</v>
      </c>
      <c r="E78" s="19">
        <v>22.625</v>
      </c>
      <c r="F78" s="19">
        <v>22.63</v>
      </c>
      <c r="G78" s="21">
        <v>69618</v>
      </c>
      <c r="H78" s="19">
        <v>3.6360000000000001</v>
      </c>
      <c r="I78" s="19">
        <v>3.637</v>
      </c>
      <c r="J78" s="22">
        <v>90827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0">
        <v>45243</v>
      </c>
      <c r="B79" s="18">
        <v>1864.56</v>
      </c>
      <c r="C79" s="18">
        <v>1870.47</v>
      </c>
      <c r="D79" s="21">
        <v>29937</v>
      </c>
      <c r="E79" s="18">
        <v>22.7</v>
      </c>
      <c r="F79" s="18">
        <v>22.71</v>
      </c>
      <c r="G79" s="22">
        <v>62026</v>
      </c>
      <c r="H79" s="18">
        <v>3.6855000000000002</v>
      </c>
      <c r="I79" s="18">
        <v>3.6865000000000001</v>
      </c>
      <c r="J79" s="21">
        <v>103525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3">
        <v>45240</v>
      </c>
      <c r="B80" s="19">
        <v>1878.14</v>
      </c>
      <c r="C80" s="19">
        <v>1886.39</v>
      </c>
      <c r="D80" s="22">
        <v>49701</v>
      </c>
      <c r="E80" s="19">
        <v>23.12</v>
      </c>
      <c r="F80" s="19">
        <v>23.13</v>
      </c>
      <c r="G80" s="21">
        <v>73393</v>
      </c>
      <c r="H80" s="19">
        <v>3.7120000000000002</v>
      </c>
      <c r="I80" s="19">
        <v>3.7130000000000001</v>
      </c>
      <c r="J80" s="22">
        <v>82944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0">
        <v>45239</v>
      </c>
      <c r="B81" s="18">
        <v>1891.32</v>
      </c>
      <c r="C81" s="18">
        <v>1894.9</v>
      </c>
      <c r="D81" s="21">
        <v>40913</v>
      </c>
      <c r="E81" s="18">
        <v>23.324999999999999</v>
      </c>
      <c r="F81" s="18">
        <v>23.335000000000001</v>
      </c>
      <c r="G81" s="22">
        <v>40317</v>
      </c>
      <c r="H81" s="18">
        <v>3.6720000000000002</v>
      </c>
      <c r="I81" s="18">
        <v>3.6735000000000002</v>
      </c>
      <c r="J81" s="21">
        <v>78143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3">
        <v>45238</v>
      </c>
      <c r="B82" s="19">
        <v>1899.07</v>
      </c>
      <c r="C82" s="19">
        <v>1900.39</v>
      </c>
      <c r="D82" s="22">
        <v>54578</v>
      </c>
      <c r="E82" s="19">
        <v>22.86</v>
      </c>
      <c r="F82" s="19">
        <v>22.875</v>
      </c>
      <c r="G82" s="21">
        <v>75137</v>
      </c>
      <c r="H82" s="19">
        <v>3.6859999999999999</v>
      </c>
      <c r="I82" s="19">
        <v>3.6880000000000002</v>
      </c>
      <c r="J82" s="22">
        <v>67595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0">
        <v>45237</v>
      </c>
      <c r="B83" s="18">
        <v>1897</v>
      </c>
      <c r="C83" s="18">
        <v>1902.87</v>
      </c>
      <c r="D83" s="21">
        <v>87467</v>
      </c>
      <c r="E83" s="18">
        <v>23.04</v>
      </c>
      <c r="F83" s="18">
        <v>23.06</v>
      </c>
      <c r="G83" s="22">
        <v>43235</v>
      </c>
      <c r="H83" s="18">
        <v>3.66</v>
      </c>
      <c r="I83" s="18">
        <v>3.661</v>
      </c>
      <c r="J83" s="21">
        <v>79964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3">
        <v>45236</v>
      </c>
      <c r="B84" s="19">
        <v>1914.45</v>
      </c>
      <c r="C84" s="19">
        <v>1917.4</v>
      </c>
      <c r="D84" s="22">
        <v>43763</v>
      </c>
      <c r="E84" s="19">
        <v>22.954999999999998</v>
      </c>
      <c r="F84" s="19">
        <v>22.97</v>
      </c>
      <c r="G84" s="21">
        <v>52760</v>
      </c>
      <c r="H84" s="19">
        <v>3.6520000000000001</v>
      </c>
      <c r="I84" s="19">
        <v>3.653</v>
      </c>
      <c r="J84" s="22">
        <v>69998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0">
        <v>45233</v>
      </c>
      <c r="B85" s="18">
        <v>1929</v>
      </c>
      <c r="C85" s="18">
        <v>1929.5</v>
      </c>
      <c r="D85" s="21">
        <v>90629</v>
      </c>
      <c r="E85" s="18">
        <v>23.4</v>
      </c>
      <c r="F85" s="18">
        <v>23.5</v>
      </c>
      <c r="G85" s="22">
        <v>53422</v>
      </c>
      <c r="H85" s="18">
        <v>3.6539999999999999</v>
      </c>
      <c r="I85" s="18">
        <v>3.6549999999999998</v>
      </c>
      <c r="J85" s="21">
        <v>91387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3">
        <v>45232</v>
      </c>
      <c r="B86" s="19">
        <v>1908.24</v>
      </c>
      <c r="C86" s="19">
        <v>1914.5</v>
      </c>
      <c r="D86" s="22">
        <v>118700</v>
      </c>
      <c r="E86" s="19">
        <v>23.1</v>
      </c>
      <c r="F86" s="19">
        <v>23.26</v>
      </c>
      <c r="G86" s="21">
        <v>57268</v>
      </c>
      <c r="H86" s="19">
        <v>3.6404999999999998</v>
      </c>
      <c r="I86" s="19">
        <v>3.6435</v>
      </c>
      <c r="J86" s="22">
        <v>89866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0">
        <v>45231</v>
      </c>
      <c r="B87" s="18">
        <v>1923.08</v>
      </c>
      <c r="C87" s="18">
        <v>1925</v>
      </c>
      <c r="D87" s="21">
        <v>139904</v>
      </c>
      <c r="E87" s="18">
        <v>22.85</v>
      </c>
      <c r="F87" s="18">
        <v>22.995000000000001</v>
      </c>
      <c r="G87" s="22">
        <v>45217</v>
      </c>
      <c r="H87" s="18">
        <v>3.5924999999999998</v>
      </c>
      <c r="I87" s="18">
        <v>3.5939999999999999</v>
      </c>
      <c r="J87" s="21">
        <v>72061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3">
        <v>45230</v>
      </c>
      <c r="B88" s="19">
        <v>1933.09</v>
      </c>
      <c r="C88" s="19">
        <v>1935.93</v>
      </c>
      <c r="D88" s="22">
        <v>186529</v>
      </c>
      <c r="E88" s="19">
        <v>22.96</v>
      </c>
      <c r="F88" s="19">
        <v>23.1</v>
      </c>
      <c r="G88" s="21">
        <v>58346</v>
      </c>
      <c r="H88" s="19">
        <v>3.5859999999999999</v>
      </c>
      <c r="I88" s="19">
        <v>3.5870000000000002</v>
      </c>
      <c r="J88" s="22">
        <v>68928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0">
        <v>45229</v>
      </c>
      <c r="B89" s="18">
        <v>1811.28</v>
      </c>
      <c r="C89" s="18">
        <v>1812.29</v>
      </c>
      <c r="D89" s="21">
        <v>117786</v>
      </c>
      <c r="E89" s="18">
        <v>23.055</v>
      </c>
      <c r="F89" s="18">
        <v>23.065000000000001</v>
      </c>
      <c r="G89" s="22">
        <v>52904</v>
      </c>
      <c r="H89" s="18">
        <v>3.63</v>
      </c>
      <c r="I89" s="18">
        <v>3.6309999999999998</v>
      </c>
      <c r="J89" s="21">
        <v>88421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3">
        <v>45226</v>
      </c>
      <c r="B90" s="19">
        <v>1795.9</v>
      </c>
      <c r="C90" s="19">
        <v>1799</v>
      </c>
      <c r="D90" s="22">
        <v>190665</v>
      </c>
      <c r="E90" s="19">
        <v>23.125</v>
      </c>
      <c r="F90" s="19">
        <v>23.13</v>
      </c>
      <c r="G90" s="21">
        <v>46430</v>
      </c>
      <c r="H90" s="19">
        <v>3.5794999999999999</v>
      </c>
      <c r="I90" s="19">
        <v>3.581</v>
      </c>
      <c r="J90" s="22">
        <v>82030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x14ac:dyDescent="0.2">
      <c r="A91" s="20">
        <v>45225</v>
      </c>
      <c r="B91" s="18">
        <v>1797.5</v>
      </c>
      <c r="C91" s="18">
        <v>1799</v>
      </c>
      <c r="D91" s="21">
        <v>255784</v>
      </c>
      <c r="E91" s="18">
        <v>23.45</v>
      </c>
      <c r="F91" s="18">
        <v>23.565000000000001</v>
      </c>
      <c r="G91" s="22">
        <v>50916</v>
      </c>
      <c r="H91" s="18">
        <v>3.5514999999999999</v>
      </c>
      <c r="I91" s="18">
        <v>3.5529999999999999</v>
      </c>
      <c r="J91" s="21">
        <v>70684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</sheetData>
  <mergeCells count="3">
    <mergeCell ref="E1:G1"/>
    <mergeCell ref="H1:J1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8E92-DE60-984C-927B-559BA4CB4CC8}">
  <dimension ref="A1:AA90"/>
  <sheetViews>
    <sheetView zoomScale="130" zoomScaleNormal="130" workbookViewId="0">
      <selection activeCell="I21" sqref="I21"/>
    </sheetView>
  </sheetViews>
  <sheetFormatPr baseColWidth="10" defaultRowHeight="16" x14ac:dyDescent="0.2"/>
  <sheetData>
    <row r="1" spans="1:27" x14ac:dyDescent="0.2">
      <c r="A1" s="17" t="s">
        <v>21</v>
      </c>
      <c r="B1" s="17" t="s">
        <v>19</v>
      </c>
      <c r="C1" s="17" t="s">
        <v>20</v>
      </c>
      <c r="D1" s="17" t="s">
        <v>22</v>
      </c>
      <c r="E1" s="17" t="s">
        <v>19</v>
      </c>
      <c r="F1" s="17" t="s">
        <v>20</v>
      </c>
      <c r="G1" s="17" t="s">
        <v>22</v>
      </c>
      <c r="H1" s="17" t="s">
        <v>19</v>
      </c>
      <c r="I1" s="17" t="s">
        <v>20</v>
      </c>
      <c r="J1" s="17" t="s">
        <v>22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">
      <c r="A2" s="20">
        <v>45350</v>
      </c>
      <c r="B2" s="18">
        <v>2039.95</v>
      </c>
      <c r="C2" s="18">
        <v>2040.6</v>
      </c>
      <c r="D2" s="21">
        <v>76761</v>
      </c>
      <c r="E2" s="18">
        <v>22.664999999999999</v>
      </c>
      <c r="F2" s="18">
        <v>22.675000000000001</v>
      </c>
      <c r="G2" s="22">
        <v>46918</v>
      </c>
      <c r="H2" s="18">
        <v>3.839</v>
      </c>
      <c r="I2" s="18">
        <v>3.8395000000000001</v>
      </c>
      <c r="J2" s="21">
        <v>56401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">
      <c r="A3" s="23">
        <v>45349</v>
      </c>
      <c r="B3" s="19">
        <v>2040.94</v>
      </c>
      <c r="C3" s="19">
        <v>2044.34</v>
      </c>
      <c r="D3" s="22">
        <v>213033</v>
      </c>
      <c r="E3" s="19">
        <v>22.4</v>
      </c>
      <c r="F3" s="19">
        <v>22.475000000000001</v>
      </c>
      <c r="G3" s="21">
        <v>43137</v>
      </c>
      <c r="H3" s="19">
        <v>3.8530000000000002</v>
      </c>
      <c r="I3" s="19">
        <v>3.8540000000000001</v>
      </c>
      <c r="J3" s="22">
        <v>55029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">
      <c r="A4" s="20">
        <v>45348</v>
      </c>
      <c r="B4" s="18">
        <v>2034.1</v>
      </c>
      <c r="C4" s="18">
        <v>2035.99</v>
      </c>
      <c r="D4" s="21">
        <v>137431</v>
      </c>
      <c r="E4" s="18">
        <v>22.515000000000001</v>
      </c>
      <c r="F4" s="18">
        <v>22.53</v>
      </c>
      <c r="G4" s="22">
        <v>38360</v>
      </c>
      <c r="H4" s="18">
        <v>3.835</v>
      </c>
      <c r="I4" s="18">
        <v>3.8370000000000002</v>
      </c>
      <c r="J4" s="21">
        <v>66368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">
      <c r="A5" s="23">
        <v>45345</v>
      </c>
      <c r="B5" s="19">
        <v>2033.4</v>
      </c>
      <c r="C5" s="19">
        <v>2038</v>
      </c>
      <c r="D5" s="22">
        <v>139360</v>
      </c>
      <c r="E5" s="19">
        <v>22.975000000000001</v>
      </c>
      <c r="F5" s="19">
        <v>22.98</v>
      </c>
      <c r="G5" s="21">
        <v>53064</v>
      </c>
      <c r="H5" s="19">
        <v>3.8685</v>
      </c>
      <c r="I5" s="19">
        <v>3.8694999999999999</v>
      </c>
      <c r="J5" s="22">
        <v>54672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x14ac:dyDescent="0.2">
      <c r="A6" s="20">
        <v>45344</v>
      </c>
      <c r="B6" s="18">
        <v>2026.26</v>
      </c>
      <c r="C6" s="18">
        <v>2032.28</v>
      </c>
      <c r="D6" s="21">
        <v>78097</v>
      </c>
      <c r="E6" s="18">
        <v>22.774999999999999</v>
      </c>
      <c r="F6" s="18">
        <v>22.78</v>
      </c>
      <c r="G6" s="22">
        <v>61639</v>
      </c>
      <c r="H6" s="18">
        <v>3.8944999999999999</v>
      </c>
      <c r="I6" s="18">
        <v>3.895</v>
      </c>
      <c r="J6" s="21">
        <v>64774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x14ac:dyDescent="0.2">
      <c r="A7" s="23">
        <v>45343</v>
      </c>
      <c r="B7" s="19">
        <v>2035.1</v>
      </c>
      <c r="C7" s="19">
        <v>2040.17</v>
      </c>
      <c r="D7" s="22">
        <v>57947</v>
      </c>
      <c r="E7" s="19">
        <v>22.925000000000001</v>
      </c>
      <c r="F7" s="19">
        <v>22.934999999999999</v>
      </c>
      <c r="G7" s="21">
        <v>50326</v>
      </c>
      <c r="H7" s="19">
        <v>3.88</v>
      </c>
      <c r="I7" s="19">
        <v>3.8809999999999998</v>
      </c>
      <c r="J7" s="22">
        <v>87601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x14ac:dyDescent="0.2">
      <c r="A8" s="20">
        <v>45342</v>
      </c>
      <c r="B8" s="18">
        <v>2032</v>
      </c>
      <c r="C8" s="18">
        <v>2034</v>
      </c>
      <c r="D8" s="21">
        <v>100886</v>
      </c>
      <c r="E8" s="18">
        <v>23.04</v>
      </c>
      <c r="F8" s="18">
        <v>23.05</v>
      </c>
      <c r="G8" s="22">
        <v>56480</v>
      </c>
      <c r="H8" s="18">
        <v>3.8574999999999999</v>
      </c>
      <c r="I8" s="18">
        <v>3.8580000000000001</v>
      </c>
      <c r="J8" s="21">
        <v>128630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3">
        <v>45341</v>
      </c>
      <c r="B9" s="19">
        <v>2018.95</v>
      </c>
      <c r="C9" s="19">
        <v>2021.9</v>
      </c>
      <c r="D9" s="22">
        <v>67445</v>
      </c>
      <c r="E9" s="19">
        <v>23.475000000000001</v>
      </c>
      <c r="F9" s="19">
        <v>23.484999999999999</v>
      </c>
      <c r="G9" s="21">
        <v>96977</v>
      </c>
      <c r="H9" s="19">
        <v>3.8214999999999999</v>
      </c>
      <c r="I9" s="19">
        <v>3.8224999999999998</v>
      </c>
      <c r="J9" s="22">
        <v>110160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0">
        <v>45338</v>
      </c>
      <c r="B10" s="18">
        <v>2005</v>
      </c>
      <c r="C10" s="18">
        <v>2006.99</v>
      </c>
      <c r="D10" s="21">
        <v>43565</v>
      </c>
      <c r="E10" s="18">
        <v>22.965</v>
      </c>
      <c r="F10" s="18">
        <v>22.975000000000001</v>
      </c>
      <c r="G10" s="22">
        <v>75535</v>
      </c>
      <c r="H10" s="18">
        <v>3.758</v>
      </c>
      <c r="I10" s="18">
        <v>3.7589999999999999</v>
      </c>
      <c r="J10" s="21">
        <v>71133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3">
        <v>45337</v>
      </c>
      <c r="B11" s="19">
        <v>2009</v>
      </c>
      <c r="C11" s="19">
        <v>2012.32</v>
      </c>
      <c r="D11" s="22">
        <v>49959</v>
      </c>
      <c r="E11" s="19">
        <v>22.42</v>
      </c>
      <c r="F11" s="19">
        <v>22.43</v>
      </c>
      <c r="G11" s="21">
        <v>94270</v>
      </c>
      <c r="H11" s="19">
        <v>3.7029999999999998</v>
      </c>
      <c r="I11" s="19">
        <v>3.7035</v>
      </c>
      <c r="J11" s="22">
        <v>70612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">
      <c r="A12" s="20">
        <v>45336</v>
      </c>
      <c r="B12" s="18">
        <v>1999.35</v>
      </c>
      <c r="C12" s="18">
        <v>2000.54</v>
      </c>
      <c r="D12" s="21">
        <v>46386</v>
      </c>
      <c r="E12" s="18">
        <v>22.16</v>
      </c>
      <c r="F12" s="18">
        <v>22.17</v>
      </c>
      <c r="G12" s="22">
        <v>79424</v>
      </c>
      <c r="H12" s="18">
        <v>3.7084999999999999</v>
      </c>
      <c r="I12" s="18">
        <v>3.7090000000000001</v>
      </c>
      <c r="J12" s="21">
        <v>79977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">
      <c r="A13" s="23">
        <v>45335</v>
      </c>
      <c r="B13" s="19">
        <v>2004</v>
      </c>
      <c r="C13" s="19">
        <v>2008.79</v>
      </c>
      <c r="D13" s="22">
        <v>81194</v>
      </c>
      <c r="E13" s="19">
        <v>22.75</v>
      </c>
      <c r="F13" s="19">
        <v>22.76</v>
      </c>
      <c r="G13" s="21">
        <v>90471</v>
      </c>
      <c r="H13" s="19">
        <v>3.7204999999999999</v>
      </c>
      <c r="I13" s="19">
        <v>3.7210000000000001</v>
      </c>
      <c r="J13" s="22">
        <v>74676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">
      <c r="A14" s="20">
        <v>45334</v>
      </c>
      <c r="B14" s="18">
        <v>2028.1</v>
      </c>
      <c r="C14" s="18">
        <v>2028.11</v>
      </c>
      <c r="D14" s="21">
        <v>33734</v>
      </c>
      <c r="E14" s="18">
        <v>22.664999999999999</v>
      </c>
      <c r="F14" s="18">
        <v>22.675000000000001</v>
      </c>
      <c r="G14" s="22">
        <v>73387</v>
      </c>
      <c r="H14" s="18">
        <v>3.6855000000000002</v>
      </c>
      <c r="I14" s="18">
        <v>3.6865000000000001</v>
      </c>
      <c r="J14" s="21">
        <v>84893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x14ac:dyDescent="0.2">
      <c r="A15" s="23">
        <v>45331</v>
      </c>
      <c r="B15" s="19">
        <v>2038.02</v>
      </c>
      <c r="C15" s="19">
        <v>2039.94</v>
      </c>
      <c r="D15" s="22">
        <v>35804</v>
      </c>
      <c r="E15" s="19">
        <v>22.655000000000001</v>
      </c>
      <c r="F15" s="19">
        <v>22.664999999999999</v>
      </c>
      <c r="G15" s="21">
        <v>47051</v>
      </c>
      <c r="H15" s="19">
        <v>3.7075</v>
      </c>
      <c r="I15" s="19">
        <v>3.7080000000000002</v>
      </c>
      <c r="J15" s="22">
        <v>119114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x14ac:dyDescent="0.2">
      <c r="A16" s="20">
        <v>45330</v>
      </c>
      <c r="B16" s="18">
        <v>2040.01</v>
      </c>
      <c r="C16" s="18">
        <v>2046</v>
      </c>
      <c r="D16" s="21">
        <v>59536</v>
      </c>
      <c r="E16" s="18">
        <v>22.29</v>
      </c>
      <c r="F16" s="18">
        <v>22.295000000000002</v>
      </c>
      <c r="G16" s="22">
        <v>65811</v>
      </c>
      <c r="H16" s="18">
        <v>3.7355</v>
      </c>
      <c r="I16" s="18">
        <v>3.7360000000000002</v>
      </c>
      <c r="J16" s="21">
        <v>108588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x14ac:dyDescent="0.2">
      <c r="A17" s="23">
        <v>45329</v>
      </c>
      <c r="B17" s="19">
        <v>2055.5100000000002</v>
      </c>
      <c r="C17" s="19">
        <v>2059.3000000000002</v>
      </c>
      <c r="D17" s="22">
        <v>36516</v>
      </c>
      <c r="E17" s="19">
        <v>22.504999999999999</v>
      </c>
      <c r="F17" s="19">
        <v>22.515000000000001</v>
      </c>
      <c r="G17" s="21">
        <v>55486</v>
      </c>
      <c r="H17" s="19">
        <v>3.7829999999999999</v>
      </c>
      <c r="I17" s="19">
        <v>3.7839999999999998</v>
      </c>
      <c r="J17" s="22">
        <v>89077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x14ac:dyDescent="0.2">
      <c r="A18" s="20">
        <v>45328</v>
      </c>
      <c r="B18" s="18">
        <v>2048.73</v>
      </c>
      <c r="C18" s="18">
        <v>2050.81</v>
      </c>
      <c r="D18" s="21">
        <v>44944</v>
      </c>
      <c r="E18" s="18">
        <v>22.434999999999999</v>
      </c>
      <c r="F18" s="18">
        <v>22.44</v>
      </c>
      <c r="G18" s="22">
        <v>42414</v>
      </c>
      <c r="H18" s="18">
        <v>3.7719999999999998</v>
      </c>
      <c r="I18" s="18">
        <v>3.7730000000000001</v>
      </c>
      <c r="J18" s="21">
        <v>96307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2">
      <c r="A19" s="23">
        <v>45327</v>
      </c>
      <c r="B19" s="19">
        <v>2045</v>
      </c>
      <c r="C19" s="19">
        <v>2046.02</v>
      </c>
      <c r="D19" s="22">
        <v>81125</v>
      </c>
      <c r="E19" s="19">
        <v>22.785</v>
      </c>
      <c r="F19" s="19">
        <v>22.79</v>
      </c>
      <c r="G19" s="21">
        <v>53406</v>
      </c>
      <c r="H19" s="19">
        <v>3.8184999999999998</v>
      </c>
      <c r="I19" s="19">
        <v>3.819</v>
      </c>
      <c r="J19" s="22">
        <v>95484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2">
      <c r="A20" s="20">
        <v>45324</v>
      </c>
      <c r="B20" s="18">
        <v>2052.0100000000002</v>
      </c>
      <c r="C20" s="18">
        <v>2055</v>
      </c>
      <c r="D20" s="21">
        <v>61942</v>
      </c>
      <c r="E20" s="18">
        <v>23.285</v>
      </c>
      <c r="F20" s="18">
        <v>23.29</v>
      </c>
      <c r="G20" s="22">
        <v>88374</v>
      </c>
      <c r="H20" s="18">
        <v>3.8530000000000002</v>
      </c>
      <c r="I20" s="18">
        <v>3.8540000000000001</v>
      </c>
      <c r="J20" s="21">
        <v>93371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2">
      <c r="A21" s="23">
        <v>45323</v>
      </c>
      <c r="B21" s="19">
        <v>2061</v>
      </c>
      <c r="C21" s="19">
        <v>2063.96</v>
      </c>
      <c r="D21" s="22">
        <v>62746</v>
      </c>
      <c r="E21" s="19">
        <v>23.05</v>
      </c>
      <c r="F21" s="19">
        <v>23.06</v>
      </c>
      <c r="G21" s="21">
        <v>83589</v>
      </c>
      <c r="H21" s="19">
        <v>3.8935</v>
      </c>
      <c r="I21" s="19">
        <v>3.8944999999999999</v>
      </c>
      <c r="J21" s="22">
        <v>123533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2">
      <c r="A22" s="20">
        <v>45322</v>
      </c>
      <c r="B22" s="18">
        <v>2068.91</v>
      </c>
      <c r="C22" s="18">
        <v>2072</v>
      </c>
      <c r="D22" s="21">
        <v>32341</v>
      </c>
      <c r="E22" s="18">
        <v>23.285</v>
      </c>
      <c r="F22" s="18">
        <v>23.295000000000002</v>
      </c>
      <c r="G22" s="22">
        <v>65884</v>
      </c>
      <c r="H22" s="18">
        <v>3.9119999999999999</v>
      </c>
      <c r="I22" s="18">
        <v>3.9129999999999998</v>
      </c>
      <c r="J22" s="21">
        <v>83648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2">
      <c r="A23" s="23">
        <v>45321</v>
      </c>
      <c r="B23" s="19">
        <v>2061.02</v>
      </c>
      <c r="C23" s="19">
        <v>2063</v>
      </c>
      <c r="D23" s="22">
        <v>46172</v>
      </c>
      <c r="E23" s="19">
        <v>23.315000000000001</v>
      </c>
      <c r="F23" s="19">
        <v>23.324999999999999</v>
      </c>
      <c r="G23" s="21">
        <v>52017</v>
      </c>
      <c r="H23" s="19">
        <v>3.8849999999999998</v>
      </c>
      <c r="I23" s="19">
        <v>3.8855</v>
      </c>
      <c r="J23" s="22">
        <v>72712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2">
      <c r="A24" s="20">
        <v>45320</v>
      </c>
      <c r="B24" s="18">
        <v>2049.04</v>
      </c>
      <c r="C24" s="18">
        <v>2052.71</v>
      </c>
      <c r="D24" s="21">
        <v>96232</v>
      </c>
      <c r="E24" s="18">
        <v>22.9</v>
      </c>
      <c r="F24" s="18">
        <v>22.91</v>
      </c>
      <c r="G24" s="22">
        <v>59186</v>
      </c>
      <c r="H24" s="18">
        <v>3.8530000000000002</v>
      </c>
      <c r="I24" s="18">
        <v>3.8540000000000001</v>
      </c>
      <c r="J24" s="21">
        <v>70308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2">
      <c r="A25" s="23">
        <v>45317</v>
      </c>
      <c r="B25" s="19">
        <v>2045</v>
      </c>
      <c r="C25" s="19">
        <v>2050.7199999999998</v>
      </c>
      <c r="D25" s="22">
        <v>48113</v>
      </c>
      <c r="E25" s="19">
        <v>23.024999999999999</v>
      </c>
      <c r="F25" s="19">
        <v>23.035</v>
      </c>
      <c r="G25" s="21">
        <v>43458</v>
      </c>
      <c r="H25" s="19">
        <v>3.8679999999999999</v>
      </c>
      <c r="I25" s="19">
        <v>3.8690000000000002</v>
      </c>
      <c r="J25" s="22">
        <v>90917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2">
      <c r="A26" s="20">
        <v>45316</v>
      </c>
      <c r="B26" s="18">
        <v>2050</v>
      </c>
      <c r="C26" s="18">
        <v>2050.5100000000002</v>
      </c>
      <c r="D26" s="21">
        <v>39655</v>
      </c>
      <c r="E26" s="18">
        <v>22.795000000000002</v>
      </c>
      <c r="F26" s="18">
        <v>22.805</v>
      </c>
      <c r="G26" s="22">
        <v>55563</v>
      </c>
      <c r="H26" s="18">
        <v>3.8730000000000002</v>
      </c>
      <c r="I26" s="18">
        <v>3.8740000000000001</v>
      </c>
      <c r="J26" s="21">
        <v>138242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2">
      <c r="A27" s="23">
        <v>45315</v>
      </c>
      <c r="B27" s="19">
        <v>2051</v>
      </c>
      <c r="C27" s="19">
        <v>2052.84</v>
      </c>
      <c r="D27" s="22">
        <v>46672</v>
      </c>
      <c r="E27" s="19">
        <v>22.565000000000001</v>
      </c>
      <c r="F27" s="19">
        <v>22.574999999999999</v>
      </c>
      <c r="G27" s="21">
        <v>75733</v>
      </c>
      <c r="H27" s="19">
        <v>3.8050000000000002</v>
      </c>
      <c r="I27" s="19">
        <v>3.806</v>
      </c>
      <c r="J27" s="22">
        <v>91658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2">
      <c r="A28" s="20">
        <v>45314</v>
      </c>
      <c r="B28" s="18">
        <v>2056.5700000000002</v>
      </c>
      <c r="C28" s="18">
        <v>2059.79</v>
      </c>
      <c r="D28" s="21">
        <v>26585</v>
      </c>
      <c r="E28" s="18">
        <v>22.2</v>
      </c>
      <c r="F28" s="18">
        <v>22.21</v>
      </c>
      <c r="G28" s="22">
        <v>48175</v>
      </c>
      <c r="H28" s="18">
        <v>3.7454999999999998</v>
      </c>
      <c r="I28" s="18">
        <v>3.7465000000000002</v>
      </c>
      <c r="J28" s="21">
        <v>69368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x14ac:dyDescent="0.2">
      <c r="A29" s="23">
        <v>45313</v>
      </c>
      <c r="B29" s="19">
        <v>2056.12</v>
      </c>
      <c r="C29" s="19">
        <v>2057.48</v>
      </c>
      <c r="D29" s="22">
        <v>32378.999999999902</v>
      </c>
      <c r="E29" s="19">
        <v>22.745000000000001</v>
      </c>
      <c r="F29" s="19">
        <v>22.754999999999999</v>
      </c>
      <c r="G29" s="21">
        <v>72128</v>
      </c>
      <c r="H29" s="19">
        <v>3.7894999999999999</v>
      </c>
      <c r="I29" s="19">
        <v>3.7905000000000002</v>
      </c>
      <c r="J29" s="22">
        <v>72443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x14ac:dyDescent="0.2">
      <c r="A30" s="20">
        <v>45310</v>
      </c>
      <c r="B30" s="18">
        <v>2058.3000000000002</v>
      </c>
      <c r="C30" s="18">
        <v>2060.9899999999998</v>
      </c>
      <c r="D30" s="21">
        <v>63188</v>
      </c>
      <c r="E30" s="18">
        <v>22.88</v>
      </c>
      <c r="F30" s="18">
        <v>22.89</v>
      </c>
      <c r="G30" s="22">
        <v>40328</v>
      </c>
      <c r="H30" s="18">
        <v>3.7570000000000001</v>
      </c>
      <c r="I30" s="18">
        <v>3.758</v>
      </c>
      <c r="J30" s="21">
        <v>77516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x14ac:dyDescent="0.2">
      <c r="A31" s="23">
        <v>45309</v>
      </c>
      <c r="B31" s="19">
        <v>2048.0100000000002</v>
      </c>
      <c r="C31" s="19">
        <v>2049.9899999999998</v>
      </c>
      <c r="D31" s="22">
        <v>108348</v>
      </c>
      <c r="E31" s="19">
        <v>22.71</v>
      </c>
      <c r="F31" s="19">
        <v>22.715</v>
      </c>
      <c r="G31" s="21">
        <v>45111</v>
      </c>
      <c r="H31" s="19">
        <v>3.7410000000000001</v>
      </c>
      <c r="I31" s="19">
        <v>3.742</v>
      </c>
      <c r="J31" s="22">
        <v>84464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0">
        <v>45308</v>
      </c>
      <c r="B32" s="18">
        <v>2054</v>
      </c>
      <c r="C32" s="18">
        <v>2061.0100000000002</v>
      </c>
      <c r="D32" s="21">
        <v>182992</v>
      </c>
      <c r="E32" s="18">
        <v>23.085000000000001</v>
      </c>
      <c r="F32" s="18">
        <v>23.09</v>
      </c>
      <c r="G32" s="22">
        <v>50602</v>
      </c>
      <c r="H32" s="18">
        <v>3.7675000000000001</v>
      </c>
      <c r="I32" s="18">
        <v>3.7685</v>
      </c>
      <c r="J32" s="21">
        <v>126680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x14ac:dyDescent="0.2">
      <c r="A33" s="23">
        <v>45307</v>
      </c>
      <c r="B33" s="19">
        <v>2081</v>
      </c>
      <c r="C33" s="19">
        <v>2082.94</v>
      </c>
      <c r="D33" s="22">
        <v>65342</v>
      </c>
      <c r="E33" s="19">
        <v>23.355</v>
      </c>
      <c r="F33" s="19">
        <v>23.364999999999998</v>
      </c>
      <c r="G33" s="21">
        <v>60349</v>
      </c>
      <c r="H33" s="19">
        <v>3.7349999999999999</v>
      </c>
      <c r="I33" s="19">
        <v>3.7364999999999999</v>
      </c>
      <c r="J33" s="22">
        <v>85716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x14ac:dyDescent="0.2">
      <c r="A34" s="20">
        <v>45306</v>
      </c>
      <c r="B34" s="18">
        <v>2094</v>
      </c>
      <c r="C34" s="18">
        <v>2095.98</v>
      </c>
      <c r="D34" s="21">
        <v>63668</v>
      </c>
      <c r="E34" s="18">
        <v>22.905000000000001</v>
      </c>
      <c r="F34" s="18">
        <v>22.914999999999999</v>
      </c>
      <c r="G34" s="22">
        <v>70306</v>
      </c>
      <c r="H34" s="18">
        <v>3.79</v>
      </c>
      <c r="I34" s="18">
        <v>3.7915000000000001</v>
      </c>
      <c r="J34" s="21">
        <v>78311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x14ac:dyDescent="0.2">
      <c r="A35" s="23">
        <v>45303</v>
      </c>
      <c r="B35" s="19">
        <v>2101.83</v>
      </c>
      <c r="C35" s="19">
        <v>2104.98</v>
      </c>
      <c r="D35" s="22">
        <v>67111</v>
      </c>
      <c r="E35" s="19">
        <v>23.08</v>
      </c>
      <c r="F35" s="19">
        <v>23.085000000000001</v>
      </c>
      <c r="G35" s="21">
        <v>78484</v>
      </c>
      <c r="H35" s="19">
        <v>3.7875000000000001</v>
      </c>
      <c r="I35" s="19">
        <v>3.7885</v>
      </c>
      <c r="J35" s="22">
        <v>87614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">
      <c r="A36" s="20">
        <v>45302</v>
      </c>
      <c r="B36" s="18">
        <v>2072.84</v>
      </c>
      <c r="C36" s="18">
        <v>2074</v>
      </c>
      <c r="D36" s="21">
        <v>55520</v>
      </c>
      <c r="E36" s="18">
        <v>23.16</v>
      </c>
      <c r="F36" s="18">
        <v>23.164999999999999</v>
      </c>
      <c r="G36" s="22">
        <v>41065</v>
      </c>
      <c r="H36" s="18">
        <v>3.7610000000000001</v>
      </c>
      <c r="I36" s="18">
        <v>3.7625000000000002</v>
      </c>
      <c r="J36" s="21">
        <v>96056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">
      <c r="A37" s="23">
        <v>45301</v>
      </c>
      <c r="B37" s="19">
        <v>2075.2399999999998</v>
      </c>
      <c r="C37" s="19">
        <v>2075.25</v>
      </c>
      <c r="D37" s="22">
        <v>27127</v>
      </c>
      <c r="E37" s="19">
        <v>23.3</v>
      </c>
      <c r="F37" s="19">
        <v>23.31</v>
      </c>
      <c r="G37" s="21">
        <v>41534</v>
      </c>
      <c r="H37" s="19">
        <v>3.823</v>
      </c>
      <c r="I37" s="19">
        <v>3.8239999999999998</v>
      </c>
      <c r="J37" s="22">
        <v>80855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x14ac:dyDescent="0.2">
      <c r="A38" s="20">
        <v>45300</v>
      </c>
      <c r="B38" s="18">
        <v>2079.7199999999998</v>
      </c>
      <c r="C38" s="18">
        <v>2083.58</v>
      </c>
      <c r="D38" s="21">
        <v>32799</v>
      </c>
      <c r="E38" s="18">
        <v>23.38</v>
      </c>
      <c r="F38" s="18">
        <v>23.39</v>
      </c>
      <c r="G38" s="22">
        <v>45241</v>
      </c>
      <c r="H38" s="18">
        <v>3.8010000000000002</v>
      </c>
      <c r="I38" s="18">
        <v>3.8025000000000002</v>
      </c>
      <c r="J38" s="21">
        <v>91612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x14ac:dyDescent="0.2">
      <c r="A39" s="23">
        <v>45299</v>
      </c>
      <c r="B39" s="19">
        <v>2070.64</v>
      </c>
      <c r="C39" s="19">
        <v>2074</v>
      </c>
      <c r="D39" s="22">
        <v>75357</v>
      </c>
      <c r="E39" s="19">
        <v>23.2</v>
      </c>
      <c r="F39" s="19">
        <v>23.204999999999998</v>
      </c>
      <c r="G39" s="21">
        <v>60321</v>
      </c>
      <c r="H39" s="19">
        <v>3.8504999999999998</v>
      </c>
      <c r="I39" s="19">
        <v>3.8515000000000001</v>
      </c>
      <c r="J39" s="22">
        <v>68586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x14ac:dyDescent="0.2">
      <c r="A40" s="20">
        <v>45296</v>
      </c>
      <c r="B40" s="18">
        <v>2092.5</v>
      </c>
      <c r="C40" s="18">
        <v>2099.9899999999998</v>
      </c>
      <c r="D40" s="21">
        <v>60600</v>
      </c>
      <c r="E40" s="18">
        <v>23.195</v>
      </c>
      <c r="F40" s="18">
        <v>23.204999999999998</v>
      </c>
      <c r="G40" s="22">
        <v>50503</v>
      </c>
      <c r="H40" s="18">
        <v>3.8719999999999999</v>
      </c>
      <c r="I40" s="18">
        <v>3.8734999999999999</v>
      </c>
      <c r="J40" s="21">
        <v>78151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x14ac:dyDescent="0.2">
      <c r="A41" s="23">
        <v>45295</v>
      </c>
      <c r="B41" s="19">
        <v>2085</v>
      </c>
      <c r="C41" s="19">
        <v>2089.3200000000002</v>
      </c>
      <c r="D41" s="22">
        <v>61049</v>
      </c>
      <c r="E41" s="19">
        <v>23.885000000000002</v>
      </c>
      <c r="F41" s="19">
        <v>23.89</v>
      </c>
      <c r="G41" s="21">
        <v>82186</v>
      </c>
      <c r="H41" s="19">
        <v>3.87</v>
      </c>
      <c r="I41" s="19">
        <v>3.8715000000000002</v>
      </c>
      <c r="J41" s="22">
        <v>74480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x14ac:dyDescent="0.2">
      <c r="A42" s="20">
        <v>45294</v>
      </c>
      <c r="B42" s="18">
        <v>2093.02</v>
      </c>
      <c r="C42" s="18">
        <v>2102.98</v>
      </c>
      <c r="D42" s="21">
        <v>85613</v>
      </c>
      <c r="E42" s="18">
        <v>24.02</v>
      </c>
      <c r="F42" s="18">
        <v>24.03</v>
      </c>
      <c r="G42" s="22">
        <v>45478</v>
      </c>
      <c r="H42" s="18">
        <v>3.891</v>
      </c>
      <c r="I42" s="18">
        <v>3.8919999999999999</v>
      </c>
      <c r="J42" s="21">
        <v>52702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x14ac:dyDescent="0.2">
      <c r="A43" s="23">
        <v>45293</v>
      </c>
      <c r="B43" s="19">
        <v>2122</v>
      </c>
      <c r="C43" s="19">
        <v>2122.66</v>
      </c>
      <c r="D43" s="22">
        <v>119406</v>
      </c>
      <c r="E43" s="19">
        <v>24.225000000000001</v>
      </c>
      <c r="F43" s="19">
        <v>24.234999999999999</v>
      </c>
      <c r="G43" s="21">
        <v>45455</v>
      </c>
      <c r="H43" s="19">
        <v>3.9159999999999999</v>
      </c>
      <c r="I43" s="19">
        <v>3.9169999999999998</v>
      </c>
      <c r="J43" s="22">
        <v>62049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x14ac:dyDescent="0.2">
      <c r="A44" s="20">
        <v>45289</v>
      </c>
      <c r="B44" s="18">
        <v>1952.9</v>
      </c>
      <c r="C44" s="18">
        <v>1952.94</v>
      </c>
      <c r="D44" s="21">
        <v>43783</v>
      </c>
      <c r="E44" s="18">
        <v>24.545000000000002</v>
      </c>
      <c r="F44" s="18">
        <v>24.55</v>
      </c>
      <c r="G44" s="22">
        <v>35081</v>
      </c>
      <c r="H44" s="18">
        <v>3.9550000000000001</v>
      </c>
      <c r="I44" s="18">
        <v>3.956</v>
      </c>
      <c r="J44" s="21">
        <v>78261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x14ac:dyDescent="0.2">
      <c r="A45" s="23">
        <v>45288</v>
      </c>
      <c r="B45" s="19">
        <v>1968.48</v>
      </c>
      <c r="C45" s="19">
        <v>1970</v>
      </c>
      <c r="D45" s="22">
        <v>183735</v>
      </c>
      <c r="E45" s="19">
        <v>24.495000000000001</v>
      </c>
      <c r="F45" s="19">
        <v>24.504999999999999</v>
      </c>
      <c r="G45" s="21">
        <v>42321</v>
      </c>
      <c r="H45" s="19">
        <v>3.9020000000000001</v>
      </c>
      <c r="I45" s="19">
        <v>3.903</v>
      </c>
      <c r="J45" s="22">
        <v>36195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x14ac:dyDescent="0.2">
      <c r="A46" s="20">
        <v>45287</v>
      </c>
      <c r="B46" s="18">
        <v>1956.79</v>
      </c>
      <c r="C46" s="18">
        <v>1958.93</v>
      </c>
      <c r="D46" s="21">
        <v>72496</v>
      </c>
      <c r="E46" s="18">
        <v>24.47</v>
      </c>
      <c r="F46" s="18">
        <v>24.48</v>
      </c>
      <c r="G46" s="22">
        <v>27003</v>
      </c>
      <c r="H46" s="18">
        <v>3.9005000000000001</v>
      </c>
      <c r="I46" s="18">
        <v>3.9015</v>
      </c>
      <c r="J46" s="21">
        <v>53130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x14ac:dyDescent="0.2">
      <c r="A47" s="23">
        <v>45286</v>
      </c>
      <c r="B47" s="19">
        <v>1941.11</v>
      </c>
      <c r="C47" s="19">
        <v>1946.27</v>
      </c>
      <c r="D47" s="22">
        <v>170918</v>
      </c>
      <c r="E47" s="19">
        <v>24.695</v>
      </c>
      <c r="F47" s="19">
        <v>24.704999999999998</v>
      </c>
      <c r="G47" s="21">
        <v>47671</v>
      </c>
      <c r="H47" s="19">
        <v>3.9264999999999999</v>
      </c>
      <c r="I47" s="19">
        <v>3.9279999999999999</v>
      </c>
      <c r="J47" s="22">
        <v>67581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">
      <c r="A48" s="20">
        <v>45285</v>
      </c>
      <c r="B48" s="18">
        <v>1935</v>
      </c>
      <c r="C48" s="18">
        <v>1935.7</v>
      </c>
      <c r="D48" s="21">
        <v>312174</v>
      </c>
      <c r="E48" s="18">
        <v>24.45</v>
      </c>
      <c r="F48" s="18">
        <v>24.46</v>
      </c>
      <c r="G48" s="22">
        <v>45075</v>
      </c>
      <c r="H48" s="18">
        <v>3.8805000000000001</v>
      </c>
      <c r="I48" s="18">
        <v>3.8815</v>
      </c>
      <c r="J48" s="21">
        <v>65525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">
      <c r="A49" s="23">
        <v>45282</v>
      </c>
      <c r="B49" s="19">
        <v>1947.04</v>
      </c>
      <c r="C49" s="19">
        <v>1947.8</v>
      </c>
      <c r="D49" s="22">
        <v>120563</v>
      </c>
      <c r="E49" s="19">
        <v>24.344999999999999</v>
      </c>
      <c r="F49" s="19">
        <v>24.355</v>
      </c>
      <c r="G49" s="21">
        <v>45871</v>
      </c>
      <c r="H49" s="19">
        <v>3.9064999999999999</v>
      </c>
      <c r="I49" s="19">
        <v>3.9079999999999999</v>
      </c>
      <c r="J49" s="22">
        <v>83273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">
      <c r="A50" s="20">
        <v>45281</v>
      </c>
      <c r="B50" s="18">
        <v>1920.93</v>
      </c>
      <c r="C50" s="18">
        <v>1922.72</v>
      </c>
      <c r="D50" s="21">
        <v>190777</v>
      </c>
      <c r="E50" s="18">
        <v>24.1</v>
      </c>
      <c r="F50" s="18">
        <v>24.11</v>
      </c>
      <c r="G50" s="22">
        <v>36943</v>
      </c>
      <c r="H50" s="18">
        <v>3.8464999999999998</v>
      </c>
      <c r="I50" s="18">
        <v>3.8475000000000001</v>
      </c>
      <c r="J50" s="21">
        <v>53766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">
      <c r="A51" s="23">
        <v>45280</v>
      </c>
      <c r="B51" s="19">
        <v>1915</v>
      </c>
      <c r="C51" s="19">
        <v>1924.28</v>
      </c>
      <c r="D51" s="22">
        <v>39899</v>
      </c>
      <c r="E51" s="19">
        <v>24.17</v>
      </c>
      <c r="F51" s="19">
        <v>24.175000000000001</v>
      </c>
      <c r="G51" s="21">
        <v>41128</v>
      </c>
      <c r="H51" s="19">
        <v>3.8784999999999998</v>
      </c>
      <c r="I51" s="19">
        <v>3.8795000000000002</v>
      </c>
      <c r="J51" s="22">
        <v>71331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">
      <c r="A52" s="20">
        <v>45279</v>
      </c>
      <c r="B52" s="18">
        <v>1925.1</v>
      </c>
      <c r="C52" s="18">
        <v>1929.96</v>
      </c>
      <c r="D52" s="21">
        <v>45613</v>
      </c>
      <c r="E52" s="18">
        <v>24.465</v>
      </c>
      <c r="F52" s="18">
        <v>24.475000000000001</v>
      </c>
      <c r="G52" s="22">
        <v>55983</v>
      </c>
      <c r="H52" s="18">
        <v>3.8730000000000002</v>
      </c>
      <c r="I52" s="18">
        <v>3.8740000000000001</v>
      </c>
      <c r="J52" s="21">
        <v>104674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">
      <c r="A53" s="23">
        <v>45278</v>
      </c>
      <c r="B53" s="19">
        <v>1911.99</v>
      </c>
      <c r="C53" s="19">
        <v>1915.84</v>
      </c>
      <c r="D53" s="22">
        <v>50988</v>
      </c>
      <c r="E53" s="19">
        <v>24.11</v>
      </c>
      <c r="F53" s="19">
        <v>24.125</v>
      </c>
      <c r="G53" s="21">
        <v>93478</v>
      </c>
      <c r="H53" s="19">
        <v>3.8344999999999998</v>
      </c>
      <c r="I53" s="19">
        <v>3.8355000000000001</v>
      </c>
      <c r="J53" s="22">
        <v>60895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">
      <c r="A54" s="20">
        <v>45275</v>
      </c>
      <c r="B54" s="18">
        <v>1918</v>
      </c>
      <c r="C54" s="18">
        <v>1923.97</v>
      </c>
      <c r="D54" s="21">
        <v>77503</v>
      </c>
      <c r="E54" s="18">
        <v>23.055</v>
      </c>
      <c r="F54" s="18">
        <v>23.065000000000001</v>
      </c>
      <c r="G54" s="22">
        <v>77775</v>
      </c>
      <c r="H54" s="18">
        <v>3.7925</v>
      </c>
      <c r="I54" s="18">
        <v>3.7930000000000001</v>
      </c>
      <c r="J54" s="21">
        <v>67575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">
      <c r="A55" s="23">
        <v>45274</v>
      </c>
      <c r="B55" s="19">
        <v>1932.21</v>
      </c>
      <c r="C55" s="19">
        <v>1935</v>
      </c>
      <c r="D55" s="22">
        <v>100585</v>
      </c>
      <c r="E55" s="19">
        <v>23.12</v>
      </c>
      <c r="F55" s="19">
        <v>23.13</v>
      </c>
      <c r="G55" s="21">
        <v>54186</v>
      </c>
      <c r="H55" s="19">
        <v>3.7829999999999999</v>
      </c>
      <c r="I55" s="19">
        <v>3.7839999999999998</v>
      </c>
      <c r="J55" s="22">
        <v>64864.999999999898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0">
        <v>45273</v>
      </c>
      <c r="B56" s="18">
        <v>1880</v>
      </c>
      <c r="C56" s="18">
        <v>1882.09</v>
      </c>
      <c r="D56" s="21">
        <v>35508</v>
      </c>
      <c r="E56" s="18">
        <v>23.29</v>
      </c>
      <c r="F56" s="18">
        <v>23.3</v>
      </c>
      <c r="G56" s="22">
        <v>54773</v>
      </c>
      <c r="H56" s="18">
        <v>3.8330000000000002</v>
      </c>
      <c r="I56" s="18">
        <v>3.835</v>
      </c>
      <c r="J56" s="21">
        <v>86514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">
      <c r="A57" s="23">
        <v>45272</v>
      </c>
      <c r="B57" s="19">
        <v>1879.23</v>
      </c>
      <c r="C57" s="19">
        <v>1882.4</v>
      </c>
      <c r="D57" s="22">
        <v>59336</v>
      </c>
      <c r="E57" s="19">
        <v>24.12</v>
      </c>
      <c r="F57" s="19">
        <v>24.13</v>
      </c>
      <c r="G57" s="21">
        <v>83188</v>
      </c>
      <c r="H57" s="19">
        <v>3.7989999999999999</v>
      </c>
      <c r="I57" s="19">
        <v>3.8</v>
      </c>
      <c r="J57" s="22">
        <v>73631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">
      <c r="A58" s="20">
        <v>45271</v>
      </c>
      <c r="B58" s="18">
        <v>1882.5</v>
      </c>
      <c r="C58" s="18">
        <v>1893.24</v>
      </c>
      <c r="D58" s="21">
        <v>76217</v>
      </c>
      <c r="E58" s="18">
        <v>24.23</v>
      </c>
      <c r="F58" s="18">
        <v>24.24</v>
      </c>
      <c r="G58" s="22">
        <v>56304</v>
      </c>
      <c r="H58" s="18">
        <v>3.7294999999999998</v>
      </c>
      <c r="I58" s="18">
        <v>3.7305000000000001</v>
      </c>
      <c r="J58" s="21">
        <v>79575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">
      <c r="A59" s="23">
        <v>45268</v>
      </c>
      <c r="B59" s="19">
        <v>1902.8</v>
      </c>
      <c r="C59" s="19">
        <v>1906.3</v>
      </c>
      <c r="D59" s="22">
        <v>54122</v>
      </c>
      <c r="E59" s="19">
        <v>24.524999999999999</v>
      </c>
      <c r="F59" s="19">
        <v>24.535</v>
      </c>
      <c r="G59" s="21">
        <v>57163</v>
      </c>
      <c r="H59" s="19">
        <v>3.7845</v>
      </c>
      <c r="I59" s="19">
        <v>3.786</v>
      </c>
      <c r="J59" s="22">
        <v>93602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">
      <c r="A60" s="20">
        <v>45267</v>
      </c>
      <c r="B60" s="18">
        <v>1926.8</v>
      </c>
      <c r="C60" s="18">
        <v>1927.02</v>
      </c>
      <c r="D60" s="21">
        <v>47375</v>
      </c>
      <c r="E60" s="18">
        <v>24.89</v>
      </c>
      <c r="F60" s="18">
        <v>24.9</v>
      </c>
      <c r="G60" s="22">
        <v>73616</v>
      </c>
      <c r="H60" s="18">
        <v>3.8245</v>
      </c>
      <c r="I60" s="18">
        <v>3.8254999999999999</v>
      </c>
      <c r="J60" s="21">
        <v>93575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">
      <c r="A61" s="23">
        <v>45266</v>
      </c>
      <c r="B61" s="19">
        <v>1926.62</v>
      </c>
      <c r="C61" s="19">
        <v>1928.39</v>
      </c>
      <c r="D61" s="22">
        <v>212903</v>
      </c>
      <c r="E61" s="19">
        <v>25.89</v>
      </c>
      <c r="F61" s="19">
        <v>25.905000000000001</v>
      </c>
      <c r="G61" s="21">
        <v>110364</v>
      </c>
      <c r="H61" s="19">
        <v>3.9184999999999999</v>
      </c>
      <c r="I61" s="19">
        <v>3.9195000000000002</v>
      </c>
      <c r="J61" s="22">
        <v>104477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">
      <c r="A62" s="20">
        <v>45265</v>
      </c>
      <c r="B62" s="18">
        <v>1916</v>
      </c>
      <c r="C62" s="18">
        <v>1920.81</v>
      </c>
      <c r="D62" s="21">
        <v>115758</v>
      </c>
      <c r="E62" s="18">
        <v>25.68</v>
      </c>
      <c r="F62" s="18">
        <v>25.69</v>
      </c>
      <c r="G62" s="22">
        <v>68016</v>
      </c>
      <c r="H62" s="18">
        <v>3.8530000000000002</v>
      </c>
      <c r="I62" s="18">
        <v>3.8540000000000001</v>
      </c>
      <c r="J62" s="21">
        <v>74569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">
      <c r="A63" s="23">
        <v>45264</v>
      </c>
      <c r="B63" s="19">
        <v>1950.7</v>
      </c>
      <c r="C63" s="19">
        <v>1953.3</v>
      </c>
      <c r="D63" s="22">
        <v>172978</v>
      </c>
      <c r="E63" s="19">
        <v>25.425000000000001</v>
      </c>
      <c r="F63" s="19">
        <v>25.43</v>
      </c>
      <c r="G63" s="21">
        <v>49428</v>
      </c>
      <c r="H63" s="19">
        <v>3.8334999999999999</v>
      </c>
      <c r="I63" s="19">
        <v>3.8344999999999998</v>
      </c>
      <c r="J63" s="22">
        <v>74747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">
      <c r="A64" s="20">
        <v>45261</v>
      </c>
      <c r="B64" s="18">
        <v>1951.34</v>
      </c>
      <c r="C64" s="18">
        <v>1953.36</v>
      </c>
      <c r="D64" s="21">
        <v>50889</v>
      </c>
      <c r="E64" s="18">
        <v>24.79</v>
      </c>
      <c r="F64" s="18">
        <v>25.08</v>
      </c>
      <c r="G64" s="22">
        <v>65823</v>
      </c>
      <c r="H64" s="18">
        <v>3.847</v>
      </c>
      <c r="I64" s="18">
        <v>3.8479999999999999</v>
      </c>
      <c r="J64" s="21">
        <v>73116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">
      <c r="A65" s="23">
        <v>45260</v>
      </c>
      <c r="B65" s="19">
        <v>1939.38</v>
      </c>
      <c r="C65" s="19">
        <v>1940.31</v>
      </c>
      <c r="D65" s="22">
        <v>103771</v>
      </c>
      <c r="E65" s="19">
        <v>24.69</v>
      </c>
      <c r="F65" s="19">
        <v>24.7</v>
      </c>
      <c r="G65" s="21">
        <v>58995</v>
      </c>
      <c r="H65" s="19">
        <v>3.7534999999999998</v>
      </c>
      <c r="I65" s="19">
        <v>3.7645</v>
      </c>
      <c r="J65" s="22">
        <v>42543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">
      <c r="A66" s="20">
        <v>45259</v>
      </c>
      <c r="B66" s="18">
        <v>1959.2</v>
      </c>
      <c r="C66" s="18">
        <v>1960</v>
      </c>
      <c r="D66" s="21">
        <v>76398</v>
      </c>
      <c r="E66" s="18">
        <v>24.38</v>
      </c>
      <c r="F66" s="18">
        <v>24.39</v>
      </c>
      <c r="G66" s="22">
        <v>76442</v>
      </c>
      <c r="H66" s="18">
        <v>3.7894999999999999</v>
      </c>
      <c r="I66" s="18">
        <v>3.7915000000000001</v>
      </c>
      <c r="J66" s="21">
        <v>53170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">
      <c r="A67" s="23">
        <v>45258</v>
      </c>
      <c r="B67" s="19">
        <v>1943.26</v>
      </c>
      <c r="C67" s="19">
        <v>1945.2</v>
      </c>
      <c r="D67" s="22">
        <v>48745</v>
      </c>
      <c r="E67" s="19">
        <v>23.68</v>
      </c>
      <c r="F67" s="19">
        <v>23.69</v>
      </c>
      <c r="G67" s="21">
        <v>64721.999999999898</v>
      </c>
      <c r="H67" s="19">
        <v>3.7669999999999999</v>
      </c>
      <c r="I67" s="19">
        <v>3.7685</v>
      </c>
      <c r="J67" s="22">
        <v>68402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">
      <c r="A68" s="20">
        <v>45257</v>
      </c>
      <c r="B68" s="18">
        <v>1930.67</v>
      </c>
      <c r="C68" s="18">
        <v>1933.85</v>
      </c>
      <c r="D68" s="21">
        <v>92177</v>
      </c>
      <c r="E68" s="18">
        <v>23.795000000000002</v>
      </c>
      <c r="F68" s="18">
        <v>23.805</v>
      </c>
      <c r="G68" s="22">
        <v>53272</v>
      </c>
      <c r="H68" s="18">
        <v>3.8039999999999998</v>
      </c>
      <c r="I68" s="18">
        <v>3.8054999999999999</v>
      </c>
      <c r="J68" s="21">
        <v>83666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">
      <c r="A69" s="23">
        <v>45254</v>
      </c>
      <c r="B69" s="19">
        <v>1920.48</v>
      </c>
      <c r="C69" s="19">
        <v>1922.5</v>
      </c>
      <c r="D69" s="22">
        <v>55636</v>
      </c>
      <c r="E69" s="19">
        <v>23.49</v>
      </c>
      <c r="F69" s="19">
        <v>23.5</v>
      </c>
      <c r="G69" s="21">
        <v>64881</v>
      </c>
      <c r="H69" s="19">
        <v>3.8075000000000001</v>
      </c>
      <c r="I69" s="19">
        <v>3.8085</v>
      </c>
      <c r="J69" s="22">
        <v>99108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">
      <c r="A70" s="20">
        <v>45253</v>
      </c>
      <c r="B70" s="18">
        <v>1915.08</v>
      </c>
      <c r="C70" s="18">
        <v>1918.6</v>
      </c>
      <c r="D70" s="21">
        <v>49897</v>
      </c>
      <c r="E70" s="18">
        <v>23.774999999999999</v>
      </c>
      <c r="F70" s="18">
        <v>23.785</v>
      </c>
      <c r="G70" s="22">
        <v>58928</v>
      </c>
      <c r="H70" s="18">
        <v>3.734</v>
      </c>
      <c r="I70" s="18">
        <v>3.7349999999999999</v>
      </c>
      <c r="J70" s="21">
        <v>67015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">
      <c r="A71" s="23">
        <v>45252</v>
      </c>
      <c r="B71" s="19">
        <v>1920</v>
      </c>
      <c r="C71" s="19">
        <v>1921</v>
      </c>
      <c r="D71" s="22">
        <v>130739</v>
      </c>
      <c r="E71" s="19">
        <v>23.815000000000001</v>
      </c>
      <c r="F71" s="19">
        <v>23.82</v>
      </c>
      <c r="G71" s="21">
        <v>52717</v>
      </c>
      <c r="H71" s="19">
        <v>3.6945000000000001</v>
      </c>
      <c r="I71" s="19">
        <v>3.6960000000000002</v>
      </c>
      <c r="J71" s="22">
        <v>89522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">
      <c r="A72" s="20">
        <v>45251</v>
      </c>
      <c r="B72" s="18">
        <v>1926.19</v>
      </c>
      <c r="C72" s="18">
        <v>1927.5</v>
      </c>
      <c r="D72" s="21">
        <v>123132</v>
      </c>
      <c r="E72" s="18">
        <v>23.515000000000001</v>
      </c>
      <c r="F72" s="18">
        <v>23.52</v>
      </c>
      <c r="G72" s="22">
        <v>81399</v>
      </c>
      <c r="H72" s="18">
        <v>3.7124999999999999</v>
      </c>
      <c r="I72" s="18">
        <v>3.714</v>
      </c>
      <c r="J72" s="21">
        <v>83230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">
      <c r="A73" s="23">
        <v>45250</v>
      </c>
      <c r="B73" s="19">
        <v>1895</v>
      </c>
      <c r="C73" s="19">
        <v>1899.99</v>
      </c>
      <c r="D73" s="22">
        <v>26133</v>
      </c>
      <c r="E73" s="19">
        <v>23.15</v>
      </c>
      <c r="F73" s="19">
        <v>23.155000000000001</v>
      </c>
      <c r="G73" s="21">
        <v>70517</v>
      </c>
      <c r="H73" s="19">
        <v>3.6760000000000002</v>
      </c>
      <c r="I73" s="19">
        <v>3.677</v>
      </c>
      <c r="J73" s="22">
        <v>99652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">
      <c r="A74" s="20">
        <v>45247</v>
      </c>
      <c r="B74" s="18">
        <v>1904.43</v>
      </c>
      <c r="C74" s="18">
        <v>1909</v>
      </c>
      <c r="D74" s="21">
        <v>67417</v>
      </c>
      <c r="E74" s="18">
        <v>22.36</v>
      </c>
      <c r="F74" s="18">
        <v>22.37</v>
      </c>
      <c r="G74" s="22">
        <v>75657</v>
      </c>
      <c r="H74" s="18">
        <v>3.67</v>
      </c>
      <c r="I74" s="18">
        <v>3.6715</v>
      </c>
      <c r="J74" s="21">
        <v>91285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">
      <c r="A75" s="23">
        <v>45246</v>
      </c>
      <c r="B75" s="19">
        <v>1904.8</v>
      </c>
      <c r="C75" s="19">
        <v>1905.99</v>
      </c>
      <c r="D75" s="22">
        <v>29209</v>
      </c>
      <c r="E75" s="19">
        <v>22.3</v>
      </c>
      <c r="F75" s="19">
        <v>22.315000000000001</v>
      </c>
      <c r="G75" s="21">
        <v>59134</v>
      </c>
      <c r="H75" s="19">
        <v>3.5960000000000001</v>
      </c>
      <c r="I75" s="19">
        <v>3.597</v>
      </c>
      <c r="J75" s="22">
        <v>89610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">
      <c r="A76" s="20">
        <v>45245</v>
      </c>
      <c r="B76" s="18">
        <v>1888.49</v>
      </c>
      <c r="C76" s="18">
        <v>1891.51</v>
      </c>
      <c r="D76" s="21">
        <v>53584</v>
      </c>
      <c r="E76" s="18">
        <v>22.7</v>
      </c>
      <c r="F76" s="18">
        <v>22.704999999999998</v>
      </c>
      <c r="G76" s="22">
        <v>58708</v>
      </c>
      <c r="H76" s="18">
        <v>3.6320000000000001</v>
      </c>
      <c r="I76" s="18">
        <v>3.633</v>
      </c>
      <c r="J76" s="21">
        <v>87978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">
      <c r="A77" s="23">
        <v>45244</v>
      </c>
      <c r="B77" s="19">
        <v>1896.68</v>
      </c>
      <c r="C77" s="19">
        <v>1898.2</v>
      </c>
      <c r="D77" s="22">
        <v>67021</v>
      </c>
      <c r="E77" s="19">
        <v>22.625</v>
      </c>
      <c r="F77" s="19">
        <v>22.63</v>
      </c>
      <c r="G77" s="21">
        <v>69618</v>
      </c>
      <c r="H77" s="19">
        <v>3.6360000000000001</v>
      </c>
      <c r="I77" s="19">
        <v>3.637</v>
      </c>
      <c r="J77" s="22">
        <v>90827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">
      <c r="A78" s="20">
        <v>45243</v>
      </c>
      <c r="B78" s="18">
        <v>1864.56</v>
      </c>
      <c r="C78" s="18">
        <v>1870.47</v>
      </c>
      <c r="D78" s="21">
        <v>29937</v>
      </c>
      <c r="E78" s="18">
        <v>22.7</v>
      </c>
      <c r="F78" s="18">
        <v>22.71</v>
      </c>
      <c r="G78" s="22">
        <v>62026</v>
      </c>
      <c r="H78" s="18">
        <v>3.6855000000000002</v>
      </c>
      <c r="I78" s="18">
        <v>3.6865000000000001</v>
      </c>
      <c r="J78" s="21">
        <v>103525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">
      <c r="A79" s="23">
        <v>45240</v>
      </c>
      <c r="B79" s="19">
        <v>1878.14</v>
      </c>
      <c r="C79" s="19">
        <v>1886.39</v>
      </c>
      <c r="D79" s="22">
        <v>49701</v>
      </c>
      <c r="E79" s="19">
        <v>23.12</v>
      </c>
      <c r="F79" s="19">
        <v>23.13</v>
      </c>
      <c r="G79" s="21">
        <v>73393</v>
      </c>
      <c r="H79" s="19">
        <v>3.7120000000000002</v>
      </c>
      <c r="I79" s="19">
        <v>3.7130000000000001</v>
      </c>
      <c r="J79" s="22">
        <v>82944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">
      <c r="A80" s="20">
        <v>45239</v>
      </c>
      <c r="B80" s="18">
        <v>1891.32</v>
      </c>
      <c r="C80" s="18">
        <v>1894.9</v>
      </c>
      <c r="D80" s="21">
        <v>40913</v>
      </c>
      <c r="E80" s="18">
        <v>23.324999999999999</v>
      </c>
      <c r="F80" s="18">
        <v>23.335000000000001</v>
      </c>
      <c r="G80" s="22">
        <v>40317</v>
      </c>
      <c r="H80" s="18">
        <v>3.6720000000000002</v>
      </c>
      <c r="I80" s="18">
        <v>3.6735000000000002</v>
      </c>
      <c r="J80" s="21">
        <v>78143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">
      <c r="A81" s="23">
        <v>45238</v>
      </c>
      <c r="B81" s="19">
        <v>1899.07</v>
      </c>
      <c r="C81" s="19">
        <v>1900.39</v>
      </c>
      <c r="D81" s="22">
        <v>54578</v>
      </c>
      <c r="E81" s="19">
        <v>22.86</v>
      </c>
      <c r="F81" s="19">
        <v>22.875</v>
      </c>
      <c r="G81" s="21">
        <v>75137</v>
      </c>
      <c r="H81" s="19">
        <v>3.6859999999999999</v>
      </c>
      <c r="I81" s="19">
        <v>3.6880000000000002</v>
      </c>
      <c r="J81" s="22">
        <v>67595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">
      <c r="A82" s="20">
        <v>45237</v>
      </c>
      <c r="B82" s="18">
        <v>1897</v>
      </c>
      <c r="C82" s="18">
        <v>1902.87</v>
      </c>
      <c r="D82" s="21">
        <v>87467</v>
      </c>
      <c r="E82" s="18">
        <v>23.04</v>
      </c>
      <c r="F82" s="18">
        <v>23.06</v>
      </c>
      <c r="G82" s="22">
        <v>43235</v>
      </c>
      <c r="H82" s="18">
        <v>3.66</v>
      </c>
      <c r="I82" s="18">
        <v>3.661</v>
      </c>
      <c r="J82" s="21">
        <v>79964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">
      <c r="A83" s="23">
        <v>45236</v>
      </c>
      <c r="B83" s="19">
        <v>1914.45</v>
      </c>
      <c r="C83" s="19">
        <v>1917.4</v>
      </c>
      <c r="D83" s="22">
        <v>43763</v>
      </c>
      <c r="E83" s="19">
        <v>22.954999999999998</v>
      </c>
      <c r="F83" s="19">
        <v>22.97</v>
      </c>
      <c r="G83" s="21">
        <v>52760</v>
      </c>
      <c r="H83" s="19">
        <v>3.6520000000000001</v>
      </c>
      <c r="I83" s="19">
        <v>3.653</v>
      </c>
      <c r="J83" s="22">
        <v>69998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">
      <c r="A84" s="20">
        <v>45233</v>
      </c>
      <c r="B84" s="18">
        <v>1929</v>
      </c>
      <c r="C84" s="18">
        <v>1929.5</v>
      </c>
      <c r="D84" s="21">
        <v>90629</v>
      </c>
      <c r="E84" s="18">
        <v>23.4</v>
      </c>
      <c r="F84" s="18">
        <v>23.5</v>
      </c>
      <c r="G84" s="22">
        <v>53422</v>
      </c>
      <c r="H84" s="18">
        <v>3.6539999999999999</v>
      </c>
      <c r="I84" s="18">
        <v>3.6549999999999998</v>
      </c>
      <c r="J84" s="21">
        <v>91387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">
      <c r="A85" s="23">
        <v>45232</v>
      </c>
      <c r="B85" s="19">
        <v>1908.24</v>
      </c>
      <c r="C85" s="19">
        <v>1914.5</v>
      </c>
      <c r="D85" s="22">
        <v>118700</v>
      </c>
      <c r="E85" s="19">
        <v>23.1</v>
      </c>
      <c r="F85" s="19">
        <v>23.26</v>
      </c>
      <c r="G85" s="21">
        <v>57268</v>
      </c>
      <c r="H85" s="19">
        <v>3.6404999999999998</v>
      </c>
      <c r="I85" s="19">
        <v>3.6435</v>
      </c>
      <c r="J85" s="22">
        <v>89866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">
      <c r="A86" s="20">
        <v>45231</v>
      </c>
      <c r="B86" s="18">
        <v>1923.08</v>
      </c>
      <c r="C86" s="18">
        <v>1925</v>
      </c>
      <c r="D86" s="21">
        <v>139904</v>
      </c>
      <c r="E86" s="18">
        <v>22.85</v>
      </c>
      <c r="F86" s="18">
        <v>22.995000000000001</v>
      </c>
      <c r="G86" s="22">
        <v>45217</v>
      </c>
      <c r="H86" s="18">
        <v>3.5924999999999998</v>
      </c>
      <c r="I86" s="18">
        <v>3.5939999999999999</v>
      </c>
      <c r="J86" s="21">
        <v>72061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">
      <c r="A87" s="23">
        <v>45230</v>
      </c>
      <c r="B87" s="19">
        <v>1933.09</v>
      </c>
      <c r="C87" s="19">
        <v>1935.93</v>
      </c>
      <c r="D87" s="22">
        <v>186529</v>
      </c>
      <c r="E87" s="19">
        <v>22.96</v>
      </c>
      <c r="F87" s="19">
        <v>23.1</v>
      </c>
      <c r="G87" s="21">
        <v>58346</v>
      </c>
      <c r="H87" s="19">
        <v>3.5859999999999999</v>
      </c>
      <c r="I87" s="19">
        <v>3.5870000000000002</v>
      </c>
      <c r="J87" s="22">
        <v>68928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">
      <c r="A88" s="20">
        <v>45229</v>
      </c>
      <c r="B88" s="18">
        <v>1811.28</v>
      </c>
      <c r="C88" s="18">
        <v>1812.29</v>
      </c>
      <c r="D88" s="21">
        <v>117786</v>
      </c>
      <c r="E88" s="18">
        <v>23.055</v>
      </c>
      <c r="F88" s="18">
        <v>23.065000000000001</v>
      </c>
      <c r="G88" s="22">
        <v>52904</v>
      </c>
      <c r="H88" s="18">
        <v>3.63</v>
      </c>
      <c r="I88" s="18">
        <v>3.6309999999999998</v>
      </c>
      <c r="J88" s="21">
        <v>88421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">
      <c r="A89" s="23">
        <v>45226</v>
      </c>
      <c r="B89" s="19">
        <v>1795.9</v>
      </c>
      <c r="C89" s="19">
        <v>1799</v>
      </c>
      <c r="D89" s="22">
        <v>190665</v>
      </c>
      <c r="E89" s="19">
        <v>23.125</v>
      </c>
      <c r="F89" s="19">
        <v>23.13</v>
      </c>
      <c r="G89" s="21">
        <v>46430</v>
      </c>
      <c r="H89" s="19">
        <v>3.5794999999999999</v>
      </c>
      <c r="I89" s="19">
        <v>3.581</v>
      </c>
      <c r="J89" s="22">
        <v>82030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">
      <c r="A90" s="20">
        <v>45225</v>
      </c>
      <c r="B90" s="18">
        <v>1797.5</v>
      </c>
      <c r="C90" s="18">
        <v>1799</v>
      </c>
      <c r="D90" s="21">
        <v>255784</v>
      </c>
      <c r="E90" s="18">
        <v>23.45</v>
      </c>
      <c r="F90" s="18">
        <v>23.565000000000001</v>
      </c>
      <c r="G90" s="22">
        <v>50916</v>
      </c>
      <c r="H90" s="18">
        <v>3.5514999999999999</v>
      </c>
      <c r="I90" s="18">
        <v>3.5529999999999999</v>
      </c>
      <c r="J90" s="21">
        <v>70684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D13E-4F65-6D44-8C86-B1DFE435D438}">
  <dimension ref="A1:Q787"/>
  <sheetViews>
    <sheetView topLeftCell="M1" zoomScale="130" zoomScaleNormal="130" workbookViewId="0">
      <selection activeCell="Q27" sqref="Q27"/>
    </sheetView>
  </sheetViews>
  <sheetFormatPr baseColWidth="10" defaultRowHeight="16" x14ac:dyDescent="0.2"/>
  <cols>
    <col min="6" max="14" width="10.83203125" style="28"/>
    <col min="15" max="16" width="13" style="28" bestFit="1" customWidth="1"/>
    <col min="17" max="17" width="14.83203125" style="28" bestFit="1" customWidth="1"/>
  </cols>
  <sheetData>
    <row r="1" spans="1:17" x14ac:dyDescent="0.2">
      <c r="B1" s="42" t="s">
        <v>23</v>
      </c>
      <c r="C1" s="42"/>
      <c r="D1" s="43" t="s">
        <v>24</v>
      </c>
      <c r="E1" s="43"/>
    </row>
    <row r="2" spans="1:17" x14ac:dyDescent="0.2">
      <c r="A2" s="17" t="s">
        <v>21</v>
      </c>
      <c r="B2" s="17" t="s">
        <v>19</v>
      </c>
      <c r="C2" s="17" t="s">
        <v>20</v>
      </c>
      <c r="D2" s="17" t="s">
        <v>19</v>
      </c>
      <c r="E2" s="17" t="s">
        <v>20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2">
      <c r="A3" s="23">
        <v>45351</v>
      </c>
      <c r="B3" s="24">
        <v>1.0820000000000001</v>
      </c>
      <c r="C3" s="24">
        <v>1.0823</v>
      </c>
      <c r="D3" s="24">
        <v>0.20123963615873799</v>
      </c>
      <c r="E3" s="24">
        <v>0.201284193152312</v>
      </c>
      <c r="F3" s="30"/>
      <c r="G3" s="30"/>
    </row>
    <row r="4" spans="1:17" x14ac:dyDescent="0.2">
      <c r="A4" s="20">
        <v>45350</v>
      </c>
      <c r="B4" s="25">
        <v>1.0832999999999999</v>
      </c>
      <c r="C4" s="25">
        <v>1.0835999999999999</v>
      </c>
      <c r="D4" s="25">
        <v>0.20175120041964301</v>
      </c>
      <c r="E4" s="25">
        <v>0.201816347124117</v>
      </c>
      <c r="F4" s="30"/>
      <c r="G4" s="30"/>
    </row>
    <row r="5" spans="1:17" x14ac:dyDescent="0.2">
      <c r="A5" s="23">
        <v>45349</v>
      </c>
      <c r="B5" s="24">
        <v>1.0847</v>
      </c>
      <c r="C5" s="24">
        <v>1.0849</v>
      </c>
      <c r="D5" s="24">
        <v>0.20220402386007499</v>
      </c>
      <c r="E5" s="24">
        <v>0.20225719024311301</v>
      </c>
      <c r="F5" s="30"/>
      <c r="G5" s="30"/>
      <c r="O5" s="31"/>
      <c r="P5" s="31"/>
    </row>
    <row r="6" spans="1:17" x14ac:dyDescent="0.2">
      <c r="A6" s="20">
        <v>45348</v>
      </c>
      <c r="B6" s="25">
        <v>1.085</v>
      </c>
      <c r="C6" s="25">
        <v>1.0852999999999999</v>
      </c>
      <c r="D6" s="25">
        <v>0.2007548381916</v>
      </c>
      <c r="E6" s="25">
        <v>0.200835475578406</v>
      </c>
      <c r="F6" s="30"/>
      <c r="G6" s="30"/>
      <c r="O6" s="32"/>
      <c r="P6" s="32"/>
      <c r="Q6" s="32"/>
    </row>
    <row r="7" spans="1:17" x14ac:dyDescent="0.2">
      <c r="A7" s="23">
        <v>45345</v>
      </c>
      <c r="B7" s="24">
        <v>1.0820000000000001</v>
      </c>
      <c r="C7" s="24">
        <v>1.0823</v>
      </c>
      <c r="D7" s="24">
        <v>0.20038473869830101</v>
      </c>
      <c r="E7" s="24">
        <v>0.20042490078967401</v>
      </c>
      <c r="F7" s="30"/>
      <c r="G7" s="30"/>
    </row>
    <row r="8" spans="1:17" x14ac:dyDescent="0.2">
      <c r="A8" s="20">
        <v>45344</v>
      </c>
      <c r="B8" s="25">
        <v>1.0809</v>
      </c>
      <c r="C8" s="25">
        <v>1.0811999999999999</v>
      </c>
      <c r="D8" s="25">
        <v>0.20224900897985601</v>
      </c>
      <c r="E8" s="25">
        <v>0.20229401412012199</v>
      </c>
      <c r="F8" s="30"/>
      <c r="G8" s="30"/>
    </row>
    <row r="9" spans="1:17" x14ac:dyDescent="0.2">
      <c r="A9" s="23">
        <v>45343</v>
      </c>
      <c r="B9" s="24">
        <v>1.0804</v>
      </c>
      <c r="C9" s="24">
        <v>1.0807</v>
      </c>
      <c r="D9" s="24">
        <v>0.20265888456549899</v>
      </c>
      <c r="E9" s="24">
        <v>0.20269585486976799</v>
      </c>
      <c r="F9" s="30"/>
      <c r="G9" s="30"/>
      <c r="O9" s="32"/>
      <c r="P9" s="32"/>
      <c r="Q9" s="32"/>
    </row>
    <row r="10" spans="1:17" x14ac:dyDescent="0.2">
      <c r="A10" s="20">
        <v>45342</v>
      </c>
      <c r="B10" s="25">
        <v>1.0822000000000001</v>
      </c>
      <c r="C10" s="25">
        <v>1.0825</v>
      </c>
      <c r="D10" s="25">
        <v>0.20259729735205301</v>
      </c>
      <c r="E10" s="25">
        <v>0.20265888456549899</v>
      </c>
      <c r="F10" s="30"/>
      <c r="G10" s="30"/>
    </row>
    <row r="11" spans="1:17" x14ac:dyDescent="0.2">
      <c r="A11" s="23">
        <v>45341</v>
      </c>
      <c r="B11" s="24">
        <v>1.0766</v>
      </c>
      <c r="C11" s="24">
        <v>1.0769</v>
      </c>
      <c r="D11" s="24">
        <v>0.201564137708619</v>
      </c>
      <c r="E11" s="24">
        <v>0.20159258139300501</v>
      </c>
      <c r="F11" s="30"/>
      <c r="G11" s="30"/>
    </row>
    <row r="12" spans="1:17" x14ac:dyDescent="0.2">
      <c r="A12" s="20">
        <v>45338</v>
      </c>
      <c r="B12" s="25">
        <v>1.077</v>
      </c>
      <c r="C12" s="25">
        <v>1.0772999999999999</v>
      </c>
      <c r="D12" s="25">
        <v>0.20138147693175201</v>
      </c>
      <c r="E12" s="25">
        <v>0.201438269242391</v>
      </c>
      <c r="F12" s="30"/>
      <c r="G12" s="30"/>
      <c r="O12" s="33"/>
      <c r="P12" s="32"/>
    </row>
    <row r="13" spans="1:17" x14ac:dyDescent="0.2">
      <c r="A13" s="23">
        <v>45337</v>
      </c>
      <c r="B13" s="24">
        <v>1.0761000000000001</v>
      </c>
      <c r="C13" s="24">
        <v>1.0763</v>
      </c>
      <c r="D13" s="24">
        <v>0.200863713970071</v>
      </c>
      <c r="E13" s="24">
        <v>0.200904068307383</v>
      </c>
      <c r="F13" s="30"/>
      <c r="G13" s="30"/>
    </row>
    <row r="14" spans="1:17" ht="17" x14ac:dyDescent="0.2">
      <c r="A14" s="20">
        <v>45336</v>
      </c>
      <c r="B14" s="25">
        <v>1.0720000000000001</v>
      </c>
      <c r="C14" s="25">
        <v>1.0722</v>
      </c>
      <c r="D14" s="25">
        <v>0.20136931131695501</v>
      </c>
      <c r="E14" s="25">
        <v>0.201389588158292</v>
      </c>
      <c r="F14" s="30"/>
      <c r="G14" s="30"/>
      <c r="Q14" s="34">
        <v>-47136.154156999997</v>
      </c>
    </row>
    <row r="15" spans="1:17" ht="17" x14ac:dyDescent="0.2">
      <c r="A15" s="23">
        <v>45335</v>
      </c>
      <c r="B15" s="24">
        <v>1.0716000000000001</v>
      </c>
      <c r="C15" s="24">
        <v>1.0719000000000001</v>
      </c>
      <c r="D15" s="24">
        <v>0.201824493420522</v>
      </c>
      <c r="E15" s="24">
        <v>0.20186523476926799</v>
      </c>
      <c r="F15" s="30"/>
      <c r="G15" s="30"/>
      <c r="Q15" s="34">
        <v>-47136</v>
      </c>
    </row>
    <row r="16" spans="1:17" x14ac:dyDescent="0.2">
      <c r="A16" s="20">
        <v>45334</v>
      </c>
      <c r="B16" s="25">
        <v>1.0766</v>
      </c>
      <c r="C16" s="25">
        <v>1.0769</v>
      </c>
      <c r="D16" s="25">
        <v>0.201824493420522</v>
      </c>
      <c r="E16" s="25">
        <v>0.20186523476926799</v>
      </c>
      <c r="F16" s="30"/>
      <c r="G16" s="30"/>
    </row>
    <row r="17" spans="1:17" x14ac:dyDescent="0.2">
      <c r="A17" s="23">
        <v>45331</v>
      </c>
      <c r="B17" s="24">
        <v>1.0785</v>
      </c>
      <c r="C17" s="24">
        <v>1.0788</v>
      </c>
      <c r="D17" s="24">
        <v>0.20132066355290701</v>
      </c>
      <c r="E17" s="24">
        <v>0.20140175622331399</v>
      </c>
      <c r="F17" s="30"/>
      <c r="G17" s="30"/>
    </row>
    <row r="18" spans="1:17" x14ac:dyDescent="0.2">
      <c r="A18" s="20">
        <v>45330</v>
      </c>
      <c r="B18" s="25">
        <v>1.0761000000000001</v>
      </c>
      <c r="C18" s="25">
        <v>1.0763</v>
      </c>
      <c r="D18" s="25">
        <v>0.20053341889425899</v>
      </c>
      <c r="E18" s="25">
        <v>0.20061387846811199</v>
      </c>
      <c r="F18" s="30"/>
      <c r="G18" s="30"/>
    </row>
    <row r="19" spans="1:17" x14ac:dyDescent="0.2">
      <c r="A19" s="23">
        <v>45329</v>
      </c>
      <c r="B19" s="24">
        <v>1.0755999999999999</v>
      </c>
      <c r="C19" s="24">
        <v>1.0759000000000001</v>
      </c>
      <c r="D19" s="24">
        <v>0.20150727441260599</v>
      </c>
      <c r="E19" s="24">
        <v>0.20155601241585</v>
      </c>
      <c r="F19" s="30"/>
      <c r="G19" s="30"/>
    </row>
    <row r="20" spans="1:17" x14ac:dyDescent="0.2">
      <c r="A20" s="20">
        <v>45328</v>
      </c>
      <c r="B20" s="25">
        <v>1.0743</v>
      </c>
      <c r="C20" s="25">
        <v>1.0745</v>
      </c>
      <c r="D20" s="25">
        <v>0.20168609576055799</v>
      </c>
      <c r="E20" s="25">
        <v>0.20174306003873499</v>
      </c>
      <c r="F20" s="30"/>
      <c r="G20" s="30"/>
    </row>
    <row r="21" spans="1:17" x14ac:dyDescent="0.2">
      <c r="A21" s="23">
        <v>45327</v>
      </c>
      <c r="B21" s="24">
        <v>1.0724</v>
      </c>
      <c r="C21" s="24">
        <v>1.0727</v>
      </c>
      <c r="D21" s="24">
        <v>0.19959283062552399</v>
      </c>
      <c r="E21" s="24">
        <v>0.199620720630801</v>
      </c>
      <c r="F21" s="30"/>
      <c r="G21" s="30"/>
    </row>
    <row r="22" spans="1:17" ht="17" x14ac:dyDescent="0.2">
      <c r="A22" s="20">
        <v>45324</v>
      </c>
      <c r="B22" s="25">
        <v>1.0801000000000001</v>
      </c>
      <c r="C22" s="25">
        <v>1.0803</v>
      </c>
      <c r="D22" s="25">
        <v>0.20124773596296999</v>
      </c>
      <c r="E22" s="25">
        <v>0.20126798832645701</v>
      </c>
      <c r="F22" s="30"/>
      <c r="G22" s="30"/>
      <c r="Q22" s="37">
        <v>833.86233140704996</v>
      </c>
    </row>
    <row r="23" spans="1:17" ht="17" x14ac:dyDescent="0.2">
      <c r="A23" s="23">
        <v>45323</v>
      </c>
      <c r="B23" s="24">
        <v>1.0828</v>
      </c>
      <c r="C23" s="24">
        <v>1.083</v>
      </c>
      <c r="D23" s="24">
        <v>0.203334688897926</v>
      </c>
      <c r="E23" s="24">
        <v>0.20337604230221701</v>
      </c>
      <c r="F23" s="30"/>
      <c r="G23" s="30"/>
      <c r="Q23" s="37">
        <v>833</v>
      </c>
    </row>
    <row r="24" spans="1:17" x14ac:dyDescent="0.2">
      <c r="A24" s="20">
        <v>45322</v>
      </c>
      <c r="B24" s="25">
        <v>1.0861000000000001</v>
      </c>
      <c r="C24" s="25">
        <v>1.0864</v>
      </c>
      <c r="D24" s="25">
        <v>0.20234722784297901</v>
      </c>
      <c r="E24" s="25">
        <v>0.20242095461722201</v>
      </c>
      <c r="F24" s="30"/>
      <c r="G24" s="30"/>
    </row>
    <row r="25" spans="1:17" x14ac:dyDescent="0.2">
      <c r="A25" s="23">
        <v>45321</v>
      </c>
      <c r="B25" s="24">
        <v>1.0834999999999999</v>
      </c>
      <c r="C25" s="24">
        <v>1.0838000000000001</v>
      </c>
      <c r="D25" s="24">
        <v>0.20119509888739101</v>
      </c>
      <c r="E25" s="24">
        <v>0.20125583641925601</v>
      </c>
      <c r="F25" s="30"/>
      <c r="G25" s="30"/>
    </row>
    <row r="26" spans="1:17" x14ac:dyDescent="0.2">
      <c r="A26" s="20">
        <v>45320</v>
      </c>
      <c r="B26" s="25">
        <v>1.0797000000000001</v>
      </c>
      <c r="C26" s="25">
        <v>1.08</v>
      </c>
      <c r="D26" s="25">
        <v>0.202114113628555</v>
      </c>
      <c r="E26" s="25">
        <v>0.20217949495562201</v>
      </c>
      <c r="F26" s="30"/>
      <c r="G26" s="30"/>
    </row>
    <row r="27" spans="1:17" x14ac:dyDescent="0.2">
      <c r="A27" s="23">
        <v>45317</v>
      </c>
      <c r="B27" s="24">
        <v>1.0861000000000001</v>
      </c>
      <c r="C27" s="24">
        <v>1.0864</v>
      </c>
      <c r="D27" s="24">
        <v>0.20325616374316499</v>
      </c>
      <c r="E27" s="24">
        <v>0.20341741253051299</v>
      </c>
      <c r="F27" s="30"/>
      <c r="G27" s="30"/>
    </row>
    <row r="28" spans="1:17" x14ac:dyDescent="0.2">
      <c r="A28" s="20">
        <v>45316</v>
      </c>
      <c r="B28" s="25">
        <v>1.0829</v>
      </c>
      <c r="C28" s="25">
        <v>1.0831999999999999</v>
      </c>
      <c r="D28" s="25">
        <v>0.20311579631547899</v>
      </c>
      <c r="E28" s="25">
        <v>0.20323550930818601</v>
      </c>
      <c r="F28" s="30"/>
      <c r="G28" s="30"/>
    </row>
    <row r="29" spans="1:17" x14ac:dyDescent="0.2">
      <c r="A29" s="23">
        <v>45315</v>
      </c>
      <c r="B29" s="24">
        <v>1.0900000000000001</v>
      </c>
      <c r="C29" s="24">
        <v>1.0903</v>
      </c>
      <c r="D29" s="24">
        <v>0.20302095176222201</v>
      </c>
      <c r="E29" s="24">
        <v>0.20311992200195</v>
      </c>
      <c r="F29" s="30"/>
      <c r="G29" s="30"/>
    </row>
    <row r="30" spans="1:17" x14ac:dyDescent="0.2">
      <c r="A30" s="20">
        <v>45314</v>
      </c>
      <c r="B30" s="25">
        <v>1.0831</v>
      </c>
      <c r="C30" s="25">
        <v>1.0833999999999999</v>
      </c>
      <c r="D30" s="25">
        <v>0.20082740892477</v>
      </c>
      <c r="E30" s="25">
        <v>0.20088388911209301</v>
      </c>
      <c r="F30" s="30"/>
      <c r="G30" s="30"/>
    </row>
    <row r="31" spans="1:17" x14ac:dyDescent="0.2">
      <c r="A31" s="23">
        <v>45313</v>
      </c>
      <c r="B31" s="24">
        <v>1.0884</v>
      </c>
      <c r="C31" s="24">
        <v>1.0887</v>
      </c>
      <c r="D31" s="24">
        <v>0.201187003319586</v>
      </c>
      <c r="E31" s="24">
        <v>0.20124773596296999</v>
      </c>
      <c r="F31" s="30"/>
      <c r="G31" s="30"/>
    </row>
    <row r="32" spans="1:17" x14ac:dyDescent="0.2">
      <c r="A32" s="20">
        <v>45310</v>
      </c>
      <c r="B32" s="25">
        <v>1.0882000000000001</v>
      </c>
      <c r="C32" s="25">
        <v>1.0884</v>
      </c>
      <c r="D32" s="25">
        <v>0.20288502505630099</v>
      </c>
      <c r="E32" s="25">
        <v>0.20293031373026499</v>
      </c>
      <c r="F32" s="30"/>
      <c r="G32" s="30"/>
    </row>
    <row r="33" spans="1:7" x14ac:dyDescent="0.2">
      <c r="A33" s="23">
        <v>45309</v>
      </c>
      <c r="B33" s="24">
        <v>1.085</v>
      </c>
      <c r="C33" s="24">
        <v>1.0852999999999999</v>
      </c>
      <c r="D33" s="24">
        <v>0.20208552259316101</v>
      </c>
      <c r="E33" s="24">
        <v>0.202187670595847</v>
      </c>
      <c r="F33" s="30"/>
      <c r="G33" s="30"/>
    </row>
    <row r="34" spans="1:7" x14ac:dyDescent="0.2">
      <c r="A34" s="20">
        <v>45308</v>
      </c>
      <c r="B34" s="25">
        <v>1.0848</v>
      </c>
      <c r="C34" s="25">
        <v>1.0851</v>
      </c>
      <c r="D34" s="25">
        <v>0.20267531414673701</v>
      </c>
      <c r="E34" s="25">
        <v>0.20272461887771701</v>
      </c>
      <c r="F34" s="30"/>
      <c r="G34" s="30"/>
    </row>
    <row r="35" spans="1:7" x14ac:dyDescent="0.2">
      <c r="A35" s="23">
        <v>45307</v>
      </c>
      <c r="B35" s="24">
        <v>1.0874999999999999</v>
      </c>
      <c r="C35" s="24">
        <v>1.0878000000000001</v>
      </c>
      <c r="D35" s="24">
        <v>0.20339672531272199</v>
      </c>
      <c r="E35" s="24">
        <v>0.203425688595956</v>
      </c>
      <c r="F35" s="30"/>
      <c r="G35" s="30"/>
    </row>
    <row r="36" spans="1:7" x14ac:dyDescent="0.2">
      <c r="A36" s="20">
        <v>45306</v>
      </c>
      <c r="B36" s="25">
        <v>1.0949</v>
      </c>
      <c r="C36" s="25">
        <v>1.0952</v>
      </c>
      <c r="D36" s="25">
        <v>0.204918032786885</v>
      </c>
      <c r="E36" s="25">
        <v>0.20501465854808601</v>
      </c>
      <c r="F36" s="30"/>
      <c r="G36" s="30"/>
    </row>
    <row r="37" spans="1:7" x14ac:dyDescent="0.2">
      <c r="A37" s="23">
        <v>45303</v>
      </c>
      <c r="B37" s="24">
        <v>1.0964</v>
      </c>
      <c r="C37" s="24">
        <v>1.0967</v>
      </c>
      <c r="D37" s="24">
        <v>0.206177064863305</v>
      </c>
      <c r="E37" s="24">
        <v>0.20623659462134999</v>
      </c>
      <c r="F37" s="30"/>
      <c r="G37" s="30"/>
    </row>
    <row r="38" spans="1:7" x14ac:dyDescent="0.2">
      <c r="A38" s="20">
        <v>45302</v>
      </c>
      <c r="B38" s="25">
        <v>1.0945</v>
      </c>
      <c r="C38" s="25">
        <v>1.0948</v>
      </c>
      <c r="D38" s="25">
        <v>0.20501045553323199</v>
      </c>
      <c r="E38" s="25">
        <v>0.205098755050557</v>
      </c>
      <c r="F38" s="30"/>
      <c r="G38" s="30"/>
    </row>
    <row r="39" spans="1:7" x14ac:dyDescent="0.2">
      <c r="A39" s="23">
        <v>45301</v>
      </c>
      <c r="B39" s="24">
        <v>1.0966</v>
      </c>
      <c r="C39" s="24">
        <v>1.0969</v>
      </c>
      <c r="D39" s="24">
        <v>0.204440446497935</v>
      </c>
      <c r="E39" s="24">
        <v>0.20449061388082301</v>
      </c>
      <c r="F39" s="30"/>
      <c r="G39" s="30"/>
    </row>
    <row r="40" spans="1:7" x14ac:dyDescent="0.2">
      <c r="A40" s="20">
        <v>45300</v>
      </c>
      <c r="B40" s="25">
        <v>1.0916999999999999</v>
      </c>
      <c r="C40" s="25">
        <v>1.0919000000000001</v>
      </c>
      <c r="D40" s="25">
        <v>0.20382788773159899</v>
      </c>
      <c r="E40" s="25">
        <v>0.20392764647103201</v>
      </c>
      <c r="F40" s="30"/>
      <c r="G40" s="30"/>
    </row>
    <row r="41" spans="1:7" x14ac:dyDescent="0.2">
      <c r="A41" s="23">
        <v>45299</v>
      </c>
      <c r="B41" s="24">
        <v>1.097</v>
      </c>
      <c r="C41" s="24">
        <v>1.0972999999999999</v>
      </c>
      <c r="D41" s="24">
        <v>0.20512820512820501</v>
      </c>
      <c r="E41" s="24">
        <v>0.205170291341814</v>
      </c>
      <c r="F41" s="30"/>
      <c r="G41" s="30"/>
    </row>
    <row r="42" spans="1:7" x14ac:dyDescent="0.2">
      <c r="A42" s="20">
        <v>45296</v>
      </c>
      <c r="B42" s="25">
        <v>1.0976999999999999</v>
      </c>
      <c r="C42" s="25">
        <v>1.0980000000000001</v>
      </c>
      <c r="D42" s="25">
        <v>0.205191340925413</v>
      </c>
      <c r="E42" s="25">
        <v>0.205284010428428</v>
      </c>
      <c r="F42" s="30"/>
      <c r="G42" s="30"/>
    </row>
    <row r="43" spans="1:7" x14ac:dyDescent="0.2">
      <c r="A43" s="23">
        <v>45295</v>
      </c>
      <c r="B43" s="24">
        <v>1.0953999999999999</v>
      </c>
      <c r="C43" s="24">
        <v>1.0956999999999999</v>
      </c>
      <c r="D43" s="24">
        <v>0.20344638170610099</v>
      </c>
      <c r="E43" s="24">
        <v>0.203525053934139</v>
      </c>
      <c r="F43" s="30"/>
      <c r="G43" s="30"/>
    </row>
    <row r="44" spans="1:7" x14ac:dyDescent="0.2">
      <c r="A44" s="20">
        <v>45294</v>
      </c>
      <c r="B44" s="25">
        <v>1.0904</v>
      </c>
      <c r="C44" s="25">
        <v>1.0907</v>
      </c>
      <c r="D44" s="25">
        <v>0.203124047856026</v>
      </c>
      <c r="E44" s="25">
        <v>0.20327682237671299</v>
      </c>
      <c r="F44" s="30"/>
      <c r="G44" s="30"/>
    </row>
    <row r="45" spans="1:7" x14ac:dyDescent="0.2">
      <c r="A45" s="23">
        <v>45293</v>
      </c>
      <c r="B45" s="24">
        <v>1.0942000000000001</v>
      </c>
      <c r="C45" s="24">
        <v>1.0945</v>
      </c>
      <c r="D45" s="24">
        <v>0.20384035223612901</v>
      </c>
      <c r="E45" s="24">
        <v>0.20393180520434001</v>
      </c>
      <c r="F45" s="30"/>
      <c r="G45" s="30"/>
    </row>
    <row r="46" spans="1:7" x14ac:dyDescent="0.2">
      <c r="A46" s="20">
        <v>45292</v>
      </c>
      <c r="B46" s="25">
        <v>1.1045</v>
      </c>
      <c r="C46" s="25">
        <v>1.1048</v>
      </c>
      <c r="D46" s="25">
        <v>0.205790957545325</v>
      </c>
      <c r="E46" s="25">
        <v>0.20593504808583399</v>
      </c>
      <c r="F46" s="30"/>
      <c r="G46" s="30"/>
    </row>
    <row r="47" spans="1:7" x14ac:dyDescent="0.2">
      <c r="A47" s="23">
        <v>45289</v>
      </c>
      <c r="B47" s="24">
        <v>1.1045</v>
      </c>
      <c r="C47" s="24">
        <v>1.1048</v>
      </c>
      <c r="D47" s="24">
        <v>0.205790957545325</v>
      </c>
      <c r="E47" s="24">
        <v>0.20593504808583399</v>
      </c>
      <c r="F47" s="30"/>
      <c r="G47" s="30"/>
    </row>
    <row r="48" spans="1:7" x14ac:dyDescent="0.2">
      <c r="A48" s="20">
        <v>45288</v>
      </c>
      <c r="B48" s="25">
        <v>1.1104000000000001</v>
      </c>
      <c r="C48" s="25">
        <v>1.1107</v>
      </c>
      <c r="D48" s="25">
        <v>0.20656889072505699</v>
      </c>
      <c r="E48" s="25">
        <v>0.20665426741062201</v>
      </c>
      <c r="F48" s="30"/>
      <c r="G48" s="30"/>
    </row>
    <row r="49" spans="1:7" x14ac:dyDescent="0.2">
      <c r="A49" s="23">
        <v>45287</v>
      </c>
      <c r="B49" s="24">
        <v>1.1104000000000001</v>
      </c>
      <c r="C49" s="24">
        <v>1.1106</v>
      </c>
      <c r="D49" s="24">
        <v>0.207146556188503</v>
      </c>
      <c r="E49" s="24">
        <v>0.20733982998133901</v>
      </c>
      <c r="F49" s="30"/>
      <c r="G49" s="30"/>
    </row>
    <row r="50" spans="1:7" x14ac:dyDescent="0.2">
      <c r="A50" s="20">
        <v>45286</v>
      </c>
      <c r="B50" s="25">
        <v>1.1025</v>
      </c>
      <c r="C50" s="25">
        <v>1.1028</v>
      </c>
      <c r="D50" s="25">
        <v>0.20708650003106299</v>
      </c>
      <c r="E50" s="25">
        <v>0.207206647189242</v>
      </c>
      <c r="F50" s="30"/>
      <c r="G50" s="30"/>
    </row>
    <row r="51" spans="1:7" x14ac:dyDescent="0.2">
      <c r="A51" s="23">
        <v>45285</v>
      </c>
      <c r="B51" s="24">
        <v>1.1011</v>
      </c>
      <c r="C51" s="24">
        <v>1.1013999999999999</v>
      </c>
      <c r="D51" s="24">
        <v>0.20563861070554601</v>
      </c>
      <c r="E51" s="24">
        <v>0.205790957545325</v>
      </c>
      <c r="F51" s="30"/>
      <c r="G51" s="30"/>
    </row>
    <row r="52" spans="1:7" x14ac:dyDescent="0.2">
      <c r="A52" s="20">
        <v>45282</v>
      </c>
      <c r="B52" s="25">
        <v>1.1011</v>
      </c>
      <c r="C52" s="25">
        <v>1.1013999999999999</v>
      </c>
      <c r="D52" s="25">
        <v>0.20563861070554601</v>
      </c>
      <c r="E52" s="25">
        <v>0.205790957545325</v>
      </c>
      <c r="F52" s="30"/>
      <c r="G52" s="30"/>
    </row>
    <row r="53" spans="1:7" x14ac:dyDescent="0.2">
      <c r="A53" s="23">
        <v>45281</v>
      </c>
      <c r="B53" s="24">
        <v>1.0989</v>
      </c>
      <c r="C53" s="24">
        <v>1.0991</v>
      </c>
      <c r="D53" s="24">
        <v>0.20525872862743499</v>
      </c>
      <c r="E53" s="24">
        <v>0.205334592718835</v>
      </c>
      <c r="F53" s="30"/>
      <c r="G53" s="30"/>
    </row>
    <row r="54" spans="1:7" x14ac:dyDescent="0.2">
      <c r="A54" s="20">
        <v>45280</v>
      </c>
      <c r="B54" s="25">
        <v>1.0972</v>
      </c>
      <c r="C54" s="25">
        <v>1.0974999999999999</v>
      </c>
      <c r="D54" s="25">
        <v>0.204750204750205</v>
      </c>
      <c r="E54" s="25">
        <v>0.204825693334972</v>
      </c>
      <c r="F54" s="30"/>
      <c r="G54" s="30"/>
    </row>
    <row r="55" spans="1:7" x14ac:dyDescent="0.2">
      <c r="A55" s="23">
        <v>45279</v>
      </c>
      <c r="B55" s="24">
        <v>1.0985</v>
      </c>
      <c r="C55" s="24">
        <v>1.0988</v>
      </c>
      <c r="D55" s="24">
        <v>0.20571898786258</v>
      </c>
      <c r="E55" s="24">
        <v>0.20588416956620201</v>
      </c>
      <c r="F55" s="30"/>
      <c r="G55" s="30"/>
    </row>
    <row r="56" spans="1:7" x14ac:dyDescent="0.2">
      <c r="A56" s="20">
        <v>45278</v>
      </c>
      <c r="B56" s="25">
        <v>1.0913999999999999</v>
      </c>
      <c r="C56" s="25">
        <v>1.0915999999999999</v>
      </c>
      <c r="D56" s="25">
        <v>0.20250293629257601</v>
      </c>
      <c r="E56" s="25">
        <v>0.20257677659833101</v>
      </c>
      <c r="F56" s="30"/>
      <c r="G56" s="30"/>
    </row>
    <row r="57" spans="1:7" x14ac:dyDescent="0.2">
      <c r="A57" s="23">
        <v>45275</v>
      </c>
      <c r="B57" s="24">
        <v>1.0913999999999999</v>
      </c>
      <c r="C57" s="24">
        <v>1.0916999999999999</v>
      </c>
      <c r="D57" s="24">
        <v>0.202146799005438</v>
      </c>
      <c r="E57" s="24">
        <v>0.202269463379114</v>
      </c>
      <c r="F57" s="30"/>
      <c r="G57" s="30"/>
    </row>
    <row r="58" spans="1:7" x14ac:dyDescent="0.2">
      <c r="A58" s="20">
        <v>45274</v>
      </c>
      <c r="B58" s="25">
        <v>1.0992999999999999</v>
      </c>
      <c r="C58" s="25">
        <v>1.0995999999999999</v>
      </c>
      <c r="D58" s="25">
        <v>0.20445716622367599</v>
      </c>
      <c r="E58" s="25">
        <v>0.20449061388082301</v>
      </c>
      <c r="F58" s="30"/>
      <c r="G58" s="30"/>
    </row>
    <row r="59" spans="1:7" x14ac:dyDescent="0.2">
      <c r="A59" s="23">
        <v>45273</v>
      </c>
      <c r="B59" s="24">
        <v>1.0792999999999999</v>
      </c>
      <c r="C59" s="24">
        <v>1.0795999999999999</v>
      </c>
      <c r="D59" s="24">
        <v>0.20168609576055799</v>
      </c>
      <c r="E59" s="24">
        <v>0.20173085069899699</v>
      </c>
      <c r="F59" s="30"/>
      <c r="G59" s="30"/>
    </row>
    <row r="60" spans="1:7" x14ac:dyDescent="0.2">
      <c r="A60" s="20">
        <v>45272</v>
      </c>
      <c r="B60" s="25">
        <v>1.0780000000000001</v>
      </c>
      <c r="C60" s="25">
        <v>1.0783</v>
      </c>
      <c r="D60" s="25">
        <v>0.201734920314706</v>
      </c>
      <c r="E60" s="25">
        <v>0.20183671409829401</v>
      </c>
      <c r="F60" s="30"/>
      <c r="G60" s="30"/>
    </row>
    <row r="61" spans="1:7" x14ac:dyDescent="0.2">
      <c r="A61" s="23">
        <v>45271</v>
      </c>
      <c r="B61" s="24">
        <v>1.0743</v>
      </c>
      <c r="C61" s="24">
        <v>1.0746</v>
      </c>
      <c r="D61" s="24">
        <v>0.20226128112295499</v>
      </c>
      <c r="E61" s="24">
        <v>0.20231038459204101</v>
      </c>
      <c r="F61" s="30"/>
      <c r="G61" s="30"/>
    </row>
    <row r="62" spans="1:7" x14ac:dyDescent="0.2">
      <c r="A62" s="20">
        <v>45268</v>
      </c>
      <c r="B62" s="25">
        <v>1.0767</v>
      </c>
      <c r="C62" s="25">
        <v>1.077</v>
      </c>
      <c r="D62" s="25">
        <v>0.20318595578673601</v>
      </c>
      <c r="E62" s="25">
        <v>0.20334709315330299</v>
      </c>
      <c r="F62" s="30"/>
      <c r="G62" s="30"/>
    </row>
    <row r="63" spans="1:7" x14ac:dyDescent="0.2">
      <c r="A63" s="23">
        <v>45267</v>
      </c>
      <c r="B63" s="24">
        <v>1.0783</v>
      </c>
      <c r="C63" s="24">
        <v>1.0786</v>
      </c>
      <c r="D63" s="24">
        <v>0.20367428408489099</v>
      </c>
      <c r="E63" s="24">
        <v>0.20382788773159899</v>
      </c>
      <c r="F63" s="30"/>
      <c r="G63" s="30"/>
    </row>
    <row r="64" spans="1:7" x14ac:dyDescent="0.2">
      <c r="A64" s="20">
        <v>45266</v>
      </c>
      <c r="B64" s="25">
        <v>1.079</v>
      </c>
      <c r="C64" s="25">
        <v>1.0791999999999999</v>
      </c>
      <c r="D64" s="25">
        <v>0.204002529631367</v>
      </c>
      <c r="E64" s="25">
        <v>0.204198317405865</v>
      </c>
      <c r="F64" s="30"/>
      <c r="G64" s="30"/>
    </row>
    <row r="65" spans="1:7" x14ac:dyDescent="0.2">
      <c r="A65" s="23">
        <v>45265</v>
      </c>
      <c r="B65" s="24">
        <v>1.0804</v>
      </c>
      <c r="C65" s="24">
        <v>1.0807</v>
      </c>
      <c r="D65" s="24">
        <v>0.20166575917075</v>
      </c>
      <c r="E65" s="24">
        <v>0.20171457387796299</v>
      </c>
      <c r="F65" s="30"/>
      <c r="G65" s="30"/>
    </row>
    <row r="66" spans="1:7" x14ac:dyDescent="0.2">
      <c r="A66" s="20">
        <v>45264</v>
      </c>
      <c r="B66" s="25">
        <v>1.0813999999999999</v>
      </c>
      <c r="C66" s="25">
        <v>1.0817000000000001</v>
      </c>
      <c r="D66" s="25">
        <v>0.20284798571950199</v>
      </c>
      <c r="E66" s="25">
        <v>0.202913842782355</v>
      </c>
      <c r="F66" s="30"/>
      <c r="G66" s="30"/>
    </row>
    <row r="67" spans="1:7" x14ac:dyDescent="0.2">
      <c r="A67" s="23">
        <v>45261</v>
      </c>
      <c r="B67" s="24">
        <v>1.0833999999999999</v>
      </c>
      <c r="C67" s="24">
        <v>1.0837000000000001</v>
      </c>
      <c r="D67" s="24">
        <v>0.203923487907337</v>
      </c>
      <c r="E67" s="24">
        <v>0.204023340270127</v>
      </c>
      <c r="F67" s="30"/>
      <c r="G67" s="30"/>
    </row>
    <row r="68" spans="1:7" x14ac:dyDescent="0.2">
      <c r="A68" s="20">
        <v>45260</v>
      </c>
      <c r="B68" s="25">
        <v>1.091</v>
      </c>
      <c r="C68" s="25">
        <v>1.0911999999999999</v>
      </c>
      <c r="D68" s="25">
        <v>0.20268352993635699</v>
      </c>
      <c r="E68" s="25">
        <v>0.202810959904273</v>
      </c>
      <c r="F68" s="30"/>
      <c r="G68" s="30"/>
    </row>
    <row r="69" spans="1:7" x14ac:dyDescent="0.2">
      <c r="A69" s="23">
        <v>45259</v>
      </c>
      <c r="B69" s="24">
        <v>1.0973999999999999</v>
      </c>
      <c r="C69" s="24">
        <v>1.0975999999999999</v>
      </c>
      <c r="D69" s="24">
        <v>0.204553357743367</v>
      </c>
      <c r="E69" s="24">
        <v>0.204666393778142</v>
      </c>
      <c r="F69" s="30"/>
      <c r="G69" s="30"/>
    </row>
    <row r="70" spans="1:7" x14ac:dyDescent="0.2">
      <c r="A70" s="20">
        <v>45258</v>
      </c>
      <c r="B70" s="25">
        <v>1.0980000000000001</v>
      </c>
      <c r="C70" s="25">
        <v>1.0982000000000001</v>
      </c>
      <c r="D70" s="25">
        <v>0.20542739168840801</v>
      </c>
      <c r="E70" s="25">
        <v>0.205528722638989</v>
      </c>
      <c r="F70" s="30"/>
      <c r="G70" s="30"/>
    </row>
    <row r="71" spans="1:7" x14ac:dyDescent="0.2">
      <c r="A71" s="23">
        <v>45257</v>
      </c>
      <c r="B71" s="24">
        <v>1.0931999999999999</v>
      </c>
      <c r="C71" s="24">
        <v>1.0933999999999999</v>
      </c>
      <c r="D71" s="24">
        <v>0.20336363451487599</v>
      </c>
      <c r="E71" s="24">
        <v>0.20354162426216199</v>
      </c>
      <c r="F71" s="30"/>
      <c r="G71" s="30"/>
    </row>
    <row r="72" spans="1:7" x14ac:dyDescent="0.2">
      <c r="A72" s="20">
        <v>45254</v>
      </c>
      <c r="B72" s="25">
        <v>1.0939000000000001</v>
      </c>
      <c r="C72" s="25">
        <v>1.0941000000000001</v>
      </c>
      <c r="D72" s="25">
        <v>0.20391101323382499</v>
      </c>
      <c r="E72" s="25">
        <v>0.203981723237598</v>
      </c>
      <c r="F72" s="30"/>
      <c r="G72" s="30"/>
    </row>
    <row r="73" spans="1:7" x14ac:dyDescent="0.2">
      <c r="A73" s="23">
        <v>45253</v>
      </c>
      <c r="B73" s="24">
        <v>1.0909</v>
      </c>
      <c r="C73" s="24">
        <v>1.0911</v>
      </c>
      <c r="D73" s="24">
        <v>0.20431513566525</v>
      </c>
      <c r="E73" s="24">
        <v>0.204440446497935</v>
      </c>
      <c r="F73" s="30"/>
      <c r="G73" s="30"/>
    </row>
    <row r="74" spans="1:7" x14ac:dyDescent="0.2">
      <c r="A74" s="20">
        <v>45252</v>
      </c>
      <c r="B74" s="25">
        <v>1.0865</v>
      </c>
      <c r="C74" s="25">
        <v>1.0868</v>
      </c>
      <c r="D74" s="25">
        <v>0.20431096128307299</v>
      </c>
      <c r="E74" s="25">
        <v>0.20436941816026699</v>
      </c>
      <c r="F74" s="30"/>
      <c r="G74" s="30"/>
    </row>
    <row r="75" spans="1:7" x14ac:dyDescent="0.2">
      <c r="A75" s="23">
        <v>45251</v>
      </c>
      <c r="B75" s="24">
        <v>1.0932999999999999</v>
      </c>
      <c r="C75" s="24">
        <v>1.0935999999999999</v>
      </c>
      <c r="D75" s="24">
        <v>0.204386126269749</v>
      </c>
      <c r="E75" s="24">
        <v>0.20456172650097201</v>
      </c>
      <c r="F75" s="30"/>
      <c r="G75" s="30"/>
    </row>
    <row r="76" spans="1:7" x14ac:dyDescent="0.2">
      <c r="A76" s="20">
        <v>45250</v>
      </c>
      <c r="B76" s="25">
        <v>1.0938000000000001</v>
      </c>
      <c r="C76" s="25">
        <v>1.0941000000000001</v>
      </c>
      <c r="D76" s="25">
        <v>0.205511827205656</v>
      </c>
      <c r="E76" s="25">
        <v>0.205689367916572</v>
      </c>
      <c r="F76" s="30"/>
      <c r="G76" s="30"/>
    </row>
    <row r="77" spans="1:7" x14ac:dyDescent="0.2">
      <c r="A77" s="23">
        <v>45247</v>
      </c>
      <c r="B77" s="24">
        <v>1.0886</v>
      </c>
      <c r="C77" s="24">
        <v>1.0889</v>
      </c>
      <c r="D77" s="24">
        <v>0.204336010135066</v>
      </c>
      <c r="E77" s="24">
        <v>0.20439865914479599</v>
      </c>
      <c r="F77" s="30"/>
      <c r="G77" s="30"/>
    </row>
    <row r="78" spans="1:7" x14ac:dyDescent="0.2">
      <c r="A78" s="20">
        <v>45246</v>
      </c>
      <c r="B78" s="25">
        <v>1.0875999999999999</v>
      </c>
      <c r="C78" s="25">
        <v>1.0879000000000001</v>
      </c>
      <c r="D78" s="25">
        <v>0.20590536589383501</v>
      </c>
      <c r="E78" s="25">
        <v>0.205977466065212</v>
      </c>
      <c r="F78" s="30"/>
      <c r="G78" s="30"/>
    </row>
    <row r="79" spans="1:7" x14ac:dyDescent="0.2">
      <c r="A79" s="23">
        <v>45245</v>
      </c>
      <c r="B79" s="24">
        <v>1.0864</v>
      </c>
      <c r="C79" s="24">
        <v>1.0867</v>
      </c>
      <c r="D79" s="24">
        <v>0.205482266880368</v>
      </c>
      <c r="E79" s="24">
        <v>0.20558787853868099</v>
      </c>
      <c r="F79" s="30"/>
      <c r="G79" s="30"/>
    </row>
    <row r="80" spans="1:7" x14ac:dyDescent="0.2">
      <c r="A80" s="20">
        <v>45244</v>
      </c>
      <c r="B80" s="25">
        <v>1.0835999999999999</v>
      </c>
      <c r="C80" s="25">
        <v>1.0839000000000001</v>
      </c>
      <c r="D80" s="25">
        <v>0.20537676367295801</v>
      </c>
      <c r="E80" s="25">
        <v>0.20549071181982601</v>
      </c>
      <c r="F80" s="30"/>
      <c r="G80" s="30"/>
    </row>
    <row r="81" spans="1:7" x14ac:dyDescent="0.2">
      <c r="A81" s="23">
        <v>45243</v>
      </c>
      <c r="B81" s="24">
        <v>1.0689</v>
      </c>
      <c r="C81" s="24">
        <v>1.0691999999999999</v>
      </c>
      <c r="D81" s="24">
        <v>0.20343810395687101</v>
      </c>
      <c r="E81" s="24">
        <v>0.20350848630387899</v>
      </c>
      <c r="F81" s="30"/>
      <c r="G81" s="30"/>
    </row>
    <row r="82" spans="1:7" x14ac:dyDescent="0.2">
      <c r="A82" s="20">
        <v>45240</v>
      </c>
      <c r="B82" s="25">
        <v>1.0669</v>
      </c>
      <c r="C82" s="25">
        <v>1.0671999999999999</v>
      </c>
      <c r="D82" s="25">
        <v>0.20326442669268499</v>
      </c>
      <c r="E82" s="25">
        <v>0.20336363451487599</v>
      </c>
      <c r="F82" s="30"/>
      <c r="G82" s="30"/>
    </row>
    <row r="83" spans="1:7" x14ac:dyDescent="0.2">
      <c r="A83" s="23">
        <v>45239</v>
      </c>
      <c r="B83" s="24">
        <v>1.0713999999999999</v>
      </c>
      <c r="C83" s="24">
        <v>1.0717000000000001</v>
      </c>
      <c r="D83" s="24">
        <v>0.20411079133753801</v>
      </c>
      <c r="E83" s="24">
        <v>0.204285918571633</v>
      </c>
      <c r="F83" s="30"/>
      <c r="G83" s="30"/>
    </row>
    <row r="84" spans="1:7" x14ac:dyDescent="0.2">
      <c r="A84" s="20">
        <v>45238</v>
      </c>
      <c r="B84" s="25">
        <v>1.0705</v>
      </c>
      <c r="C84" s="25">
        <v>1.0708</v>
      </c>
      <c r="D84" s="25">
        <v>0.20457846607066099</v>
      </c>
      <c r="E84" s="25">
        <v>0.20476278231668599</v>
      </c>
      <c r="F84" s="30"/>
      <c r="G84" s="30"/>
    </row>
    <row r="85" spans="1:7" x14ac:dyDescent="0.2">
      <c r="A85" s="23">
        <v>45237</v>
      </c>
      <c r="B85" s="24">
        <v>1.0684</v>
      </c>
      <c r="C85" s="24">
        <v>1.0686</v>
      </c>
      <c r="D85" s="24">
        <v>0.205359893212856</v>
      </c>
      <c r="E85" s="24">
        <v>0.20544427324088299</v>
      </c>
      <c r="F85" s="30"/>
      <c r="G85" s="30"/>
    </row>
    <row r="86" spans="1:7" x14ac:dyDescent="0.2">
      <c r="A86" s="20">
        <v>45236</v>
      </c>
      <c r="B86" s="25">
        <v>1.0743</v>
      </c>
      <c r="C86" s="25">
        <v>1.0746</v>
      </c>
      <c r="D86" s="25">
        <v>0.20432348494135899</v>
      </c>
      <c r="E86" s="25">
        <v>0.204440446497935</v>
      </c>
      <c r="F86" s="30"/>
      <c r="G86" s="30"/>
    </row>
    <row r="87" spans="1:7" x14ac:dyDescent="0.2">
      <c r="A87" s="23">
        <v>45233</v>
      </c>
      <c r="B87" s="24">
        <v>1.0731999999999999</v>
      </c>
      <c r="C87" s="24">
        <v>1.0734999999999999</v>
      </c>
      <c r="D87" s="24">
        <v>0.20445298603586101</v>
      </c>
      <c r="E87" s="24">
        <v>0.204624514016779</v>
      </c>
      <c r="F87" s="30"/>
      <c r="G87" s="30"/>
    </row>
    <row r="88" spans="1:7" x14ac:dyDescent="0.2">
      <c r="A88" s="20">
        <v>45232</v>
      </c>
      <c r="B88" s="25">
        <v>1.0617000000000001</v>
      </c>
      <c r="C88" s="25">
        <v>1.0620000000000001</v>
      </c>
      <c r="D88" s="25">
        <v>0.201474795503083</v>
      </c>
      <c r="E88" s="25">
        <v>0.20164136067590199</v>
      </c>
      <c r="F88" s="30"/>
      <c r="G88" s="30"/>
    </row>
    <row r="89" spans="1:7" x14ac:dyDescent="0.2">
      <c r="A89" s="23">
        <v>45231</v>
      </c>
      <c r="B89" s="24">
        <v>1.0536000000000001</v>
      </c>
      <c r="C89" s="24">
        <v>1.0539000000000001</v>
      </c>
      <c r="D89" s="24">
        <v>0.19927066935017801</v>
      </c>
      <c r="E89" s="24">
        <v>0.19937794082462701</v>
      </c>
      <c r="F89" s="30"/>
      <c r="G89" s="30"/>
    </row>
    <row r="90" spans="1:7" x14ac:dyDescent="0.2">
      <c r="A90" s="20">
        <v>45230</v>
      </c>
      <c r="B90" s="25">
        <v>1.0569</v>
      </c>
      <c r="C90" s="25">
        <v>1.0570999999999999</v>
      </c>
      <c r="D90" s="25">
        <v>0.198255352894528</v>
      </c>
      <c r="E90" s="25">
        <v>0.19833399444664801</v>
      </c>
      <c r="F90" s="30"/>
      <c r="G90" s="30"/>
    </row>
    <row r="91" spans="1:7" x14ac:dyDescent="0.2">
      <c r="A91" s="23">
        <v>45229</v>
      </c>
      <c r="B91" s="24">
        <v>1.0618000000000001</v>
      </c>
      <c r="C91" s="24">
        <v>1.0621</v>
      </c>
      <c r="D91" s="24">
        <v>0.19837333862328899</v>
      </c>
      <c r="E91" s="24">
        <v>0.19845207382417099</v>
      </c>
      <c r="F91" s="30"/>
      <c r="G91" s="30"/>
    </row>
    <row r="92" spans="1:7" x14ac:dyDescent="0.2">
      <c r="A92" s="20">
        <v>45226</v>
      </c>
      <c r="B92" s="25">
        <v>1.0578000000000001</v>
      </c>
      <c r="C92" s="25">
        <v>1.0580000000000001</v>
      </c>
      <c r="D92" s="25">
        <v>0.201922300298845</v>
      </c>
      <c r="E92" s="25">
        <v>0.20209777490349801</v>
      </c>
      <c r="F92" s="30"/>
      <c r="G92" s="30"/>
    </row>
    <row r="93" spans="1:7" x14ac:dyDescent="0.2">
      <c r="A93" s="23">
        <v>45225</v>
      </c>
      <c r="B93" s="24">
        <v>1.0542</v>
      </c>
      <c r="C93" s="24">
        <v>1.0544</v>
      </c>
      <c r="D93" s="24">
        <v>0.19986009793144799</v>
      </c>
      <c r="E93" s="24">
        <v>0.199976002879654</v>
      </c>
      <c r="F93" s="30"/>
      <c r="G93" s="30"/>
    </row>
    <row r="94" spans="1:7" x14ac:dyDescent="0.2">
      <c r="A94" s="20">
        <v>45224</v>
      </c>
      <c r="B94" s="25">
        <v>1.0585</v>
      </c>
      <c r="C94" s="25">
        <v>1.0588</v>
      </c>
      <c r="D94" s="25">
        <v>0.199916035265189</v>
      </c>
      <c r="E94" s="25">
        <v>0.2</v>
      </c>
      <c r="F94" s="30"/>
      <c r="G94" s="30"/>
    </row>
    <row r="95" spans="1:7" x14ac:dyDescent="0.2">
      <c r="A95" s="23">
        <v>45223</v>
      </c>
      <c r="B95" s="24">
        <v>1.0598000000000001</v>
      </c>
      <c r="C95" s="24">
        <v>1.06</v>
      </c>
      <c r="D95" s="24">
        <v>0.20008403529482399</v>
      </c>
      <c r="E95" s="24">
        <v>0.20016814123863999</v>
      </c>
      <c r="F95" s="30"/>
      <c r="G95" s="30"/>
    </row>
    <row r="96" spans="1:7" x14ac:dyDescent="0.2">
      <c r="A96" s="20">
        <v>45222</v>
      </c>
      <c r="B96" s="25">
        <v>1.0628</v>
      </c>
      <c r="C96" s="25">
        <v>1.0630999999999999</v>
      </c>
      <c r="D96" s="25">
        <v>0.19952114924181999</v>
      </c>
      <c r="E96" s="25">
        <v>0.19961673586713499</v>
      </c>
      <c r="F96" s="30"/>
      <c r="G96" s="30"/>
    </row>
    <row r="97" spans="1:7" x14ac:dyDescent="0.2">
      <c r="A97" s="23">
        <v>45219</v>
      </c>
      <c r="B97" s="24">
        <v>1.0587</v>
      </c>
      <c r="C97" s="24">
        <v>1.0589999999999999</v>
      </c>
      <c r="D97" s="24">
        <v>0.19805117642398801</v>
      </c>
      <c r="E97" s="24">
        <v>0.19811003031083499</v>
      </c>
      <c r="F97" s="30"/>
      <c r="G97" s="30"/>
    </row>
    <row r="98" spans="1:7" x14ac:dyDescent="0.2">
      <c r="A98" s="20">
        <v>45218</v>
      </c>
      <c r="B98" s="25">
        <v>1.0567</v>
      </c>
      <c r="C98" s="25">
        <v>1.0569999999999999</v>
      </c>
      <c r="D98" s="25">
        <v>0.19767143054814301</v>
      </c>
      <c r="E98" s="25">
        <v>0.19771833046641801</v>
      </c>
      <c r="F98" s="30"/>
      <c r="G98" s="30"/>
    </row>
    <row r="99" spans="1:7" x14ac:dyDescent="0.2">
      <c r="A99" s="23">
        <v>45217</v>
      </c>
      <c r="B99" s="24">
        <v>1.0537000000000001</v>
      </c>
      <c r="C99" s="24">
        <v>1.054</v>
      </c>
      <c r="D99" s="24">
        <v>0.19728146146106701</v>
      </c>
      <c r="E99" s="24">
        <v>0.197343753083496</v>
      </c>
      <c r="F99" s="30"/>
      <c r="G99" s="30"/>
    </row>
    <row r="100" spans="1:7" x14ac:dyDescent="0.2">
      <c r="A100" s="20">
        <v>45216</v>
      </c>
      <c r="B100" s="25">
        <v>1.0575000000000001</v>
      </c>
      <c r="C100" s="25">
        <v>1.0578000000000001</v>
      </c>
      <c r="D100" s="25">
        <v>0.19903270107278601</v>
      </c>
      <c r="E100" s="25">
        <v>0.19911196065547701</v>
      </c>
      <c r="F100" s="30"/>
      <c r="G100" s="30"/>
    </row>
    <row r="101" spans="1:7" x14ac:dyDescent="0.2">
      <c r="A101" s="23">
        <v>45215</v>
      </c>
      <c r="B101" s="24">
        <v>1.0548</v>
      </c>
      <c r="C101" s="24">
        <v>1.0550999999999999</v>
      </c>
      <c r="D101" s="24">
        <v>0.19784742006964201</v>
      </c>
      <c r="E101" s="24">
        <v>0.197898319843265</v>
      </c>
      <c r="F101" s="30"/>
      <c r="G101" s="30"/>
    </row>
    <row r="102" spans="1:7" x14ac:dyDescent="0.2">
      <c r="A102" s="20">
        <v>45212</v>
      </c>
      <c r="B102" s="25">
        <v>1.0502</v>
      </c>
      <c r="C102" s="25">
        <v>1.0505</v>
      </c>
      <c r="D102" s="25">
        <v>0.19737101803971099</v>
      </c>
      <c r="E102" s="25">
        <v>0.19739829053080399</v>
      </c>
      <c r="F102" s="30"/>
      <c r="G102" s="30"/>
    </row>
    <row r="103" spans="1:7" x14ac:dyDescent="0.2">
      <c r="A103" s="23">
        <v>45211</v>
      </c>
      <c r="B103" s="24">
        <v>1.0553999999999999</v>
      </c>
      <c r="C103" s="24">
        <v>1.0557000000000001</v>
      </c>
      <c r="D103" s="24">
        <v>0.19802764465919401</v>
      </c>
      <c r="E103" s="24">
        <v>0.19809040846242201</v>
      </c>
      <c r="F103" s="30"/>
      <c r="G103" s="30"/>
    </row>
    <row r="104" spans="1:7" x14ac:dyDescent="0.2">
      <c r="A104" s="20">
        <v>45210</v>
      </c>
      <c r="B104" s="25">
        <v>1.0622</v>
      </c>
      <c r="C104" s="25">
        <v>1.0625</v>
      </c>
      <c r="D104" s="25">
        <v>0.197937491340235</v>
      </c>
      <c r="E104" s="25">
        <v>0.197961001682669</v>
      </c>
      <c r="F104" s="30"/>
      <c r="G104" s="30"/>
    </row>
    <row r="105" spans="1:7" x14ac:dyDescent="0.2">
      <c r="A105" s="23">
        <v>45209</v>
      </c>
      <c r="B105" s="24">
        <v>1.0596000000000001</v>
      </c>
      <c r="C105" s="24">
        <v>1.0599000000000001</v>
      </c>
      <c r="D105" s="24">
        <v>0.19692792437967699</v>
      </c>
      <c r="E105" s="24">
        <v>0.19697447210841501</v>
      </c>
      <c r="F105" s="30"/>
      <c r="G105" s="30"/>
    </row>
    <row r="106" spans="1:7" x14ac:dyDescent="0.2">
      <c r="A106" s="20">
        <v>45208</v>
      </c>
      <c r="B106" s="25">
        <v>1.0544</v>
      </c>
      <c r="C106" s="25">
        <v>1.0547</v>
      </c>
      <c r="D106" s="25">
        <v>0.19334506293381801</v>
      </c>
      <c r="E106" s="25">
        <v>0.193386192225875</v>
      </c>
      <c r="F106" s="30"/>
      <c r="G106" s="30"/>
    </row>
    <row r="107" spans="1:7" x14ac:dyDescent="0.2">
      <c r="A107" s="23">
        <v>45205</v>
      </c>
      <c r="B107" s="24">
        <v>1.0537000000000001</v>
      </c>
      <c r="C107" s="24">
        <v>1.054</v>
      </c>
      <c r="D107" s="24">
        <v>0.19275993677474099</v>
      </c>
      <c r="E107" s="24">
        <v>0.19280453476265799</v>
      </c>
      <c r="F107" s="30"/>
      <c r="G107" s="30"/>
    </row>
    <row r="108" spans="1:7" x14ac:dyDescent="0.2">
      <c r="A108" s="20">
        <v>45204</v>
      </c>
      <c r="B108" s="25">
        <v>1.0528999999999999</v>
      </c>
      <c r="C108" s="25">
        <v>1.0531999999999999</v>
      </c>
      <c r="D108" s="25">
        <v>0.19316206297083299</v>
      </c>
      <c r="E108" s="25">
        <v>0.19323671497584499</v>
      </c>
      <c r="F108" s="30"/>
      <c r="G108" s="30"/>
    </row>
    <row r="109" spans="1:7" x14ac:dyDescent="0.2">
      <c r="A109" s="23">
        <v>45203</v>
      </c>
      <c r="B109" s="24">
        <v>1.0490999999999999</v>
      </c>
      <c r="C109" s="24">
        <v>1.0494000000000001</v>
      </c>
      <c r="D109" s="24">
        <v>0.19364083497928</v>
      </c>
      <c r="E109" s="24">
        <v>0.19367083704535801</v>
      </c>
      <c r="F109" s="30"/>
      <c r="G109" s="30"/>
    </row>
    <row r="110" spans="1:7" x14ac:dyDescent="0.2">
      <c r="A110" s="20">
        <v>45202</v>
      </c>
      <c r="B110" s="25">
        <v>1.0474000000000001</v>
      </c>
      <c r="C110" s="25">
        <v>1.0477000000000001</v>
      </c>
      <c r="D110" s="25">
        <v>0.19492417449612101</v>
      </c>
      <c r="E110" s="25">
        <v>0.194969779684149</v>
      </c>
      <c r="F110" s="30"/>
      <c r="G110" s="30"/>
    </row>
    <row r="111" spans="1:7" x14ac:dyDescent="0.2">
      <c r="A111" s="23">
        <v>45201</v>
      </c>
      <c r="B111" s="24">
        <v>1.0496000000000001</v>
      </c>
      <c r="C111" s="24">
        <v>1.0498000000000001</v>
      </c>
      <c r="D111" s="24">
        <v>0.197168658070113</v>
      </c>
      <c r="E111" s="24">
        <v>0.197211430374504</v>
      </c>
      <c r="F111" s="30"/>
      <c r="G111" s="30"/>
    </row>
    <row r="112" spans="1:7" x14ac:dyDescent="0.2">
      <c r="A112" s="20">
        <v>45198</v>
      </c>
      <c r="B112" s="25">
        <v>1.0586</v>
      </c>
      <c r="C112" s="25">
        <v>1.0589</v>
      </c>
      <c r="D112" s="25">
        <v>0.19974831712042801</v>
      </c>
      <c r="E112" s="25">
        <v>0.19983613436981701</v>
      </c>
      <c r="F112" s="30"/>
      <c r="G112" s="30"/>
    </row>
    <row r="113" spans="1:7" x14ac:dyDescent="0.2">
      <c r="A113" s="23">
        <v>45197</v>
      </c>
      <c r="B113" s="24">
        <v>1.0562</v>
      </c>
      <c r="C113" s="24">
        <v>1.0564</v>
      </c>
      <c r="D113" s="24">
        <v>0.19801588087364599</v>
      </c>
      <c r="E113" s="24">
        <v>0.19813750743015701</v>
      </c>
      <c r="F113" s="30"/>
      <c r="G113" s="30"/>
    </row>
    <row r="114" spans="1:7" x14ac:dyDescent="0.2">
      <c r="A114" s="20">
        <v>45196</v>
      </c>
      <c r="B114" s="25">
        <v>1.0509999999999999</v>
      </c>
      <c r="C114" s="25">
        <v>1.0512999999999999</v>
      </c>
      <c r="D114" s="25">
        <v>0.19882296802926699</v>
      </c>
      <c r="E114" s="25">
        <v>0.198862506463031</v>
      </c>
      <c r="F114" s="30"/>
      <c r="G114" s="30"/>
    </row>
    <row r="115" spans="1:7" x14ac:dyDescent="0.2">
      <c r="A115" s="23">
        <v>45195</v>
      </c>
      <c r="B115" s="24">
        <v>1.0583</v>
      </c>
      <c r="C115" s="24">
        <v>1.0585</v>
      </c>
      <c r="D115" s="24">
        <v>0.201385532463348</v>
      </c>
      <c r="E115" s="24">
        <v>0.201438269242391</v>
      </c>
      <c r="F115" s="30"/>
      <c r="G115" s="30"/>
    </row>
    <row r="116" spans="1:7" x14ac:dyDescent="0.2">
      <c r="A116" s="20">
        <v>45194</v>
      </c>
      <c r="B116" s="25">
        <v>1.0576000000000001</v>
      </c>
      <c r="C116" s="25">
        <v>1.0579000000000001</v>
      </c>
      <c r="D116" s="25">
        <v>0.201430154094068</v>
      </c>
      <c r="E116" s="25">
        <v>0.201474795503083</v>
      </c>
      <c r="F116" s="30"/>
      <c r="G116" s="30"/>
    </row>
    <row r="117" spans="1:7" x14ac:dyDescent="0.2">
      <c r="A117" s="23">
        <v>45191</v>
      </c>
      <c r="B117" s="24">
        <v>1.0657000000000001</v>
      </c>
      <c r="C117" s="24">
        <v>1.0659000000000001</v>
      </c>
      <c r="D117" s="24">
        <v>0.20335122824141899</v>
      </c>
      <c r="E117" s="24">
        <v>0.20344224274728401</v>
      </c>
      <c r="F117" s="30"/>
      <c r="G117" s="30"/>
    </row>
    <row r="118" spans="1:7" x14ac:dyDescent="0.2">
      <c r="A118" s="20">
        <v>45190</v>
      </c>
      <c r="B118" s="25">
        <v>1.0659000000000001</v>
      </c>
      <c r="C118" s="25">
        <v>1.0661</v>
      </c>
      <c r="D118" s="25">
        <v>0.20335536349771199</v>
      </c>
      <c r="E118" s="25">
        <v>0.20344224274728401</v>
      </c>
      <c r="F118" s="30"/>
      <c r="G118" s="30"/>
    </row>
    <row r="119" spans="1:7" x14ac:dyDescent="0.2">
      <c r="A119" s="23">
        <v>45189</v>
      </c>
      <c r="B119" s="24">
        <v>1.0718000000000001</v>
      </c>
      <c r="C119" s="24">
        <v>1.0721000000000001</v>
      </c>
      <c r="D119" s="24">
        <v>0.206266372393309</v>
      </c>
      <c r="E119" s="24">
        <v>0.20635149914364101</v>
      </c>
      <c r="F119" s="30"/>
      <c r="G119" s="30"/>
    </row>
    <row r="120" spans="1:7" x14ac:dyDescent="0.2">
      <c r="A120" s="20">
        <v>45188</v>
      </c>
      <c r="B120" s="25">
        <v>1.0689</v>
      </c>
      <c r="C120" s="25">
        <v>1.0690999999999999</v>
      </c>
      <c r="D120" s="25">
        <v>0.20576978476480501</v>
      </c>
      <c r="E120" s="25">
        <v>0.20588840848260201</v>
      </c>
      <c r="F120" s="30"/>
      <c r="G120" s="30"/>
    </row>
    <row r="121" spans="1:7" x14ac:dyDescent="0.2">
      <c r="A121" s="23">
        <v>45187</v>
      </c>
      <c r="B121" s="24">
        <v>1.0673999999999999</v>
      </c>
      <c r="C121" s="24">
        <v>1.0677000000000001</v>
      </c>
      <c r="D121" s="24">
        <v>0.20614306328592</v>
      </c>
      <c r="E121" s="24">
        <v>0.206211077659092</v>
      </c>
      <c r="F121" s="30"/>
      <c r="G121" s="30"/>
    </row>
    <row r="122" spans="1:7" x14ac:dyDescent="0.2">
      <c r="A122" s="20">
        <v>45184</v>
      </c>
      <c r="B122" s="25">
        <v>1.0665</v>
      </c>
      <c r="C122" s="25">
        <v>1.0668</v>
      </c>
      <c r="D122" s="25">
        <v>0.20526294182848201</v>
      </c>
      <c r="E122" s="25">
        <v>0.20533037657591099</v>
      </c>
      <c r="F122" s="30"/>
      <c r="G122" s="30"/>
    </row>
    <row r="123" spans="1:7" x14ac:dyDescent="0.2">
      <c r="A123" s="23">
        <v>45183</v>
      </c>
      <c r="B123" s="24">
        <v>1.0664</v>
      </c>
      <c r="C123" s="24">
        <v>1.0667</v>
      </c>
      <c r="D123" s="24">
        <v>0.205170291341814</v>
      </c>
      <c r="E123" s="24">
        <v>0.205229241062267</v>
      </c>
      <c r="F123" s="30"/>
      <c r="G123" s="30"/>
    </row>
    <row r="124" spans="1:7" x14ac:dyDescent="0.2">
      <c r="A124" s="20">
        <v>45182</v>
      </c>
      <c r="B124" s="25">
        <v>1.0737000000000001</v>
      </c>
      <c r="C124" s="25">
        <v>1.0740000000000001</v>
      </c>
      <c r="D124" s="25">
        <v>0.20380296329508599</v>
      </c>
      <c r="E124" s="25">
        <v>0.20386944200933699</v>
      </c>
      <c r="F124" s="30"/>
      <c r="G124" s="30"/>
    </row>
    <row r="125" spans="1:7" x14ac:dyDescent="0.2">
      <c r="A125" s="23">
        <v>45181</v>
      </c>
      <c r="B125" s="24">
        <v>1.0711999999999999</v>
      </c>
      <c r="C125" s="24">
        <v>1.0714999999999999</v>
      </c>
      <c r="D125" s="24">
        <v>0.201905992569859</v>
      </c>
      <c r="E125" s="24">
        <v>0.20196308114876599</v>
      </c>
      <c r="F125" s="30"/>
      <c r="G125" s="30"/>
    </row>
    <row r="126" spans="1:7" x14ac:dyDescent="0.2">
      <c r="A126" s="20">
        <v>45180</v>
      </c>
      <c r="B126" s="25">
        <v>1.0745</v>
      </c>
      <c r="C126" s="25">
        <v>1.0747</v>
      </c>
      <c r="D126" s="25">
        <v>0.20245783815520399</v>
      </c>
      <c r="E126" s="25">
        <v>0.20253984971543201</v>
      </c>
      <c r="F126" s="30"/>
      <c r="G126" s="30"/>
    </row>
    <row r="127" spans="1:7" x14ac:dyDescent="0.2">
      <c r="A127" s="23">
        <v>45177</v>
      </c>
      <c r="B127" s="24">
        <v>1.0713999999999999</v>
      </c>
      <c r="C127" s="24">
        <v>1.0716000000000001</v>
      </c>
      <c r="D127" s="24">
        <v>0.20029242694333699</v>
      </c>
      <c r="E127" s="24">
        <v>0.200388754183115</v>
      </c>
      <c r="F127" s="30"/>
      <c r="G127" s="30"/>
    </row>
    <row r="128" spans="1:7" x14ac:dyDescent="0.2">
      <c r="A128" s="20">
        <v>45176</v>
      </c>
      <c r="B128" s="25">
        <v>1.0704</v>
      </c>
      <c r="C128" s="25">
        <v>1.0706</v>
      </c>
      <c r="D128" s="25">
        <v>0.20069843053827299</v>
      </c>
      <c r="E128" s="25">
        <v>0.20090003214400501</v>
      </c>
      <c r="F128" s="30"/>
      <c r="G128" s="30"/>
    </row>
    <row r="129" spans="1:7" x14ac:dyDescent="0.2">
      <c r="A129" s="23">
        <v>45175</v>
      </c>
      <c r="B129" s="24">
        <v>1.0707</v>
      </c>
      <c r="C129" s="24">
        <v>1.0709</v>
      </c>
      <c r="D129" s="24">
        <v>0.20096059162798199</v>
      </c>
      <c r="E129" s="24">
        <v>0.20105756278022399</v>
      </c>
      <c r="F129" s="30"/>
      <c r="G129" s="30"/>
    </row>
    <row r="130" spans="1:7" x14ac:dyDescent="0.2">
      <c r="A130" s="20">
        <v>45174</v>
      </c>
      <c r="B130" s="25">
        <v>1.0707</v>
      </c>
      <c r="C130" s="25">
        <v>1.071</v>
      </c>
      <c r="D130" s="25">
        <v>0.20093232599260599</v>
      </c>
      <c r="E130" s="25">
        <v>0.201045436268597</v>
      </c>
      <c r="F130" s="30"/>
      <c r="G130" s="30"/>
    </row>
    <row r="131" spans="1:7" x14ac:dyDescent="0.2">
      <c r="A131" s="23">
        <v>45173</v>
      </c>
      <c r="B131" s="24">
        <v>1.0784</v>
      </c>
      <c r="C131" s="24">
        <v>1.0787</v>
      </c>
      <c r="D131" s="24">
        <v>0.20345052083333301</v>
      </c>
      <c r="E131" s="24">
        <v>0.203525053934139</v>
      </c>
      <c r="F131" s="30"/>
      <c r="G131" s="30"/>
    </row>
    <row r="132" spans="1:7" x14ac:dyDescent="0.2">
      <c r="A132" s="20">
        <v>45170</v>
      </c>
      <c r="B132" s="25">
        <v>1.0806</v>
      </c>
      <c r="C132" s="25">
        <v>1.0809</v>
      </c>
      <c r="D132" s="25">
        <v>0.20253574755944401</v>
      </c>
      <c r="E132" s="25">
        <v>0.20262603339276999</v>
      </c>
      <c r="F132" s="30"/>
      <c r="G132" s="30"/>
    </row>
    <row r="133" spans="1:7" x14ac:dyDescent="0.2">
      <c r="A133" s="23">
        <v>45169</v>
      </c>
      <c r="B133" s="24">
        <v>1.0851999999999999</v>
      </c>
      <c r="C133" s="24">
        <v>1.0854999999999999</v>
      </c>
      <c r="D133" s="24">
        <v>0.20193861066235899</v>
      </c>
      <c r="E133" s="24">
        <v>0.202024283318855</v>
      </c>
      <c r="F133" s="30"/>
      <c r="G133" s="30"/>
    </row>
    <row r="134" spans="1:7" x14ac:dyDescent="0.2">
      <c r="A134" s="20">
        <v>45168</v>
      </c>
      <c r="B134" s="25">
        <v>1.0927</v>
      </c>
      <c r="C134" s="25">
        <v>1.093</v>
      </c>
      <c r="D134" s="25">
        <v>0.20493063098141301</v>
      </c>
      <c r="E134" s="25">
        <v>0.20501465854808601</v>
      </c>
      <c r="F134" s="30"/>
      <c r="G134" s="30"/>
    </row>
    <row r="135" spans="1:7" x14ac:dyDescent="0.2">
      <c r="A135" s="23">
        <v>45167</v>
      </c>
      <c r="B135" s="24">
        <v>1.0828</v>
      </c>
      <c r="C135" s="24">
        <v>1.083</v>
      </c>
      <c r="D135" s="24">
        <v>0.20513241297257401</v>
      </c>
      <c r="E135" s="24">
        <v>0.20522081759973701</v>
      </c>
      <c r="F135" s="30"/>
      <c r="G135" s="30"/>
    </row>
    <row r="136" spans="1:7" x14ac:dyDescent="0.2">
      <c r="A136" s="20">
        <v>45166</v>
      </c>
      <c r="B136" s="25">
        <v>1.0804</v>
      </c>
      <c r="C136" s="25">
        <v>1.0807</v>
      </c>
      <c r="D136" s="25">
        <v>0.20404831864185399</v>
      </c>
      <c r="E136" s="25">
        <v>0.204135791128259</v>
      </c>
      <c r="F136" s="30"/>
      <c r="G136" s="30"/>
    </row>
    <row r="137" spans="1:7" x14ac:dyDescent="0.2">
      <c r="A137" s="23">
        <v>45163</v>
      </c>
      <c r="B137" s="24">
        <v>1.0769</v>
      </c>
      <c r="C137" s="24">
        <v>1.0771999999999999</v>
      </c>
      <c r="D137" s="24">
        <v>0.20436941816026699</v>
      </c>
      <c r="E137" s="24">
        <v>0.20449897750511201</v>
      </c>
      <c r="F137" s="30"/>
      <c r="G137" s="30"/>
    </row>
    <row r="138" spans="1:7" x14ac:dyDescent="0.2">
      <c r="A138" s="20">
        <v>45162</v>
      </c>
      <c r="B138" s="25">
        <v>1.0838000000000001</v>
      </c>
      <c r="C138" s="25">
        <v>1.0841000000000001</v>
      </c>
      <c r="D138" s="25">
        <v>0.205174500913027</v>
      </c>
      <c r="E138" s="25">
        <v>0.20528822466743299</v>
      </c>
      <c r="F138" s="30"/>
      <c r="G138" s="30"/>
    </row>
    <row r="139" spans="1:7" x14ac:dyDescent="0.2">
      <c r="A139" s="23">
        <v>45161</v>
      </c>
      <c r="B139" s="24">
        <v>1.0845</v>
      </c>
      <c r="C139" s="24">
        <v>1.0848</v>
      </c>
      <c r="D139" s="24">
        <v>0.20452825557850801</v>
      </c>
      <c r="E139" s="24">
        <v>0.20457428092140301</v>
      </c>
      <c r="F139" s="30"/>
      <c r="G139" s="30"/>
    </row>
    <row r="140" spans="1:7" x14ac:dyDescent="0.2">
      <c r="A140" s="20">
        <v>45160</v>
      </c>
      <c r="B140" s="25">
        <v>1.0849</v>
      </c>
      <c r="C140" s="25">
        <v>1.0851999999999999</v>
      </c>
      <c r="D140" s="25">
        <v>0.202831528132733</v>
      </c>
      <c r="E140" s="25">
        <v>0.202889141373154</v>
      </c>
      <c r="F140" s="30"/>
      <c r="G140" s="30"/>
    </row>
    <row r="141" spans="1:7" x14ac:dyDescent="0.2">
      <c r="A141" s="23">
        <v>45159</v>
      </c>
      <c r="B141" s="24">
        <v>1.0886</v>
      </c>
      <c r="C141" s="24">
        <v>1.0889</v>
      </c>
      <c r="D141" s="24">
        <v>0.20044900577293101</v>
      </c>
      <c r="E141" s="24">
        <v>0.20049321330472999</v>
      </c>
      <c r="F141" s="30"/>
      <c r="G141" s="30"/>
    </row>
    <row r="142" spans="1:7" x14ac:dyDescent="0.2">
      <c r="A142" s="20">
        <v>45156</v>
      </c>
      <c r="B142" s="25">
        <v>1.0871999999999999</v>
      </c>
      <c r="C142" s="25">
        <v>1.0874999999999999</v>
      </c>
      <c r="D142" s="25">
        <v>0.20156820060067299</v>
      </c>
      <c r="E142" s="25">
        <v>0.20159664543181999</v>
      </c>
      <c r="F142" s="30"/>
      <c r="G142" s="30"/>
    </row>
    <row r="143" spans="1:7" x14ac:dyDescent="0.2">
      <c r="A143" s="23">
        <v>45155</v>
      </c>
      <c r="B143" s="24">
        <v>1.0888</v>
      </c>
      <c r="C143" s="24">
        <v>1.0891</v>
      </c>
      <c r="D143" s="24">
        <v>0.20054548371570699</v>
      </c>
      <c r="E143" s="24">
        <v>0.20061387846811199</v>
      </c>
      <c r="F143" s="30"/>
      <c r="G143" s="30"/>
    </row>
    <row r="144" spans="1:7" x14ac:dyDescent="0.2">
      <c r="A144" s="20">
        <v>45154</v>
      </c>
      <c r="B144" s="25">
        <v>1.0906</v>
      </c>
      <c r="C144" s="25">
        <v>1.0908</v>
      </c>
      <c r="D144" s="25">
        <v>0.20122343850611701</v>
      </c>
      <c r="E144" s="25">
        <v>0.20125583641925601</v>
      </c>
      <c r="F144" s="30"/>
      <c r="G144" s="30"/>
    </row>
    <row r="145" spans="1:7" x14ac:dyDescent="0.2">
      <c r="A145" s="23">
        <v>45153</v>
      </c>
      <c r="B145" s="24">
        <v>1.0938000000000001</v>
      </c>
      <c r="C145" s="24">
        <v>1.0941000000000001</v>
      </c>
      <c r="D145" s="24">
        <v>0.20078305391025</v>
      </c>
      <c r="E145" s="24">
        <v>0.20082740892477</v>
      </c>
      <c r="F145" s="30"/>
      <c r="G145" s="30"/>
    </row>
    <row r="146" spans="1:7" x14ac:dyDescent="0.2">
      <c r="A146" s="20">
        <v>45152</v>
      </c>
      <c r="B146" s="25">
        <v>1.0903</v>
      </c>
      <c r="C146" s="25">
        <v>1.0906</v>
      </c>
      <c r="D146" s="25">
        <v>0.20185708518369</v>
      </c>
      <c r="E146" s="25">
        <v>0.201934532824458</v>
      </c>
      <c r="F146" s="30"/>
      <c r="G146" s="30"/>
    </row>
    <row r="147" spans="1:7" x14ac:dyDescent="0.2">
      <c r="A147" s="23">
        <v>45149</v>
      </c>
      <c r="B147" s="24">
        <v>1.0971</v>
      </c>
      <c r="C147" s="24">
        <v>1.0972999999999999</v>
      </c>
      <c r="D147" s="24">
        <v>0.20481730296575501</v>
      </c>
      <c r="E147" s="24">
        <v>0.204905436141221</v>
      </c>
      <c r="F147" s="30"/>
      <c r="G147" s="30"/>
    </row>
    <row r="148" spans="1:7" x14ac:dyDescent="0.2">
      <c r="A148" s="20">
        <v>45148</v>
      </c>
      <c r="B148" s="25">
        <v>1.1016999999999999</v>
      </c>
      <c r="C148" s="25">
        <v>1.1020000000000001</v>
      </c>
      <c r="D148" s="25">
        <v>0.20629615876552401</v>
      </c>
      <c r="E148" s="25">
        <v>0.20635149914364101</v>
      </c>
      <c r="F148" s="30"/>
      <c r="G148" s="30"/>
    </row>
    <row r="149" spans="1:7" x14ac:dyDescent="0.2">
      <c r="A149" s="23">
        <v>45147</v>
      </c>
      <c r="B149" s="24">
        <v>1.0982000000000001</v>
      </c>
      <c r="C149" s="24">
        <v>1.0985</v>
      </c>
      <c r="D149" s="24">
        <v>0.20384450740974799</v>
      </c>
      <c r="E149" s="24">
        <v>0.20388606846494201</v>
      </c>
      <c r="F149" s="30"/>
      <c r="G149" s="30"/>
    </row>
    <row r="150" spans="1:7" x14ac:dyDescent="0.2">
      <c r="A150" s="20">
        <v>45146</v>
      </c>
      <c r="B150" s="25">
        <v>1.0945</v>
      </c>
      <c r="C150" s="25">
        <v>1.0948</v>
      </c>
      <c r="D150" s="25">
        <v>0.20311579631547899</v>
      </c>
      <c r="E150" s="25">
        <v>0.20319834190152999</v>
      </c>
      <c r="F150" s="30"/>
      <c r="G150" s="30"/>
    </row>
    <row r="151" spans="1:7" x14ac:dyDescent="0.2">
      <c r="A151" s="23">
        <v>45145</v>
      </c>
      <c r="B151" s="24">
        <v>1.1002000000000001</v>
      </c>
      <c r="C151" s="24">
        <v>1.1005</v>
      </c>
      <c r="D151" s="24">
        <v>0.20361207826848299</v>
      </c>
      <c r="E151" s="24">
        <v>0.20363695603478099</v>
      </c>
      <c r="F151" s="30"/>
      <c r="G151" s="30"/>
    </row>
    <row r="152" spans="1:7" x14ac:dyDescent="0.2">
      <c r="A152" s="20">
        <v>45142</v>
      </c>
      <c r="B152" s="25">
        <v>1.1022000000000001</v>
      </c>
      <c r="C152" s="25">
        <v>1.1024</v>
      </c>
      <c r="D152" s="25">
        <v>0.20615156262884499</v>
      </c>
      <c r="E152" s="25">
        <v>0.206228088265622</v>
      </c>
      <c r="F152" s="30"/>
      <c r="G152" s="30"/>
    </row>
    <row r="153" spans="1:7" x14ac:dyDescent="0.2">
      <c r="A153" s="23">
        <v>45141</v>
      </c>
      <c r="B153" s="24">
        <v>1.0931</v>
      </c>
      <c r="C153" s="24">
        <v>1.0933999999999999</v>
      </c>
      <c r="D153" s="24">
        <v>0.20470829068577301</v>
      </c>
      <c r="E153" s="24">
        <v>0.204758589622835</v>
      </c>
      <c r="F153" s="30"/>
      <c r="G153" s="30"/>
    </row>
    <row r="154" spans="1:7" x14ac:dyDescent="0.2">
      <c r="A154" s="20">
        <v>45140</v>
      </c>
      <c r="B154" s="25">
        <v>1.0926</v>
      </c>
      <c r="C154" s="25">
        <v>1.0928</v>
      </c>
      <c r="D154" s="25">
        <v>0.20758947106202799</v>
      </c>
      <c r="E154" s="25">
        <v>0.20764119601328901</v>
      </c>
      <c r="F154" s="30"/>
      <c r="G154" s="30"/>
    </row>
    <row r="155" spans="1:7" x14ac:dyDescent="0.2">
      <c r="A155" s="23">
        <v>45139</v>
      </c>
      <c r="B155" s="24">
        <v>1.0978000000000001</v>
      </c>
      <c r="C155" s="24">
        <v>1.0981000000000001</v>
      </c>
      <c r="D155" s="24">
        <v>0.209441628618104</v>
      </c>
      <c r="E155" s="24">
        <v>0.20947233917761199</v>
      </c>
      <c r="F155" s="30"/>
      <c r="G155" s="30"/>
    </row>
    <row r="156" spans="1:7" x14ac:dyDescent="0.2">
      <c r="A156" s="20">
        <v>45138</v>
      </c>
      <c r="B156" s="25">
        <v>1.1024</v>
      </c>
      <c r="C156" s="25">
        <v>1.1027</v>
      </c>
      <c r="D156" s="25">
        <v>0.21017675865402799</v>
      </c>
      <c r="E156" s="25">
        <v>0.21025188175434201</v>
      </c>
      <c r="F156" s="30"/>
      <c r="G156" s="30"/>
    </row>
    <row r="157" spans="1:7" x14ac:dyDescent="0.2">
      <c r="A157" s="23">
        <v>45135</v>
      </c>
      <c r="B157" s="24">
        <v>1.1033999999999999</v>
      </c>
      <c r="C157" s="24">
        <v>1.1036999999999999</v>
      </c>
      <c r="D157" s="24">
        <v>0.21176570242683501</v>
      </c>
      <c r="E157" s="24">
        <v>0.211819529760644</v>
      </c>
      <c r="F157" s="30"/>
      <c r="G157" s="30"/>
    </row>
    <row r="158" spans="1:7" x14ac:dyDescent="0.2">
      <c r="A158" s="20">
        <v>45134</v>
      </c>
      <c r="B158" s="25">
        <v>1.099</v>
      </c>
      <c r="C158" s="25">
        <v>1.0992999999999999</v>
      </c>
      <c r="D158" s="25">
        <v>0.21137627089982899</v>
      </c>
      <c r="E158" s="25">
        <v>0.21140755147773899</v>
      </c>
      <c r="F158" s="30"/>
      <c r="G158" s="30"/>
    </row>
    <row r="159" spans="1:7" x14ac:dyDescent="0.2">
      <c r="A159" s="23">
        <v>45133</v>
      </c>
      <c r="B159" s="24">
        <v>1.1063000000000001</v>
      </c>
      <c r="C159" s="24">
        <v>1.1065</v>
      </c>
      <c r="D159" s="24">
        <v>0.21132713440405701</v>
      </c>
      <c r="E159" s="24">
        <v>0.21137627089982899</v>
      </c>
      <c r="F159" s="30"/>
      <c r="G159" s="30"/>
    </row>
    <row r="160" spans="1:7" x14ac:dyDescent="0.2">
      <c r="A160" s="20">
        <v>45132</v>
      </c>
      <c r="B160" s="25">
        <v>1.1043000000000001</v>
      </c>
      <c r="C160" s="25">
        <v>1.1046</v>
      </c>
      <c r="D160" s="25">
        <v>0.21102834110621099</v>
      </c>
      <c r="E160" s="25">
        <v>0.211055064266267</v>
      </c>
      <c r="F160" s="30"/>
      <c r="G160" s="30"/>
    </row>
    <row r="161" spans="1:7" x14ac:dyDescent="0.2">
      <c r="A161" s="23">
        <v>45131</v>
      </c>
      <c r="B161" s="24">
        <v>1.1079000000000001</v>
      </c>
      <c r="C161" s="24">
        <v>1.1081000000000001</v>
      </c>
      <c r="D161" s="24">
        <v>0.21122000675904001</v>
      </c>
      <c r="E161" s="24">
        <v>0.21123339177457201</v>
      </c>
      <c r="F161" s="30"/>
      <c r="G161" s="30"/>
    </row>
    <row r="162" spans="1:7" x14ac:dyDescent="0.2">
      <c r="A162" s="20">
        <v>45128</v>
      </c>
      <c r="B162" s="25">
        <v>1.1112</v>
      </c>
      <c r="C162" s="25">
        <v>1.1114999999999999</v>
      </c>
      <c r="D162" s="25">
        <v>0.20942408376963301</v>
      </c>
      <c r="E162" s="25">
        <v>0.20945478918375501</v>
      </c>
      <c r="F162" s="30"/>
      <c r="G162" s="30"/>
    </row>
    <row r="163" spans="1:7" x14ac:dyDescent="0.2">
      <c r="A163" s="23">
        <v>45127</v>
      </c>
      <c r="B163" s="24">
        <v>1.1146</v>
      </c>
      <c r="C163" s="24">
        <v>1.1149</v>
      </c>
      <c r="D163" s="24">
        <v>0.20826391202932401</v>
      </c>
      <c r="E163" s="24">
        <v>0.20833333333333301</v>
      </c>
      <c r="F163" s="30"/>
      <c r="G163" s="30"/>
    </row>
    <row r="164" spans="1:7" x14ac:dyDescent="0.2">
      <c r="A164" s="20">
        <v>45126</v>
      </c>
      <c r="B164" s="25">
        <v>1.119</v>
      </c>
      <c r="C164" s="25">
        <v>1.1192</v>
      </c>
      <c r="D164" s="25">
        <v>0.20855057351407699</v>
      </c>
      <c r="E164" s="25">
        <v>0.20858537399357599</v>
      </c>
      <c r="F164" s="30"/>
      <c r="G164" s="30"/>
    </row>
    <row r="165" spans="1:7" x14ac:dyDescent="0.2">
      <c r="A165" s="23">
        <v>45125</v>
      </c>
      <c r="B165" s="24">
        <v>1.1234999999999999</v>
      </c>
      <c r="C165" s="24">
        <v>1.1237999999999999</v>
      </c>
      <c r="D165" s="24">
        <v>0.20831163420477</v>
      </c>
      <c r="E165" s="24">
        <v>0.20835937825561501</v>
      </c>
      <c r="F165" s="30"/>
      <c r="G165" s="30"/>
    </row>
    <row r="166" spans="1:7" x14ac:dyDescent="0.2">
      <c r="A166" s="20">
        <v>45124</v>
      </c>
      <c r="B166" s="25">
        <v>1.1231</v>
      </c>
      <c r="C166" s="25">
        <v>1.1234</v>
      </c>
      <c r="D166" s="25">
        <v>0.20677818903662001</v>
      </c>
      <c r="E166" s="25">
        <v>0.20682523267838701</v>
      </c>
      <c r="F166" s="30"/>
      <c r="G166" s="30"/>
    </row>
    <row r="167" spans="1:7" x14ac:dyDescent="0.2">
      <c r="A167" s="23">
        <v>45121</v>
      </c>
      <c r="B167" s="24">
        <v>1.1241000000000001</v>
      </c>
      <c r="C167" s="24">
        <v>1.1244000000000001</v>
      </c>
      <c r="D167" s="24">
        <v>0.20828993959591799</v>
      </c>
      <c r="E167" s="24">
        <v>0.20833333333333301</v>
      </c>
      <c r="F167" s="30"/>
      <c r="G167" s="30"/>
    </row>
    <row r="168" spans="1:7" x14ac:dyDescent="0.2">
      <c r="A168" s="20">
        <v>45120</v>
      </c>
      <c r="B168" s="25">
        <v>1.1193</v>
      </c>
      <c r="C168" s="25">
        <v>1.1195999999999999</v>
      </c>
      <c r="D168" s="25">
        <v>0.20807757131858801</v>
      </c>
      <c r="E168" s="25">
        <v>0.20812520812520799</v>
      </c>
      <c r="F168" s="30"/>
      <c r="G168" s="30"/>
    </row>
    <row r="169" spans="1:7" x14ac:dyDescent="0.2">
      <c r="A169" s="23">
        <v>45119</v>
      </c>
      <c r="B169" s="24">
        <v>1.1120000000000001</v>
      </c>
      <c r="C169" s="24">
        <v>1.1122000000000001</v>
      </c>
      <c r="D169" s="24">
        <v>0.207965061869606</v>
      </c>
      <c r="E169" s="24">
        <v>0.20802995631370899</v>
      </c>
      <c r="F169" s="30"/>
      <c r="G169" s="30"/>
    </row>
    <row r="170" spans="1:7" x14ac:dyDescent="0.2">
      <c r="A170" s="20">
        <v>45118</v>
      </c>
      <c r="B170" s="25">
        <v>1.0989</v>
      </c>
      <c r="C170" s="25">
        <v>1.0992</v>
      </c>
      <c r="D170" s="25">
        <v>0.20421499754941999</v>
      </c>
      <c r="E170" s="25">
        <v>0.20424002287488299</v>
      </c>
      <c r="F170" s="30"/>
      <c r="G170" s="30"/>
    </row>
    <row r="171" spans="1:7" x14ac:dyDescent="0.2">
      <c r="A171" s="23">
        <v>45117</v>
      </c>
      <c r="B171" s="24">
        <v>1.0974999999999999</v>
      </c>
      <c r="C171" s="24">
        <v>1.0978000000000001</v>
      </c>
      <c r="D171" s="24">
        <v>0.20514082917923199</v>
      </c>
      <c r="E171" s="24">
        <v>0.20518713066316499</v>
      </c>
      <c r="F171" s="30"/>
      <c r="G171" s="30"/>
    </row>
    <row r="172" spans="1:7" x14ac:dyDescent="0.2">
      <c r="A172" s="20">
        <v>45114</v>
      </c>
      <c r="B172" s="25">
        <v>1.0948</v>
      </c>
      <c r="C172" s="25">
        <v>1.0951</v>
      </c>
      <c r="D172" s="25">
        <v>0.20544427324088299</v>
      </c>
      <c r="E172" s="25">
        <v>0.20550338053061001</v>
      </c>
      <c r="F172" s="30"/>
      <c r="G172" s="30"/>
    </row>
    <row r="173" spans="1:7" x14ac:dyDescent="0.2">
      <c r="A173" s="23">
        <v>45113</v>
      </c>
      <c r="B173" s="24">
        <v>1.0866</v>
      </c>
      <c r="C173" s="24">
        <v>1.0869</v>
      </c>
      <c r="D173" s="24">
        <v>0.20394012317983401</v>
      </c>
      <c r="E173" s="24">
        <v>0.20398588417681501</v>
      </c>
      <c r="F173" s="30"/>
      <c r="G173" s="30"/>
    </row>
    <row r="174" spans="1:7" x14ac:dyDescent="0.2">
      <c r="A174" s="20">
        <v>45112</v>
      </c>
      <c r="B174" s="25">
        <v>1.0872999999999999</v>
      </c>
      <c r="C174" s="25">
        <v>1.0874999999999999</v>
      </c>
      <c r="D174" s="25">
        <v>0.205858739732795</v>
      </c>
      <c r="E174" s="25">
        <v>0.20588840848260201</v>
      </c>
      <c r="F174" s="30"/>
      <c r="G174" s="30"/>
    </row>
    <row r="175" spans="1:7" x14ac:dyDescent="0.2">
      <c r="A175" s="23">
        <v>45111</v>
      </c>
      <c r="B175" s="24">
        <v>1.0901000000000001</v>
      </c>
      <c r="C175" s="24">
        <v>1.0903</v>
      </c>
      <c r="D175" s="24">
        <v>0.207533464771194</v>
      </c>
      <c r="E175" s="24">
        <v>0.207559310072853</v>
      </c>
      <c r="F175" s="30"/>
      <c r="G175" s="30"/>
    </row>
    <row r="176" spans="1:7" x14ac:dyDescent="0.2">
      <c r="A176" s="20">
        <v>45110</v>
      </c>
      <c r="B176" s="25">
        <v>1.0905</v>
      </c>
      <c r="C176" s="25">
        <v>1.0908</v>
      </c>
      <c r="D176" s="25">
        <v>0.208912194204776</v>
      </c>
      <c r="E176" s="25">
        <v>0.208964580503605</v>
      </c>
      <c r="F176" s="30"/>
      <c r="G176" s="30"/>
    </row>
    <row r="177" spans="1:7" x14ac:dyDescent="0.2">
      <c r="A177" s="23">
        <v>45107</v>
      </c>
      <c r="B177" s="24">
        <v>1.0909</v>
      </c>
      <c r="C177" s="24">
        <v>1.0911</v>
      </c>
      <c r="D177" s="24">
        <v>0.207283958294468</v>
      </c>
      <c r="E177" s="24">
        <v>0.20730974148475201</v>
      </c>
      <c r="F177" s="30"/>
      <c r="G177" s="30"/>
    </row>
    <row r="178" spans="1:7" x14ac:dyDescent="0.2">
      <c r="A178" s="20">
        <v>45106</v>
      </c>
      <c r="B178" s="25">
        <v>1.0887</v>
      </c>
      <c r="C178" s="25">
        <v>1.089</v>
      </c>
      <c r="D178" s="25">
        <v>0.20538519994249199</v>
      </c>
      <c r="E178" s="25">
        <v>0.205431611816426</v>
      </c>
      <c r="F178" s="30"/>
      <c r="G178" s="30"/>
    </row>
    <row r="179" spans="1:7" x14ac:dyDescent="0.2">
      <c r="A179" s="23">
        <v>45105</v>
      </c>
      <c r="B179" s="24">
        <v>1.0899000000000001</v>
      </c>
      <c r="C179" s="24">
        <v>1.0902000000000001</v>
      </c>
      <c r="D179" s="24">
        <v>0.20588840848260201</v>
      </c>
      <c r="E179" s="24">
        <v>0.20594353028399601</v>
      </c>
      <c r="F179" s="30"/>
      <c r="G179" s="30"/>
    </row>
    <row r="180" spans="1:7" x14ac:dyDescent="0.2">
      <c r="A180" s="20">
        <v>45104</v>
      </c>
      <c r="B180" s="25">
        <v>1.0949</v>
      </c>
      <c r="C180" s="25">
        <v>1.0951</v>
      </c>
      <c r="D180" s="25">
        <v>0.208320313313751</v>
      </c>
      <c r="E180" s="25">
        <v>0.20836371970912401</v>
      </c>
      <c r="F180" s="30"/>
      <c r="G180" s="30"/>
    </row>
    <row r="181" spans="1:7" x14ac:dyDescent="0.2">
      <c r="A181" s="23">
        <v>45103</v>
      </c>
      <c r="B181" s="24">
        <v>1.0908</v>
      </c>
      <c r="C181" s="24">
        <v>1.091</v>
      </c>
      <c r="D181" s="24">
        <v>0.209301352086734</v>
      </c>
      <c r="E181" s="24">
        <v>0.209353933760415</v>
      </c>
      <c r="F181" s="30"/>
      <c r="G181" s="30"/>
    </row>
    <row r="182" spans="1:7" x14ac:dyDescent="0.2">
      <c r="A182" s="20">
        <v>45100</v>
      </c>
      <c r="B182" s="25">
        <v>1.0881000000000001</v>
      </c>
      <c r="C182" s="25">
        <v>1.0884</v>
      </c>
      <c r="D182" s="25">
        <v>0.209336403600586</v>
      </c>
      <c r="E182" s="25">
        <v>0.209406541860368</v>
      </c>
      <c r="F182" s="30"/>
      <c r="G182" s="30"/>
    </row>
    <row r="183" spans="1:7" x14ac:dyDescent="0.2">
      <c r="A183" s="23">
        <v>45099</v>
      </c>
      <c r="B183" s="24">
        <v>1.0958000000000001</v>
      </c>
      <c r="C183" s="24">
        <v>1.0961000000000001</v>
      </c>
      <c r="D183" s="24">
        <v>0.209393387356827</v>
      </c>
      <c r="E183" s="24">
        <v>0.209419698016795</v>
      </c>
      <c r="F183" s="30"/>
      <c r="G183" s="30"/>
    </row>
    <row r="184" spans="1:7" x14ac:dyDescent="0.2">
      <c r="A184" s="20">
        <v>45098</v>
      </c>
      <c r="B184" s="25">
        <v>1.0953999999999999</v>
      </c>
      <c r="C184" s="25">
        <v>1.0955999999999999</v>
      </c>
      <c r="D184" s="25">
        <v>0.20964800100631001</v>
      </c>
      <c r="E184" s="25">
        <v>0.20967877212111</v>
      </c>
      <c r="F184" s="30"/>
      <c r="G184" s="30"/>
    </row>
    <row r="185" spans="1:7" x14ac:dyDescent="0.2">
      <c r="A185" s="23">
        <v>45097</v>
      </c>
      <c r="B185" s="24">
        <v>1.0901000000000001</v>
      </c>
      <c r="C185" s="24">
        <v>1.0903</v>
      </c>
      <c r="D185" s="24">
        <v>0.20876390889543001</v>
      </c>
      <c r="E185" s="24">
        <v>0.20881186051367701</v>
      </c>
      <c r="F185" s="30"/>
      <c r="G185" s="30"/>
    </row>
    <row r="186" spans="1:7" x14ac:dyDescent="0.2">
      <c r="A186" s="20">
        <v>45096</v>
      </c>
      <c r="B186" s="25">
        <v>1.0923</v>
      </c>
      <c r="C186" s="25">
        <v>1.0926</v>
      </c>
      <c r="D186" s="25">
        <v>0.20961723892172901</v>
      </c>
      <c r="E186" s="25">
        <v>0.20968316873204601</v>
      </c>
      <c r="F186" s="30"/>
      <c r="G186" s="30"/>
    </row>
    <row r="187" spans="1:7" x14ac:dyDescent="0.2">
      <c r="A187" s="23">
        <v>45093</v>
      </c>
      <c r="B187" s="24">
        <v>1.0924</v>
      </c>
      <c r="C187" s="24">
        <v>1.0927</v>
      </c>
      <c r="D187" s="24">
        <v>0.207245295531791</v>
      </c>
      <c r="E187" s="24">
        <v>0.207275365322831</v>
      </c>
      <c r="F187" s="30"/>
      <c r="G187" s="30"/>
    </row>
    <row r="188" spans="1:7" x14ac:dyDescent="0.2">
      <c r="A188" s="20">
        <v>45092</v>
      </c>
      <c r="B188" s="25">
        <v>1.091</v>
      </c>
      <c r="C188" s="25">
        <v>1.0912999999999999</v>
      </c>
      <c r="D188" s="25">
        <v>0.207593780490336</v>
      </c>
      <c r="E188" s="25">
        <v>0.20765844339230799</v>
      </c>
      <c r="F188" s="30"/>
      <c r="G188" s="30"/>
    </row>
    <row r="189" spans="1:7" x14ac:dyDescent="0.2">
      <c r="A189" s="23">
        <v>45091</v>
      </c>
      <c r="B189" s="24">
        <v>1.0852999999999999</v>
      </c>
      <c r="C189" s="24">
        <v>1.0855999999999999</v>
      </c>
      <c r="D189" s="24">
        <v>0.206543291473893</v>
      </c>
      <c r="E189" s="24">
        <v>0.206598764539388</v>
      </c>
      <c r="F189" s="30"/>
      <c r="G189" s="30"/>
    </row>
    <row r="190" spans="1:7" x14ac:dyDescent="0.2">
      <c r="A190" s="20">
        <v>45090</v>
      </c>
      <c r="B190" s="25">
        <v>1.0801000000000001</v>
      </c>
      <c r="C190" s="25">
        <v>1.0804</v>
      </c>
      <c r="D190" s="25">
        <v>0.20606660072535399</v>
      </c>
      <c r="E190" s="25">
        <v>0.20609208194221201</v>
      </c>
      <c r="F190" s="30"/>
      <c r="G190" s="30"/>
    </row>
    <row r="191" spans="1:7" x14ac:dyDescent="0.2">
      <c r="A191" s="23">
        <v>45089</v>
      </c>
      <c r="B191" s="24">
        <v>1.0746</v>
      </c>
      <c r="C191" s="24">
        <v>1.0749</v>
      </c>
      <c r="D191" s="24">
        <v>0.20470410022312699</v>
      </c>
      <c r="E191" s="24">
        <v>0.204754397100678</v>
      </c>
      <c r="F191" s="30"/>
      <c r="G191" s="30"/>
    </row>
    <row r="192" spans="1:7" x14ac:dyDescent="0.2">
      <c r="A192" s="20">
        <v>45086</v>
      </c>
      <c r="B192" s="25">
        <v>1.0755999999999999</v>
      </c>
      <c r="C192" s="25">
        <v>1.0758000000000001</v>
      </c>
      <c r="D192" s="25">
        <v>0.204993645196999</v>
      </c>
      <c r="E192" s="25">
        <v>0.20503988025670999</v>
      </c>
      <c r="F192" s="30"/>
      <c r="G192" s="30"/>
    </row>
    <row r="193" spans="1:7" x14ac:dyDescent="0.2">
      <c r="A193" s="23">
        <v>45085</v>
      </c>
      <c r="B193" s="24">
        <v>1.0769</v>
      </c>
      <c r="C193" s="24">
        <v>1.0771999999999999</v>
      </c>
      <c r="D193" s="24">
        <v>0.203025073596589</v>
      </c>
      <c r="E193" s="24">
        <v>0.20307454866681601</v>
      </c>
      <c r="F193" s="30"/>
      <c r="G193" s="30"/>
    </row>
    <row r="194" spans="1:7" x14ac:dyDescent="0.2">
      <c r="A194" s="20">
        <v>45084</v>
      </c>
      <c r="B194" s="25">
        <v>1.0706</v>
      </c>
      <c r="C194" s="25">
        <v>1.0709</v>
      </c>
      <c r="D194" s="25">
        <v>0.20315293352836</v>
      </c>
      <c r="E194" s="25">
        <v>0.203190084323885</v>
      </c>
      <c r="F194" s="30"/>
      <c r="G194" s="30"/>
    </row>
    <row r="195" spans="1:7" x14ac:dyDescent="0.2">
      <c r="A195" s="23">
        <v>45083</v>
      </c>
      <c r="B195" s="24">
        <v>1.0689</v>
      </c>
      <c r="C195" s="24">
        <v>1.0691999999999999</v>
      </c>
      <c r="D195" s="24">
        <v>0.20318182741735599</v>
      </c>
      <c r="E195" s="24">
        <v>0.20323550930818601</v>
      </c>
      <c r="F195" s="30"/>
      <c r="G195" s="30"/>
    </row>
    <row r="196" spans="1:7" x14ac:dyDescent="0.2">
      <c r="A196" s="20">
        <v>45082</v>
      </c>
      <c r="B196" s="25">
        <v>1.071</v>
      </c>
      <c r="C196" s="25">
        <v>1.0712999999999999</v>
      </c>
      <c r="D196" s="25">
        <v>0.20308692120227501</v>
      </c>
      <c r="E196" s="25">
        <v>0.20314055294858499</v>
      </c>
      <c r="F196" s="30"/>
      <c r="G196" s="30"/>
    </row>
    <row r="197" spans="1:7" x14ac:dyDescent="0.2">
      <c r="A197" s="23">
        <v>45079</v>
      </c>
      <c r="B197" s="24">
        <v>1.0724</v>
      </c>
      <c r="C197" s="24">
        <v>1.0727</v>
      </c>
      <c r="D197" s="24">
        <v>0.201734920314706</v>
      </c>
      <c r="E197" s="24">
        <v>0.201775625504439</v>
      </c>
      <c r="F197" s="30"/>
      <c r="G197" s="30"/>
    </row>
    <row r="198" spans="1:7" x14ac:dyDescent="0.2">
      <c r="A198" s="20">
        <v>45078</v>
      </c>
      <c r="B198" s="25">
        <v>1.073</v>
      </c>
      <c r="C198" s="25">
        <v>1.0732999999999999</v>
      </c>
      <c r="D198" s="25">
        <v>0.19853087155052601</v>
      </c>
      <c r="E198" s="25">
        <v>0.19857818022955601</v>
      </c>
      <c r="F198" s="30"/>
      <c r="G198" s="30"/>
    </row>
    <row r="199" spans="1:7" x14ac:dyDescent="0.2">
      <c r="A199" s="23">
        <v>45077</v>
      </c>
      <c r="B199" s="24">
        <v>1.0660000000000001</v>
      </c>
      <c r="C199" s="24">
        <v>1.0662</v>
      </c>
      <c r="D199" s="24">
        <v>0.19521717911176201</v>
      </c>
      <c r="E199" s="24">
        <v>0.19526292152383201</v>
      </c>
      <c r="F199" s="30"/>
      <c r="G199" s="30"/>
    </row>
    <row r="200" spans="1:7" x14ac:dyDescent="0.2">
      <c r="A200" s="20">
        <v>45076</v>
      </c>
      <c r="B200" s="25">
        <v>1.0726</v>
      </c>
      <c r="C200" s="25">
        <v>1.0729</v>
      </c>
      <c r="D200" s="25">
        <v>0.19767924565599901</v>
      </c>
      <c r="E200" s="25">
        <v>0.19771051226793701</v>
      </c>
      <c r="F200" s="30"/>
      <c r="G200" s="30"/>
    </row>
    <row r="201" spans="1:7" x14ac:dyDescent="0.2">
      <c r="A201" s="23">
        <v>45075</v>
      </c>
      <c r="B201" s="24">
        <v>1.0708</v>
      </c>
      <c r="C201" s="24">
        <v>1.071</v>
      </c>
      <c r="D201" s="24">
        <v>0.19964064683569599</v>
      </c>
      <c r="E201" s="24">
        <v>0.199680511182109</v>
      </c>
      <c r="F201" s="30"/>
      <c r="G201" s="30"/>
    </row>
    <row r="202" spans="1:7" x14ac:dyDescent="0.2">
      <c r="A202" s="20">
        <v>45072</v>
      </c>
      <c r="B202" s="25">
        <v>1.0704</v>
      </c>
      <c r="C202" s="25">
        <v>1.0707</v>
      </c>
      <c r="D202" s="25">
        <v>0.199620720630801</v>
      </c>
      <c r="E202" s="25">
        <v>0.19964064683569599</v>
      </c>
      <c r="F202" s="30"/>
      <c r="G202" s="30"/>
    </row>
    <row r="203" spans="1:7" x14ac:dyDescent="0.2">
      <c r="A203" s="23">
        <v>45071</v>
      </c>
      <c r="B203" s="24">
        <v>1.0727</v>
      </c>
      <c r="C203" s="24">
        <v>1.073</v>
      </c>
      <c r="D203" s="24">
        <v>0.19988806268489601</v>
      </c>
      <c r="E203" s="24">
        <v>0.199932023112142</v>
      </c>
      <c r="F203" s="30"/>
      <c r="G203" s="30"/>
    </row>
    <row r="204" spans="1:7" x14ac:dyDescent="0.2">
      <c r="A204" s="20">
        <v>45070</v>
      </c>
      <c r="B204" s="25">
        <v>1.0761000000000001</v>
      </c>
      <c r="C204" s="25">
        <v>1.0764</v>
      </c>
      <c r="D204" s="25">
        <v>0.201824493420522</v>
      </c>
      <c r="E204" s="25">
        <v>0.201905992569859</v>
      </c>
      <c r="F204" s="30"/>
      <c r="G204" s="30"/>
    </row>
    <row r="205" spans="1:7" x14ac:dyDescent="0.2">
      <c r="A205" s="23">
        <v>45069</v>
      </c>
      <c r="B205" s="24">
        <v>1.0777000000000001</v>
      </c>
      <c r="C205" s="24">
        <v>1.0780000000000001</v>
      </c>
      <c r="D205" s="24">
        <v>0.20147885479418901</v>
      </c>
      <c r="E205" s="24">
        <v>0.20151539577623701</v>
      </c>
      <c r="F205" s="30"/>
      <c r="G205" s="30"/>
    </row>
    <row r="206" spans="1:7" x14ac:dyDescent="0.2">
      <c r="A206" s="20">
        <v>45068</v>
      </c>
      <c r="B206" s="25">
        <v>1.0798000000000001</v>
      </c>
      <c r="C206" s="25">
        <v>1.08</v>
      </c>
      <c r="D206" s="25">
        <v>0.201405812571751</v>
      </c>
      <c r="E206" s="25">
        <v>0.20145044319097499</v>
      </c>
      <c r="F206" s="30"/>
      <c r="G206" s="30"/>
    </row>
    <row r="207" spans="1:7" x14ac:dyDescent="0.2">
      <c r="A207" s="23">
        <v>45065</v>
      </c>
      <c r="B207" s="24">
        <v>1.0786</v>
      </c>
      <c r="C207" s="24">
        <v>1.0788</v>
      </c>
      <c r="D207" s="24">
        <v>0.20030045067601401</v>
      </c>
      <c r="E207" s="24">
        <v>0.20033255203638001</v>
      </c>
      <c r="F207" s="30"/>
      <c r="G207" s="30"/>
    </row>
    <row r="208" spans="1:7" x14ac:dyDescent="0.2">
      <c r="A208" s="20">
        <v>45064</v>
      </c>
      <c r="B208" s="25">
        <v>1.0768</v>
      </c>
      <c r="C208" s="25">
        <v>1.0770999999999999</v>
      </c>
      <c r="D208" s="25">
        <v>0.200916177770634</v>
      </c>
      <c r="E208" s="25">
        <v>0.20096463022507999</v>
      </c>
      <c r="F208" s="30"/>
      <c r="G208" s="30"/>
    </row>
    <row r="209" spans="1:7" x14ac:dyDescent="0.2">
      <c r="A209" s="23">
        <v>45063</v>
      </c>
      <c r="B209" s="24">
        <v>1.0819000000000001</v>
      </c>
      <c r="C209" s="24">
        <v>1.0822000000000001</v>
      </c>
      <c r="D209" s="24">
        <v>0.20157226365652101</v>
      </c>
      <c r="E209" s="24">
        <v>0.20161696808403401</v>
      </c>
      <c r="F209" s="30"/>
      <c r="G209" s="30"/>
    </row>
    <row r="210" spans="1:7" x14ac:dyDescent="0.2">
      <c r="A210" s="20">
        <v>45062</v>
      </c>
      <c r="B210" s="25">
        <v>1.0865</v>
      </c>
      <c r="C210" s="25">
        <v>1.0868</v>
      </c>
      <c r="D210" s="25">
        <v>0.20339258837408</v>
      </c>
      <c r="E210" s="25">
        <v>0.20342155047905799</v>
      </c>
      <c r="F210" s="30"/>
      <c r="G210" s="30"/>
    </row>
    <row r="211" spans="1:7" x14ac:dyDescent="0.2">
      <c r="A211" s="23">
        <v>45061</v>
      </c>
      <c r="B211" s="24">
        <v>1.0864</v>
      </c>
      <c r="C211" s="24">
        <v>1.0867</v>
      </c>
      <c r="D211" s="24">
        <v>0.20368672980955299</v>
      </c>
      <c r="E211" s="24">
        <v>0.20370747606437201</v>
      </c>
      <c r="F211" s="30"/>
      <c r="G211" s="30"/>
    </row>
    <row r="212" spans="1:7" x14ac:dyDescent="0.2">
      <c r="A212" s="20">
        <v>45058</v>
      </c>
      <c r="B212" s="25">
        <v>1.0861000000000001</v>
      </c>
      <c r="C212" s="25">
        <v>1.0864</v>
      </c>
      <c r="D212" s="25">
        <v>0.203025073596589</v>
      </c>
      <c r="E212" s="25">
        <v>0.20307454866681601</v>
      </c>
      <c r="F212" s="30"/>
      <c r="G212" s="30"/>
    </row>
    <row r="213" spans="1:7" x14ac:dyDescent="0.2">
      <c r="A213" s="23">
        <v>45057</v>
      </c>
      <c r="B213" s="24">
        <v>1.0916999999999999</v>
      </c>
      <c r="C213" s="24">
        <v>1.0919000000000001</v>
      </c>
      <c r="D213" s="24">
        <v>0.20098078623683599</v>
      </c>
      <c r="E213" s="24">
        <v>0.20102522866619801</v>
      </c>
      <c r="F213" s="30"/>
      <c r="G213" s="30"/>
    </row>
    <row r="214" spans="1:7" x14ac:dyDescent="0.2">
      <c r="A214" s="20">
        <v>45056</v>
      </c>
      <c r="B214" s="25">
        <v>1.0971</v>
      </c>
      <c r="C214" s="25">
        <v>1.0972999999999999</v>
      </c>
      <c r="D214" s="25">
        <v>0.201734920314706</v>
      </c>
      <c r="E214" s="25">
        <v>0.20180412891247801</v>
      </c>
      <c r="F214" s="30"/>
      <c r="G214" s="30"/>
    </row>
    <row r="215" spans="1:7" x14ac:dyDescent="0.2">
      <c r="A215" s="23">
        <v>45055</v>
      </c>
      <c r="B215" s="24">
        <v>1.0953999999999999</v>
      </c>
      <c r="C215" s="24">
        <v>1.0956999999999999</v>
      </c>
      <c r="D215" s="24">
        <v>0.19972438035511</v>
      </c>
      <c r="E215" s="24">
        <v>0.199772259624029</v>
      </c>
      <c r="F215" s="30"/>
      <c r="G215" s="30"/>
    </row>
    <row r="216" spans="1:7" x14ac:dyDescent="0.2">
      <c r="A216" s="20">
        <v>45054</v>
      </c>
      <c r="B216" s="25">
        <v>1.1012999999999999</v>
      </c>
      <c r="C216" s="25">
        <v>1.1014999999999999</v>
      </c>
      <c r="D216" s="25">
        <v>0.20165355918531999</v>
      </c>
      <c r="E216" s="25">
        <v>0.20171457387796299</v>
      </c>
      <c r="F216" s="30"/>
      <c r="G216" s="30"/>
    </row>
    <row r="217" spans="1:7" x14ac:dyDescent="0.2">
      <c r="A217" s="23">
        <v>45051</v>
      </c>
      <c r="B217" s="24">
        <v>1.1005</v>
      </c>
      <c r="C217" s="24">
        <v>1.1008</v>
      </c>
      <c r="D217" s="24">
        <v>0.201296348484238</v>
      </c>
      <c r="E217" s="24">
        <v>0.20136525643865399</v>
      </c>
      <c r="F217" s="30"/>
      <c r="G217" s="30"/>
    </row>
    <row r="218" spans="1:7" x14ac:dyDescent="0.2">
      <c r="A218" s="20">
        <v>45050</v>
      </c>
      <c r="B218" s="25">
        <v>1.0999000000000001</v>
      </c>
      <c r="C218" s="25">
        <v>1.1002000000000001</v>
      </c>
      <c r="D218" s="25">
        <v>0.19918731575173301</v>
      </c>
      <c r="E218" s="25">
        <v>0.19930641368039201</v>
      </c>
      <c r="F218" s="30"/>
      <c r="G218" s="30"/>
    </row>
    <row r="219" spans="1:7" x14ac:dyDescent="0.2">
      <c r="A219" s="23">
        <v>45049</v>
      </c>
      <c r="B219" s="24">
        <v>1.1052</v>
      </c>
      <c r="C219" s="24">
        <v>1.1053999999999999</v>
      </c>
      <c r="D219" s="24">
        <v>0.19953309256340199</v>
      </c>
      <c r="E219" s="24">
        <v>0.19958486348395299</v>
      </c>
      <c r="F219" s="30"/>
      <c r="G219" s="30"/>
    </row>
    <row r="220" spans="1:7" x14ac:dyDescent="0.2">
      <c r="A220" s="20">
        <v>45048</v>
      </c>
      <c r="B220" s="25">
        <v>1.0978000000000001</v>
      </c>
      <c r="C220" s="25">
        <v>1.0980000000000001</v>
      </c>
      <c r="D220" s="25">
        <v>0.19840876173091801</v>
      </c>
      <c r="E220" s="25">
        <v>0.19845601222489001</v>
      </c>
      <c r="F220" s="30"/>
      <c r="G220" s="30"/>
    </row>
    <row r="221" spans="1:7" x14ac:dyDescent="0.2">
      <c r="A221" s="23">
        <v>45047</v>
      </c>
      <c r="B221" s="24">
        <v>1.0979000000000001</v>
      </c>
      <c r="C221" s="24">
        <v>1.0982000000000001</v>
      </c>
      <c r="D221" s="24">
        <v>0.20051331408405501</v>
      </c>
      <c r="E221" s="24">
        <v>0.20055352773655299</v>
      </c>
      <c r="F221" s="30"/>
      <c r="G221" s="30"/>
    </row>
    <row r="222" spans="1:7" x14ac:dyDescent="0.2">
      <c r="A222" s="20">
        <v>45044</v>
      </c>
      <c r="B222" s="25">
        <v>1.1039000000000001</v>
      </c>
      <c r="C222" s="25">
        <v>1.1041000000000001</v>
      </c>
      <c r="D222" s="25">
        <v>0.199864092417156</v>
      </c>
      <c r="E222" s="25">
        <v>0.19990804230054199</v>
      </c>
      <c r="F222" s="30"/>
      <c r="G222" s="30"/>
    </row>
    <row r="223" spans="1:7" x14ac:dyDescent="0.2">
      <c r="A223" s="23">
        <v>45043</v>
      </c>
      <c r="B223" s="24">
        <v>1.1009</v>
      </c>
      <c r="C223" s="24">
        <v>1.1012</v>
      </c>
      <c r="D223" s="24">
        <v>0.19972836941759201</v>
      </c>
      <c r="E223" s="24">
        <v>0.19977625059932899</v>
      </c>
      <c r="F223" s="30"/>
      <c r="G223" s="30"/>
    </row>
    <row r="224" spans="1:7" x14ac:dyDescent="0.2">
      <c r="A224" s="20">
        <v>45042</v>
      </c>
      <c r="B224" s="25">
        <v>1.1042000000000001</v>
      </c>
      <c r="C224" s="25">
        <v>1.1045</v>
      </c>
      <c r="D224" s="25">
        <v>0.197961001682669</v>
      </c>
      <c r="E224" s="25">
        <v>0.19800803912638901</v>
      </c>
      <c r="F224" s="30"/>
      <c r="G224" s="30"/>
    </row>
    <row r="225" spans="1:7" x14ac:dyDescent="0.2">
      <c r="A225" s="23">
        <v>45041</v>
      </c>
      <c r="B225" s="24">
        <v>1.0975999999999999</v>
      </c>
      <c r="C225" s="24">
        <v>1.0979000000000001</v>
      </c>
      <c r="D225" s="24">
        <v>0.19723865877711999</v>
      </c>
      <c r="E225" s="24">
        <v>0.19728535353535401</v>
      </c>
      <c r="F225" s="30"/>
      <c r="G225" s="30"/>
    </row>
    <row r="226" spans="1:7" x14ac:dyDescent="0.2">
      <c r="A226" s="20">
        <v>45040</v>
      </c>
      <c r="B226" s="25">
        <v>1.1028</v>
      </c>
      <c r="C226" s="25">
        <v>1.1031</v>
      </c>
      <c r="D226" s="25">
        <v>0.19739829053080399</v>
      </c>
      <c r="E226" s="25">
        <v>0.19745285813012101</v>
      </c>
      <c r="F226" s="30"/>
      <c r="G226" s="30"/>
    </row>
    <row r="227" spans="1:7" x14ac:dyDescent="0.2">
      <c r="A227" s="23">
        <v>45037</v>
      </c>
      <c r="B227" s="24">
        <v>1.0972</v>
      </c>
      <c r="C227" s="24">
        <v>1.0974999999999999</v>
      </c>
      <c r="D227" s="24">
        <v>0.19790615290229399</v>
      </c>
      <c r="E227" s="24">
        <v>0.19803156623165699</v>
      </c>
      <c r="F227" s="30"/>
      <c r="G227" s="30"/>
    </row>
    <row r="228" spans="1:7" x14ac:dyDescent="0.2">
      <c r="A228" s="20">
        <v>45036</v>
      </c>
      <c r="B228" s="25">
        <v>1.0976999999999999</v>
      </c>
      <c r="C228" s="25">
        <v>1.0980000000000001</v>
      </c>
      <c r="D228" s="25">
        <v>0.198235702249975</v>
      </c>
      <c r="E228" s="25">
        <v>0.198267145151377</v>
      </c>
      <c r="F228" s="30"/>
      <c r="G228" s="30"/>
    </row>
    <row r="229" spans="1:7" x14ac:dyDescent="0.2">
      <c r="A229" s="23">
        <v>45035</v>
      </c>
      <c r="B229" s="24">
        <v>1.0956999999999999</v>
      </c>
      <c r="C229" s="24">
        <v>1.0960000000000001</v>
      </c>
      <c r="D229" s="24">
        <v>0.19855058076044901</v>
      </c>
      <c r="E229" s="24">
        <v>0.19860973187686201</v>
      </c>
      <c r="F229" s="30"/>
      <c r="G229" s="30"/>
    </row>
    <row r="230" spans="1:7" x14ac:dyDescent="0.2">
      <c r="A230" s="20">
        <v>45034</v>
      </c>
      <c r="B230" s="25">
        <v>1.0961000000000001</v>
      </c>
      <c r="C230" s="25">
        <v>1.0964</v>
      </c>
      <c r="D230" s="25">
        <v>0.201097995052989</v>
      </c>
      <c r="E230" s="25">
        <v>0.201158673962021</v>
      </c>
      <c r="F230" s="30"/>
      <c r="G230" s="30"/>
    </row>
    <row r="231" spans="1:7" x14ac:dyDescent="0.2">
      <c r="A231" s="23">
        <v>45033</v>
      </c>
      <c r="B231" s="24">
        <v>1.0914999999999999</v>
      </c>
      <c r="C231" s="24">
        <v>1.0916999999999999</v>
      </c>
      <c r="D231" s="24">
        <v>0.201959002322529</v>
      </c>
      <c r="E231" s="24">
        <v>0.201991637546206</v>
      </c>
      <c r="F231" s="30"/>
      <c r="G231" s="30"/>
    </row>
    <row r="232" spans="1:7" x14ac:dyDescent="0.2">
      <c r="A232" s="20">
        <v>45030</v>
      </c>
      <c r="B232" s="25">
        <v>1.1006</v>
      </c>
      <c r="C232" s="25">
        <v>1.1009</v>
      </c>
      <c r="D232" s="25">
        <v>0.20171050508310501</v>
      </c>
      <c r="E232" s="25">
        <v>0.20175527085645101</v>
      </c>
      <c r="F232" s="30"/>
      <c r="G232" s="30"/>
    </row>
    <row r="233" spans="1:7" x14ac:dyDescent="0.2">
      <c r="A233" s="23">
        <v>45029</v>
      </c>
      <c r="B233" s="24">
        <v>1.1046</v>
      </c>
      <c r="C233" s="24">
        <v>1.1049</v>
      </c>
      <c r="D233" s="24">
        <v>0.20379880981495099</v>
      </c>
      <c r="E233" s="24">
        <v>0.20387775489816301</v>
      </c>
      <c r="F233" s="30"/>
      <c r="G233" s="30"/>
    </row>
    <row r="234" spans="1:7" x14ac:dyDescent="0.2">
      <c r="A234" s="20">
        <v>45028</v>
      </c>
      <c r="B234" s="25">
        <v>1.0975999999999999</v>
      </c>
      <c r="C234" s="25">
        <v>1.0979000000000001</v>
      </c>
      <c r="D234" s="25">
        <v>0.20257267294642001</v>
      </c>
      <c r="E234" s="25">
        <v>0.20262603339276999</v>
      </c>
      <c r="F234" s="30"/>
      <c r="G234" s="30"/>
    </row>
    <row r="235" spans="1:7" x14ac:dyDescent="0.2">
      <c r="A235" s="23">
        <v>45027</v>
      </c>
      <c r="B235" s="24">
        <v>1.0911</v>
      </c>
      <c r="C235" s="24">
        <v>1.0913999999999999</v>
      </c>
      <c r="D235" s="24">
        <v>0.19980419189194601</v>
      </c>
      <c r="E235" s="24">
        <v>0.199864092417156</v>
      </c>
      <c r="F235" s="30"/>
      <c r="G235" s="30"/>
    </row>
    <row r="236" spans="1:7" x14ac:dyDescent="0.2">
      <c r="A236" s="20">
        <v>45026</v>
      </c>
      <c r="B236" s="25">
        <v>1.0838000000000001</v>
      </c>
      <c r="C236" s="25">
        <v>1.0841000000000001</v>
      </c>
      <c r="D236" s="25">
        <v>0.196788413098237</v>
      </c>
      <c r="E236" s="25">
        <v>0.19683489489016601</v>
      </c>
      <c r="F236" s="30"/>
      <c r="G236" s="30"/>
    </row>
    <row r="237" spans="1:7" x14ac:dyDescent="0.2">
      <c r="A237" s="23">
        <v>45023</v>
      </c>
      <c r="B237" s="24">
        <v>1.0922000000000001</v>
      </c>
      <c r="C237" s="24">
        <v>1.0925</v>
      </c>
      <c r="D237" s="24">
        <v>0.19767533802482801</v>
      </c>
      <c r="E237" s="24">
        <v>0.197714421289889</v>
      </c>
      <c r="F237" s="30"/>
      <c r="G237" s="30"/>
    </row>
    <row r="238" spans="1:7" x14ac:dyDescent="0.2">
      <c r="A238" s="20">
        <v>45022</v>
      </c>
      <c r="B238" s="25">
        <v>1.0922000000000001</v>
      </c>
      <c r="C238" s="25">
        <v>1.0925</v>
      </c>
      <c r="D238" s="25">
        <v>0.19767533802482801</v>
      </c>
      <c r="E238" s="25">
        <v>0.197714421289889</v>
      </c>
      <c r="F238" s="30"/>
      <c r="G238" s="30"/>
    </row>
    <row r="239" spans="1:7" x14ac:dyDescent="0.2">
      <c r="A239" s="23">
        <v>45021</v>
      </c>
      <c r="B239" s="24">
        <v>1.091</v>
      </c>
      <c r="C239" s="24">
        <v>1.0912999999999999</v>
      </c>
      <c r="D239" s="24">
        <v>0.19791006966434499</v>
      </c>
      <c r="E239" s="24">
        <v>0.19798843747525099</v>
      </c>
      <c r="F239" s="30"/>
      <c r="G239" s="30"/>
    </row>
    <row r="240" spans="1:7" x14ac:dyDescent="0.2">
      <c r="A240" s="20">
        <v>45020</v>
      </c>
      <c r="B240" s="25">
        <v>1.0968</v>
      </c>
      <c r="C240" s="25">
        <v>1.0971</v>
      </c>
      <c r="D240" s="25">
        <v>0.19702104184726901</v>
      </c>
      <c r="E240" s="25">
        <v>0.197067633611856</v>
      </c>
      <c r="F240" s="30"/>
      <c r="G240" s="30"/>
    </row>
    <row r="241" spans="1:7" x14ac:dyDescent="0.2">
      <c r="A241" s="23">
        <v>45019</v>
      </c>
      <c r="B241" s="24">
        <v>1.0887</v>
      </c>
      <c r="C241" s="24">
        <v>1.089</v>
      </c>
      <c r="D241" s="24">
        <v>0.197573793811989</v>
      </c>
      <c r="E241" s="24">
        <v>0.19762455287444899</v>
      </c>
      <c r="F241" s="30"/>
      <c r="G241" s="30"/>
    </row>
    <row r="242" spans="1:7" x14ac:dyDescent="0.2">
      <c r="A242" s="20">
        <v>45016</v>
      </c>
      <c r="B242" s="25">
        <v>1.0863</v>
      </c>
      <c r="C242" s="25">
        <v>1.0866</v>
      </c>
      <c r="D242" s="25">
        <v>0.19721531968603301</v>
      </c>
      <c r="E242" s="25">
        <v>0.19724254916270501</v>
      </c>
      <c r="F242" s="30"/>
      <c r="G242" s="30"/>
    </row>
    <row r="243" spans="1:7" x14ac:dyDescent="0.2">
      <c r="A243" s="23">
        <v>45015</v>
      </c>
      <c r="B243" s="24">
        <v>1.0911999999999999</v>
      </c>
      <c r="C243" s="24">
        <v>1.0913999999999999</v>
      </c>
      <c r="D243" s="24">
        <v>0.19494317406476</v>
      </c>
      <c r="E243" s="24">
        <v>0.194977382623616</v>
      </c>
      <c r="F243" s="30"/>
      <c r="G243" s="30"/>
    </row>
    <row r="244" spans="1:7" x14ac:dyDescent="0.2">
      <c r="A244" s="20">
        <v>45014</v>
      </c>
      <c r="B244" s="25">
        <v>1.083</v>
      </c>
      <c r="C244" s="25">
        <v>1.0831999999999999</v>
      </c>
      <c r="D244" s="25">
        <v>0.194238874968436</v>
      </c>
      <c r="E244" s="25">
        <v>0.19431058604072801</v>
      </c>
      <c r="F244" s="30"/>
      <c r="G244" s="30"/>
    </row>
    <row r="245" spans="1:7" x14ac:dyDescent="0.2">
      <c r="A245" s="23">
        <v>45013</v>
      </c>
      <c r="B245" s="24">
        <v>1.0831999999999999</v>
      </c>
      <c r="C245" s="24">
        <v>1.0834999999999999</v>
      </c>
      <c r="D245" s="24">
        <v>0.19306882903755199</v>
      </c>
      <c r="E245" s="24">
        <v>0.19312475859405201</v>
      </c>
      <c r="F245" s="30"/>
      <c r="G245" s="30"/>
    </row>
    <row r="246" spans="1:7" x14ac:dyDescent="0.2">
      <c r="A246" s="20">
        <v>45012</v>
      </c>
      <c r="B246" s="25">
        <v>1.0780000000000001</v>
      </c>
      <c r="C246" s="25">
        <v>1.0783</v>
      </c>
      <c r="D246" s="25">
        <v>0.19106576483625701</v>
      </c>
      <c r="E246" s="25">
        <v>0.19108401964343699</v>
      </c>
      <c r="F246" s="30"/>
      <c r="G246" s="30"/>
    </row>
    <row r="247" spans="1:7" x14ac:dyDescent="0.2">
      <c r="A247" s="23">
        <v>45009</v>
      </c>
      <c r="B247" s="24">
        <v>1.0761000000000001</v>
      </c>
      <c r="C247" s="24">
        <v>1.0764</v>
      </c>
      <c r="D247" s="24">
        <v>0.19052699767557099</v>
      </c>
      <c r="E247" s="24">
        <v>0.19057783198658301</v>
      </c>
      <c r="F247" s="30"/>
      <c r="G247" s="30"/>
    </row>
    <row r="248" spans="1:7" x14ac:dyDescent="0.2">
      <c r="A248" s="20">
        <v>45008</v>
      </c>
      <c r="B248" s="25">
        <v>1.0889</v>
      </c>
      <c r="C248" s="25">
        <v>1.0891</v>
      </c>
      <c r="D248" s="25">
        <v>0.18975692138370701</v>
      </c>
      <c r="E248" s="25">
        <v>0.189800140452104</v>
      </c>
      <c r="F248" s="30"/>
      <c r="G248" s="30"/>
    </row>
    <row r="249" spans="1:7" x14ac:dyDescent="0.2">
      <c r="A249" s="23">
        <v>45007</v>
      </c>
      <c r="B249" s="24">
        <v>1.079</v>
      </c>
      <c r="C249" s="24">
        <v>1.0792999999999999</v>
      </c>
      <c r="D249" s="24">
        <v>0.19011406844106499</v>
      </c>
      <c r="E249" s="24">
        <v>0.190146603030937</v>
      </c>
      <c r="F249" s="30"/>
      <c r="G249" s="30"/>
    </row>
    <row r="250" spans="1:7" x14ac:dyDescent="0.2">
      <c r="A250" s="20">
        <v>45006</v>
      </c>
      <c r="B250" s="25">
        <v>1.0769</v>
      </c>
      <c r="C250" s="25">
        <v>1.0771999999999999</v>
      </c>
      <c r="D250" s="25">
        <v>0.190657769304099</v>
      </c>
      <c r="E250" s="25">
        <v>0.19067958203035601</v>
      </c>
      <c r="F250" s="30"/>
      <c r="G250" s="30"/>
    </row>
    <row r="251" spans="1:7" x14ac:dyDescent="0.2">
      <c r="A251" s="23">
        <v>45005</v>
      </c>
      <c r="B251" s="24">
        <v>1.0720000000000001</v>
      </c>
      <c r="C251" s="24">
        <v>1.0723</v>
      </c>
      <c r="D251" s="24">
        <v>0.190556042532109</v>
      </c>
      <c r="E251" s="24">
        <v>0.190621425848265</v>
      </c>
      <c r="F251" s="30"/>
      <c r="G251" s="30"/>
    </row>
    <row r="252" spans="1:7" x14ac:dyDescent="0.2">
      <c r="A252" s="20">
        <v>45002</v>
      </c>
      <c r="B252" s="25">
        <v>1.0644</v>
      </c>
      <c r="C252" s="25">
        <v>1.0647</v>
      </c>
      <c r="D252" s="25">
        <v>0.18934731978868799</v>
      </c>
      <c r="E252" s="25">
        <v>0.18940470102467899</v>
      </c>
      <c r="F252" s="30"/>
      <c r="G252" s="30"/>
    </row>
    <row r="253" spans="1:7" x14ac:dyDescent="0.2">
      <c r="A253" s="23">
        <v>45001</v>
      </c>
      <c r="B253" s="24">
        <v>1.0619000000000001</v>
      </c>
      <c r="C253" s="24">
        <v>1.0622</v>
      </c>
      <c r="D253" s="24">
        <v>0.189318642206698</v>
      </c>
      <c r="E253" s="24">
        <v>0.18936166183794401</v>
      </c>
      <c r="F253" s="30"/>
      <c r="G253" s="30"/>
    </row>
    <row r="254" spans="1:7" x14ac:dyDescent="0.2">
      <c r="A254" s="20">
        <v>45000</v>
      </c>
      <c r="B254" s="25">
        <v>1.0532999999999999</v>
      </c>
      <c r="C254" s="25">
        <v>1.0536000000000001</v>
      </c>
      <c r="D254" s="25">
        <v>0.188362937708376</v>
      </c>
      <c r="E254" s="25">
        <v>0.18844457844947801</v>
      </c>
      <c r="F254" s="30"/>
      <c r="G254" s="30"/>
    </row>
    <row r="255" spans="1:7" x14ac:dyDescent="0.2">
      <c r="A255" s="23">
        <v>44999</v>
      </c>
      <c r="B255" s="24">
        <v>1.0722</v>
      </c>
      <c r="C255" s="24">
        <v>1.0725</v>
      </c>
      <c r="D255" s="24">
        <v>0.19018638265500201</v>
      </c>
      <c r="E255" s="24">
        <v>0.19022256039566299</v>
      </c>
      <c r="F255" s="30"/>
      <c r="G255" s="30"/>
    </row>
    <row r="256" spans="1:7" x14ac:dyDescent="0.2">
      <c r="A256" s="20">
        <v>44998</v>
      </c>
      <c r="B256" s="25">
        <v>1.0730999999999999</v>
      </c>
      <c r="C256" s="25">
        <v>1.0733999999999999</v>
      </c>
      <c r="D256" s="25">
        <v>0.19090527280363501</v>
      </c>
      <c r="E256" s="25">
        <v>0.19095266283488299</v>
      </c>
      <c r="F256" s="30"/>
      <c r="G256" s="30"/>
    </row>
    <row r="257" spans="1:7" x14ac:dyDescent="0.2">
      <c r="A257" s="23">
        <v>44995</v>
      </c>
      <c r="B257" s="24">
        <v>1.0686</v>
      </c>
      <c r="C257" s="24">
        <v>1.0689</v>
      </c>
      <c r="D257" s="24">
        <v>0.19370084840971599</v>
      </c>
      <c r="E257" s="24">
        <v>0.19372711598442399</v>
      </c>
      <c r="F257" s="30"/>
      <c r="G257" s="30"/>
    </row>
    <row r="258" spans="1:7" x14ac:dyDescent="0.2">
      <c r="A258" s="20">
        <v>44994</v>
      </c>
      <c r="B258" s="25">
        <v>1.0568</v>
      </c>
      <c r="C258" s="25">
        <v>1.0569999999999999</v>
      </c>
      <c r="D258" s="25">
        <v>0.19426906265177299</v>
      </c>
      <c r="E258" s="25">
        <v>0.194314361774479</v>
      </c>
      <c r="F258" s="30"/>
      <c r="G258" s="30"/>
    </row>
    <row r="259" spans="1:7" x14ac:dyDescent="0.2">
      <c r="A259" s="23">
        <v>44993</v>
      </c>
      <c r="B259" s="24">
        <v>1.0550999999999999</v>
      </c>
      <c r="C259" s="24">
        <v>1.0553999999999999</v>
      </c>
      <c r="D259" s="24">
        <v>0.19533920653214301</v>
      </c>
      <c r="E259" s="24">
        <v>0.19540409566984501</v>
      </c>
      <c r="F259" s="30"/>
      <c r="G259" s="30"/>
    </row>
    <row r="260" spans="1:7" x14ac:dyDescent="0.2">
      <c r="A260" s="20">
        <v>44992</v>
      </c>
      <c r="B260" s="25">
        <v>1.0584</v>
      </c>
      <c r="C260" s="25">
        <v>1.0587</v>
      </c>
      <c r="D260" s="25">
        <v>0.19235948139883799</v>
      </c>
      <c r="E260" s="25">
        <v>0.19238908769094601</v>
      </c>
      <c r="F260" s="30"/>
      <c r="G260" s="30"/>
    </row>
    <row r="261" spans="1:7" x14ac:dyDescent="0.2">
      <c r="A261" s="23">
        <v>44991</v>
      </c>
      <c r="B261" s="24">
        <v>1.0678000000000001</v>
      </c>
      <c r="C261" s="24">
        <v>1.0680000000000001</v>
      </c>
      <c r="D261" s="24">
        <v>0.193180720564088</v>
      </c>
      <c r="E261" s="24">
        <v>0.19325538699391201</v>
      </c>
      <c r="F261" s="30"/>
      <c r="G261" s="30"/>
    </row>
    <row r="262" spans="1:7" x14ac:dyDescent="0.2">
      <c r="A262" s="20">
        <v>44988</v>
      </c>
      <c r="B262" s="25">
        <v>1.0596000000000001</v>
      </c>
      <c r="C262" s="25">
        <v>1.0599000000000001</v>
      </c>
      <c r="D262" s="25">
        <v>0.19180604572656099</v>
      </c>
      <c r="E262" s="25">
        <v>0.191853884081883</v>
      </c>
      <c r="F262" s="30"/>
      <c r="G262" s="30"/>
    </row>
    <row r="263" spans="1:7" x14ac:dyDescent="0.2">
      <c r="A263" s="23">
        <v>44987</v>
      </c>
      <c r="B263" s="24">
        <v>1.0609</v>
      </c>
      <c r="C263" s="24">
        <v>1.0611999999999999</v>
      </c>
      <c r="D263" s="24">
        <v>0.19218572828781699</v>
      </c>
      <c r="E263" s="24">
        <v>0.19223006093692899</v>
      </c>
      <c r="F263" s="30"/>
      <c r="G263" s="30"/>
    </row>
    <row r="264" spans="1:7" x14ac:dyDescent="0.2">
      <c r="A264" s="20">
        <v>44986</v>
      </c>
      <c r="B264" s="25">
        <v>1.0669999999999999</v>
      </c>
      <c r="C264" s="25">
        <v>1.0672999999999999</v>
      </c>
      <c r="D264" s="25">
        <v>0.19250389820393901</v>
      </c>
      <c r="E264" s="25">
        <v>0.19254837777991701</v>
      </c>
      <c r="F264" s="30"/>
      <c r="G264" s="30"/>
    </row>
    <row r="265" spans="1:7" x14ac:dyDescent="0.2">
      <c r="A265" s="23">
        <v>44985</v>
      </c>
      <c r="B265" s="24">
        <v>1.0604</v>
      </c>
      <c r="C265" s="24">
        <v>1.0606</v>
      </c>
      <c r="D265" s="24">
        <v>0.191508512553383</v>
      </c>
      <c r="E265" s="24">
        <v>0.19158189167959799</v>
      </c>
      <c r="F265" s="30"/>
      <c r="G265" s="30"/>
    </row>
    <row r="266" spans="1:7" x14ac:dyDescent="0.2">
      <c r="A266" s="20">
        <v>44984</v>
      </c>
      <c r="B266" s="25">
        <v>1.06</v>
      </c>
      <c r="C266" s="25">
        <v>1.0603</v>
      </c>
      <c r="D266" s="25">
        <v>0.19241870309794101</v>
      </c>
      <c r="E266" s="25">
        <v>0.192477961273434</v>
      </c>
      <c r="F266" s="30"/>
      <c r="G266" s="30"/>
    </row>
    <row r="267" spans="1:7" x14ac:dyDescent="0.2">
      <c r="A267" s="23">
        <v>44981</v>
      </c>
      <c r="B267" s="24">
        <v>1.054</v>
      </c>
      <c r="C267" s="24">
        <v>1.0543</v>
      </c>
      <c r="D267" s="24">
        <v>0.19248537111179601</v>
      </c>
      <c r="E267" s="24">
        <v>0.19253354897090799</v>
      </c>
      <c r="F267" s="30"/>
      <c r="G267" s="30"/>
    </row>
    <row r="268" spans="1:7" x14ac:dyDescent="0.2">
      <c r="A268" s="20">
        <v>44980</v>
      </c>
      <c r="B268" s="25">
        <v>1.0595000000000001</v>
      </c>
      <c r="C268" s="25">
        <v>1.0598000000000001</v>
      </c>
      <c r="D268" s="25">
        <v>0.19496217733759699</v>
      </c>
      <c r="E268" s="25">
        <v>0.19500780031201201</v>
      </c>
      <c r="F268" s="30"/>
      <c r="G268" s="30"/>
    </row>
    <row r="269" spans="1:7" x14ac:dyDescent="0.2">
      <c r="A269" s="23">
        <v>44979</v>
      </c>
      <c r="B269" s="24">
        <v>1.0627</v>
      </c>
      <c r="C269" s="24">
        <v>1.0629</v>
      </c>
      <c r="D269" s="24">
        <v>0.193165794201163</v>
      </c>
      <c r="E269" s="24">
        <v>0.193210580211372</v>
      </c>
      <c r="F269" s="30"/>
      <c r="G269" s="30"/>
    </row>
    <row r="270" spans="1:7" x14ac:dyDescent="0.2">
      <c r="A270" s="20">
        <v>44978</v>
      </c>
      <c r="B270" s="25">
        <v>1.0682</v>
      </c>
      <c r="C270" s="25">
        <v>1.0685</v>
      </c>
      <c r="D270" s="25">
        <v>0.19368209021711799</v>
      </c>
      <c r="E270" s="25">
        <v>0.19372711598442399</v>
      </c>
      <c r="F270" s="30"/>
      <c r="G270" s="30"/>
    </row>
    <row r="271" spans="1:7" x14ac:dyDescent="0.2">
      <c r="A271" s="23">
        <v>44977</v>
      </c>
      <c r="B271" s="24">
        <v>1.0686</v>
      </c>
      <c r="C271" s="24">
        <v>1.0689</v>
      </c>
      <c r="D271" s="24">
        <v>0.19368209021711799</v>
      </c>
      <c r="E271" s="24">
        <v>0.19372711598442399</v>
      </c>
      <c r="F271" s="30"/>
      <c r="G271" s="30"/>
    </row>
    <row r="272" spans="1:7" x14ac:dyDescent="0.2">
      <c r="A272" s="20">
        <v>44974</v>
      </c>
      <c r="B272" s="25">
        <v>1.0662</v>
      </c>
      <c r="C272" s="25">
        <v>1.0665</v>
      </c>
      <c r="D272" s="25">
        <v>0.19265966669877699</v>
      </c>
      <c r="E272" s="25">
        <v>0.192700504875323</v>
      </c>
      <c r="F272" s="30"/>
      <c r="G272" s="30"/>
    </row>
    <row r="273" spans="1:7" x14ac:dyDescent="0.2">
      <c r="A273" s="23">
        <v>44973</v>
      </c>
      <c r="B273" s="24">
        <v>1.0671999999999999</v>
      </c>
      <c r="C273" s="24">
        <v>1.0673999999999999</v>
      </c>
      <c r="D273" s="24">
        <v>0.19090891735553001</v>
      </c>
      <c r="E273" s="24">
        <v>0.19093807878105101</v>
      </c>
      <c r="F273" s="30"/>
      <c r="G273" s="30"/>
    </row>
    <row r="274" spans="1:7" x14ac:dyDescent="0.2">
      <c r="A274" s="20">
        <v>44972</v>
      </c>
      <c r="B274" s="25">
        <v>1.0674999999999999</v>
      </c>
      <c r="C274" s="25">
        <v>1.0677000000000001</v>
      </c>
      <c r="D274" s="25">
        <v>0.19110593001700801</v>
      </c>
      <c r="E274" s="25">
        <v>0.19116438225229901</v>
      </c>
      <c r="F274" s="30"/>
      <c r="G274" s="30"/>
    </row>
    <row r="275" spans="1:7" x14ac:dyDescent="0.2">
      <c r="A275" s="23">
        <v>44971</v>
      </c>
      <c r="B275" s="24">
        <v>1.0717000000000001</v>
      </c>
      <c r="C275" s="24">
        <v>1.0720000000000001</v>
      </c>
      <c r="D275" s="24">
        <v>0.193836014731537</v>
      </c>
      <c r="E275" s="24">
        <v>0.19387359441644</v>
      </c>
      <c r="F275" s="30"/>
      <c r="G275" s="30"/>
    </row>
    <row r="276" spans="1:7" x14ac:dyDescent="0.2">
      <c r="A276" s="20">
        <v>44970</v>
      </c>
      <c r="B276" s="25">
        <v>1.0718000000000001</v>
      </c>
      <c r="C276" s="25">
        <v>1.0721000000000001</v>
      </c>
      <c r="D276" s="25">
        <v>0.19336749492410299</v>
      </c>
      <c r="E276" s="25">
        <v>0.19341985648246701</v>
      </c>
      <c r="F276" s="30"/>
      <c r="G276" s="30"/>
    </row>
    <row r="277" spans="1:7" x14ac:dyDescent="0.2">
      <c r="A277" s="23">
        <v>44967</v>
      </c>
      <c r="B277" s="24">
        <v>1.0674999999999999</v>
      </c>
      <c r="C277" s="24">
        <v>1.0678000000000001</v>
      </c>
      <c r="D277" s="24">
        <v>0.19057783198658301</v>
      </c>
      <c r="E277" s="24">
        <v>0.19061415881971699</v>
      </c>
      <c r="F277" s="30"/>
      <c r="G277" s="30"/>
    </row>
    <row r="278" spans="1:7" x14ac:dyDescent="0.2">
      <c r="A278" s="20">
        <v>44966</v>
      </c>
      <c r="B278" s="25">
        <v>1.0761000000000001</v>
      </c>
      <c r="C278" s="25">
        <v>1.0763</v>
      </c>
      <c r="D278" s="25">
        <v>0.19007431905875199</v>
      </c>
      <c r="E278" s="25">
        <v>0.19011768284568101</v>
      </c>
      <c r="F278" s="30"/>
      <c r="G278" s="30"/>
    </row>
    <row r="279" spans="1:7" x14ac:dyDescent="0.2">
      <c r="A279" s="23">
        <v>44965</v>
      </c>
      <c r="B279" s="24">
        <v>1.0723</v>
      </c>
      <c r="C279" s="24">
        <v>1.0726</v>
      </c>
      <c r="D279" s="24">
        <v>0.19124115509657699</v>
      </c>
      <c r="E279" s="24">
        <v>0.19127773527161401</v>
      </c>
      <c r="F279" s="30"/>
      <c r="G279" s="30"/>
    </row>
    <row r="280" spans="1:7" x14ac:dyDescent="0.2">
      <c r="A280" s="20">
        <v>44964</v>
      </c>
      <c r="B280" s="25">
        <v>1.0690999999999999</v>
      </c>
      <c r="C280" s="25">
        <v>1.0693999999999999</v>
      </c>
      <c r="D280" s="25">
        <v>0.19270793185847501</v>
      </c>
      <c r="E280" s="25">
        <v>0.192733930808519</v>
      </c>
      <c r="F280" s="30"/>
      <c r="G280" s="30"/>
    </row>
    <row r="281" spans="1:7" x14ac:dyDescent="0.2">
      <c r="A281" s="23">
        <v>44963</v>
      </c>
      <c r="B281" s="24">
        <v>1.073</v>
      </c>
      <c r="C281" s="24">
        <v>1.0732999999999999</v>
      </c>
      <c r="D281" s="24">
        <v>0.19249278152069299</v>
      </c>
      <c r="E281" s="24">
        <v>0.19253725595902799</v>
      </c>
      <c r="F281" s="30"/>
      <c r="G281" s="30"/>
    </row>
    <row r="282" spans="1:7" x14ac:dyDescent="0.2">
      <c r="A282" s="20">
        <v>44960</v>
      </c>
      <c r="B282" s="25">
        <v>1.0855999999999999</v>
      </c>
      <c r="C282" s="25">
        <v>1.0859000000000001</v>
      </c>
      <c r="D282" s="25">
        <v>0.19538882375928099</v>
      </c>
      <c r="E282" s="25">
        <v>0.19542700801250701</v>
      </c>
      <c r="F282" s="30"/>
      <c r="G282" s="30"/>
    </row>
    <row r="283" spans="1:7" x14ac:dyDescent="0.2">
      <c r="A283" s="23">
        <v>44959</v>
      </c>
      <c r="B283" s="24">
        <v>1.0939000000000001</v>
      </c>
      <c r="C283" s="24">
        <v>1.0942000000000001</v>
      </c>
      <c r="D283" s="24">
        <v>0.20016012810248199</v>
      </c>
      <c r="E283" s="24">
        <v>0.20019218449711701</v>
      </c>
      <c r="F283" s="30"/>
      <c r="G283" s="30"/>
    </row>
    <row r="284" spans="1:7" x14ac:dyDescent="0.2">
      <c r="A284" s="20">
        <v>44958</v>
      </c>
      <c r="B284" s="25">
        <v>1.0920000000000001</v>
      </c>
      <c r="C284" s="25">
        <v>1.0923</v>
      </c>
      <c r="D284" s="25">
        <v>0.197013278694984</v>
      </c>
      <c r="E284" s="25">
        <v>0.19708316909735901</v>
      </c>
      <c r="F284" s="30"/>
      <c r="G284" s="30"/>
    </row>
    <row r="285" spans="1:7" x14ac:dyDescent="0.2">
      <c r="A285" s="23">
        <v>44957</v>
      </c>
      <c r="B285" s="24">
        <v>1.0859000000000001</v>
      </c>
      <c r="C285" s="24">
        <v>1.0862000000000001</v>
      </c>
      <c r="D285" s="24">
        <v>0.19638648860958399</v>
      </c>
      <c r="E285" s="24">
        <v>0.196428922194504</v>
      </c>
      <c r="F285" s="30"/>
      <c r="G285" s="30"/>
    </row>
    <row r="286" spans="1:7" x14ac:dyDescent="0.2">
      <c r="A286" s="20">
        <v>44956</v>
      </c>
      <c r="B286" s="25">
        <v>1.0869</v>
      </c>
      <c r="C286" s="25">
        <v>1.0871999999999999</v>
      </c>
      <c r="D286" s="25">
        <v>0.19627085377821399</v>
      </c>
      <c r="E286" s="25">
        <v>0.19632865416707601</v>
      </c>
      <c r="F286" s="30"/>
      <c r="G286" s="30"/>
    </row>
    <row r="287" spans="1:7" x14ac:dyDescent="0.2">
      <c r="A287" s="23">
        <v>44953</v>
      </c>
      <c r="B287" s="24">
        <v>1.0839000000000001</v>
      </c>
      <c r="C287" s="24">
        <v>1.0842000000000001</v>
      </c>
      <c r="D287" s="24">
        <v>0.19627855853026599</v>
      </c>
      <c r="E287" s="24">
        <v>0.196340218330323</v>
      </c>
      <c r="F287" s="30"/>
      <c r="G287" s="30"/>
    </row>
    <row r="288" spans="1:7" x14ac:dyDescent="0.2">
      <c r="A288" s="20">
        <v>44952</v>
      </c>
      <c r="B288" s="25">
        <v>1.0852999999999999</v>
      </c>
      <c r="C288" s="25">
        <v>1.0854999999999999</v>
      </c>
      <c r="D288" s="25">
        <v>0.19668004090944899</v>
      </c>
      <c r="E288" s="25">
        <v>0.19673808259064701</v>
      </c>
      <c r="F288" s="30"/>
      <c r="G288" s="30"/>
    </row>
    <row r="289" spans="1:7" x14ac:dyDescent="0.2">
      <c r="A289" s="23">
        <v>44951</v>
      </c>
      <c r="B289" s="24">
        <v>1.0901000000000001</v>
      </c>
      <c r="C289" s="24">
        <v>1.0904</v>
      </c>
      <c r="D289" s="24">
        <v>0.19703656998739</v>
      </c>
      <c r="E289" s="24">
        <v>0.19710647691883201</v>
      </c>
      <c r="F289" s="30"/>
      <c r="G289" s="30"/>
    </row>
    <row r="290" spans="1:7" x14ac:dyDescent="0.2">
      <c r="A290" s="20">
        <v>44950</v>
      </c>
      <c r="B290" s="25">
        <v>1.0873999999999999</v>
      </c>
      <c r="C290" s="25">
        <v>1.0876999999999999</v>
      </c>
      <c r="D290" s="25">
        <v>0.19383977204442801</v>
      </c>
      <c r="E290" s="25">
        <v>0.193899908867043</v>
      </c>
      <c r="F290" s="30"/>
      <c r="G290" s="30"/>
    </row>
    <row r="291" spans="1:7" x14ac:dyDescent="0.2">
      <c r="A291" s="23">
        <v>44949</v>
      </c>
      <c r="B291" s="24">
        <v>1.0864</v>
      </c>
      <c r="C291" s="24">
        <v>1.0866</v>
      </c>
      <c r="D291" s="24">
        <v>0.19330021456323801</v>
      </c>
      <c r="E291" s="24">
        <v>0.19334506293381801</v>
      </c>
      <c r="F291" s="30"/>
      <c r="G291" s="30"/>
    </row>
    <row r="292" spans="1:7" x14ac:dyDescent="0.2">
      <c r="A292" s="20">
        <v>44946</v>
      </c>
      <c r="B292" s="25">
        <v>1.083</v>
      </c>
      <c r="C292" s="25">
        <v>1.0831999999999999</v>
      </c>
      <c r="D292" s="25">
        <v>0.19227071716977501</v>
      </c>
      <c r="E292" s="25">
        <v>0.19231139060366501</v>
      </c>
      <c r="F292" s="30"/>
      <c r="G292" s="30"/>
    </row>
    <row r="293" spans="1:7" x14ac:dyDescent="0.2">
      <c r="A293" s="23">
        <v>44945</v>
      </c>
      <c r="B293" s="24">
        <v>1.0788</v>
      </c>
      <c r="C293" s="24">
        <v>1.0790999999999999</v>
      </c>
      <c r="D293" s="24">
        <v>0.191636962937411</v>
      </c>
      <c r="E293" s="24">
        <v>0.19167736865308299</v>
      </c>
      <c r="F293" s="30"/>
      <c r="G293" s="30"/>
    </row>
    <row r="294" spans="1:7" x14ac:dyDescent="0.2">
      <c r="A294" s="20">
        <v>44944</v>
      </c>
      <c r="B294" s="25">
        <v>1.083</v>
      </c>
      <c r="C294" s="25">
        <v>1.0832999999999999</v>
      </c>
      <c r="D294" s="25">
        <v>0.19612457833215699</v>
      </c>
      <c r="E294" s="25">
        <v>0.19616305072776499</v>
      </c>
      <c r="F294" s="30"/>
      <c r="G294" s="30"/>
    </row>
    <row r="295" spans="1:7" x14ac:dyDescent="0.2">
      <c r="A295" s="23">
        <v>44943</v>
      </c>
      <c r="B295" s="24">
        <v>1.08</v>
      </c>
      <c r="C295" s="24">
        <v>1.0803</v>
      </c>
      <c r="D295" s="24">
        <v>0.195644943556434</v>
      </c>
      <c r="E295" s="24">
        <v>0.19568705725803301</v>
      </c>
      <c r="F295" s="30"/>
      <c r="G295" s="30"/>
    </row>
    <row r="296" spans="1:7" x14ac:dyDescent="0.2">
      <c r="A296" s="20">
        <v>44942</v>
      </c>
      <c r="B296" s="25">
        <v>1.0824</v>
      </c>
      <c r="C296" s="25">
        <v>1.0827</v>
      </c>
      <c r="D296" s="25">
        <v>0.19562580695645401</v>
      </c>
      <c r="E296" s="25">
        <v>0.19567939887288699</v>
      </c>
      <c r="F296" s="30"/>
      <c r="G296" s="30"/>
    </row>
    <row r="297" spans="1:7" x14ac:dyDescent="0.2">
      <c r="A297" s="23">
        <v>44939</v>
      </c>
      <c r="B297" s="24">
        <v>1.0828</v>
      </c>
      <c r="C297" s="24">
        <v>1.0831</v>
      </c>
      <c r="D297" s="24">
        <v>0.19634792852935401</v>
      </c>
      <c r="E297" s="24">
        <v>0.19637491899534601</v>
      </c>
      <c r="F297" s="30"/>
      <c r="G297" s="30"/>
    </row>
    <row r="298" spans="1:7" x14ac:dyDescent="0.2">
      <c r="A298" s="20">
        <v>44938</v>
      </c>
      <c r="B298" s="25">
        <v>1.0805</v>
      </c>
      <c r="C298" s="25">
        <v>1.0808</v>
      </c>
      <c r="D298" s="25">
        <v>0.194779898714453</v>
      </c>
      <c r="E298" s="25">
        <v>0.194836824159766</v>
      </c>
      <c r="F298" s="30"/>
      <c r="G298" s="30"/>
    </row>
    <row r="299" spans="1:7" x14ac:dyDescent="0.2">
      <c r="A299" s="23">
        <v>44937</v>
      </c>
      <c r="B299" s="24">
        <v>1.0751999999999999</v>
      </c>
      <c r="C299" s="24">
        <v>1.0754999999999999</v>
      </c>
      <c r="D299" s="24">
        <v>0.19216726238518</v>
      </c>
      <c r="E299" s="24">
        <v>0.19223006093692899</v>
      </c>
      <c r="F299" s="30"/>
      <c r="G299" s="30"/>
    </row>
    <row r="300" spans="1:7" x14ac:dyDescent="0.2">
      <c r="A300" s="20">
        <v>44936</v>
      </c>
      <c r="B300" s="25">
        <v>1.0727</v>
      </c>
      <c r="C300" s="25">
        <v>1.0729</v>
      </c>
      <c r="D300" s="25">
        <v>0.191310669396032</v>
      </c>
      <c r="E300" s="25">
        <v>0.19135826093612501</v>
      </c>
      <c r="F300" s="30"/>
      <c r="G300" s="30"/>
    </row>
    <row r="301" spans="1:7" x14ac:dyDescent="0.2">
      <c r="A301" s="23">
        <v>44935</v>
      </c>
      <c r="B301" s="24">
        <v>1.0740000000000001</v>
      </c>
      <c r="C301" s="24">
        <v>1.0743</v>
      </c>
      <c r="D301" s="24">
        <v>0.18904663780554701</v>
      </c>
      <c r="E301" s="24">
        <v>0.18907165815844201</v>
      </c>
      <c r="F301" s="30"/>
      <c r="G301" s="30"/>
    </row>
    <row r="302" spans="1:7" x14ac:dyDescent="0.2">
      <c r="A302" s="20">
        <v>44932</v>
      </c>
      <c r="B302" s="25">
        <v>1.0601</v>
      </c>
      <c r="C302" s="25">
        <v>1.0604</v>
      </c>
      <c r="D302" s="25">
        <v>0.19043266301035999</v>
      </c>
      <c r="E302" s="25">
        <v>0.19046893451677999</v>
      </c>
      <c r="F302" s="30"/>
      <c r="G302" s="30"/>
    </row>
    <row r="303" spans="1:7" x14ac:dyDescent="0.2">
      <c r="A303" s="23">
        <v>44931</v>
      </c>
      <c r="B303" s="24">
        <v>1.0518000000000001</v>
      </c>
      <c r="C303" s="24">
        <v>1.0521</v>
      </c>
      <c r="D303" s="24">
        <v>0.18522977753903699</v>
      </c>
      <c r="E303" s="24">
        <v>0.18526409396594801</v>
      </c>
      <c r="F303" s="30"/>
      <c r="G303" s="30"/>
    </row>
    <row r="304" spans="1:7" x14ac:dyDescent="0.2">
      <c r="A304" s="20">
        <v>44930</v>
      </c>
      <c r="B304" s="25">
        <v>1.0602</v>
      </c>
      <c r="C304" s="25">
        <v>1.0605</v>
      </c>
      <c r="D304" s="25">
        <v>0.18324079673098401</v>
      </c>
      <c r="E304" s="25">
        <v>0.18327773908581099</v>
      </c>
      <c r="F304" s="30"/>
      <c r="G304" s="30"/>
    </row>
    <row r="305" spans="1:7" x14ac:dyDescent="0.2">
      <c r="A305" s="23">
        <v>44929</v>
      </c>
      <c r="B305" s="24">
        <v>1.0553999999999999</v>
      </c>
      <c r="C305" s="24">
        <v>1.0557000000000001</v>
      </c>
      <c r="D305" s="24">
        <v>0.18533963488091901</v>
      </c>
      <c r="E305" s="24">
        <v>0.18536368354711899</v>
      </c>
      <c r="F305" s="30"/>
      <c r="G305" s="30"/>
    </row>
    <row r="306" spans="1:7" x14ac:dyDescent="0.2">
      <c r="A306" s="20">
        <v>44928</v>
      </c>
      <c r="B306" s="25">
        <v>1.0670999999999999</v>
      </c>
      <c r="C306" s="25">
        <v>1.0673999999999999</v>
      </c>
      <c r="D306" s="25">
        <v>0.18938317898604201</v>
      </c>
      <c r="E306" s="25">
        <v>0.189422639793908</v>
      </c>
      <c r="F306" s="30"/>
      <c r="G306" s="30"/>
    </row>
    <row r="307" spans="1:7" x14ac:dyDescent="0.2">
      <c r="A307" s="23">
        <v>44925</v>
      </c>
      <c r="B307" s="24">
        <v>1.0670999999999999</v>
      </c>
      <c r="C307" s="24">
        <v>1.0673999999999999</v>
      </c>
      <c r="D307" s="24">
        <v>0.18938317898604201</v>
      </c>
      <c r="E307" s="24">
        <v>0.189422639793908</v>
      </c>
      <c r="F307" s="30"/>
      <c r="G307" s="30"/>
    </row>
    <row r="308" spans="1:7" x14ac:dyDescent="0.2">
      <c r="A308" s="20">
        <v>44924</v>
      </c>
      <c r="B308" s="25">
        <v>1.0665</v>
      </c>
      <c r="C308" s="25">
        <v>1.0668</v>
      </c>
      <c r="D308" s="25">
        <v>0.190381906103644</v>
      </c>
      <c r="E308" s="25">
        <v>0.19041453243711601</v>
      </c>
      <c r="F308" s="30"/>
      <c r="G308" s="30"/>
    </row>
    <row r="309" spans="1:7" x14ac:dyDescent="0.2">
      <c r="A309" s="23">
        <v>44923</v>
      </c>
      <c r="B309" s="24">
        <v>1.0617000000000001</v>
      </c>
      <c r="C309" s="24">
        <v>1.0620000000000001</v>
      </c>
      <c r="D309" s="24">
        <v>0.189695728052204</v>
      </c>
      <c r="E309" s="24">
        <v>0.18976772430545</v>
      </c>
      <c r="F309" s="30"/>
      <c r="G309" s="30"/>
    </row>
    <row r="310" spans="1:7" x14ac:dyDescent="0.2">
      <c r="A310" s="20">
        <v>44922</v>
      </c>
      <c r="B310" s="25">
        <v>1.0648</v>
      </c>
      <c r="C310" s="25">
        <v>1.0650999999999999</v>
      </c>
      <c r="D310" s="25">
        <v>0.18898233015213101</v>
      </c>
      <c r="E310" s="25">
        <v>0.189025197058768</v>
      </c>
      <c r="F310" s="30"/>
      <c r="G310" s="30"/>
    </row>
    <row r="311" spans="1:7" x14ac:dyDescent="0.2">
      <c r="A311" s="23">
        <v>44921</v>
      </c>
      <c r="B311" s="24">
        <v>1.0611999999999999</v>
      </c>
      <c r="C311" s="24">
        <v>1.0615000000000001</v>
      </c>
      <c r="D311" s="24">
        <v>0.194969779684149</v>
      </c>
      <c r="E311" s="24">
        <v>0.195019209392125</v>
      </c>
      <c r="F311" s="30"/>
      <c r="G311" s="30"/>
    </row>
    <row r="312" spans="1:7" x14ac:dyDescent="0.2">
      <c r="A312" s="20">
        <v>44918</v>
      </c>
      <c r="B312" s="25">
        <v>1.0611999999999999</v>
      </c>
      <c r="C312" s="25">
        <v>1.0615000000000001</v>
      </c>
      <c r="D312" s="25">
        <v>0.194969779684149</v>
      </c>
      <c r="E312" s="25">
        <v>0.195019209392125</v>
      </c>
      <c r="F312" s="30"/>
      <c r="G312" s="30"/>
    </row>
    <row r="313" spans="1:7" x14ac:dyDescent="0.2">
      <c r="A313" s="23">
        <v>44917</v>
      </c>
      <c r="B313" s="24">
        <v>1.0599000000000001</v>
      </c>
      <c r="C313" s="24">
        <v>1.0602</v>
      </c>
      <c r="D313" s="24">
        <v>0.193143408981168</v>
      </c>
      <c r="E313" s="24">
        <v>0.19320311443420499</v>
      </c>
      <c r="F313" s="30"/>
      <c r="G313" s="30"/>
    </row>
    <row r="314" spans="1:7" x14ac:dyDescent="0.2">
      <c r="A314" s="20">
        <v>44916</v>
      </c>
      <c r="B314" s="25">
        <v>1.0612999999999999</v>
      </c>
      <c r="C314" s="25">
        <v>1.0616000000000001</v>
      </c>
      <c r="D314" s="25">
        <v>0.19222636576832899</v>
      </c>
      <c r="E314" s="25">
        <v>0.19228920296125401</v>
      </c>
      <c r="F314" s="30"/>
      <c r="G314" s="30"/>
    </row>
    <row r="315" spans="1:7" x14ac:dyDescent="0.2">
      <c r="A315" s="23">
        <v>44915</v>
      </c>
      <c r="B315" s="24">
        <v>1.0638000000000001</v>
      </c>
      <c r="C315" s="24">
        <v>1.0641</v>
      </c>
      <c r="D315" s="24">
        <v>0.192756221207039</v>
      </c>
      <c r="E315" s="24">
        <v>0.19280081747546601</v>
      </c>
      <c r="F315" s="30"/>
      <c r="G315" s="30"/>
    </row>
    <row r="316" spans="1:7" x14ac:dyDescent="0.2">
      <c r="A316" s="20">
        <v>44914</v>
      </c>
      <c r="B316" s="25">
        <v>1.0578000000000001</v>
      </c>
      <c r="C316" s="25">
        <v>1.0581</v>
      </c>
      <c r="D316" s="25">
        <v>0.18852984427434899</v>
      </c>
      <c r="E316" s="25">
        <v>0.18857250612860599</v>
      </c>
      <c r="F316" s="30"/>
      <c r="G316" s="30"/>
    </row>
    <row r="317" spans="1:7" x14ac:dyDescent="0.2">
      <c r="A317" s="23">
        <v>44911</v>
      </c>
      <c r="B317" s="24">
        <v>1.0613999999999999</v>
      </c>
      <c r="C317" s="24">
        <v>1.0617000000000001</v>
      </c>
      <c r="D317" s="24">
        <v>0.18934731978868799</v>
      </c>
      <c r="E317" s="24">
        <v>0.18943699325604299</v>
      </c>
      <c r="F317" s="30"/>
      <c r="G317" s="30"/>
    </row>
    <row r="318" spans="1:7" x14ac:dyDescent="0.2">
      <c r="A318" s="20">
        <v>44910</v>
      </c>
      <c r="B318" s="25">
        <v>1.0649</v>
      </c>
      <c r="C318" s="25">
        <v>1.0651999999999999</v>
      </c>
      <c r="D318" s="25">
        <v>0.18746250749849999</v>
      </c>
      <c r="E318" s="25">
        <v>0.18750117188232401</v>
      </c>
      <c r="F318" s="30"/>
      <c r="G318" s="30"/>
    </row>
    <row r="319" spans="1:7" x14ac:dyDescent="0.2">
      <c r="A319" s="23">
        <v>44909</v>
      </c>
      <c r="B319" s="24">
        <v>1.0646</v>
      </c>
      <c r="C319" s="24">
        <v>1.0649</v>
      </c>
      <c r="D319" s="24">
        <v>0.187786374220687</v>
      </c>
      <c r="E319" s="24">
        <v>0.18785692816351099</v>
      </c>
      <c r="F319" s="30"/>
      <c r="G319" s="30"/>
    </row>
    <row r="320" spans="1:7" x14ac:dyDescent="0.2">
      <c r="A320" s="20">
        <v>44908</v>
      </c>
      <c r="B320" s="25">
        <v>1.0637000000000001</v>
      </c>
      <c r="C320" s="25">
        <v>1.0640000000000001</v>
      </c>
      <c r="D320" s="25">
        <v>0.18981094829549799</v>
      </c>
      <c r="E320" s="25">
        <v>0.18986140117714101</v>
      </c>
      <c r="F320" s="30"/>
      <c r="G320" s="30"/>
    </row>
    <row r="321" spans="1:7" x14ac:dyDescent="0.2">
      <c r="A321" s="23">
        <v>44907</v>
      </c>
      <c r="B321" s="24">
        <v>1.052</v>
      </c>
      <c r="C321" s="24">
        <v>1.0523</v>
      </c>
      <c r="D321" s="24">
        <v>0.186964813222152</v>
      </c>
      <c r="E321" s="24">
        <v>0.187017261693254</v>
      </c>
      <c r="F321" s="30"/>
      <c r="G321" s="30"/>
    </row>
    <row r="322" spans="1:7" x14ac:dyDescent="0.2">
      <c r="A322" s="20">
        <v>44904</v>
      </c>
      <c r="B322" s="25">
        <v>1.0539000000000001</v>
      </c>
      <c r="C322" s="25">
        <v>1.0542</v>
      </c>
      <c r="D322" s="25">
        <v>0.19132164995790901</v>
      </c>
      <c r="E322" s="25">
        <v>0.19138023424940701</v>
      </c>
      <c r="F322" s="30"/>
      <c r="G322" s="30"/>
    </row>
    <row r="323" spans="1:7" x14ac:dyDescent="0.2">
      <c r="A323" s="23">
        <v>44903</v>
      </c>
      <c r="B323" s="24">
        <v>1.0544</v>
      </c>
      <c r="C323" s="24">
        <v>1.0547</v>
      </c>
      <c r="D323" s="24">
        <v>0.191846522781775</v>
      </c>
      <c r="E323" s="24">
        <v>0.191890699057817</v>
      </c>
      <c r="F323" s="30"/>
      <c r="G323" s="30"/>
    </row>
    <row r="324" spans="1:7" x14ac:dyDescent="0.2">
      <c r="A324" s="20">
        <v>44902</v>
      </c>
      <c r="B324" s="25">
        <v>1.0502</v>
      </c>
      <c r="C324" s="25">
        <v>1.0505</v>
      </c>
      <c r="D324" s="25">
        <v>0.19161860233391501</v>
      </c>
      <c r="E324" s="25">
        <v>0.19167369470213899</v>
      </c>
      <c r="F324" s="30"/>
      <c r="G324" s="30"/>
    </row>
    <row r="325" spans="1:7" x14ac:dyDescent="0.2">
      <c r="A325" s="23">
        <v>44901</v>
      </c>
      <c r="B325" s="24">
        <v>1.0501</v>
      </c>
      <c r="C325" s="24">
        <v>1.0504</v>
      </c>
      <c r="D325" s="24">
        <v>0.191069415518658</v>
      </c>
      <c r="E325" s="24">
        <v>0.19110958223445301</v>
      </c>
      <c r="F325" s="30"/>
      <c r="G325" s="30"/>
    </row>
    <row r="326" spans="1:7" x14ac:dyDescent="0.2">
      <c r="A326" s="20">
        <v>44900</v>
      </c>
      <c r="B326" s="25">
        <v>1.0526</v>
      </c>
      <c r="C326" s="25">
        <v>1.0528999999999999</v>
      </c>
      <c r="D326" s="25">
        <v>0.19019361710221</v>
      </c>
      <c r="E326" s="25">
        <v>0.190255132132189</v>
      </c>
      <c r="F326" s="30"/>
      <c r="G326" s="30"/>
    </row>
    <row r="327" spans="1:7" x14ac:dyDescent="0.2">
      <c r="A327" s="23">
        <v>44897</v>
      </c>
      <c r="B327" s="24">
        <v>1.0471999999999999</v>
      </c>
      <c r="C327" s="24">
        <v>1.0475000000000001</v>
      </c>
      <c r="D327" s="24">
        <v>0.19104021396504001</v>
      </c>
      <c r="E327" s="24">
        <v>0.19109132254304301</v>
      </c>
      <c r="F327" s="30"/>
      <c r="G327" s="30"/>
    </row>
    <row r="328" spans="1:7" x14ac:dyDescent="0.2">
      <c r="A328" s="20">
        <v>44896</v>
      </c>
      <c r="B328" s="25">
        <v>1.0485</v>
      </c>
      <c r="C328" s="25">
        <v>1.0488</v>
      </c>
      <c r="D328" s="25">
        <v>0.19279338333108401</v>
      </c>
      <c r="E328" s="25">
        <v>0.19283799679888899</v>
      </c>
      <c r="F328" s="30"/>
      <c r="G328" s="30"/>
    </row>
    <row r="329" spans="1:7" x14ac:dyDescent="0.2">
      <c r="A329" s="23">
        <v>44895</v>
      </c>
      <c r="B329" s="24">
        <v>1.0295000000000001</v>
      </c>
      <c r="C329" s="24">
        <v>1.0298</v>
      </c>
      <c r="D329" s="24">
        <v>0.19013214183857799</v>
      </c>
      <c r="E329" s="24">
        <v>0.190182765637778</v>
      </c>
      <c r="F329" s="30"/>
      <c r="G329" s="30"/>
    </row>
    <row r="330" spans="1:7" x14ac:dyDescent="0.2">
      <c r="A330" s="20">
        <v>44894</v>
      </c>
      <c r="B330" s="25">
        <v>1.0355000000000001</v>
      </c>
      <c r="C330" s="25">
        <v>1.0358000000000001</v>
      </c>
      <c r="D330" s="25">
        <v>0.18871129059651601</v>
      </c>
      <c r="E330" s="25">
        <v>0.188746909269361</v>
      </c>
      <c r="F330" s="30"/>
      <c r="G330" s="30"/>
    </row>
    <row r="331" spans="1:7" x14ac:dyDescent="0.2">
      <c r="A331" s="23">
        <v>44893</v>
      </c>
      <c r="B331" s="24">
        <v>1.0396000000000001</v>
      </c>
      <c r="C331" s="24">
        <v>1.0399</v>
      </c>
      <c r="D331" s="24">
        <v>0.186063819890222</v>
      </c>
      <c r="E331" s="24">
        <v>0.18615734018392299</v>
      </c>
      <c r="F331" s="30"/>
      <c r="G331" s="30"/>
    </row>
    <row r="332" spans="1:7" x14ac:dyDescent="0.2">
      <c r="A332" s="20">
        <v>44890</v>
      </c>
      <c r="B332" s="25">
        <v>1.0405</v>
      </c>
      <c r="C332" s="25">
        <v>1.0407999999999999</v>
      </c>
      <c r="D332" s="25">
        <v>0.18658805090121999</v>
      </c>
      <c r="E332" s="25">
        <v>0.18664377169733801</v>
      </c>
      <c r="F332" s="30"/>
      <c r="G332" s="30"/>
    </row>
    <row r="333" spans="1:7" x14ac:dyDescent="0.2">
      <c r="A333" s="23">
        <v>44889</v>
      </c>
      <c r="B333" s="24">
        <v>1.0407999999999999</v>
      </c>
      <c r="C333" s="24">
        <v>1.0410999999999999</v>
      </c>
      <c r="D333" s="24">
        <v>0.188253012048193</v>
      </c>
      <c r="E333" s="24">
        <v>0.18829554869322901</v>
      </c>
      <c r="F333" s="30"/>
      <c r="G333" s="30"/>
    </row>
    <row r="334" spans="1:7" x14ac:dyDescent="0.2">
      <c r="A334" s="20">
        <v>44888</v>
      </c>
      <c r="B334" s="25">
        <v>1.0373000000000001</v>
      </c>
      <c r="C334" s="25">
        <v>1.0376000000000001</v>
      </c>
      <c r="D334" s="25">
        <v>0.18563552321372201</v>
      </c>
      <c r="E334" s="25">
        <v>0.185676885084576</v>
      </c>
      <c r="F334" s="30"/>
      <c r="G334" s="30"/>
    </row>
    <row r="335" spans="1:7" x14ac:dyDescent="0.2">
      <c r="A335" s="23">
        <v>44887</v>
      </c>
      <c r="B335" s="24">
        <v>1.0283</v>
      </c>
      <c r="C335" s="24">
        <v>1.0286</v>
      </c>
      <c r="D335" s="24">
        <v>0.18702775491883</v>
      </c>
      <c r="E335" s="24">
        <v>0.187087238779443</v>
      </c>
      <c r="F335" s="30"/>
      <c r="G335" s="30"/>
    </row>
    <row r="336" spans="1:7" x14ac:dyDescent="0.2">
      <c r="A336" s="20">
        <v>44886</v>
      </c>
      <c r="B336" s="25">
        <v>1.0239</v>
      </c>
      <c r="C336" s="25">
        <v>1.0242</v>
      </c>
      <c r="D336" s="25">
        <v>0.186835566018347</v>
      </c>
      <c r="E336" s="25">
        <v>0.18688095683049899</v>
      </c>
      <c r="F336" s="30"/>
      <c r="G336" s="30"/>
    </row>
    <row r="337" spans="1:7" x14ac:dyDescent="0.2">
      <c r="A337" s="23">
        <v>44883</v>
      </c>
      <c r="B337" s="24">
        <v>1.036</v>
      </c>
      <c r="C337" s="24">
        <v>1.0363</v>
      </c>
      <c r="D337" s="24">
        <v>0.18733959047565499</v>
      </c>
      <c r="E337" s="24">
        <v>0.18737118231215999</v>
      </c>
      <c r="F337" s="30"/>
      <c r="G337" s="30"/>
    </row>
    <row r="338" spans="1:7" x14ac:dyDescent="0.2">
      <c r="A338" s="20">
        <v>44882</v>
      </c>
      <c r="B338" s="25">
        <v>1.0327999999999999</v>
      </c>
      <c r="C338" s="25">
        <v>1.0330999999999999</v>
      </c>
      <c r="D338" s="25">
        <v>0.18301945496806299</v>
      </c>
      <c r="E338" s="25">
        <v>0.18306971294669</v>
      </c>
      <c r="F338" s="30"/>
      <c r="G338" s="30"/>
    </row>
    <row r="339" spans="1:7" x14ac:dyDescent="0.2">
      <c r="A339" s="23">
        <v>44881</v>
      </c>
      <c r="B339" s="24">
        <v>1.0404</v>
      </c>
      <c r="C339" s="24">
        <v>1.0407</v>
      </c>
      <c r="D339" s="24">
        <v>0.18715376553376301</v>
      </c>
      <c r="E339" s="24">
        <v>0.187206320085366</v>
      </c>
      <c r="F339" s="30"/>
      <c r="G339" s="30"/>
    </row>
    <row r="340" spans="1:7" x14ac:dyDescent="0.2">
      <c r="A340" s="20">
        <v>44880</v>
      </c>
      <c r="B340" s="25">
        <v>1.0365</v>
      </c>
      <c r="C340" s="25">
        <v>1.0367999999999999</v>
      </c>
      <c r="D340" s="25">
        <v>0.18776874401487101</v>
      </c>
      <c r="E340" s="25">
        <v>0.18779695393340701</v>
      </c>
      <c r="F340" s="30"/>
      <c r="G340" s="30"/>
    </row>
    <row r="341" spans="1:7" x14ac:dyDescent="0.2">
      <c r="A341" s="23">
        <v>44879</v>
      </c>
      <c r="B341" s="24">
        <v>1.0329999999999999</v>
      </c>
      <c r="C341" s="24">
        <v>1.0333000000000001</v>
      </c>
      <c r="D341" s="24">
        <v>0.187998195217326</v>
      </c>
      <c r="E341" s="24">
        <v>0.18806537152314101</v>
      </c>
      <c r="F341" s="30"/>
      <c r="G341" s="30"/>
    </row>
    <row r="342" spans="1:7" x14ac:dyDescent="0.2">
      <c r="A342" s="20">
        <v>44876</v>
      </c>
      <c r="B342" s="25">
        <v>1.0325</v>
      </c>
      <c r="C342" s="25">
        <v>1.0327999999999999</v>
      </c>
      <c r="D342" s="25">
        <v>0.18977132555270901</v>
      </c>
      <c r="E342" s="25">
        <v>0.189814551183494</v>
      </c>
      <c r="F342" s="30"/>
      <c r="G342" s="30"/>
    </row>
    <row r="343" spans="1:7" x14ac:dyDescent="0.2">
      <c r="A343" s="23">
        <v>44875</v>
      </c>
      <c r="B343" s="24">
        <v>1.018</v>
      </c>
      <c r="C343" s="24">
        <v>1.0183</v>
      </c>
      <c r="D343" s="24">
        <v>0.187786374220687</v>
      </c>
      <c r="E343" s="24">
        <v>0.18781811693556</v>
      </c>
      <c r="F343" s="30"/>
      <c r="G343" s="30"/>
    </row>
    <row r="344" spans="1:7" x14ac:dyDescent="0.2">
      <c r="A344" s="20">
        <v>44874</v>
      </c>
      <c r="B344" s="25">
        <v>1.0026999999999999</v>
      </c>
      <c r="C344" s="25">
        <v>1.0029999999999999</v>
      </c>
      <c r="D344" s="25">
        <v>0.19368959305816499</v>
      </c>
      <c r="E344" s="25">
        <v>0.19373462231435401</v>
      </c>
      <c r="F344" s="30"/>
      <c r="G344" s="30"/>
    </row>
    <row r="345" spans="1:7" x14ac:dyDescent="0.2">
      <c r="A345" s="23">
        <v>44873</v>
      </c>
      <c r="B345" s="24">
        <v>1.0065</v>
      </c>
      <c r="C345" s="24">
        <v>1.0067999999999999</v>
      </c>
      <c r="D345" s="24">
        <v>0.19420115355485201</v>
      </c>
      <c r="E345" s="24">
        <v>0.19425019425019399</v>
      </c>
      <c r="F345" s="30"/>
      <c r="G345" s="30"/>
    </row>
    <row r="346" spans="1:7" x14ac:dyDescent="0.2">
      <c r="A346" s="20">
        <v>44872</v>
      </c>
      <c r="B346" s="25">
        <v>0.99980000000000202</v>
      </c>
      <c r="C346" s="25">
        <v>1.0001</v>
      </c>
      <c r="D346" s="25">
        <v>0.19542700801250701</v>
      </c>
      <c r="E346" s="25">
        <v>0.195476669859452</v>
      </c>
      <c r="F346" s="30"/>
      <c r="G346" s="30"/>
    </row>
    <row r="347" spans="1:7" x14ac:dyDescent="0.2">
      <c r="A347" s="23">
        <v>44869</v>
      </c>
      <c r="B347" s="24">
        <v>0.98939999999999595</v>
      </c>
      <c r="C347" s="24">
        <v>0.98970000000000202</v>
      </c>
      <c r="D347" s="24">
        <v>0.19824356204032301</v>
      </c>
      <c r="E347" s="24">
        <v>0.198290733874006</v>
      </c>
      <c r="F347" s="30"/>
      <c r="G347" s="30"/>
    </row>
    <row r="348" spans="1:7" x14ac:dyDescent="0.2">
      <c r="A348" s="20">
        <v>44868</v>
      </c>
      <c r="B348" s="25">
        <v>0.97569999999999502</v>
      </c>
      <c r="C348" s="25">
        <v>0.97599999999999698</v>
      </c>
      <c r="D348" s="25">
        <v>0.19599388499078799</v>
      </c>
      <c r="E348" s="25">
        <v>0.19605920988138401</v>
      </c>
      <c r="F348" s="30"/>
      <c r="G348" s="30"/>
    </row>
    <row r="349" spans="1:7" x14ac:dyDescent="0.2">
      <c r="A349" s="23">
        <v>44867</v>
      </c>
      <c r="B349" s="24">
        <v>0.98709999999999698</v>
      </c>
      <c r="C349" s="24">
        <v>0.98729999999999796</v>
      </c>
      <c r="D349" s="24">
        <v>0.19433324264448701</v>
      </c>
      <c r="E349" s="24">
        <v>0.194408802830592</v>
      </c>
      <c r="F349" s="30"/>
      <c r="G349" s="30"/>
    </row>
    <row r="350" spans="1:7" x14ac:dyDescent="0.2">
      <c r="A350" s="20">
        <v>44866</v>
      </c>
      <c r="B350" s="25">
        <v>0.98709999999999698</v>
      </c>
      <c r="C350" s="25">
        <v>0.98740000000000006</v>
      </c>
      <c r="D350" s="25">
        <v>0.19563728846718201</v>
      </c>
      <c r="E350" s="25">
        <v>0.19567939887288699</v>
      </c>
      <c r="F350" s="30"/>
      <c r="G350" s="30"/>
    </row>
    <row r="351" spans="1:7" x14ac:dyDescent="0.2">
      <c r="A351" s="23">
        <v>44865</v>
      </c>
      <c r="B351" s="24">
        <v>0.98819999999999497</v>
      </c>
      <c r="C351" s="24">
        <v>0.98849999999999805</v>
      </c>
      <c r="D351" s="24">
        <v>0.190563305129964</v>
      </c>
      <c r="E351" s="24">
        <v>0.19058872858259199</v>
      </c>
      <c r="F351" s="30"/>
      <c r="G351" s="30"/>
    </row>
    <row r="352" spans="1:7" x14ac:dyDescent="0.2">
      <c r="A352" s="20">
        <v>44862</v>
      </c>
      <c r="B352" s="25">
        <v>0.99480000000000302</v>
      </c>
      <c r="C352" s="25">
        <v>0.99509999999999899</v>
      </c>
      <c r="D352" s="25">
        <v>0.18730099269526099</v>
      </c>
      <c r="E352" s="25">
        <v>0.18734310015362099</v>
      </c>
      <c r="F352" s="30"/>
      <c r="G352" s="30"/>
    </row>
    <row r="353" spans="1:7" x14ac:dyDescent="0.2">
      <c r="A353" s="23">
        <v>44861</v>
      </c>
      <c r="B353" s="24">
        <v>0.99959999999999605</v>
      </c>
      <c r="C353" s="24">
        <v>0.99990000000000001</v>
      </c>
      <c r="D353" s="24">
        <v>0.188875247898763</v>
      </c>
      <c r="E353" s="24">
        <v>0.188914497298523</v>
      </c>
      <c r="F353" s="30"/>
      <c r="G353" s="30"/>
    </row>
    <row r="354" spans="1:7" x14ac:dyDescent="0.2">
      <c r="A354" s="20">
        <v>44860</v>
      </c>
      <c r="B354" s="25">
        <v>1.0046999999999999</v>
      </c>
      <c r="C354" s="25">
        <v>1.0049999999999999</v>
      </c>
      <c r="D354" s="25">
        <v>0.18770530267480101</v>
      </c>
      <c r="E354" s="25">
        <v>0.18776521837094901</v>
      </c>
      <c r="F354" s="30"/>
      <c r="G354" s="30"/>
    </row>
    <row r="355" spans="1:7" x14ac:dyDescent="0.2">
      <c r="A355" s="23">
        <v>44859</v>
      </c>
      <c r="B355" s="24">
        <v>0.99569999999999603</v>
      </c>
      <c r="C355" s="24">
        <v>0.995999999999998</v>
      </c>
      <c r="D355" s="24">
        <v>0.18825655603456401</v>
      </c>
      <c r="E355" s="24">
        <v>0.18831682422507601</v>
      </c>
      <c r="F355" s="30"/>
      <c r="G355" s="30"/>
    </row>
    <row r="356" spans="1:7" x14ac:dyDescent="0.2">
      <c r="A356" s="20">
        <v>44858</v>
      </c>
      <c r="B356" s="25">
        <v>0.98830000000000195</v>
      </c>
      <c r="C356" s="25">
        <v>0.98860000000000303</v>
      </c>
      <c r="D356" s="25">
        <v>0.189182542235003</v>
      </c>
      <c r="E356" s="25">
        <v>0.189232661557385</v>
      </c>
      <c r="F356" s="30"/>
      <c r="G356" s="30"/>
    </row>
    <row r="357" spans="1:7" x14ac:dyDescent="0.2">
      <c r="A357" s="23">
        <v>44855</v>
      </c>
      <c r="B357" s="24">
        <v>0.97950000000000204</v>
      </c>
      <c r="C357" s="24">
        <v>0.979800000000002</v>
      </c>
      <c r="D357" s="24">
        <v>0.19269679159841999</v>
      </c>
      <c r="E357" s="24">
        <v>0.192733930808519</v>
      </c>
      <c r="F357" s="30"/>
      <c r="G357" s="30"/>
    </row>
    <row r="358" spans="1:7" x14ac:dyDescent="0.2">
      <c r="A358" s="20">
        <v>44854</v>
      </c>
      <c r="B358" s="25">
        <v>0.98420000000000496</v>
      </c>
      <c r="C358" s="25">
        <v>0.98449999999999904</v>
      </c>
      <c r="D358" s="25">
        <v>0.192148800030744</v>
      </c>
      <c r="E358" s="25">
        <v>0.19220789205604799</v>
      </c>
      <c r="F358" s="30"/>
      <c r="G358" s="30"/>
    </row>
    <row r="359" spans="1:7" x14ac:dyDescent="0.2">
      <c r="A359" s="23">
        <v>44853</v>
      </c>
      <c r="B359" s="24">
        <v>0.97890000000000399</v>
      </c>
      <c r="C359" s="24">
        <v>0.97919999999999896</v>
      </c>
      <c r="D359" s="24">
        <v>0.18937241980078001</v>
      </c>
      <c r="E359" s="24">
        <v>0.18940111367854801</v>
      </c>
      <c r="F359" s="30"/>
      <c r="G359" s="30"/>
    </row>
    <row r="360" spans="1:7" x14ac:dyDescent="0.2">
      <c r="A360" s="20">
        <v>44852</v>
      </c>
      <c r="B360" s="25">
        <v>0.984900000000003</v>
      </c>
      <c r="C360" s="25">
        <v>0.98520000000000096</v>
      </c>
      <c r="D360" s="25">
        <v>0.18987942656413201</v>
      </c>
      <c r="E360" s="25">
        <v>0.18991188088726799</v>
      </c>
      <c r="F360" s="30"/>
      <c r="G360" s="30"/>
    </row>
    <row r="361" spans="1:7" x14ac:dyDescent="0.2">
      <c r="A361" s="23">
        <v>44851</v>
      </c>
      <c r="B361" s="24">
        <v>0.98149999999999604</v>
      </c>
      <c r="C361" s="24">
        <v>0.98179999999999801</v>
      </c>
      <c r="D361" s="24">
        <v>0.18968133535660101</v>
      </c>
      <c r="E361" s="24">
        <v>0.189731719348841</v>
      </c>
      <c r="F361" s="30"/>
      <c r="G361" s="30"/>
    </row>
    <row r="362" spans="1:7" x14ac:dyDescent="0.2">
      <c r="A362" s="20">
        <v>44848</v>
      </c>
      <c r="B362" s="25">
        <v>0.97520000000000195</v>
      </c>
      <c r="C362" s="25">
        <v>0.97549999999999604</v>
      </c>
      <c r="D362" s="25">
        <v>0.189010905929272</v>
      </c>
      <c r="E362" s="25">
        <v>0.18903949034953399</v>
      </c>
      <c r="F362" s="30"/>
      <c r="G362" s="30"/>
    </row>
    <row r="363" spans="1:7" x14ac:dyDescent="0.2">
      <c r="A363" s="23">
        <v>44847</v>
      </c>
      <c r="B363" s="24">
        <v>0.97150000000000203</v>
      </c>
      <c r="C363" s="24">
        <v>0.97180000000000399</v>
      </c>
      <c r="D363" s="24">
        <v>0.18879323365050599</v>
      </c>
      <c r="E363" s="24">
        <v>0.188818186967769</v>
      </c>
      <c r="F363" s="30"/>
      <c r="G363" s="30"/>
    </row>
    <row r="364" spans="1:7" x14ac:dyDescent="0.2">
      <c r="A364" s="20">
        <v>44846</v>
      </c>
      <c r="B364" s="25">
        <v>0.96990000000000098</v>
      </c>
      <c r="C364" s="25">
        <v>0.97020000000000195</v>
      </c>
      <c r="D364" s="25">
        <v>0.18866500641461001</v>
      </c>
      <c r="E364" s="25">
        <v>0.188700607615957</v>
      </c>
      <c r="F364" s="30"/>
      <c r="G364" s="30"/>
    </row>
    <row r="365" spans="1:7" x14ac:dyDescent="0.2">
      <c r="A365" s="23">
        <v>44845</v>
      </c>
      <c r="B365" s="24">
        <v>0.97080000000000199</v>
      </c>
      <c r="C365" s="24">
        <v>0.97099999999999698</v>
      </c>
      <c r="D365" s="24">
        <v>0.19168104274487299</v>
      </c>
      <c r="E365" s="24">
        <v>0.191717791411043</v>
      </c>
      <c r="F365" s="30"/>
      <c r="G365" s="30"/>
    </row>
    <row r="366" spans="1:7" x14ac:dyDescent="0.2">
      <c r="A366" s="20">
        <v>44844</v>
      </c>
      <c r="B366" s="25">
        <v>0.97009999999999597</v>
      </c>
      <c r="C366" s="25">
        <v>0.97039999999999904</v>
      </c>
      <c r="D366" s="25">
        <v>0.191942263767059</v>
      </c>
      <c r="E366" s="25">
        <v>0.19201228878648199</v>
      </c>
      <c r="F366" s="30"/>
      <c r="G366" s="30"/>
    </row>
    <row r="367" spans="1:7" x14ac:dyDescent="0.2">
      <c r="A367" s="23">
        <v>44841</v>
      </c>
      <c r="B367" s="24">
        <v>0.97839999999999605</v>
      </c>
      <c r="C367" s="24">
        <v>0.97870000000000101</v>
      </c>
      <c r="D367" s="24">
        <v>0.19180604572656099</v>
      </c>
      <c r="E367" s="24">
        <v>0.191850203361216</v>
      </c>
      <c r="F367" s="30"/>
      <c r="G367" s="30"/>
    </row>
    <row r="368" spans="1:7" x14ac:dyDescent="0.2">
      <c r="A368" s="20">
        <v>44840</v>
      </c>
      <c r="B368" s="25">
        <v>0.98399999999999599</v>
      </c>
      <c r="C368" s="25">
        <v>0.98429999999999496</v>
      </c>
      <c r="D368" s="25">
        <v>0.192808252193194</v>
      </c>
      <c r="E368" s="25">
        <v>0.19283799679888899</v>
      </c>
      <c r="F368" s="30"/>
      <c r="G368" s="30"/>
    </row>
    <row r="369" spans="1:7" x14ac:dyDescent="0.2">
      <c r="A369" s="23">
        <v>44839</v>
      </c>
      <c r="B369" s="24">
        <v>0.98539999999999695</v>
      </c>
      <c r="C369" s="24">
        <v>0.98569999999999602</v>
      </c>
      <c r="D369" s="24">
        <v>0.191073066340569</v>
      </c>
      <c r="E369" s="24">
        <v>0.19116803670426299</v>
      </c>
      <c r="F369" s="30"/>
      <c r="G369" s="30"/>
    </row>
    <row r="370" spans="1:7" x14ac:dyDescent="0.2">
      <c r="A370" s="20">
        <v>44838</v>
      </c>
      <c r="B370" s="25">
        <v>0.99549999999999605</v>
      </c>
      <c r="C370" s="25">
        <v>0.99580000000000202</v>
      </c>
      <c r="D370" s="25">
        <v>0.19453739008637499</v>
      </c>
      <c r="E370" s="25">
        <v>0.19457145636735099</v>
      </c>
      <c r="F370" s="30"/>
      <c r="G370" s="30"/>
    </row>
    <row r="371" spans="1:7" x14ac:dyDescent="0.2">
      <c r="A371" s="23">
        <v>44837</v>
      </c>
      <c r="B371" s="24">
        <v>0.98159999999999903</v>
      </c>
      <c r="C371" s="24">
        <v>0.98190000000000399</v>
      </c>
      <c r="D371" s="24">
        <v>0.19286403085824499</v>
      </c>
      <c r="E371" s="24">
        <v>0.19291612007099301</v>
      </c>
      <c r="F371" s="30"/>
      <c r="G371" s="30"/>
    </row>
    <row r="372" spans="1:7" x14ac:dyDescent="0.2">
      <c r="A372" s="20">
        <v>44834</v>
      </c>
      <c r="B372" s="25">
        <v>0.97950000000000204</v>
      </c>
      <c r="C372" s="25">
        <v>0.979800000000002</v>
      </c>
      <c r="D372" s="25">
        <v>0.18485313418488999</v>
      </c>
      <c r="E372" s="25">
        <v>0.18491124260354999</v>
      </c>
      <c r="F372" s="30"/>
      <c r="G372" s="30"/>
    </row>
    <row r="373" spans="1:7" x14ac:dyDescent="0.2">
      <c r="A373" s="23">
        <v>44833</v>
      </c>
      <c r="B373" s="24">
        <v>0.97650000000000203</v>
      </c>
      <c r="C373" s="24">
        <v>0.976800000000004</v>
      </c>
      <c r="D373" s="24">
        <v>0.18504126420191699</v>
      </c>
      <c r="E373" s="24">
        <v>0.18506523549551199</v>
      </c>
      <c r="F373" s="30"/>
      <c r="G373" s="30"/>
    </row>
    <row r="374" spans="1:7" x14ac:dyDescent="0.2">
      <c r="A374" s="20">
        <v>44832</v>
      </c>
      <c r="B374" s="25">
        <v>0.96289999999999998</v>
      </c>
      <c r="C374" s="25">
        <v>0.96319999999999595</v>
      </c>
      <c r="D374" s="25">
        <v>0.186393289841566</v>
      </c>
      <c r="E374" s="25">
        <v>0.186410662689906</v>
      </c>
      <c r="F374" s="30"/>
      <c r="G374" s="30"/>
    </row>
    <row r="375" spans="1:7" x14ac:dyDescent="0.2">
      <c r="A375" s="23">
        <v>44831</v>
      </c>
      <c r="B375" s="24">
        <v>0.96199999999999997</v>
      </c>
      <c r="C375" s="24">
        <v>0.96219999999999595</v>
      </c>
      <c r="D375" s="24">
        <v>0.18689143476554501</v>
      </c>
      <c r="E375" s="24">
        <v>0.186919381670685</v>
      </c>
      <c r="F375" s="30"/>
      <c r="G375" s="30"/>
    </row>
    <row r="376" spans="1:7" x14ac:dyDescent="0.2">
      <c r="A376" s="20">
        <v>44830</v>
      </c>
      <c r="B376" s="25">
        <v>0.964700000000004</v>
      </c>
      <c r="C376" s="25">
        <v>0.96500000000000297</v>
      </c>
      <c r="D376" s="25">
        <v>0.186668160011947</v>
      </c>
      <c r="E376" s="25">
        <v>0.18669952578320501</v>
      </c>
      <c r="F376" s="30"/>
      <c r="G376" s="30"/>
    </row>
    <row r="377" spans="1:7" x14ac:dyDescent="0.2">
      <c r="A377" s="23">
        <v>44827</v>
      </c>
      <c r="B377" s="24">
        <v>0.97039999999999904</v>
      </c>
      <c r="C377" s="24">
        <v>0.97069999999999901</v>
      </c>
      <c r="D377" s="24">
        <v>0.19086883493663201</v>
      </c>
      <c r="E377" s="24">
        <v>0.19090527280363501</v>
      </c>
      <c r="F377" s="30"/>
      <c r="G377" s="30"/>
    </row>
    <row r="378" spans="1:7" x14ac:dyDescent="0.2">
      <c r="A378" s="20">
        <v>44826</v>
      </c>
      <c r="B378" s="25">
        <v>0.98139999999999705</v>
      </c>
      <c r="C378" s="25">
        <v>0.98170000000000002</v>
      </c>
      <c r="D378" s="25">
        <v>0.19293845263361001</v>
      </c>
      <c r="E378" s="25">
        <v>0.19297568506368201</v>
      </c>
      <c r="F378" s="30"/>
      <c r="G378" s="30"/>
    </row>
    <row r="379" spans="1:7" x14ac:dyDescent="0.2">
      <c r="A379" s="23">
        <v>44825</v>
      </c>
      <c r="B379" s="24">
        <v>0.98770000000000102</v>
      </c>
      <c r="C379" s="24">
        <v>0.98800000000000399</v>
      </c>
      <c r="D379" s="24">
        <v>0.192949620853995</v>
      </c>
      <c r="E379" s="24">
        <v>0.19299058205959499</v>
      </c>
      <c r="F379" s="30"/>
      <c r="G379" s="30"/>
    </row>
    <row r="380" spans="1:7" x14ac:dyDescent="0.2">
      <c r="A380" s="20">
        <v>44824</v>
      </c>
      <c r="B380" s="25">
        <v>0.99929999999999997</v>
      </c>
      <c r="C380" s="25">
        <v>0.99959999999999605</v>
      </c>
      <c r="D380" s="25">
        <v>0.193479732997968</v>
      </c>
      <c r="E380" s="25">
        <v>0.19352091961140999</v>
      </c>
      <c r="F380" s="30"/>
      <c r="G380" s="30"/>
    </row>
    <row r="381" spans="1:7" x14ac:dyDescent="0.2">
      <c r="A381" s="23">
        <v>44823</v>
      </c>
      <c r="B381" s="24">
        <v>1.0011000000000001</v>
      </c>
      <c r="C381" s="24">
        <v>1.0014000000000001</v>
      </c>
      <c r="D381" s="24">
        <v>0.19155987203800501</v>
      </c>
      <c r="E381" s="24">
        <v>0.19160024524831401</v>
      </c>
      <c r="F381" s="30"/>
      <c r="G381" s="30"/>
    </row>
    <row r="382" spans="1:7" x14ac:dyDescent="0.2">
      <c r="A382" s="20">
        <v>44820</v>
      </c>
      <c r="B382" s="25">
        <v>1.0028999999999999</v>
      </c>
      <c r="C382" s="25">
        <v>1.0032000000000001</v>
      </c>
      <c r="D382" s="25">
        <v>0.18968133535660101</v>
      </c>
      <c r="E382" s="25">
        <v>0.18975692138370701</v>
      </c>
      <c r="F382" s="30"/>
      <c r="G382" s="30"/>
    </row>
    <row r="383" spans="1:7" x14ac:dyDescent="0.2">
      <c r="A383" s="23">
        <v>44819</v>
      </c>
      <c r="B383" s="24">
        <v>0.99939999999999996</v>
      </c>
      <c r="C383" s="24">
        <v>0.99969999999999803</v>
      </c>
      <c r="D383" s="24">
        <v>0.19121190102871999</v>
      </c>
      <c r="E383" s="24">
        <v>0.19124847001223999</v>
      </c>
      <c r="F383" s="30"/>
      <c r="G383" s="30"/>
    </row>
    <row r="384" spans="1:7" x14ac:dyDescent="0.2">
      <c r="A384" s="20">
        <v>44818</v>
      </c>
      <c r="B384" s="25">
        <v>0.99959999999999605</v>
      </c>
      <c r="C384" s="25">
        <v>0.99990000000000001</v>
      </c>
      <c r="D384" s="25">
        <v>0.19326285681154901</v>
      </c>
      <c r="E384" s="25">
        <v>0.19330768784674601</v>
      </c>
      <c r="F384" s="30"/>
      <c r="G384" s="30"/>
    </row>
    <row r="385" spans="1:7" x14ac:dyDescent="0.2">
      <c r="A385" s="23">
        <v>44817</v>
      </c>
      <c r="B385" s="24">
        <v>1.0014000000000001</v>
      </c>
      <c r="C385" s="24">
        <v>1.0017</v>
      </c>
      <c r="D385" s="24">
        <v>0.19360709376391599</v>
      </c>
      <c r="E385" s="24">
        <v>0.19364833462432199</v>
      </c>
      <c r="F385" s="30"/>
      <c r="G385" s="30"/>
    </row>
    <row r="386" spans="1:7" x14ac:dyDescent="0.2">
      <c r="A386" s="20">
        <v>44816</v>
      </c>
      <c r="B386" s="25">
        <v>1.0129999999999999</v>
      </c>
      <c r="C386" s="25">
        <v>1.0132000000000001</v>
      </c>
      <c r="D386" s="25">
        <v>0.19513718143855099</v>
      </c>
      <c r="E386" s="25">
        <v>0.19518288636452399</v>
      </c>
      <c r="F386" s="30"/>
      <c r="G386" s="30"/>
    </row>
    <row r="387" spans="1:7" x14ac:dyDescent="0.2">
      <c r="A387" s="23">
        <v>44813</v>
      </c>
      <c r="B387" s="24">
        <v>1.0041</v>
      </c>
      <c r="C387" s="24">
        <v>1.0044</v>
      </c>
      <c r="D387" s="24">
        <v>0.19418606909140301</v>
      </c>
      <c r="E387" s="24">
        <v>0.194227557005788</v>
      </c>
      <c r="F387" s="30"/>
      <c r="G387" s="30"/>
    </row>
    <row r="388" spans="1:7" x14ac:dyDescent="0.2">
      <c r="A388" s="20">
        <v>44812</v>
      </c>
      <c r="B388" s="25">
        <v>0.99549999999999605</v>
      </c>
      <c r="C388" s="25">
        <v>0.99580000000000202</v>
      </c>
      <c r="D388" s="25">
        <v>0.19150484507258</v>
      </c>
      <c r="E388" s="25">
        <v>0.19156721135610399</v>
      </c>
      <c r="F388" s="30"/>
      <c r="G388" s="30"/>
    </row>
    <row r="389" spans="1:7" x14ac:dyDescent="0.2">
      <c r="A389" s="23">
        <v>44811</v>
      </c>
      <c r="B389" s="24">
        <v>0.99470000000000203</v>
      </c>
      <c r="C389" s="24">
        <v>0.99500000000000099</v>
      </c>
      <c r="D389" s="24">
        <v>0.190516108136943</v>
      </c>
      <c r="E389" s="24">
        <v>0.19054878048780499</v>
      </c>
      <c r="F389" s="30"/>
      <c r="G389" s="30"/>
    </row>
    <row r="390" spans="1:7" x14ac:dyDescent="0.2">
      <c r="A390" s="20">
        <v>44810</v>
      </c>
      <c r="B390" s="25">
        <v>0.99030000000000296</v>
      </c>
      <c r="C390" s="25">
        <v>0.99059999999999604</v>
      </c>
      <c r="D390" s="25">
        <v>0.19123749784857799</v>
      </c>
      <c r="E390" s="25">
        <v>0.19128505298595999</v>
      </c>
      <c r="F390" s="30"/>
      <c r="G390" s="30"/>
    </row>
    <row r="391" spans="1:7" x14ac:dyDescent="0.2">
      <c r="A391" s="23">
        <v>44809</v>
      </c>
      <c r="B391" s="24">
        <v>0.991900000000005</v>
      </c>
      <c r="C391" s="24">
        <v>0.99220000000000397</v>
      </c>
      <c r="D391" s="24">
        <v>0.19337497341094101</v>
      </c>
      <c r="E391" s="24">
        <v>0.19344604789724101</v>
      </c>
      <c r="F391" s="30"/>
      <c r="G391" s="30"/>
    </row>
    <row r="392" spans="1:7" x14ac:dyDescent="0.2">
      <c r="A392" s="20">
        <v>44806</v>
      </c>
      <c r="B392" s="25">
        <v>1.0025999999999999</v>
      </c>
      <c r="C392" s="25">
        <v>1.0028999999999999</v>
      </c>
      <c r="D392" s="25">
        <v>0.193053919959845</v>
      </c>
      <c r="E392" s="25">
        <v>0.19310611180843901</v>
      </c>
      <c r="F392" s="30"/>
      <c r="G392" s="30"/>
    </row>
    <row r="393" spans="1:7" x14ac:dyDescent="0.2">
      <c r="A393" s="23">
        <v>44805</v>
      </c>
      <c r="B393" s="24">
        <v>0.99350000000000105</v>
      </c>
      <c r="C393" s="24">
        <v>0.99370000000000303</v>
      </c>
      <c r="D393" s="24">
        <v>0.19175455417066201</v>
      </c>
      <c r="E393" s="24">
        <v>0.191795009493853</v>
      </c>
      <c r="F393" s="30"/>
      <c r="G393" s="30"/>
    </row>
    <row r="394" spans="1:7" x14ac:dyDescent="0.2">
      <c r="A394" s="20">
        <v>44804</v>
      </c>
      <c r="B394" s="25">
        <v>1.0054000000000001</v>
      </c>
      <c r="C394" s="25">
        <v>1.0057</v>
      </c>
      <c r="D394" s="25">
        <v>0.19300175631598199</v>
      </c>
      <c r="E394" s="25">
        <v>0.19302410871117801</v>
      </c>
      <c r="F394" s="30"/>
      <c r="G394" s="30"/>
    </row>
    <row r="395" spans="1:7" x14ac:dyDescent="0.2">
      <c r="A395" s="23">
        <v>44803</v>
      </c>
      <c r="B395" s="24">
        <v>0.99870000000000003</v>
      </c>
      <c r="C395" s="24">
        <v>0.999000000000001</v>
      </c>
      <c r="D395" s="24">
        <v>0.19739439399920999</v>
      </c>
      <c r="E395" s="24">
        <v>0.197464555112357</v>
      </c>
      <c r="F395" s="30"/>
      <c r="G395" s="30"/>
    </row>
    <row r="396" spans="1:7" x14ac:dyDescent="0.2">
      <c r="A396" s="20">
        <v>44802</v>
      </c>
      <c r="B396" s="25">
        <v>0.99819999999999698</v>
      </c>
      <c r="C396" s="25">
        <v>0.99850000000000005</v>
      </c>
      <c r="D396" s="25">
        <v>0.19828287034283101</v>
      </c>
      <c r="E396" s="25">
        <v>0.198326127484035</v>
      </c>
      <c r="F396" s="30"/>
      <c r="G396" s="30"/>
    </row>
    <row r="397" spans="1:7" x14ac:dyDescent="0.2">
      <c r="A397" s="23">
        <v>44799</v>
      </c>
      <c r="B397" s="24">
        <v>1.0015000000000001</v>
      </c>
      <c r="C397" s="24">
        <v>1.0018</v>
      </c>
      <c r="D397" s="24">
        <v>0.19686977064671701</v>
      </c>
      <c r="E397" s="24">
        <v>0.196924046395305</v>
      </c>
      <c r="F397" s="30"/>
      <c r="G397" s="30"/>
    </row>
    <row r="398" spans="1:7" x14ac:dyDescent="0.2">
      <c r="A398" s="20">
        <v>44798</v>
      </c>
      <c r="B398" s="25">
        <v>0.998000000000002</v>
      </c>
      <c r="C398" s="25">
        <v>0.99829999999999597</v>
      </c>
      <c r="D398" s="25">
        <v>0.19595931884540799</v>
      </c>
      <c r="E398" s="25">
        <v>0.19598236158745699</v>
      </c>
      <c r="F398" s="30"/>
      <c r="G398" s="30"/>
    </row>
    <row r="399" spans="1:7" x14ac:dyDescent="0.2">
      <c r="A399" s="23">
        <v>44797</v>
      </c>
      <c r="B399" s="24">
        <v>0.99909999999999699</v>
      </c>
      <c r="C399" s="24">
        <v>0.99929999999999997</v>
      </c>
      <c r="D399" s="24">
        <v>0.19595163913546099</v>
      </c>
      <c r="E399" s="24">
        <v>0.19602462069235899</v>
      </c>
      <c r="F399" s="30"/>
      <c r="G399" s="30"/>
    </row>
    <row r="400" spans="1:7" x14ac:dyDescent="0.2">
      <c r="A400" s="20">
        <v>44796</v>
      </c>
      <c r="B400" s="25">
        <v>0.99850000000000005</v>
      </c>
      <c r="C400" s="25">
        <v>0.99879999999999602</v>
      </c>
      <c r="D400" s="25">
        <v>0.196440498173103</v>
      </c>
      <c r="E400" s="25">
        <v>0.196509982707122</v>
      </c>
      <c r="F400" s="30"/>
      <c r="G400" s="30"/>
    </row>
    <row r="401" spans="1:7" x14ac:dyDescent="0.2">
      <c r="A401" s="23">
        <v>44795</v>
      </c>
      <c r="B401" s="24">
        <v>0.99650000000000005</v>
      </c>
      <c r="C401" s="24">
        <v>0.99680000000000402</v>
      </c>
      <c r="D401" s="24">
        <v>0.192763652485687</v>
      </c>
      <c r="E401" s="24">
        <v>0.19281196976708301</v>
      </c>
      <c r="F401" s="30"/>
      <c r="G401" s="30"/>
    </row>
    <row r="402" spans="1:7" x14ac:dyDescent="0.2">
      <c r="A402" s="20">
        <v>44792</v>
      </c>
      <c r="B402" s="25">
        <v>1.004</v>
      </c>
      <c r="C402" s="25">
        <v>1.0043</v>
      </c>
      <c r="D402" s="25">
        <v>0.191982798341269</v>
      </c>
      <c r="E402" s="25">
        <v>0.19201966281347199</v>
      </c>
      <c r="F402" s="30"/>
      <c r="G402" s="30"/>
    </row>
    <row r="403" spans="1:7" x14ac:dyDescent="0.2">
      <c r="A403" s="23">
        <v>44791</v>
      </c>
      <c r="B403" s="24">
        <v>1.0127999999999999</v>
      </c>
      <c r="C403" s="24">
        <v>1.0130999999999999</v>
      </c>
      <c r="D403" s="24">
        <v>0.19325538699391201</v>
      </c>
      <c r="E403" s="24">
        <v>0.193296478138168</v>
      </c>
      <c r="F403" s="30"/>
      <c r="G403" s="30"/>
    </row>
    <row r="404" spans="1:7" x14ac:dyDescent="0.2">
      <c r="A404" s="20">
        <v>44790</v>
      </c>
      <c r="B404" s="25">
        <v>1.0161</v>
      </c>
      <c r="C404" s="25">
        <v>1.0164</v>
      </c>
      <c r="D404" s="25">
        <v>0.19341237452372201</v>
      </c>
      <c r="E404" s="25">
        <v>0.193442305832285</v>
      </c>
      <c r="F404" s="30"/>
      <c r="G404" s="30"/>
    </row>
    <row r="405" spans="1:7" x14ac:dyDescent="0.2">
      <c r="A405" s="23">
        <v>44789</v>
      </c>
      <c r="B405" s="24">
        <v>1.0178</v>
      </c>
      <c r="C405" s="24">
        <v>1.0181</v>
      </c>
      <c r="D405" s="24">
        <v>0.194163446789507</v>
      </c>
      <c r="E405" s="24">
        <v>0.194208696665437</v>
      </c>
      <c r="F405" s="30"/>
      <c r="G405" s="30"/>
    </row>
    <row r="406" spans="1:7" x14ac:dyDescent="0.2">
      <c r="A406" s="20">
        <v>44788</v>
      </c>
      <c r="B406" s="25">
        <v>1.0193000000000001</v>
      </c>
      <c r="C406" s="25">
        <v>1.0196000000000001</v>
      </c>
      <c r="D406" s="25">
        <v>0.196378775381957</v>
      </c>
      <c r="E406" s="25">
        <v>0.19642506383814601</v>
      </c>
      <c r="F406" s="30"/>
      <c r="G406" s="30"/>
    </row>
    <row r="407" spans="1:7" x14ac:dyDescent="0.2">
      <c r="A407" s="23">
        <v>44785</v>
      </c>
      <c r="B407" s="24">
        <v>1.0243</v>
      </c>
      <c r="C407" s="24">
        <v>1.0246</v>
      </c>
      <c r="D407" s="24">
        <v>0.19632865416707601</v>
      </c>
      <c r="E407" s="24">
        <v>0.19636335074421701</v>
      </c>
      <c r="F407" s="30"/>
      <c r="G407" s="30"/>
    </row>
    <row r="408" spans="1:7" x14ac:dyDescent="0.2">
      <c r="A408" s="20">
        <v>44784</v>
      </c>
      <c r="B408" s="25">
        <v>1.0344</v>
      </c>
      <c r="C408" s="25">
        <v>1.0347</v>
      </c>
      <c r="D408" s="25">
        <v>0.194556314325181</v>
      </c>
      <c r="E408" s="25">
        <v>0.19460932178651399</v>
      </c>
      <c r="F408" s="30"/>
      <c r="G408" s="30"/>
    </row>
    <row r="409" spans="1:7" x14ac:dyDescent="0.2">
      <c r="A409" s="23">
        <v>44783</v>
      </c>
      <c r="B409" s="24">
        <v>1.0354000000000001</v>
      </c>
      <c r="C409" s="24">
        <v>1.0357000000000001</v>
      </c>
      <c r="D409" s="24">
        <v>0.19805509892852199</v>
      </c>
      <c r="E409" s="24">
        <v>0.19807863721897601</v>
      </c>
      <c r="F409" s="30"/>
      <c r="G409" s="30"/>
    </row>
    <row r="410" spans="1:7" x14ac:dyDescent="0.2">
      <c r="A410" s="20">
        <v>44782</v>
      </c>
      <c r="B410" s="25">
        <v>1.0222</v>
      </c>
      <c r="C410" s="25">
        <v>1.0224</v>
      </c>
      <c r="D410" s="25">
        <v>0.194852009898482</v>
      </c>
      <c r="E410" s="25">
        <v>0.194889984603691</v>
      </c>
      <c r="F410" s="30"/>
      <c r="G410" s="30"/>
    </row>
    <row r="411" spans="1:7" x14ac:dyDescent="0.2">
      <c r="A411" s="23">
        <v>44781</v>
      </c>
      <c r="B411" s="24">
        <v>1.0216000000000001</v>
      </c>
      <c r="C411" s="24">
        <v>1.0219</v>
      </c>
      <c r="D411" s="24">
        <v>0.195000195000195</v>
      </c>
      <c r="E411" s="24">
        <v>0.195042031557801</v>
      </c>
      <c r="F411" s="30"/>
      <c r="G411" s="30"/>
    </row>
    <row r="412" spans="1:7" x14ac:dyDescent="0.2">
      <c r="A412" s="20">
        <v>44778</v>
      </c>
      <c r="B412" s="25">
        <v>1.0164</v>
      </c>
      <c r="C412" s="25">
        <v>1.0166999999999999</v>
      </c>
      <c r="D412" s="25">
        <v>0.19268936547391899</v>
      </c>
      <c r="E412" s="25">
        <v>0.192730216243303</v>
      </c>
      <c r="F412" s="30"/>
      <c r="G412" s="30"/>
    </row>
    <row r="413" spans="1:7" x14ac:dyDescent="0.2">
      <c r="A413" s="23">
        <v>44777</v>
      </c>
      <c r="B413" s="24">
        <v>1.0209999999999999</v>
      </c>
      <c r="C413" s="24">
        <v>1.0213000000000001</v>
      </c>
      <c r="D413" s="24">
        <v>0.19044716995505401</v>
      </c>
      <c r="E413" s="24">
        <v>0.19050159068828201</v>
      </c>
      <c r="F413" s="30"/>
      <c r="G413" s="30"/>
    </row>
    <row r="414" spans="1:7" x14ac:dyDescent="0.2">
      <c r="A414" s="20">
        <v>44776</v>
      </c>
      <c r="B414" s="25">
        <v>1.0128999999999999</v>
      </c>
      <c r="C414" s="25">
        <v>1.0132000000000001</v>
      </c>
      <c r="D414" s="25">
        <v>0.18864365214110501</v>
      </c>
      <c r="E414" s="25">
        <v>0.18871129059651601</v>
      </c>
      <c r="F414" s="30"/>
      <c r="G414" s="30"/>
    </row>
    <row r="415" spans="1:7" x14ac:dyDescent="0.2">
      <c r="A415" s="23">
        <v>44775</v>
      </c>
      <c r="B415" s="24">
        <v>1.0198</v>
      </c>
      <c r="C415" s="24">
        <v>1.0201</v>
      </c>
      <c r="D415" s="24">
        <v>0.19089433998281999</v>
      </c>
      <c r="E415" s="24">
        <v>0.19093443311566799</v>
      </c>
      <c r="F415" s="30"/>
      <c r="G415" s="30"/>
    </row>
    <row r="416" spans="1:7" x14ac:dyDescent="0.2">
      <c r="A416" s="20">
        <v>44774</v>
      </c>
      <c r="B416" s="25">
        <v>1.0271999999999999</v>
      </c>
      <c r="C416" s="25">
        <v>1.0274000000000001</v>
      </c>
      <c r="D416" s="25">
        <v>0.19459417385043501</v>
      </c>
      <c r="E416" s="25">
        <v>0.194658568870202</v>
      </c>
      <c r="F416" s="30"/>
      <c r="G416" s="30"/>
    </row>
    <row r="417" spans="1:7" x14ac:dyDescent="0.2">
      <c r="A417" s="23">
        <v>44771</v>
      </c>
      <c r="B417" s="24">
        <v>1.0195000000000001</v>
      </c>
      <c r="C417" s="24">
        <v>1.0198</v>
      </c>
      <c r="D417" s="24">
        <v>0.19235948139883799</v>
      </c>
      <c r="E417" s="24">
        <v>0.19240019240019199</v>
      </c>
      <c r="F417" s="30"/>
      <c r="G417" s="30"/>
    </row>
    <row r="418" spans="1:7" x14ac:dyDescent="0.2">
      <c r="A418" s="20">
        <v>44770</v>
      </c>
      <c r="B418" s="25">
        <v>1.0154000000000001</v>
      </c>
      <c r="C418" s="25">
        <v>1.0157</v>
      </c>
      <c r="D418" s="25">
        <v>0.19157455123661399</v>
      </c>
      <c r="E418" s="25">
        <v>0.191614930635395</v>
      </c>
      <c r="F418" s="30"/>
      <c r="G418" s="30"/>
    </row>
    <row r="419" spans="1:7" x14ac:dyDescent="0.2">
      <c r="A419" s="23">
        <v>44769</v>
      </c>
      <c r="B419" s="24">
        <v>1.0119</v>
      </c>
      <c r="C419" s="24">
        <v>1.0122</v>
      </c>
      <c r="D419" s="24">
        <v>0.18830618585820499</v>
      </c>
      <c r="E419" s="24">
        <v>0.188355841856435</v>
      </c>
      <c r="F419" s="30"/>
      <c r="G419" s="30"/>
    </row>
    <row r="420" spans="1:7" x14ac:dyDescent="0.2">
      <c r="A420" s="20">
        <v>44768</v>
      </c>
      <c r="B420" s="25">
        <v>1.0132000000000001</v>
      </c>
      <c r="C420" s="25">
        <v>1.0135000000000001</v>
      </c>
      <c r="D420" s="25">
        <v>0.18675880100849801</v>
      </c>
      <c r="E420" s="25">
        <v>0.18684603886397599</v>
      </c>
      <c r="F420" s="30"/>
      <c r="G420" s="30"/>
    </row>
    <row r="421" spans="1:7" x14ac:dyDescent="0.2">
      <c r="A421" s="23">
        <v>44767</v>
      </c>
      <c r="B421" s="24">
        <v>1.0216000000000001</v>
      </c>
      <c r="C421" s="24">
        <v>1.0219</v>
      </c>
      <c r="D421" s="24">
        <v>0.184658566310891</v>
      </c>
      <c r="E421" s="24">
        <v>0.18470631695604001</v>
      </c>
      <c r="F421" s="30"/>
      <c r="G421" s="30"/>
    </row>
    <row r="422" spans="1:7" x14ac:dyDescent="0.2">
      <c r="A422" s="20">
        <v>44764</v>
      </c>
      <c r="B422" s="25">
        <v>1.0228999999999999</v>
      </c>
      <c r="C422" s="25">
        <v>1.0232000000000001</v>
      </c>
      <c r="D422" s="25">
        <v>0.183607520564042</v>
      </c>
      <c r="E422" s="25">
        <v>0.18365472910927499</v>
      </c>
      <c r="F422" s="30"/>
      <c r="G422" s="30"/>
    </row>
    <row r="423" spans="1:7" x14ac:dyDescent="0.2">
      <c r="A423" s="23">
        <v>44763</v>
      </c>
      <c r="B423" s="24">
        <v>1.0190999999999999</v>
      </c>
      <c r="C423" s="24">
        <v>1.0193000000000001</v>
      </c>
      <c r="D423" s="24">
        <v>0.18228549554312001</v>
      </c>
      <c r="E423" s="24">
        <v>0.18232205367561299</v>
      </c>
      <c r="F423" s="30"/>
      <c r="G423" s="30"/>
    </row>
    <row r="424" spans="1:7" x14ac:dyDescent="0.2">
      <c r="A424" s="20">
        <v>44762</v>
      </c>
      <c r="B424" s="25">
        <v>1.0210999999999999</v>
      </c>
      <c r="C424" s="25">
        <v>1.0214000000000001</v>
      </c>
      <c r="D424" s="25">
        <v>0.18393849096862</v>
      </c>
      <c r="E424" s="25">
        <v>0.183979099974243</v>
      </c>
      <c r="F424" s="30"/>
      <c r="G424" s="30"/>
    </row>
    <row r="425" spans="1:7" x14ac:dyDescent="0.2">
      <c r="A425" s="23">
        <v>44761</v>
      </c>
      <c r="B425" s="24">
        <v>1.0246</v>
      </c>
      <c r="C425" s="24">
        <v>1.0248999999999999</v>
      </c>
      <c r="D425" s="24">
        <v>0.18544962261001799</v>
      </c>
      <c r="E425" s="24">
        <v>0.185487461047633</v>
      </c>
      <c r="F425" s="30"/>
      <c r="G425" s="30"/>
    </row>
    <row r="426" spans="1:7" x14ac:dyDescent="0.2">
      <c r="A426" s="20">
        <v>44760</v>
      </c>
      <c r="B426" s="25">
        <v>1.0194000000000001</v>
      </c>
      <c r="C426" s="25">
        <v>1.0197000000000001</v>
      </c>
      <c r="D426" s="25">
        <v>0.186668160011947</v>
      </c>
      <c r="E426" s="25">
        <v>0.186709983382811</v>
      </c>
      <c r="F426" s="30"/>
      <c r="G426" s="30"/>
    </row>
    <row r="427" spans="1:7" x14ac:dyDescent="0.2">
      <c r="A427" s="23">
        <v>44757</v>
      </c>
      <c r="B427" s="24">
        <v>1.0078</v>
      </c>
      <c r="C427" s="24">
        <v>1.0081</v>
      </c>
      <c r="D427" s="24">
        <v>0.18576656573349901</v>
      </c>
      <c r="E427" s="24">
        <v>0.18579072532699201</v>
      </c>
      <c r="F427" s="30"/>
      <c r="G427" s="30"/>
    </row>
    <row r="428" spans="1:7" x14ac:dyDescent="0.2">
      <c r="A428" s="20">
        <v>44756</v>
      </c>
      <c r="B428" s="25">
        <v>0.99950000000000305</v>
      </c>
      <c r="C428" s="25">
        <v>0.99980000000000202</v>
      </c>
      <c r="D428" s="25">
        <v>0.18364123847651201</v>
      </c>
      <c r="E428" s="25">
        <v>0.183712086418165</v>
      </c>
      <c r="F428" s="30"/>
      <c r="G428" s="30"/>
    </row>
    <row r="429" spans="1:7" x14ac:dyDescent="0.2">
      <c r="A429" s="23">
        <v>44755</v>
      </c>
      <c r="B429" s="24">
        <v>1.0107999999999999</v>
      </c>
      <c r="C429" s="24">
        <v>1.0111000000000001</v>
      </c>
      <c r="D429" s="24">
        <v>0.18592890078833901</v>
      </c>
      <c r="E429" s="24">
        <v>0.18597731076808599</v>
      </c>
      <c r="F429" s="30"/>
      <c r="G429" s="30"/>
    </row>
    <row r="430" spans="1:7" x14ac:dyDescent="0.2">
      <c r="A430" s="20">
        <v>44754</v>
      </c>
      <c r="B430" s="25">
        <v>1.0047999999999999</v>
      </c>
      <c r="C430" s="25">
        <v>1.0051000000000001</v>
      </c>
      <c r="D430" s="25">
        <v>0.18435558505244901</v>
      </c>
      <c r="E430" s="25">
        <v>0.18439297831538601</v>
      </c>
      <c r="F430" s="30"/>
      <c r="G430" s="30"/>
    </row>
    <row r="431" spans="1:7" x14ac:dyDescent="0.2">
      <c r="A431" s="23">
        <v>44753</v>
      </c>
      <c r="B431" s="24">
        <v>1.0082</v>
      </c>
      <c r="C431" s="24">
        <v>1.0085</v>
      </c>
      <c r="D431" s="24">
        <v>0.18673090209698801</v>
      </c>
      <c r="E431" s="24">
        <v>0.18676577703901501</v>
      </c>
      <c r="F431" s="30"/>
      <c r="G431" s="30"/>
    </row>
    <row r="432" spans="1:7" x14ac:dyDescent="0.2">
      <c r="A432" s="20">
        <v>44750</v>
      </c>
      <c r="B432" s="25">
        <v>1.0172000000000001</v>
      </c>
      <c r="C432" s="25">
        <v>1.0175000000000001</v>
      </c>
      <c r="D432" s="25">
        <v>0.18914318138831099</v>
      </c>
      <c r="E432" s="25">
        <v>0.18919685933213501</v>
      </c>
      <c r="F432" s="30"/>
      <c r="G432" s="30"/>
    </row>
    <row r="433" spans="1:7" x14ac:dyDescent="0.2">
      <c r="A433" s="23">
        <v>44749</v>
      </c>
      <c r="B433" s="24">
        <v>1.0168999999999999</v>
      </c>
      <c r="C433" s="24">
        <v>1.0170999999999999</v>
      </c>
      <c r="D433" s="24">
        <v>0.187353629976581</v>
      </c>
      <c r="E433" s="24">
        <v>0.18738873793685001</v>
      </c>
      <c r="F433" s="30"/>
      <c r="G433" s="30"/>
    </row>
    <row r="434" spans="1:7" x14ac:dyDescent="0.2">
      <c r="A434" s="20">
        <v>44748</v>
      </c>
      <c r="B434" s="25">
        <v>1.0193000000000001</v>
      </c>
      <c r="C434" s="25">
        <v>1.0196000000000001</v>
      </c>
      <c r="D434" s="25">
        <v>0.18401634065104999</v>
      </c>
      <c r="E434" s="25">
        <v>0.18406714769547899</v>
      </c>
      <c r="F434" s="30"/>
      <c r="G434" s="30"/>
    </row>
    <row r="435" spans="1:7" x14ac:dyDescent="0.2">
      <c r="A435" s="23">
        <v>44747</v>
      </c>
      <c r="B435" s="24">
        <v>1.0241</v>
      </c>
      <c r="C435" s="24">
        <v>1.0243</v>
      </c>
      <c r="D435" s="24">
        <v>0.18528812303131401</v>
      </c>
      <c r="E435" s="24">
        <v>0.18533963488091901</v>
      </c>
      <c r="F435" s="30"/>
      <c r="G435" s="30"/>
    </row>
    <row r="436" spans="1:7" x14ac:dyDescent="0.2">
      <c r="A436" s="20">
        <v>44746</v>
      </c>
      <c r="B436" s="25">
        <v>1.0423</v>
      </c>
      <c r="C436" s="25">
        <v>1.0425</v>
      </c>
      <c r="D436" s="25">
        <v>0.188910928497214</v>
      </c>
      <c r="E436" s="25">
        <v>0.18895376301419001</v>
      </c>
      <c r="F436" s="30"/>
      <c r="G436" s="30"/>
    </row>
    <row r="437" spans="1:7" x14ac:dyDescent="0.2">
      <c r="A437" s="23">
        <v>44743</v>
      </c>
      <c r="B437" s="24">
        <v>1.0389999999999999</v>
      </c>
      <c r="C437" s="24">
        <v>1.0392999999999999</v>
      </c>
      <c r="D437" s="24">
        <v>0.18769473328578401</v>
      </c>
      <c r="E437" s="24">
        <v>0.18775816748028501</v>
      </c>
      <c r="F437" s="30"/>
      <c r="G437" s="30"/>
    </row>
    <row r="438" spans="1:7" x14ac:dyDescent="0.2">
      <c r="A438" s="20">
        <v>44742</v>
      </c>
      <c r="B438" s="25">
        <v>1.0452999999999999</v>
      </c>
      <c r="C438" s="25">
        <v>1.0456000000000001</v>
      </c>
      <c r="D438" s="25">
        <v>0.19121190102871999</v>
      </c>
      <c r="E438" s="25">
        <v>0.19123749784857799</v>
      </c>
      <c r="F438" s="30"/>
      <c r="G438" s="30"/>
    </row>
    <row r="439" spans="1:7" x14ac:dyDescent="0.2">
      <c r="A439" s="23">
        <v>44741</v>
      </c>
      <c r="B439" s="24">
        <v>1.0477000000000001</v>
      </c>
      <c r="C439" s="24">
        <v>1.048</v>
      </c>
      <c r="D439" s="24">
        <v>0.19117169129595299</v>
      </c>
      <c r="E439" s="24">
        <v>0.191226526943818</v>
      </c>
      <c r="F439" s="30"/>
      <c r="G439" s="30"/>
    </row>
    <row r="440" spans="1:7" x14ac:dyDescent="0.2">
      <c r="A440" s="20">
        <v>44740</v>
      </c>
      <c r="B440" s="25">
        <v>1.0512999999999999</v>
      </c>
      <c r="C440" s="25">
        <v>1.0516000000000001</v>
      </c>
      <c r="D440" s="25">
        <v>0.19156721135610399</v>
      </c>
      <c r="E440" s="25">
        <v>0.191603916384051</v>
      </c>
      <c r="F440" s="30"/>
      <c r="G440" s="30"/>
    </row>
    <row r="441" spans="1:7" x14ac:dyDescent="0.2">
      <c r="A441" s="23">
        <v>44739</v>
      </c>
      <c r="B441" s="24">
        <v>1.0596000000000001</v>
      </c>
      <c r="C441" s="24">
        <v>1.0599000000000001</v>
      </c>
      <c r="D441" s="24">
        <v>0.191758231222075</v>
      </c>
      <c r="E441" s="24">
        <v>0.19179133103183699</v>
      </c>
      <c r="F441" s="30"/>
      <c r="G441" s="30"/>
    </row>
    <row r="442" spans="1:7" x14ac:dyDescent="0.2">
      <c r="A442" s="20">
        <v>44736</v>
      </c>
      <c r="B442" s="25">
        <v>1.0543</v>
      </c>
      <c r="C442" s="25">
        <v>1.0546</v>
      </c>
      <c r="D442" s="25">
        <v>0.190705036520014</v>
      </c>
      <c r="E442" s="25">
        <v>0.19073049780659901</v>
      </c>
      <c r="F442" s="30"/>
      <c r="G442" s="30"/>
    </row>
    <row r="443" spans="1:7" x14ac:dyDescent="0.2">
      <c r="A443" s="23">
        <v>44735</v>
      </c>
      <c r="B443" s="24">
        <v>1.0527</v>
      </c>
      <c r="C443" s="24">
        <v>1.0529999999999999</v>
      </c>
      <c r="D443" s="24">
        <v>0.19308746862328599</v>
      </c>
      <c r="E443" s="24">
        <v>0.193188184610629</v>
      </c>
      <c r="F443" s="30"/>
      <c r="G443" s="30"/>
    </row>
    <row r="444" spans="1:7" x14ac:dyDescent="0.2">
      <c r="A444" s="20">
        <v>44734</v>
      </c>
      <c r="B444" s="25">
        <v>1.0595000000000001</v>
      </c>
      <c r="C444" s="25">
        <v>1.0598000000000001</v>
      </c>
      <c r="D444" s="25">
        <v>0.19454495934010299</v>
      </c>
      <c r="E444" s="25">
        <v>0.19459417385043501</v>
      </c>
      <c r="F444" s="30"/>
      <c r="G444" s="30"/>
    </row>
    <row r="445" spans="1:7" x14ac:dyDescent="0.2">
      <c r="A445" s="23">
        <v>44733</v>
      </c>
      <c r="B445" s="24">
        <v>1.0563</v>
      </c>
      <c r="C445" s="24">
        <v>1.0566</v>
      </c>
      <c r="D445" s="24">
        <v>0.19517526739011601</v>
      </c>
      <c r="E445" s="24">
        <v>0.19522480135876499</v>
      </c>
      <c r="F445" s="30"/>
      <c r="G445" s="30"/>
    </row>
    <row r="446" spans="1:7" x14ac:dyDescent="0.2">
      <c r="A446" s="20">
        <v>44732</v>
      </c>
      <c r="B446" s="25">
        <v>1.0535000000000001</v>
      </c>
      <c r="C446" s="25">
        <v>1.0538000000000001</v>
      </c>
      <c r="D446" s="25">
        <v>0.194099378881988</v>
      </c>
      <c r="E446" s="25">
        <v>0.194152137615035</v>
      </c>
      <c r="F446" s="30"/>
      <c r="G446" s="30"/>
    </row>
    <row r="447" spans="1:7" x14ac:dyDescent="0.2">
      <c r="A447" s="23">
        <v>44729</v>
      </c>
      <c r="B447" s="24">
        <v>1.0456000000000001</v>
      </c>
      <c r="C447" s="24">
        <v>1.0459000000000001</v>
      </c>
      <c r="D447" s="24">
        <v>0.19489758132101601</v>
      </c>
      <c r="E447" s="24">
        <v>0.19492037502680201</v>
      </c>
      <c r="F447" s="30"/>
      <c r="G447" s="30"/>
    </row>
    <row r="448" spans="1:7" x14ac:dyDescent="0.2">
      <c r="A448" s="20">
        <v>44728</v>
      </c>
      <c r="B448" s="25">
        <v>1.0495000000000001</v>
      </c>
      <c r="C448" s="25">
        <v>1.0497000000000001</v>
      </c>
      <c r="D448" s="25">
        <v>0.19772223979753201</v>
      </c>
      <c r="E448" s="25">
        <v>0.197859163847174</v>
      </c>
      <c r="F448" s="30"/>
      <c r="G448" s="30"/>
    </row>
    <row r="449" spans="1:7" x14ac:dyDescent="0.2">
      <c r="A449" s="23">
        <v>44727</v>
      </c>
      <c r="B449" s="24">
        <v>1.0408999999999999</v>
      </c>
      <c r="C449" s="24">
        <v>1.0411999999999999</v>
      </c>
      <c r="D449" s="24">
        <v>0.19532394476238801</v>
      </c>
      <c r="E449" s="24">
        <v>0.195365920368851</v>
      </c>
      <c r="F449" s="30"/>
      <c r="G449" s="30"/>
    </row>
    <row r="450" spans="1:7" x14ac:dyDescent="0.2">
      <c r="A450" s="20">
        <v>44726</v>
      </c>
      <c r="B450" s="25">
        <v>1.0408999999999999</v>
      </c>
      <c r="C450" s="25">
        <v>1.0411999999999999</v>
      </c>
      <c r="D450" s="25">
        <v>0.19532012969256601</v>
      </c>
      <c r="E450" s="25">
        <v>0.19534683831142199</v>
      </c>
      <c r="F450" s="30"/>
      <c r="G450" s="30"/>
    </row>
    <row r="451" spans="1:7" x14ac:dyDescent="0.2">
      <c r="A451" s="23">
        <v>44725</v>
      </c>
      <c r="B451" s="24">
        <v>1.0421</v>
      </c>
      <c r="C451" s="24">
        <v>1.0424</v>
      </c>
      <c r="D451" s="24">
        <v>0.194829232177996</v>
      </c>
      <c r="E451" s="24">
        <v>0.19487859063803301</v>
      </c>
      <c r="F451" s="30"/>
      <c r="G451" s="30"/>
    </row>
    <row r="452" spans="1:7" x14ac:dyDescent="0.2">
      <c r="A452" s="20">
        <v>44722</v>
      </c>
      <c r="B452" s="25">
        <v>1.0528999999999999</v>
      </c>
      <c r="C452" s="25">
        <v>1.0531999999999999</v>
      </c>
      <c r="D452" s="25">
        <v>0.19988806268489601</v>
      </c>
      <c r="E452" s="25">
        <v>0.19990804230054199</v>
      </c>
      <c r="F452" s="30"/>
      <c r="G452" s="30"/>
    </row>
    <row r="453" spans="1:7" x14ac:dyDescent="0.2">
      <c r="A453" s="23">
        <v>44721</v>
      </c>
      <c r="B453" s="24">
        <v>1.0649</v>
      </c>
      <c r="C453" s="24">
        <v>1.0651999999999999</v>
      </c>
      <c r="D453" s="24">
        <v>0.20370332647532099</v>
      </c>
      <c r="E453" s="24">
        <v>0.20376143611060199</v>
      </c>
      <c r="F453" s="30"/>
      <c r="G453" s="30"/>
    </row>
    <row r="454" spans="1:7" x14ac:dyDescent="0.2">
      <c r="A454" s="20">
        <v>44720</v>
      </c>
      <c r="B454" s="25">
        <v>1.073</v>
      </c>
      <c r="C454" s="25">
        <v>1.0732999999999999</v>
      </c>
      <c r="D454" s="25">
        <v>0.20526294182848201</v>
      </c>
      <c r="E454" s="25">
        <v>0.20532616060612299</v>
      </c>
      <c r="F454" s="30"/>
      <c r="G454" s="30"/>
    </row>
    <row r="455" spans="1:7" x14ac:dyDescent="0.2">
      <c r="A455" s="23">
        <v>44719</v>
      </c>
      <c r="B455" s="24">
        <v>1.0704</v>
      </c>
      <c r="C455" s="24">
        <v>1.0707</v>
      </c>
      <c r="D455" s="24">
        <v>0.20395260141543101</v>
      </c>
      <c r="E455" s="24">
        <v>0.204002529631367</v>
      </c>
      <c r="F455" s="30"/>
      <c r="G455" s="30"/>
    </row>
    <row r="456" spans="1:7" x14ac:dyDescent="0.2">
      <c r="A456" s="20">
        <v>44718</v>
      </c>
      <c r="B456" s="25">
        <v>1.0719000000000001</v>
      </c>
      <c r="C456" s="25">
        <v>1.0722</v>
      </c>
      <c r="D456" s="25">
        <v>0.20865936358894099</v>
      </c>
      <c r="E456" s="25">
        <v>0.20871162315029301</v>
      </c>
      <c r="F456" s="30"/>
      <c r="G456" s="30"/>
    </row>
    <row r="457" spans="1:7" x14ac:dyDescent="0.2">
      <c r="A457" s="23">
        <v>44715</v>
      </c>
      <c r="B457" s="24">
        <v>1.0721000000000001</v>
      </c>
      <c r="C457" s="24">
        <v>1.0723</v>
      </c>
      <c r="D457" s="24">
        <v>0.20882930292778701</v>
      </c>
      <c r="E457" s="24">
        <v>0.208859834165292</v>
      </c>
      <c r="F457" s="30"/>
      <c r="G457" s="30"/>
    </row>
    <row r="458" spans="1:7" x14ac:dyDescent="0.2">
      <c r="A458" s="20">
        <v>44714</v>
      </c>
      <c r="B458" s="25">
        <v>1.0714999999999999</v>
      </c>
      <c r="C458" s="25">
        <v>1.0718000000000001</v>
      </c>
      <c r="D458" s="25">
        <v>0.20901699308153801</v>
      </c>
      <c r="E458" s="25">
        <v>0.20906943195835301</v>
      </c>
      <c r="F458" s="30"/>
      <c r="G458" s="30"/>
    </row>
    <row r="459" spans="1:7" x14ac:dyDescent="0.2">
      <c r="A459" s="23">
        <v>44713</v>
      </c>
      <c r="B459" s="24">
        <v>1.0666</v>
      </c>
      <c r="C459" s="24">
        <v>1.0669</v>
      </c>
      <c r="D459" s="24">
        <v>0.20852882911062501</v>
      </c>
      <c r="E459" s="24">
        <v>0.20862453841820899</v>
      </c>
      <c r="F459" s="30"/>
      <c r="G459" s="30"/>
    </row>
    <row r="460" spans="1:7" x14ac:dyDescent="0.2">
      <c r="A460" s="20">
        <v>44712</v>
      </c>
      <c r="B460" s="25">
        <v>1.0710999999999999</v>
      </c>
      <c r="C460" s="25">
        <v>1.0713999999999999</v>
      </c>
      <c r="D460" s="25">
        <v>0.21100162471250999</v>
      </c>
      <c r="E460" s="25">
        <v>0.21106397349036499</v>
      </c>
      <c r="F460" s="30"/>
      <c r="G460" s="30"/>
    </row>
    <row r="461" spans="1:7" x14ac:dyDescent="0.2">
      <c r="A461" s="23">
        <v>44711</v>
      </c>
      <c r="B461" s="24">
        <v>1.0778000000000001</v>
      </c>
      <c r="C461" s="24">
        <v>1.0781000000000001</v>
      </c>
      <c r="D461" s="24">
        <v>0.21102834110621099</v>
      </c>
      <c r="E461" s="24">
        <v>0.211126359125937</v>
      </c>
      <c r="F461" s="30"/>
      <c r="G461" s="30"/>
    </row>
    <row r="462" spans="1:7" x14ac:dyDescent="0.2">
      <c r="A462" s="20">
        <v>44708</v>
      </c>
      <c r="B462" s="25">
        <v>1.0709</v>
      </c>
      <c r="C462" s="25">
        <v>1.0710999999999999</v>
      </c>
      <c r="D462" s="25">
        <v>0.21134946634259699</v>
      </c>
      <c r="E462" s="25">
        <v>0.21140308225693899</v>
      </c>
      <c r="F462" s="30"/>
      <c r="G462" s="30"/>
    </row>
    <row r="463" spans="1:7" x14ac:dyDescent="0.2">
      <c r="A463" s="23">
        <v>44707</v>
      </c>
      <c r="B463" s="24">
        <v>1.0716000000000001</v>
      </c>
      <c r="C463" s="24">
        <v>1.0719000000000001</v>
      </c>
      <c r="D463" s="24">
        <v>0.209235662126253</v>
      </c>
      <c r="E463" s="24">
        <v>0.209279450850721</v>
      </c>
      <c r="F463" s="30"/>
      <c r="G463" s="30"/>
    </row>
    <row r="464" spans="1:7" x14ac:dyDescent="0.2">
      <c r="A464" s="20">
        <v>44706</v>
      </c>
      <c r="B464" s="25">
        <v>1.0678000000000001</v>
      </c>
      <c r="C464" s="25">
        <v>1.0681</v>
      </c>
      <c r="D464" s="25">
        <v>0.20690654031573899</v>
      </c>
      <c r="E464" s="25">
        <v>0.20696649212492499</v>
      </c>
      <c r="F464" s="30"/>
      <c r="G464" s="30"/>
    </row>
    <row r="465" spans="1:7" x14ac:dyDescent="0.2">
      <c r="A465" s="23">
        <v>44705</v>
      </c>
      <c r="B465" s="24">
        <v>1.0725</v>
      </c>
      <c r="C465" s="24">
        <v>1.0728</v>
      </c>
      <c r="D465" s="24">
        <v>0.20696220870069101</v>
      </c>
      <c r="E465" s="24">
        <v>0.20702647868662399</v>
      </c>
      <c r="F465" s="30"/>
      <c r="G465" s="30"/>
    </row>
    <row r="466" spans="1:7" x14ac:dyDescent="0.2">
      <c r="A466" s="20">
        <v>44704</v>
      </c>
      <c r="B466" s="25">
        <v>1.0667</v>
      </c>
      <c r="C466" s="25">
        <v>1.0669999999999999</v>
      </c>
      <c r="D466" s="25">
        <v>0.208437552109388</v>
      </c>
      <c r="E466" s="25">
        <v>0.20848100738022801</v>
      </c>
      <c r="F466" s="30"/>
      <c r="G466" s="30"/>
    </row>
    <row r="467" spans="1:7" x14ac:dyDescent="0.2">
      <c r="A467" s="23">
        <v>44701</v>
      </c>
      <c r="B467" s="24">
        <v>1.0557000000000001</v>
      </c>
      <c r="C467" s="24">
        <v>1.0559000000000001</v>
      </c>
      <c r="D467" s="24">
        <v>0.20554984583761601</v>
      </c>
      <c r="E467" s="24">
        <v>0.20562169720148901</v>
      </c>
      <c r="F467" s="30"/>
      <c r="G467" s="30"/>
    </row>
    <row r="468" spans="1:7" x14ac:dyDescent="0.2">
      <c r="A468" s="20">
        <v>44700</v>
      </c>
      <c r="B468" s="25">
        <v>1.0588</v>
      </c>
      <c r="C468" s="25">
        <v>1.0590999999999999</v>
      </c>
      <c r="D468" s="25">
        <v>0.20257677659833101</v>
      </c>
      <c r="E468" s="25">
        <v>0.202634245187437</v>
      </c>
      <c r="F468" s="30"/>
      <c r="G468" s="30"/>
    </row>
    <row r="469" spans="1:7" x14ac:dyDescent="0.2">
      <c r="A469" s="23">
        <v>44699</v>
      </c>
      <c r="B469" s="24">
        <v>1.0510999999999999</v>
      </c>
      <c r="C469" s="24">
        <v>1.0513999999999999</v>
      </c>
      <c r="D469" s="24">
        <v>0.201682028114475</v>
      </c>
      <c r="E469" s="24">
        <v>0.20174713014707399</v>
      </c>
      <c r="F469" s="30"/>
      <c r="G469" s="30"/>
    </row>
    <row r="470" spans="1:7" x14ac:dyDescent="0.2">
      <c r="A470" s="20">
        <v>44698</v>
      </c>
      <c r="B470" s="25">
        <v>1.0533999999999999</v>
      </c>
      <c r="C470" s="25">
        <v>1.0537000000000001</v>
      </c>
      <c r="D470" s="25">
        <v>0.20089599614279699</v>
      </c>
      <c r="E470" s="25">
        <v>0.20097270790626601</v>
      </c>
      <c r="F470" s="30"/>
      <c r="G470" s="30"/>
    </row>
    <row r="471" spans="1:7" x14ac:dyDescent="0.2">
      <c r="A471" s="23">
        <v>44697</v>
      </c>
      <c r="B471" s="24">
        <v>1.0403</v>
      </c>
      <c r="C471" s="24">
        <v>1.0405</v>
      </c>
      <c r="D471" s="24">
        <v>0.197749609444521</v>
      </c>
      <c r="E471" s="24">
        <v>0.197796546472299</v>
      </c>
      <c r="F471" s="30"/>
      <c r="G471" s="30"/>
    </row>
    <row r="472" spans="1:7" x14ac:dyDescent="0.2">
      <c r="A472" s="20">
        <v>44694</v>
      </c>
      <c r="B472" s="25">
        <v>1.0392999999999999</v>
      </c>
      <c r="C472" s="25">
        <v>1.0396000000000001</v>
      </c>
      <c r="D472" s="25">
        <v>0.19631323740159801</v>
      </c>
      <c r="E472" s="25">
        <v>0.196378775381957</v>
      </c>
      <c r="F472" s="30"/>
      <c r="G472" s="30"/>
    </row>
    <row r="473" spans="1:7" x14ac:dyDescent="0.2">
      <c r="A473" s="23">
        <v>44693</v>
      </c>
      <c r="B473" s="24">
        <v>1.0410999999999999</v>
      </c>
      <c r="C473" s="24">
        <v>1.0414000000000001</v>
      </c>
      <c r="D473" s="24">
        <v>0.19527054734334401</v>
      </c>
      <c r="E473" s="24">
        <v>0.19530487090348</v>
      </c>
      <c r="F473" s="30"/>
      <c r="G473" s="30"/>
    </row>
    <row r="474" spans="1:7" x14ac:dyDescent="0.2">
      <c r="A474" s="20">
        <v>44692</v>
      </c>
      <c r="B474" s="25">
        <v>1.0545</v>
      </c>
      <c r="C474" s="25">
        <v>1.0548</v>
      </c>
      <c r="D474" s="25">
        <v>0.195190505933791</v>
      </c>
      <c r="E474" s="25">
        <v>0.19522480135876499</v>
      </c>
      <c r="F474" s="30"/>
      <c r="G474" s="30"/>
    </row>
    <row r="475" spans="1:7" x14ac:dyDescent="0.2">
      <c r="A475" s="23">
        <v>44691</v>
      </c>
      <c r="B475" s="24">
        <v>1.0542</v>
      </c>
      <c r="C475" s="24">
        <v>1.0544</v>
      </c>
      <c r="D475" s="24">
        <v>0.194020294522807</v>
      </c>
      <c r="E475" s="24">
        <v>0.194080543425522</v>
      </c>
      <c r="F475" s="30"/>
      <c r="G475" s="30"/>
    </row>
    <row r="476" spans="1:7" x14ac:dyDescent="0.2">
      <c r="A476" s="20">
        <v>44690</v>
      </c>
      <c r="B476" s="25">
        <v>1.0528999999999999</v>
      </c>
      <c r="C476" s="25">
        <v>1.0530999999999999</v>
      </c>
      <c r="D476" s="25">
        <v>0.19451846952868199</v>
      </c>
      <c r="E476" s="25">
        <v>0.19457145636735099</v>
      </c>
      <c r="F476" s="30"/>
      <c r="G476" s="30"/>
    </row>
    <row r="477" spans="1:7" x14ac:dyDescent="0.2">
      <c r="A477" s="23">
        <v>44687</v>
      </c>
      <c r="B477" s="24">
        <v>1.0582</v>
      </c>
      <c r="C477" s="24">
        <v>1.0584</v>
      </c>
      <c r="D477" s="24">
        <v>0.19773787866803799</v>
      </c>
      <c r="E477" s="24">
        <v>0.197784810126582</v>
      </c>
      <c r="F477" s="30"/>
      <c r="G477" s="30"/>
    </row>
    <row r="478" spans="1:7" x14ac:dyDescent="0.2">
      <c r="A478" s="20">
        <v>44686</v>
      </c>
      <c r="B478" s="25">
        <v>1.0528999999999999</v>
      </c>
      <c r="C478" s="25">
        <v>1.0531999999999999</v>
      </c>
      <c r="D478" s="25">
        <v>0.19911989008582101</v>
      </c>
      <c r="E478" s="25">
        <v>0.199183348272084</v>
      </c>
      <c r="F478" s="30"/>
      <c r="G478" s="30"/>
    </row>
    <row r="479" spans="1:7" x14ac:dyDescent="0.2">
      <c r="A479" s="23">
        <v>44685</v>
      </c>
      <c r="B479" s="24">
        <v>1.0547</v>
      </c>
      <c r="C479" s="24">
        <v>1.0549999999999999</v>
      </c>
      <c r="D479" s="24">
        <v>0.19938191606021299</v>
      </c>
      <c r="E479" s="24">
        <v>0.19942565411614499</v>
      </c>
      <c r="F479" s="30"/>
      <c r="G479" s="30"/>
    </row>
    <row r="480" spans="1:7" x14ac:dyDescent="0.2">
      <c r="A480" s="20">
        <v>44684</v>
      </c>
      <c r="B480" s="25">
        <v>1.0537000000000001</v>
      </c>
      <c r="C480" s="25">
        <v>1.054</v>
      </c>
      <c r="D480" s="25">
        <v>0.19964064683569599</v>
      </c>
      <c r="E480" s="25">
        <v>0.19969247359066999</v>
      </c>
      <c r="F480" s="30"/>
      <c r="G480" s="30"/>
    </row>
    <row r="481" spans="1:7" x14ac:dyDescent="0.2">
      <c r="A481" s="23">
        <v>44683</v>
      </c>
      <c r="B481" s="24">
        <v>1.0522</v>
      </c>
      <c r="C481" s="24">
        <v>1.0525</v>
      </c>
      <c r="D481" s="24">
        <v>0.19883087445818601</v>
      </c>
      <c r="E481" s="24">
        <v>0.19888228157753399</v>
      </c>
      <c r="F481" s="30"/>
      <c r="G481" s="30"/>
    </row>
    <row r="482" spans="1:7" x14ac:dyDescent="0.2">
      <c r="A482" s="20">
        <v>44680</v>
      </c>
      <c r="B482" s="25">
        <v>1.0548</v>
      </c>
      <c r="C482" s="25">
        <v>1.0550999999999999</v>
      </c>
      <c r="D482" s="25">
        <v>0.20191006925515401</v>
      </c>
      <c r="E482" s="25">
        <v>0.20195084516428699</v>
      </c>
      <c r="F482" s="30"/>
      <c r="G482" s="30"/>
    </row>
    <row r="483" spans="1:7" x14ac:dyDescent="0.2">
      <c r="A483" s="23">
        <v>44679</v>
      </c>
      <c r="B483" s="24">
        <v>1.0515000000000001</v>
      </c>
      <c r="C483" s="24">
        <v>1.0518000000000001</v>
      </c>
      <c r="D483" s="24">
        <v>0.198973297783437</v>
      </c>
      <c r="E483" s="24">
        <v>0.199024778584934</v>
      </c>
      <c r="F483" s="30"/>
      <c r="G483" s="30"/>
    </row>
    <row r="484" spans="1:7" x14ac:dyDescent="0.2">
      <c r="A484" s="20">
        <v>44678</v>
      </c>
      <c r="B484" s="25">
        <v>1.0516000000000001</v>
      </c>
      <c r="C484" s="25">
        <v>1.0519000000000001</v>
      </c>
      <c r="D484" s="25">
        <v>0.198807157057654</v>
      </c>
      <c r="E484" s="25">
        <v>0.19884668920262499</v>
      </c>
      <c r="F484" s="30"/>
      <c r="G484" s="30"/>
    </row>
    <row r="485" spans="1:7" x14ac:dyDescent="0.2">
      <c r="A485" s="23">
        <v>44677</v>
      </c>
      <c r="B485" s="24">
        <v>1.0649</v>
      </c>
      <c r="C485" s="24">
        <v>1.0651999999999999</v>
      </c>
      <c r="D485" s="24">
        <v>0.20024028834601501</v>
      </c>
      <c r="E485" s="24">
        <v>0.200280392549569</v>
      </c>
      <c r="F485" s="30"/>
      <c r="G485" s="30"/>
    </row>
    <row r="486" spans="1:7" x14ac:dyDescent="0.2">
      <c r="A486" s="20">
        <v>44676</v>
      </c>
      <c r="B486" s="25">
        <v>1.0706</v>
      </c>
      <c r="C486" s="25">
        <v>1.0709</v>
      </c>
      <c r="D486" s="25">
        <v>0.20277394760321199</v>
      </c>
      <c r="E486" s="25">
        <v>0.20279862096937701</v>
      </c>
      <c r="F486" s="30"/>
      <c r="G486" s="30"/>
    </row>
    <row r="487" spans="1:7" x14ac:dyDescent="0.2">
      <c r="A487" s="23">
        <v>44673</v>
      </c>
      <c r="B487" s="24">
        <v>1.0773999999999999</v>
      </c>
      <c r="C487" s="24">
        <v>1.0777000000000001</v>
      </c>
      <c r="D487" s="24">
        <v>0.210646051439766</v>
      </c>
      <c r="E487" s="24">
        <v>0.21069931101325301</v>
      </c>
      <c r="F487" s="30"/>
      <c r="G487" s="30"/>
    </row>
    <row r="488" spans="1:7" x14ac:dyDescent="0.2">
      <c r="A488" s="20">
        <v>44672</v>
      </c>
      <c r="B488" s="25">
        <v>1.0843</v>
      </c>
      <c r="C488" s="25">
        <v>1.0846</v>
      </c>
      <c r="D488" s="25">
        <v>0.21628636314480401</v>
      </c>
      <c r="E488" s="25">
        <v>0.21636591804058999</v>
      </c>
      <c r="F488" s="30"/>
      <c r="G488" s="30"/>
    </row>
    <row r="489" spans="1:7" x14ac:dyDescent="0.2">
      <c r="A489" s="23">
        <v>44671</v>
      </c>
      <c r="B489" s="24">
        <v>1.0864</v>
      </c>
      <c r="C489" s="24">
        <v>1.0867</v>
      </c>
      <c r="D489" s="24">
        <v>0.216511139498127</v>
      </c>
      <c r="E489" s="24">
        <v>0.21656740660530599</v>
      </c>
      <c r="F489" s="30"/>
      <c r="G489" s="30"/>
    </row>
    <row r="490" spans="1:7" x14ac:dyDescent="0.2">
      <c r="A490" s="20">
        <v>44670</v>
      </c>
      <c r="B490" s="25">
        <v>1.0785</v>
      </c>
      <c r="C490" s="25">
        <v>1.0788</v>
      </c>
      <c r="D490" s="25">
        <v>0.21362500267031301</v>
      </c>
      <c r="E490" s="25">
        <v>0.21365695239723101</v>
      </c>
      <c r="F490" s="30"/>
      <c r="G490" s="30"/>
    </row>
    <row r="491" spans="1:7" x14ac:dyDescent="0.2">
      <c r="A491" s="23">
        <v>44669</v>
      </c>
      <c r="B491" s="24">
        <v>1.0791999999999999</v>
      </c>
      <c r="C491" s="24">
        <v>1.0794999999999999</v>
      </c>
      <c r="D491" s="24">
        <v>0.21389916793223701</v>
      </c>
      <c r="E491" s="24">
        <v>0.213954085453262</v>
      </c>
      <c r="F491" s="30"/>
      <c r="G491" s="30"/>
    </row>
    <row r="492" spans="1:7" x14ac:dyDescent="0.2">
      <c r="A492" s="20">
        <v>44666</v>
      </c>
      <c r="B492" s="25">
        <v>1.0774999999999999</v>
      </c>
      <c r="C492" s="25">
        <v>1.0778000000000001</v>
      </c>
      <c r="D492" s="25">
        <v>0.21202612161818299</v>
      </c>
      <c r="E492" s="25">
        <v>0.212048601539473</v>
      </c>
      <c r="F492" s="30"/>
      <c r="G492" s="30"/>
    </row>
    <row r="493" spans="1:7" x14ac:dyDescent="0.2">
      <c r="A493" s="23">
        <v>44665</v>
      </c>
      <c r="B493" s="24">
        <v>1.0774999999999999</v>
      </c>
      <c r="C493" s="24">
        <v>1.0778000000000001</v>
      </c>
      <c r="D493" s="24">
        <v>0.21202612161818299</v>
      </c>
      <c r="E493" s="24">
        <v>0.212048601539473</v>
      </c>
      <c r="F493" s="30"/>
      <c r="G493" s="30"/>
    </row>
    <row r="494" spans="1:7" x14ac:dyDescent="0.2">
      <c r="A494" s="20">
        <v>44664</v>
      </c>
      <c r="B494" s="25">
        <v>1.0846</v>
      </c>
      <c r="C494" s="25">
        <v>1.0849</v>
      </c>
      <c r="D494" s="25">
        <v>0.213160531196044</v>
      </c>
      <c r="E494" s="25">
        <v>0.21323780279768001</v>
      </c>
      <c r="F494" s="30"/>
      <c r="G494" s="30"/>
    </row>
    <row r="495" spans="1:7" x14ac:dyDescent="0.2">
      <c r="A495" s="23">
        <v>44663</v>
      </c>
      <c r="B495" s="24">
        <v>1.0871999999999999</v>
      </c>
      <c r="C495" s="24">
        <v>1.0874999999999999</v>
      </c>
      <c r="D495" s="24">
        <v>0.214679805070737</v>
      </c>
      <c r="E495" s="24">
        <v>0.21471207111263799</v>
      </c>
      <c r="F495" s="30"/>
      <c r="G495" s="30"/>
    </row>
    <row r="496" spans="1:7" x14ac:dyDescent="0.2">
      <c r="A496" s="20">
        <v>44662</v>
      </c>
      <c r="B496" s="25">
        <v>1.0895999999999999</v>
      </c>
      <c r="C496" s="25">
        <v>1.0898000000000001</v>
      </c>
      <c r="D496" s="25">
        <v>0.212296195652174</v>
      </c>
      <c r="E496" s="25">
        <v>0.21235480240385601</v>
      </c>
      <c r="F496" s="30"/>
      <c r="G496" s="30"/>
    </row>
    <row r="497" spans="1:7" x14ac:dyDescent="0.2">
      <c r="A497" s="23">
        <v>44659</v>
      </c>
      <c r="B497" s="24">
        <v>1.0871999999999999</v>
      </c>
      <c r="C497" s="24">
        <v>1.0874999999999999</v>
      </c>
      <c r="D497" s="24">
        <v>0.21048200378867599</v>
      </c>
      <c r="E497" s="24">
        <v>0.21053518042864999</v>
      </c>
      <c r="F497" s="30"/>
      <c r="G497" s="30"/>
    </row>
    <row r="498" spans="1:7" x14ac:dyDescent="0.2">
      <c r="A498" s="20">
        <v>44658</v>
      </c>
      <c r="B498" s="25">
        <v>1.091</v>
      </c>
      <c r="C498" s="25">
        <v>1.0912999999999999</v>
      </c>
      <c r="D498" s="25">
        <v>0.209898828764535</v>
      </c>
      <c r="E498" s="25">
        <v>0.20992526660508901</v>
      </c>
      <c r="F498" s="30"/>
      <c r="G498" s="30"/>
    </row>
    <row r="499" spans="1:7" x14ac:dyDescent="0.2">
      <c r="A499" s="23">
        <v>44657</v>
      </c>
      <c r="B499" s="24">
        <v>1.0918000000000001</v>
      </c>
      <c r="C499" s="24">
        <v>1.0921000000000001</v>
      </c>
      <c r="D499" s="24">
        <v>0.21300161881230301</v>
      </c>
      <c r="E499" s="24">
        <v>0.21302430607332301</v>
      </c>
      <c r="F499" s="30"/>
      <c r="G499" s="30"/>
    </row>
    <row r="500" spans="1:7" x14ac:dyDescent="0.2">
      <c r="A500" s="20">
        <v>44656</v>
      </c>
      <c r="B500" s="25">
        <v>1.0936999999999999</v>
      </c>
      <c r="C500" s="25">
        <v>1.0940000000000001</v>
      </c>
      <c r="D500" s="25">
        <v>0.214307145000214</v>
      </c>
      <c r="E500" s="25">
        <v>0.21439903949230299</v>
      </c>
      <c r="F500" s="30"/>
      <c r="G500" s="30"/>
    </row>
    <row r="501" spans="1:7" x14ac:dyDescent="0.2">
      <c r="A501" s="23">
        <v>44655</v>
      </c>
      <c r="B501" s="24">
        <v>1.0994999999999999</v>
      </c>
      <c r="C501" s="24">
        <v>1.0998000000000001</v>
      </c>
      <c r="D501" s="24">
        <v>0.21689621516104499</v>
      </c>
      <c r="E501" s="24">
        <v>0.21694326933506899</v>
      </c>
      <c r="F501" s="30"/>
      <c r="G501" s="30"/>
    </row>
    <row r="502" spans="1:7" x14ac:dyDescent="0.2">
      <c r="A502" s="20">
        <v>44652</v>
      </c>
      <c r="B502" s="25">
        <v>1.1034999999999999</v>
      </c>
      <c r="C502" s="25">
        <v>1.1037999999999999</v>
      </c>
      <c r="D502" s="25">
        <v>0.21281123643328401</v>
      </c>
      <c r="E502" s="25">
        <v>0.21286559666226701</v>
      </c>
      <c r="F502" s="30"/>
      <c r="G502" s="30"/>
    </row>
    <row r="503" spans="1:7" x14ac:dyDescent="0.2">
      <c r="A503" s="23">
        <v>44651</v>
      </c>
      <c r="B503" s="24">
        <v>1.1125</v>
      </c>
      <c r="C503" s="24">
        <v>1.1128</v>
      </c>
      <c r="D503" s="24">
        <v>0.21042442606737799</v>
      </c>
      <c r="E503" s="24">
        <v>0.21045542554086999</v>
      </c>
      <c r="F503" s="30"/>
      <c r="G503" s="30"/>
    </row>
    <row r="504" spans="1:7" x14ac:dyDescent="0.2">
      <c r="A504" s="20">
        <v>44650</v>
      </c>
      <c r="B504" s="25">
        <v>1.1163000000000001</v>
      </c>
      <c r="C504" s="25">
        <v>1.1166</v>
      </c>
      <c r="D504" s="25">
        <v>0.210128178188695</v>
      </c>
      <c r="E504" s="25">
        <v>0.210194429847609</v>
      </c>
      <c r="F504" s="30"/>
      <c r="G504" s="30"/>
    </row>
    <row r="505" spans="1:7" x14ac:dyDescent="0.2">
      <c r="A505" s="23">
        <v>44649</v>
      </c>
      <c r="B505" s="24">
        <v>1.1101000000000001</v>
      </c>
      <c r="C505" s="24">
        <v>1.1104000000000001</v>
      </c>
      <c r="D505" s="24">
        <v>0.21056177882590801</v>
      </c>
      <c r="E505" s="24">
        <v>0.21062830423152301</v>
      </c>
      <c r="F505" s="30"/>
      <c r="G505" s="30"/>
    </row>
    <row r="506" spans="1:7" x14ac:dyDescent="0.2">
      <c r="A506" s="20">
        <v>44648</v>
      </c>
      <c r="B506" s="25">
        <v>1.0968</v>
      </c>
      <c r="C506" s="25">
        <v>1.0971</v>
      </c>
      <c r="D506" s="25">
        <v>0.20798668885191299</v>
      </c>
      <c r="E506" s="25">
        <v>0.20806458324664001</v>
      </c>
      <c r="F506" s="30"/>
      <c r="G506" s="30"/>
    </row>
    <row r="507" spans="1:7" x14ac:dyDescent="0.2">
      <c r="A507" s="23">
        <v>44645</v>
      </c>
      <c r="B507" s="24">
        <v>1.0983000000000001</v>
      </c>
      <c r="C507" s="24">
        <v>1.0986</v>
      </c>
      <c r="D507" s="24">
        <v>0.210220942210263</v>
      </c>
      <c r="E507" s="24">
        <v>0.21031821145393001</v>
      </c>
      <c r="F507" s="30"/>
      <c r="G507" s="30"/>
    </row>
    <row r="508" spans="1:7" x14ac:dyDescent="0.2">
      <c r="A508" s="20">
        <v>44644</v>
      </c>
      <c r="B508" s="25">
        <v>1.1006</v>
      </c>
      <c r="C508" s="25">
        <v>1.1009</v>
      </c>
      <c r="D508" s="25">
        <v>0.20748179347262299</v>
      </c>
      <c r="E508" s="25">
        <v>0.20752485110091901</v>
      </c>
      <c r="F508" s="30"/>
      <c r="G508" s="30"/>
    </row>
    <row r="509" spans="1:7" x14ac:dyDescent="0.2">
      <c r="A509" s="23">
        <v>44643</v>
      </c>
      <c r="B509" s="24">
        <v>1.1000000000000001</v>
      </c>
      <c r="C509" s="24">
        <v>1.1003000000000001</v>
      </c>
      <c r="D509" s="24">
        <v>0.20620257340811601</v>
      </c>
      <c r="E509" s="24">
        <v>0.20625360943816501</v>
      </c>
      <c r="F509" s="30"/>
      <c r="G509" s="30"/>
    </row>
    <row r="510" spans="1:7" x14ac:dyDescent="0.2">
      <c r="A510" s="20">
        <v>44642</v>
      </c>
      <c r="B510" s="25">
        <v>1.1021000000000001</v>
      </c>
      <c r="C510" s="25">
        <v>1.1023000000000001</v>
      </c>
      <c r="D510" s="25">
        <v>0.20246193715581501</v>
      </c>
      <c r="E510" s="25">
        <v>0.202511138112596</v>
      </c>
      <c r="F510" s="30"/>
      <c r="G510" s="30"/>
    </row>
    <row r="511" spans="1:7" x14ac:dyDescent="0.2">
      <c r="A511" s="23">
        <v>44641</v>
      </c>
      <c r="B511" s="24">
        <v>1.1048</v>
      </c>
      <c r="C511" s="24">
        <v>1.1051</v>
      </c>
      <c r="D511" s="24">
        <v>0.202052857027398</v>
      </c>
      <c r="E511" s="24">
        <v>0.202118198722613</v>
      </c>
      <c r="F511" s="30"/>
      <c r="G511" s="30"/>
    </row>
    <row r="512" spans="1:7" x14ac:dyDescent="0.2">
      <c r="A512" s="20">
        <v>44638</v>
      </c>
      <c r="B512" s="25">
        <v>1.1047</v>
      </c>
      <c r="C512" s="25">
        <v>1.105</v>
      </c>
      <c r="D512" s="25">
        <v>0.19931435860639399</v>
      </c>
      <c r="E512" s="25">
        <v>0.19936999082897999</v>
      </c>
      <c r="F512" s="30"/>
      <c r="G512" s="30"/>
    </row>
    <row r="513" spans="1:7" x14ac:dyDescent="0.2">
      <c r="A513" s="23">
        <v>44637</v>
      </c>
      <c r="B513" s="24">
        <v>1.1108</v>
      </c>
      <c r="C513" s="24">
        <v>1.1111</v>
      </c>
      <c r="D513" s="24">
        <v>0.198255352894528</v>
      </c>
      <c r="E513" s="24">
        <v>0.19829466587348801</v>
      </c>
      <c r="F513" s="30"/>
      <c r="G513" s="30"/>
    </row>
    <row r="514" spans="1:7" x14ac:dyDescent="0.2">
      <c r="A514" s="20">
        <v>44636</v>
      </c>
      <c r="B514" s="25">
        <v>1.0992</v>
      </c>
      <c r="C514" s="25">
        <v>1.0994999999999999</v>
      </c>
      <c r="D514" s="25">
        <v>0.19560667409971999</v>
      </c>
      <c r="E514" s="25">
        <v>0.19570237582684299</v>
      </c>
      <c r="F514" s="30"/>
      <c r="G514" s="30"/>
    </row>
    <row r="515" spans="1:7" x14ac:dyDescent="0.2">
      <c r="A515" s="23">
        <v>44635</v>
      </c>
      <c r="B515" s="24">
        <v>1.0972</v>
      </c>
      <c r="C515" s="24">
        <v>1.0974999999999999</v>
      </c>
      <c r="D515" s="24">
        <v>0.19447307520273799</v>
      </c>
      <c r="E515" s="24">
        <v>0.19451468585878201</v>
      </c>
      <c r="F515" s="30"/>
      <c r="G515" s="30"/>
    </row>
    <row r="516" spans="1:7" x14ac:dyDescent="0.2">
      <c r="A516" s="20">
        <v>44634</v>
      </c>
      <c r="B516" s="25">
        <v>1.0979000000000001</v>
      </c>
      <c r="C516" s="25">
        <v>1.0981000000000001</v>
      </c>
      <c r="D516" s="25">
        <v>0.196691646505773</v>
      </c>
      <c r="E516" s="25">
        <v>0.196757437431135</v>
      </c>
      <c r="F516" s="30"/>
      <c r="G516" s="30"/>
    </row>
    <row r="517" spans="1:7" x14ac:dyDescent="0.2">
      <c r="A517" s="23">
        <v>44631</v>
      </c>
      <c r="B517" s="24">
        <v>1.0965</v>
      </c>
      <c r="C517" s="24">
        <v>1.0968</v>
      </c>
      <c r="D517" s="24">
        <v>0.19836153373137899</v>
      </c>
      <c r="E517" s="24">
        <v>0.19840482520534899</v>
      </c>
      <c r="F517" s="30"/>
      <c r="G517" s="30"/>
    </row>
    <row r="518" spans="1:7" x14ac:dyDescent="0.2">
      <c r="A518" s="20">
        <v>44630</v>
      </c>
      <c r="B518" s="25">
        <v>1.1016999999999999</v>
      </c>
      <c r="C518" s="25">
        <v>1.1020000000000001</v>
      </c>
      <c r="D518" s="25">
        <v>0.19796492061606699</v>
      </c>
      <c r="E518" s="25">
        <v>0.19802372324204401</v>
      </c>
      <c r="F518" s="30"/>
      <c r="G518" s="30"/>
    </row>
    <row r="519" spans="1:7" x14ac:dyDescent="0.2">
      <c r="A519" s="23">
        <v>44629</v>
      </c>
      <c r="B519" s="24">
        <v>1.1044</v>
      </c>
      <c r="C519" s="24">
        <v>1.1047</v>
      </c>
      <c r="D519" s="24">
        <v>0.200280392549569</v>
      </c>
      <c r="E519" s="24">
        <v>0.20036064916850299</v>
      </c>
      <c r="F519" s="30"/>
      <c r="G519" s="30"/>
    </row>
    <row r="520" spans="1:7" x14ac:dyDescent="0.2">
      <c r="A520" s="20">
        <v>44628</v>
      </c>
      <c r="B520" s="25">
        <v>1.0875999999999999</v>
      </c>
      <c r="C520" s="25">
        <v>1.0879000000000001</v>
      </c>
      <c r="D520" s="25">
        <v>0.19635949496337901</v>
      </c>
      <c r="E520" s="25">
        <v>0.19644821625019601</v>
      </c>
      <c r="F520" s="30"/>
      <c r="G520" s="30"/>
    </row>
    <row r="521" spans="1:7" x14ac:dyDescent="0.2">
      <c r="A521" s="23">
        <v>44627</v>
      </c>
      <c r="B521" s="24">
        <v>1.0873999999999999</v>
      </c>
      <c r="C521" s="24">
        <v>1.0876999999999999</v>
      </c>
      <c r="D521" s="24">
        <v>0.19733207040808301</v>
      </c>
      <c r="E521" s="24">
        <v>0.19740998104864199</v>
      </c>
      <c r="F521" s="30"/>
      <c r="G521" s="30"/>
    </row>
    <row r="522" spans="1:7" x14ac:dyDescent="0.2">
      <c r="A522" s="20">
        <v>44624</v>
      </c>
      <c r="B522" s="25">
        <v>1.0918000000000001</v>
      </c>
      <c r="C522" s="25">
        <v>1.0921000000000001</v>
      </c>
      <c r="D522" s="25">
        <v>0.19671873155761899</v>
      </c>
      <c r="E522" s="25">
        <v>0.196772924045651</v>
      </c>
      <c r="F522" s="30"/>
      <c r="G522" s="30"/>
    </row>
    <row r="523" spans="1:7" x14ac:dyDescent="0.2">
      <c r="A523" s="23">
        <v>44623</v>
      </c>
      <c r="B523" s="24">
        <v>1.1061000000000001</v>
      </c>
      <c r="C523" s="24">
        <v>1.1064000000000001</v>
      </c>
      <c r="D523" s="24">
        <v>0.198357599079621</v>
      </c>
      <c r="E523" s="24">
        <v>0.198400888835982</v>
      </c>
      <c r="F523" s="30"/>
      <c r="G523" s="30"/>
    </row>
    <row r="524" spans="1:7" x14ac:dyDescent="0.2">
      <c r="A524" s="20">
        <v>44622</v>
      </c>
      <c r="B524" s="25">
        <v>1.1066</v>
      </c>
      <c r="C524" s="25">
        <v>1.1069</v>
      </c>
      <c r="D524" s="25">
        <v>0.19196437141266601</v>
      </c>
      <c r="E524" s="25">
        <v>0.19203072491598699</v>
      </c>
      <c r="F524" s="30"/>
      <c r="G524" s="30"/>
    </row>
    <row r="525" spans="1:7" x14ac:dyDescent="0.2">
      <c r="A525" s="23">
        <v>44621</v>
      </c>
      <c r="B525" s="24">
        <v>1.1140000000000001</v>
      </c>
      <c r="C525" s="24">
        <v>1.1143000000000001</v>
      </c>
      <c r="D525" s="24">
        <v>0.194091844260704</v>
      </c>
      <c r="E525" s="24">
        <v>0.19412952321789101</v>
      </c>
      <c r="F525" s="30"/>
      <c r="G525" s="30"/>
    </row>
    <row r="526" spans="1:7" x14ac:dyDescent="0.2">
      <c r="A526" s="20">
        <v>44620</v>
      </c>
      <c r="B526" s="25">
        <v>1.1231</v>
      </c>
      <c r="C526" s="25">
        <v>1.1233</v>
      </c>
      <c r="D526" s="25">
        <v>0.194091844260704</v>
      </c>
      <c r="E526" s="25">
        <v>0.19412952321789101</v>
      </c>
      <c r="F526" s="30"/>
      <c r="G526" s="30"/>
    </row>
    <row r="527" spans="1:7" x14ac:dyDescent="0.2">
      <c r="A527" s="23">
        <v>44617</v>
      </c>
      <c r="B527" s="24">
        <v>1.1244000000000001</v>
      </c>
      <c r="C527" s="24">
        <v>1.1247</v>
      </c>
      <c r="D527" s="24">
        <v>0.19395255920401899</v>
      </c>
      <c r="E527" s="24">
        <v>0.19398642095053301</v>
      </c>
      <c r="F527" s="30"/>
      <c r="G527" s="30"/>
    </row>
    <row r="528" spans="1:7" x14ac:dyDescent="0.2">
      <c r="A528" s="20">
        <v>44616</v>
      </c>
      <c r="B528" s="25">
        <v>1.1113</v>
      </c>
      <c r="C528" s="25">
        <v>1.1114999999999999</v>
      </c>
      <c r="D528" s="25">
        <v>0.194647201946472</v>
      </c>
      <c r="E528" s="25">
        <v>0.194704049844237</v>
      </c>
      <c r="F528" s="30"/>
      <c r="G528" s="30"/>
    </row>
    <row r="529" spans="1:7" x14ac:dyDescent="0.2">
      <c r="A529" s="23">
        <v>44615</v>
      </c>
      <c r="B529" s="24">
        <v>1.1323000000000001</v>
      </c>
      <c r="C529" s="24">
        <v>1.1326000000000001</v>
      </c>
      <c r="D529" s="24">
        <v>0.198834827908456</v>
      </c>
      <c r="E529" s="24">
        <v>0.19889810450106399</v>
      </c>
      <c r="F529" s="30"/>
      <c r="G529" s="30"/>
    </row>
    <row r="530" spans="1:7" x14ac:dyDescent="0.2">
      <c r="A530" s="20">
        <v>44614</v>
      </c>
      <c r="B530" s="25">
        <v>1.1333</v>
      </c>
      <c r="C530" s="25">
        <v>1.1335999999999999</v>
      </c>
      <c r="D530" s="25">
        <v>0.197945327500544</v>
      </c>
      <c r="E530" s="25">
        <v>0.19799627766997999</v>
      </c>
      <c r="F530" s="30"/>
      <c r="G530" s="30"/>
    </row>
    <row r="531" spans="1:7" x14ac:dyDescent="0.2">
      <c r="A531" s="23">
        <v>44613</v>
      </c>
      <c r="B531" s="24">
        <v>1.1335</v>
      </c>
      <c r="C531" s="24">
        <v>1.1336999999999999</v>
      </c>
      <c r="D531" s="24">
        <v>0.196935680806649</v>
      </c>
      <c r="E531" s="24">
        <v>0.19696283311339199</v>
      </c>
      <c r="F531" s="30"/>
      <c r="G531" s="30"/>
    </row>
    <row r="532" spans="1:7" x14ac:dyDescent="0.2">
      <c r="A532" s="20">
        <v>44610</v>
      </c>
      <c r="B532" s="25">
        <v>1.1339999999999999</v>
      </c>
      <c r="C532" s="25">
        <v>1.1343000000000001</v>
      </c>
      <c r="D532" s="25">
        <v>0.19506105410993599</v>
      </c>
      <c r="E532" s="25">
        <v>0.195140989364816</v>
      </c>
      <c r="F532" s="30"/>
      <c r="G532" s="30"/>
    </row>
    <row r="533" spans="1:7" x14ac:dyDescent="0.2">
      <c r="A533" s="23">
        <v>44609</v>
      </c>
      <c r="B533" s="24">
        <v>1.1367</v>
      </c>
      <c r="C533" s="24">
        <v>1.137</v>
      </c>
      <c r="D533" s="24">
        <v>0.19352840997058399</v>
      </c>
      <c r="E533" s="24">
        <v>0.19355837720656499</v>
      </c>
      <c r="F533" s="30"/>
      <c r="G533" s="30"/>
    </row>
    <row r="534" spans="1:7" x14ac:dyDescent="0.2">
      <c r="A534" s="20">
        <v>44608</v>
      </c>
      <c r="B534" s="25">
        <v>1.1363000000000001</v>
      </c>
      <c r="C534" s="25">
        <v>1.1366000000000001</v>
      </c>
      <c r="D534" s="25">
        <v>0.193817230351778</v>
      </c>
      <c r="E534" s="25">
        <v>0.193843529502985</v>
      </c>
      <c r="F534" s="30"/>
      <c r="G534" s="30"/>
    </row>
    <row r="535" spans="1:7" x14ac:dyDescent="0.2">
      <c r="A535" s="23">
        <v>44607</v>
      </c>
      <c r="B535" s="24">
        <v>1.1355</v>
      </c>
      <c r="C535" s="24">
        <v>1.1357999999999999</v>
      </c>
      <c r="D535" s="24">
        <v>0.19323298100519801</v>
      </c>
      <c r="E535" s="24">
        <v>0.19326285681154901</v>
      </c>
      <c r="F535" s="30"/>
      <c r="G535" s="30"/>
    </row>
    <row r="536" spans="1:7" x14ac:dyDescent="0.2">
      <c r="A536" s="20">
        <v>44606</v>
      </c>
      <c r="B536" s="25">
        <v>1.1307</v>
      </c>
      <c r="C536" s="25">
        <v>1.131</v>
      </c>
      <c r="D536" s="25">
        <v>0.191387559808612</v>
      </c>
      <c r="E536" s="25">
        <v>0.191442519383555</v>
      </c>
      <c r="F536" s="30"/>
      <c r="G536" s="30"/>
    </row>
    <row r="537" spans="1:7" x14ac:dyDescent="0.2">
      <c r="A537" s="23">
        <v>44603</v>
      </c>
      <c r="B537" s="24">
        <v>1.1402000000000001</v>
      </c>
      <c r="C537" s="24">
        <v>1.1405000000000001</v>
      </c>
      <c r="D537" s="24">
        <v>0.19249278152069299</v>
      </c>
      <c r="E537" s="24">
        <v>0.19253725595902799</v>
      </c>
      <c r="F537" s="30"/>
      <c r="G537" s="30"/>
    </row>
    <row r="538" spans="1:7" x14ac:dyDescent="0.2">
      <c r="A538" s="20">
        <v>44602</v>
      </c>
      <c r="B538" s="25">
        <v>1.1466000000000001</v>
      </c>
      <c r="C538" s="25">
        <v>1.1469</v>
      </c>
      <c r="D538" s="25">
        <v>0.19258175095328001</v>
      </c>
      <c r="E538" s="25">
        <v>0.19262626651770201</v>
      </c>
      <c r="F538" s="30"/>
      <c r="G538" s="30"/>
    </row>
    <row r="539" spans="1:7" x14ac:dyDescent="0.2">
      <c r="A539" s="23">
        <v>44601</v>
      </c>
      <c r="B539" s="24">
        <v>1.1427</v>
      </c>
      <c r="C539" s="24">
        <v>1.143</v>
      </c>
      <c r="D539" s="24">
        <v>0.18988663767730701</v>
      </c>
      <c r="E539" s="24">
        <v>0.189933523266857</v>
      </c>
      <c r="F539" s="30"/>
      <c r="G539" s="30"/>
    </row>
    <row r="540" spans="1:7" x14ac:dyDescent="0.2">
      <c r="A540" s="20">
        <v>44600</v>
      </c>
      <c r="B540" s="25">
        <v>1.1418999999999999</v>
      </c>
      <c r="C540" s="25">
        <v>1.1420999999999999</v>
      </c>
      <c r="D540" s="25">
        <v>0.18958064760749199</v>
      </c>
      <c r="E540" s="25">
        <v>0.18965615339389699</v>
      </c>
      <c r="F540" s="30"/>
      <c r="G540" s="30"/>
    </row>
    <row r="541" spans="1:7" x14ac:dyDescent="0.2">
      <c r="A541" s="23">
        <v>44599</v>
      </c>
      <c r="B541" s="24">
        <v>1.1444000000000001</v>
      </c>
      <c r="C541" s="24">
        <v>1.1447000000000001</v>
      </c>
      <c r="D541" s="24">
        <v>0.189089533894299</v>
      </c>
      <c r="E541" s="24">
        <v>0.18916107065165999</v>
      </c>
      <c r="F541" s="30"/>
      <c r="G541" s="30"/>
    </row>
    <row r="542" spans="1:7" x14ac:dyDescent="0.2">
      <c r="A542" s="20">
        <v>44596</v>
      </c>
      <c r="B542" s="25">
        <v>1.1442000000000001</v>
      </c>
      <c r="C542" s="25">
        <v>1.1444000000000001</v>
      </c>
      <c r="D542" s="25">
        <v>0.18705574261129801</v>
      </c>
      <c r="E542" s="25">
        <v>0.187122246963942</v>
      </c>
      <c r="F542" s="30"/>
      <c r="G542" s="30"/>
    </row>
    <row r="543" spans="1:7" x14ac:dyDescent="0.2">
      <c r="A543" s="23">
        <v>44595</v>
      </c>
      <c r="B543" s="24">
        <v>1.1415999999999999</v>
      </c>
      <c r="C543" s="24">
        <v>1.1418999999999999</v>
      </c>
      <c r="D543" s="24">
        <v>0.18920043894501801</v>
      </c>
      <c r="E543" s="24">
        <v>0.18926131309499</v>
      </c>
      <c r="F543" s="30"/>
      <c r="G543" s="30"/>
    </row>
    <row r="544" spans="1:7" x14ac:dyDescent="0.2">
      <c r="A544" s="20">
        <v>44594</v>
      </c>
      <c r="B544" s="25">
        <v>1.1294999999999999</v>
      </c>
      <c r="C544" s="25">
        <v>1.1297999999999999</v>
      </c>
      <c r="D544" s="25">
        <v>0.188632976817007</v>
      </c>
      <c r="E544" s="25">
        <v>0.18867924528301899</v>
      </c>
      <c r="F544" s="30"/>
      <c r="G544" s="30"/>
    </row>
    <row r="545" spans="1:7" x14ac:dyDescent="0.2">
      <c r="A545" s="23">
        <v>44593</v>
      </c>
      <c r="B545" s="24">
        <v>1.1248</v>
      </c>
      <c r="C545" s="24">
        <v>1.125</v>
      </c>
      <c r="D545" s="24">
        <v>0.18937241980078001</v>
      </c>
      <c r="E545" s="24">
        <v>0.189415463878471</v>
      </c>
      <c r="F545" s="30"/>
      <c r="G545" s="30"/>
    </row>
    <row r="546" spans="1:7" x14ac:dyDescent="0.2">
      <c r="A546" s="20">
        <v>44592</v>
      </c>
      <c r="B546" s="25">
        <v>1.1209</v>
      </c>
      <c r="C546" s="25">
        <v>1.1211</v>
      </c>
      <c r="D546" s="25">
        <v>0.18828845791752999</v>
      </c>
      <c r="E546" s="25">
        <v>0.188359389715577</v>
      </c>
      <c r="F546" s="30"/>
      <c r="G546" s="30"/>
    </row>
    <row r="547" spans="1:7" x14ac:dyDescent="0.2">
      <c r="A547" s="23">
        <v>44589</v>
      </c>
      <c r="B547" s="24">
        <v>1.1164000000000001</v>
      </c>
      <c r="C547" s="24">
        <v>1.1167</v>
      </c>
      <c r="D547" s="24">
        <v>0.184938600384672</v>
      </c>
      <c r="E547" s="24">
        <v>0.18500703026715001</v>
      </c>
      <c r="F547" s="30"/>
      <c r="G547" s="30"/>
    </row>
    <row r="548" spans="1:7" x14ac:dyDescent="0.2">
      <c r="A548" s="20">
        <v>44588</v>
      </c>
      <c r="B548" s="25">
        <v>1.1148</v>
      </c>
      <c r="C548" s="25">
        <v>1.115</v>
      </c>
      <c r="D548" s="25">
        <v>0.184866803468101</v>
      </c>
      <c r="E548" s="25">
        <v>0.184928340268146</v>
      </c>
      <c r="F548" s="30"/>
      <c r="G548" s="30"/>
    </row>
    <row r="549" spans="1:7" x14ac:dyDescent="0.2">
      <c r="A549" s="23">
        <v>44587</v>
      </c>
      <c r="B549" s="24">
        <v>1.1281000000000001</v>
      </c>
      <c r="C549" s="24">
        <v>1.1284000000000001</v>
      </c>
      <c r="D549" s="24">
        <v>0.18392834151814499</v>
      </c>
      <c r="E549" s="24">
        <v>0.183958793230316</v>
      </c>
      <c r="F549" s="30"/>
      <c r="G549" s="30"/>
    </row>
    <row r="550" spans="1:7" x14ac:dyDescent="0.2">
      <c r="A550" s="20">
        <v>44586</v>
      </c>
      <c r="B550" s="25">
        <v>1.1273</v>
      </c>
      <c r="C550" s="25">
        <v>1.1274999999999999</v>
      </c>
      <c r="D550" s="25">
        <v>0.18239188720885699</v>
      </c>
      <c r="E550" s="25">
        <v>0.182448458310527</v>
      </c>
      <c r="F550" s="30"/>
      <c r="G550" s="30"/>
    </row>
    <row r="551" spans="1:7" x14ac:dyDescent="0.2">
      <c r="A551" s="23">
        <v>44585</v>
      </c>
      <c r="B551" s="24">
        <v>1.1308</v>
      </c>
      <c r="C551" s="24">
        <v>1.131</v>
      </c>
      <c r="D551" s="24">
        <v>0.181963752820438</v>
      </c>
      <c r="E551" s="24">
        <v>0.18201674554059</v>
      </c>
      <c r="F551" s="30"/>
      <c r="G551" s="30"/>
    </row>
    <row r="552" spans="1:7" x14ac:dyDescent="0.2">
      <c r="A552" s="20">
        <v>44582</v>
      </c>
      <c r="B552" s="25">
        <v>1.1346000000000001</v>
      </c>
      <c r="C552" s="25">
        <v>1.1348</v>
      </c>
      <c r="D552" s="25">
        <v>0.184399778720266</v>
      </c>
      <c r="E552" s="25">
        <v>0.18443718991497399</v>
      </c>
      <c r="F552" s="30"/>
      <c r="G552" s="30"/>
    </row>
    <row r="553" spans="1:7" x14ac:dyDescent="0.2">
      <c r="A553" s="23">
        <v>44581</v>
      </c>
      <c r="B553" s="24">
        <v>1.1347</v>
      </c>
      <c r="C553" s="24">
        <v>1.1349</v>
      </c>
      <c r="D553" s="24">
        <v>0.18485996857380499</v>
      </c>
      <c r="E553" s="24">
        <v>0.184928340268146</v>
      </c>
      <c r="F553" s="30"/>
      <c r="G553" s="30"/>
    </row>
    <row r="554" spans="1:7" x14ac:dyDescent="0.2">
      <c r="A554" s="20">
        <v>44580</v>
      </c>
      <c r="B554" s="25">
        <v>1.1344000000000001</v>
      </c>
      <c r="C554" s="25">
        <v>1.1346000000000001</v>
      </c>
      <c r="D554" s="25">
        <v>0.18265841050651199</v>
      </c>
      <c r="E554" s="25">
        <v>0.18268510568333399</v>
      </c>
      <c r="F554" s="30"/>
      <c r="G554" s="30"/>
    </row>
    <row r="555" spans="1:7" x14ac:dyDescent="0.2">
      <c r="A555" s="23">
        <v>44579</v>
      </c>
      <c r="B555" s="24">
        <v>1.1342000000000001</v>
      </c>
      <c r="C555" s="24">
        <v>1.1344000000000001</v>
      </c>
      <c r="D555" s="24">
        <v>0.18107085302478901</v>
      </c>
      <c r="E555" s="24">
        <v>0.18111348571014599</v>
      </c>
      <c r="F555" s="30"/>
      <c r="G555" s="30"/>
    </row>
    <row r="556" spans="1:7" x14ac:dyDescent="0.2">
      <c r="A556" s="20">
        <v>44578</v>
      </c>
      <c r="B556" s="25">
        <v>1.1402000000000001</v>
      </c>
      <c r="C556" s="25">
        <v>1.1404000000000001</v>
      </c>
      <c r="D556" s="25">
        <v>0.18153103273004501</v>
      </c>
      <c r="E556" s="25">
        <v>0.18159696369876699</v>
      </c>
      <c r="F556" s="30"/>
      <c r="G556" s="30"/>
    </row>
    <row r="557" spans="1:7" x14ac:dyDescent="0.2">
      <c r="A557" s="23">
        <v>44575</v>
      </c>
      <c r="B557" s="24">
        <v>1.1432</v>
      </c>
      <c r="C557" s="24">
        <v>1.1435</v>
      </c>
      <c r="D557" s="24">
        <v>0.18059016867121799</v>
      </c>
      <c r="E557" s="24">
        <v>0.18062604988891501</v>
      </c>
      <c r="F557" s="30"/>
      <c r="G557" s="30"/>
    </row>
    <row r="558" spans="1:7" x14ac:dyDescent="0.2">
      <c r="A558" s="20">
        <v>44574</v>
      </c>
      <c r="B558" s="25">
        <v>1.1458999999999999</v>
      </c>
      <c r="C558" s="25">
        <v>1.1462000000000001</v>
      </c>
      <c r="D558" s="25">
        <v>0.18129079042784599</v>
      </c>
      <c r="E558" s="25">
        <v>0.181323662737987</v>
      </c>
      <c r="F558" s="30"/>
      <c r="G558" s="30"/>
    </row>
    <row r="559" spans="1:7" x14ac:dyDescent="0.2">
      <c r="A559" s="23">
        <v>44573</v>
      </c>
      <c r="B559" s="24">
        <v>1.1418999999999999</v>
      </c>
      <c r="C559" s="24">
        <v>1.1422000000000001</v>
      </c>
      <c r="D559" s="24">
        <v>0.18000180001800001</v>
      </c>
      <c r="E559" s="24">
        <v>0.18005041411595199</v>
      </c>
      <c r="F559" s="30"/>
      <c r="G559" s="30"/>
    </row>
    <row r="560" spans="1:7" x14ac:dyDescent="0.2">
      <c r="A560" s="20">
        <v>44572</v>
      </c>
      <c r="B560" s="25">
        <v>1.1338999999999999</v>
      </c>
      <c r="C560" s="25">
        <v>1.1342000000000001</v>
      </c>
      <c r="D560" s="25">
        <v>0.178211822572309</v>
      </c>
      <c r="E560" s="25">
        <v>0.178234056963605</v>
      </c>
      <c r="F560" s="30"/>
      <c r="G560" s="30"/>
    </row>
    <row r="561" spans="1:7" x14ac:dyDescent="0.2">
      <c r="A561" s="23">
        <v>44571</v>
      </c>
      <c r="B561" s="24">
        <v>1.1317999999999999</v>
      </c>
      <c r="C561" s="24">
        <v>1.1321000000000001</v>
      </c>
      <c r="D561" s="24">
        <v>0.176016052664003</v>
      </c>
      <c r="E561" s="24">
        <v>0.17603774249199</v>
      </c>
      <c r="F561" s="30"/>
      <c r="G561" s="30"/>
    </row>
    <row r="562" spans="1:7" x14ac:dyDescent="0.2">
      <c r="A562" s="20">
        <v>44568</v>
      </c>
      <c r="B562" s="25">
        <v>1.1347</v>
      </c>
      <c r="C562" s="25">
        <v>1.1349</v>
      </c>
      <c r="D562" s="25">
        <v>0.17679089173325799</v>
      </c>
      <c r="E562" s="25">
        <v>0.176853423882286</v>
      </c>
      <c r="F562" s="30"/>
      <c r="G562" s="30"/>
    </row>
    <row r="563" spans="1:7" x14ac:dyDescent="0.2">
      <c r="A563" s="23">
        <v>44567</v>
      </c>
      <c r="B563" s="24">
        <v>1.1294999999999999</v>
      </c>
      <c r="C563" s="24">
        <v>1.1296999999999999</v>
      </c>
      <c r="D563" s="24">
        <v>0.17542320849048301</v>
      </c>
      <c r="E563" s="24">
        <v>0.17545398719185901</v>
      </c>
      <c r="F563" s="30"/>
      <c r="G563" s="30"/>
    </row>
    <row r="564" spans="1:7" x14ac:dyDescent="0.2">
      <c r="A564" s="20">
        <v>44566</v>
      </c>
      <c r="B564" s="25">
        <v>1.1335</v>
      </c>
      <c r="C564" s="25">
        <v>1.1337999999999999</v>
      </c>
      <c r="D564" s="25">
        <v>0.176697176379121</v>
      </c>
      <c r="E564" s="25">
        <v>0.176722157424098</v>
      </c>
      <c r="F564" s="30"/>
      <c r="G564" s="30"/>
    </row>
    <row r="565" spans="1:7" x14ac:dyDescent="0.2">
      <c r="A565" s="23">
        <v>44565</v>
      </c>
      <c r="B565" s="24">
        <v>1.1308</v>
      </c>
      <c r="C565" s="24">
        <v>1.1311</v>
      </c>
      <c r="D565" s="24">
        <v>0.176394842214814</v>
      </c>
      <c r="E565" s="24">
        <v>0.17643218828843099</v>
      </c>
      <c r="F565" s="30"/>
      <c r="G565" s="30"/>
    </row>
    <row r="566" spans="1:7" x14ac:dyDescent="0.2">
      <c r="A566" s="20">
        <v>44564</v>
      </c>
      <c r="B566" s="25">
        <v>1.1291</v>
      </c>
      <c r="C566" s="25">
        <v>1.1293</v>
      </c>
      <c r="D566" s="25">
        <v>0.17653497157786999</v>
      </c>
      <c r="E566" s="25">
        <v>0.17657861279841799</v>
      </c>
      <c r="F566" s="30"/>
      <c r="G566" s="30"/>
    </row>
    <row r="567" spans="1:7" x14ac:dyDescent="0.2">
      <c r="A567" s="23">
        <v>44561</v>
      </c>
      <c r="B567" s="24">
        <v>1.1371</v>
      </c>
      <c r="C567" s="24">
        <v>1.1373</v>
      </c>
      <c r="D567" s="24">
        <v>0.17950098725543001</v>
      </c>
      <c r="E567" s="24">
        <v>0.17956545160711099</v>
      </c>
      <c r="F567" s="30"/>
      <c r="G567" s="30"/>
    </row>
    <row r="568" spans="1:7" x14ac:dyDescent="0.2">
      <c r="A568" s="20">
        <v>44560</v>
      </c>
      <c r="B568" s="25">
        <v>1.133</v>
      </c>
      <c r="C568" s="25">
        <v>1.1332</v>
      </c>
      <c r="D568" s="25">
        <v>0.179307871615564</v>
      </c>
      <c r="E568" s="25">
        <v>0.179352894755721</v>
      </c>
      <c r="F568" s="30"/>
      <c r="G568" s="30"/>
    </row>
    <row r="569" spans="1:7" x14ac:dyDescent="0.2">
      <c r="A569" s="23">
        <v>44559</v>
      </c>
      <c r="B569" s="24">
        <v>1.1349</v>
      </c>
      <c r="C569" s="24">
        <v>1.1352</v>
      </c>
      <c r="D569" s="24">
        <v>0.176059437666156</v>
      </c>
      <c r="E569" s="24">
        <v>0.17610284406093199</v>
      </c>
      <c r="F569" s="30"/>
      <c r="G569" s="30"/>
    </row>
    <row r="570" spans="1:7" x14ac:dyDescent="0.2">
      <c r="A570" s="20">
        <v>44558</v>
      </c>
      <c r="B570" s="25">
        <v>1.1294999999999999</v>
      </c>
      <c r="C570" s="25">
        <v>1.1297999999999999</v>
      </c>
      <c r="D570" s="25">
        <v>0.177326973205894</v>
      </c>
      <c r="E570" s="25">
        <v>0.177355278093076</v>
      </c>
      <c r="F570" s="30"/>
      <c r="G570" s="30"/>
    </row>
    <row r="571" spans="1:7" x14ac:dyDescent="0.2">
      <c r="A571" s="23">
        <v>44557</v>
      </c>
      <c r="B571" s="24">
        <v>1.1317999999999999</v>
      </c>
      <c r="C571" s="24">
        <v>1.1319999999999999</v>
      </c>
      <c r="D571" s="24">
        <v>0.176941043244391</v>
      </c>
      <c r="E571" s="24">
        <v>0.17698488549077901</v>
      </c>
      <c r="F571" s="30"/>
      <c r="G571" s="30"/>
    </row>
    <row r="572" spans="1:7" x14ac:dyDescent="0.2">
      <c r="A572" s="20">
        <v>44554</v>
      </c>
      <c r="B572" s="25">
        <v>1.1326000000000001</v>
      </c>
      <c r="C572" s="25">
        <v>1.1332</v>
      </c>
      <c r="D572" s="25">
        <v>0.176171097369765</v>
      </c>
      <c r="E572" s="25">
        <v>0.17620213909396901</v>
      </c>
      <c r="F572" s="30"/>
      <c r="G572" s="30"/>
    </row>
    <row r="573" spans="1:7" x14ac:dyDescent="0.2">
      <c r="A573" s="23">
        <v>44553</v>
      </c>
      <c r="B573" s="24">
        <v>1.1307</v>
      </c>
      <c r="C573" s="24">
        <v>1.131</v>
      </c>
      <c r="D573" s="24">
        <v>0.17497200447928299</v>
      </c>
      <c r="E573" s="24">
        <v>0.175027129205027</v>
      </c>
      <c r="F573" s="30"/>
      <c r="G573" s="30"/>
    </row>
    <row r="574" spans="1:7" x14ac:dyDescent="0.2">
      <c r="A574" s="20">
        <v>44552</v>
      </c>
      <c r="B574" s="25">
        <v>1.1322000000000001</v>
      </c>
      <c r="C574" s="25">
        <v>1.1325000000000001</v>
      </c>
      <c r="D574" s="25">
        <v>0.17491691446562899</v>
      </c>
      <c r="E574" s="25">
        <v>0.17497812773403301</v>
      </c>
      <c r="F574" s="30"/>
      <c r="G574" s="30"/>
    </row>
    <row r="575" spans="1:7" x14ac:dyDescent="0.2">
      <c r="A575" s="23">
        <v>44551</v>
      </c>
      <c r="B575" s="24">
        <v>1.1261000000000001</v>
      </c>
      <c r="C575" s="24">
        <v>1.1264000000000001</v>
      </c>
      <c r="D575" s="24">
        <v>0.17403713952557501</v>
      </c>
      <c r="E575" s="24">
        <v>0.17411289480098899</v>
      </c>
      <c r="F575" s="30"/>
      <c r="G575" s="30"/>
    </row>
    <row r="576" spans="1:7" x14ac:dyDescent="0.2">
      <c r="A576" s="20">
        <v>44550</v>
      </c>
      <c r="B576" s="25">
        <v>1.1288</v>
      </c>
      <c r="C576" s="25">
        <v>1.1291</v>
      </c>
      <c r="D576" s="25">
        <v>0.17466943808841801</v>
      </c>
      <c r="E576" s="25">
        <v>0.17473353136466899</v>
      </c>
      <c r="F576" s="30"/>
      <c r="G576" s="30"/>
    </row>
    <row r="577" spans="1:7" x14ac:dyDescent="0.2">
      <c r="A577" s="23">
        <v>44547</v>
      </c>
      <c r="B577" s="24">
        <v>1.1273</v>
      </c>
      <c r="C577" s="24">
        <v>1.1275999999999999</v>
      </c>
      <c r="D577" s="24">
        <v>0.176214558846852</v>
      </c>
      <c r="E577" s="24">
        <v>0.17624872219676399</v>
      </c>
      <c r="F577" s="30"/>
      <c r="G577" s="30"/>
    </row>
    <row r="578" spans="1:7" x14ac:dyDescent="0.2">
      <c r="A578" s="20">
        <v>44546</v>
      </c>
      <c r="B578" s="25">
        <v>1.1306</v>
      </c>
      <c r="C578" s="25">
        <v>1.1308</v>
      </c>
      <c r="D578" s="25">
        <v>0.17608733932030299</v>
      </c>
      <c r="E578" s="25">
        <v>0.17614937466972</v>
      </c>
      <c r="F578" s="30"/>
      <c r="G578" s="30"/>
    </row>
    <row r="579" spans="1:7" x14ac:dyDescent="0.2">
      <c r="A579" s="23">
        <v>44545</v>
      </c>
      <c r="B579" s="24">
        <v>1.125</v>
      </c>
      <c r="C579" s="24">
        <v>1.1253</v>
      </c>
      <c r="D579" s="24">
        <v>0.17462063666684099</v>
      </c>
      <c r="E579" s="24">
        <v>0.174675540184108</v>
      </c>
      <c r="F579" s="30"/>
      <c r="G579" s="30"/>
    </row>
    <row r="580" spans="1:7" x14ac:dyDescent="0.2">
      <c r="A580" s="20">
        <v>44544</v>
      </c>
      <c r="B580" s="25">
        <v>1.1272</v>
      </c>
      <c r="C580" s="25">
        <v>1.1274999999999999</v>
      </c>
      <c r="D580" s="25">
        <v>0.17660356032777599</v>
      </c>
      <c r="E580" s="25">
        <v>0.17664099484208301</v>
      </c>
      <c r="F580" s="30"/>
      <c r="G580" s="30"/>
    </row>
    <row r="581" spans="1:7" x14ac:dyDescent="0.2">
      <c r="A581" s="23">
        <v>44543</v>
      </c>
      <c r="B581" s="24">
        <v>1.1274</v>
      </c>
      <c r="C581" s="24">
        <v>1.1276999999999999</v>
      </c>
      <c r="D581" s="24">
        <v>0.17623319175933599</v>
      </c>
      <c r="E581" s="24">
        <v>0.17625493513818399</v>
      </c>
      <c r="F581" s="30"/>
      <c r="G581" s="30"/>
    </row>
    <row r="582" spans="1:7" x14ac:dyDescent="0.2">
      <c r="A582" s="20">
        <v>44540</v>
      </c>
      <c r="B582" s="25">
        <v>1.1303000000000001</v>
      </c>
      <c r="C582" s="25">
        <v>1.1306</v>
      </c>
      <c r="D582" s="25">
        <v>0.17842804888928501</v>
      </c>
      <c r="E582" s="25">
        <v>0.17847263122200199</v>
      </c>
      <c r="F582" s="30"/>
      <c r="G582" s="30"/>
    </row>
    <row r="583" spans="1:7" x14ac:dyDescent="0.2">
      <c r="A583" s="23">
        <v>44539</v>
      </c>
      <c r="B583" s="24">
        <v>1.1284000000000001</v>
      </c>
      <c r="C583" s="24">
        <v>1.1287</v>
      </c>
      <c r="D583" s="24">
        <v>0.17936576266322299</v>
      </c>
      <c r="E583" s="24">
        <v>0.179417252763026</v>
      </c>
      <c r="F583" s="30"/>
      <c r="G583" s="30"/>
    </row>
    <row r="584" spans="1:7" x14ac:dyDescent="0.2">
      <c r="A584" s="20">
        <v>44538</v>
      </c>
      <c r="B584" s="25">
        <v>1.1331</v>
      </c>
      <c r="C584" s="25">
        <v>1.1334</v>
      </c>
      <c r="D584" s="25">
        <v>0.18015421200547699</v>
      </c>
      <c r="E584" s="25">
        <v>0.18019316707510499</v>
      </c>
      <c r="F584" s="30"/>
      <c r="G584" s="30"/>
    </row>
    <row r="585" spans="1:7" x14ac:dyDescent="0.2">
      <c r="A585" s="23">
        <v>44537</v>
      </c>
      <c r="B585" s="24">
        <v>1.1246</v>
      </c>
      <c r="C585" s="24">
        <v>1.1248</v>
      </c>
      <c r="D585" s="24">
        <v>0.17733011774719801</v>
      </c>
      <c r="E585" s="24">
        <v>0.17737100693520599</v>
      </c>
      <c r="F585" s="30"/>
      <c r="G585" s="30"/>
    </row>
    <row r="586" spans="1:7" x14ac:dyDescent="0.2">
      <c r="A586" s="20">
        <v>44536</v>
      </c>
      <c r="B586" s="25">
        <v>1.1269</v>
      </c>
      <c r="C586" s="25">
        <v>1.1272</v>
      </c>
      <c r="D586" s="25">
        <v>0.175929346774335</v>
      </c>
      <c r="E586" s="25">
        <v>0.176006758659533</v>
      </c>
      <c r="F586" s="30"/>
      <c r="G586" s="30"/>
    </row>
    <row r="587" spans="1:7" x14ac:dyDescent="0.2">
      <c r="A587" s="23">
        <v>44533</v>
      </c>
      <c r="B587" s="24">
        <v>1.1278999999999999</v>
      </c>
      <c r="C587" s="24">
        <v>1.1281000000000001</v>
      </c>
      <c r="D587" s="24">
        <v>0.176385508166649</v>
      </c>
      <c r="E587" s="24">
        <v>0.17641973784027001</v>
      </c>
      <c r="F587" s="30"/>
      <c r="G587" s="30"/>
    </row>
    <row r="588" spans="1:7" x14ac:dyDescent="0.2">
      <c r="A588" s="20">
        <v>44532</v>
      </c>
      <c r="B588" s="25">
        <v>1.1315999999999999</v>
      </c>
      <c r="C588" s="25">
        <v>1.1318999999999999</v>
      </c>
      <c r="D588" s="25">
        <v>0.17755681818181801</v>
      </c>
      <c r="E588" s="25">
        <v>0.177572582793217</v>
      </c>
      <c r="F588" s="30"/>
      <c r="G588" s="30"/>
    </row>
    <row r="589" spans="1:7" x14ac:dyDescent="0.2">
      <c r="A589" s="23">
        <v>44531</v>
      </c>
      <c r="B589" s="24">
        <v>1.1333</v>
      </c>
      <c r="C589" s="24">
        <v>1.1335</v>
      </c>
      <c r="D589" s="24">
        <v>0.17790112255608301</v>
      </c>
      <c r="E589" s="24">
        <v>0.17792011386887299</v>
      </c>
      <c r="F589" s="30"/>
      <c r="G589" s="30"/>
    </row>
    <row r="590" spans="1:7" x14ac:dyDescent="0.2">
      <c r="A590" s="20">
        <v>44530</v>
      </c>
      <c r="B590" s="25">
        <v>1.1254999999999999</v>
      </c>
      <c r="C590" s="25">
        <v>1.1256999999999999</v>
      </c>
      <c r="D590" s="25">
        <v>0.17701621468526499</v>
      </c>
      <c r="E590" s="25">
        <v>0.177050689612436</v>
      </c>
      <c r="F590" s="30"/>
      <c r="G590" s="30"/>
    </row>
    <row r="591" spans="1:7" x14ac:dyDescent="0.2">
      <c r="A591" s="23">
        <v>44529</v>
      </c>
      <c r="B591" s="24">
        <v>1.1267</v>
      </c>
      <c r="C591" s="24">
        <v>1.127</v>
      </c>
      <c r="D591" s="24">
        <v>0.17772722425621201</v>
      </c>
      <c r="E591" s="24">
        <v>0.17776513670138999</v>
      </c>
      <c r="F591" s="30"/>
      <c r="G591" s="30"/>
    </row>
    <row r="592" spans="1:7" x14ac:dyDescent="0.2">
      <c r="A592" s="20">
        <v>44526</v>
      </c>
      <c r="B592" s="25">
        <v>1.1314</v>
      </c>
      <c r="C592" s="25">
        <v>1.1316999999999999</v>
      </c>
      <c r="D592" s="25">
        <v>0.17896771422435401</v>
      </c>
      <c r="E592" s="25">
        <v>0.179031796046978</v>
      </c>
      <c r="F592" s="30"/>
      <c r="G592" s="30"/>
    </row>
    <row r="593" spans="1:7" x14ac:dyDescent="0.2">
      <c r="A593" s="23">
        <v>44525</v>
      </c>
      <c r="B593" s="24">
        <v>1.1209</v>
      </c>
      <c r="C593" s="24">
        <v>1.1211</v>
      </c>
      <c r="D593" s="24">
        <v>0.180027724269538</v>
      </c>
      <c r="E593" s="24">
        <v>0.180060140086789</v>
      </c>
      <c r="F593" s="30"/>
      <c r="G593" s="30"/>
    </row>
    <row r="594" spans="1:7" x14ac:dyDescent="0.2">
      <c r="A594" s="20">
        <v>44524</v>
      </c>
      <c r="B594" s="25">
        <v>1.1194999999999999</v>
      </c>
      <c r="C594" s="25">
        <v>1.1197999999999999</v>
      </c>
      <c r="D594" s="25">
        <v>0.17865437524565</v>
      </c>
      <c r="E594" s="25">
        <v>0.17869268432150401</v>
      </c>
      <c r="F594" s="30"/>
      <c r="G594" s="30"/>
    </row>
    <row r="595" spans="1:7" x14ac:dyDescent="0.2">
      <c r="A595" s="23">
        <v>44523</v>
      </c>
      <c r="B595" s="24">
        <v>1.1262000000000001</v>
      </c>
      <c r="C595" s="24">
        <v>1.1265000000000001</v>
      </c>
      <c r="D595" s="24">
        <v>0.176722157424098</v>
      </c>
      <c r="E595" s="24">
        <v>0.17675651789659699</v>
      </c>
      <c r="F595" s="30"/>
      <c r="G595" s="30"/>
    </row>
    <row r="596" spans="1:7" x14ac:dyDescent="0.2">
      <c r="A596" s="20">
        <v>44522</v>
      </c>
      <c r="B596" s="25">
        <v>1.1245000000000001</v>
      </c>
      <c r="C596" s="25">
        <v>1.1248</v>
      </c>
      <c r="D596" s="25">
        <v>0.17927251214571299</v>
      </c>
      <c r="E596" s="25">
        <v>0.179314302108736</v>
      </c>
      <c r="F596" s="30"/>
      <c r="G596" s="30"/>
    </row>
    <row r="597" spans="1:7" x14ac:dyDescent="0.2">
      <c r="A597" s="23">
        <v>44519</v>
      </c>
      <c r="B597" s="24">
        <v>1.1315999999999999</v>
      </c>
      <c r="C597" s="24">
        <v>1.1318999999999999</v>
      </c>
      <c r="D597" s="24">
        <v>0.17982700641982399</v>
      </c>
      <c r="E597" s="24">
        <v>0.17986258498507099</v>
      </c>
      <c r="F597" s="30"/>
      <c r="G597" s="30"/>
    </row>
    <row r="598" spans="1:7" x14ac:dyDescent="0.2">
      <c r="A598" s="20">
        <v>44518</v>
      </c>
      <c r="B598" s="25">
        <v>1.1347</v>
      </c>
      <c r="C598" s="25">
        <v>1.135</v>
      </c>
      <c r="D598" s="25">
        <v>0.18045004240576001</v>
      </c>
      <c r="E598" s="25">
        <v>0.180472838837755</v>
      </c>
      <c r="F598" s="30"/>
      <c r="G598" s="30"/>
    </row>
    <row r="599" spans="1:7" x14ac:dyDescent="0.2">
      <c r="A599" s="23">
        <v>44517</v>
      </c>
      <c r="B599" s="24">
        <v>1.1307</v>
      </c>
      <c r="C599" s="24">
        <v>1.1309</v>
      </c>
      <c r="D599" s="24">
        <v>0.181768608561301</v>
      </c>
      <c r="E599" s="24">
        <v>0.181801654395055</v>
      </c>
      <c r="F599" s="30"/>
      <c r="G599" s="30"/>
    </row>
    <row r="600" spans="1:7" x14ac:dyDescent="0.2">
      <c r="A600" s="20">
        <v>44516</v>
      </c>
      <c r="B600" s="25">
        <v>1.1349</v>
      </c>
      <c r="C600" s="25">
        <v>1.1352</v>
      </c>
      <c r="D600" s="25">
        <v>0.181623349497811</v>
      </c>
      <c r="E600" s="25">
        <v>0.181666242778767</v>
      </c>
      <c r="F600" s="30"/>
      <c r="G600" s="30"/>
    </row>
    <row r="601" spans="1:7" x14ac:dyDescent="0.2">
      <c r="A601" s="23">
        <v>44515</v>
      </c>
      <c r="B601" s="24">
        <v>1.1418999999999999</v>
      </c>
      <c r="C601" s="24">
        <v>1.1422000000000001</v>
      </c>
      <c r="D601" s="24">
        <v>0.18332141744120001</v>
      </c>
      <c r="E601" s="24">
        <v>0.183351668500183</v>
      </c>
      <c r="F601" s="30"/>
      <c r="G601" s="30"/>
    </row>
    <row r="602" spans="1:7" x14ac:dyDescent="0.2">
      <c r="A602" s="20">
        <v>44512</v>
      </c>
      <c r="B602" s="25">
        <v>1.1443000000000001</v>
      </c>
      <c r="C602" s="25">
        <v>1.1446000000000001</v>
      </c>
      <c r="D602" s="25">
        <v>0.184365781710914</v>
      </c>
      <c r="E602" s="25">
        <v>0.18441338103492799</v>
      </c>
      <c r="F602" s="30"/>
      <c r="G602" s="30"/>
    </row>
    <row r="603" spans="1:7" x14ac:dyDescent="0.2">
      <c r="A603" s="23">
        <v>44511</v>
      </c>
      <c r="B603" s="24">
        <v>1.147</v>
      </c>
      <c r="C603" s="24">
        <v>1.1472</v>
      </c>
      <c r="D603" s="24">
        <v>0.18526409396594801</v>
      </c>
      <c r="E603" s="24">
        <v>0.18528125694804701</v>
      </c>
      <c r="F603" s="30"/>
      <c r="G603" s="30"/>
    </row>
    <row r="604" spans="1:7" x14ac:dyDescent="0.2">
      <c r="A604" s="20">
        <v>44510</v>
      </c>
      <c r="B604" s="25">
        <v>1.1516999999999999</v>
      </c>
      <c r="C604" s="25">
        <v>1.1519999999999999</v>
      </c>
      <c r="D604" s="25">
        <v>0.18248841198583901</v>
      </c>
      <c r="E604" s="25">
        <v>0.182528383163582</v>
      </c>
      <c r="F604" s="30"/>
      <c r="G604" s="30"/>
    </row>
    <row r="605" spans="1:7" x14ac:dyDescent="0.2">
      <c r="A605" s="23">
        <v>44509</v>
      </c>
      <c r="B605" s="24">
        <v>1.1583000000000001</v>
      </c>
      <c r="C605" s="24">
        <v>1.1586000000000001</v>
      </c>
      <c r="D605" s="24">
        <v>0.18214936247723101</v>
      </c>
      <c r="E605" s="24">
        <v>0.18219250460036099</v>
      </c>
      <c r="F605" s="30"/>
      <c r="G605" s="30"/>
    </row>
    <row r="606" spans="1:7" x14ac:dyDescent="0.2">
      <c r="A606" s="20">
        <v>44508</v>
      </c>
      <c r="B606" s="25">
        <v>1.1588000000000001</v>
      </c>
      <c r="C606" s="25">
        <v>1.159</v>
      </c>
      <c r="D606" s="25">
        <v>0.18027437760271101</v>
      </c>
      <c r="E606" s="25">
        <v>0.180293879022807</v>
      </c>
      <c r="F606" s="30"/>
      <c r="G606" s="30"/>
    </row>
    <row r="607" spans="1:7" x14ac:dyDescent="0.2">
      <c r="A607" s="23">
        <v>44505</v>
      </c>
      <c r="B607" s="24">
        <v>1.1553</v>
      </c>
      <c r="C607" s="24">
        <v>1.1556</v>
      </c>
      <c r="D607" s="24">
        <v>0.18067500180675</v>
      </c>
      <c r="E607" s="24">
        <v>0.18071091674648099</v>
      </c>
      <c r="F607" s="30"/>
      <c r="G607" s="30"/>
    </row>
    <row r="608" spans="1:7" x14ac:dyDescent="0.2">
      <c r="A608" s="20">
        <v>44504</v>
      </c>
      <c r="B608" s="25">
        <v>1.1544000000000001</v>
      </c>
      <c r="C608" s="25">
        <v>1.1547000000000001</v>
      </c>
      <c r="D608" s="25">
        <v>0.178910079793896</v>
      </c>
      <c r="E608" s="25">
        <v>0.178948498622097</v>
      </c>
      <c r="F608" s="30"/>
      <c r="G608" s="30"/>
    </row>
    <row r="609" spans="1:7" x14ac:dyDescent="0.2">
      <c r="A609" s="23">
        <v>44503</v>
      </c>
      <c r="B609" s="24">
        <v>1.1583000000000001</v>
      </c>
      <c r="C609" s="24">
        <v>1.1586000000000001</v>
      </c>
      <c r="D609" s="24">
        <v>0.17792644520755099</v>
      </c>
      <c r="E609" s="24">
        <v>0.17795177506895599</v>
      </c>
      <c r="F609" s="30"/>
      <c r="G609" s="30"/>
    </row>
    <row r="610" spans="1:7" x14ac:dyDescent="0.2">
      <c r="A610" s="20">
        <v>44502</v>
      </c>
      <c r="B610" s="25">
        <v>1.1578999999999999</v>
      </c>
      <c r="C610" s="25">
        <v>1.1580999999999999</v>
      </c>
      <c r="D610" s="25">
        <v>0.17588602585524599</v>
      </c>
      <c r="E610" s="25">
        <v>0.17596339961288099</v>
      </c>
      <c r="F610" s="30"/>
      <c r="G610" s="30"/>
    </row>
    <row r="611" spans="1:7" x14ac:dyDescent="0.2">
      <c r="A611" s="23">
        <v>44501</v>
      </c>
      <c r="B611" s="24">
        <v>1.1589</v>
      </c>
      <c r="C611" s="24">
        <v>1.1592</v>
      </c>
      <c r="D611" s="24">
        <v>0.176034643617864</v>
      </c>
      <c r="E611" s="24">
        <v>0.176056338028169</v>
      </c>
      <c r="F611" s="30"/>
      <c r="G611" s="30"/>
    </row>
    <row r="612" spans="1:7" x14ac:dyDescent="0.2">
      <c r="A612" s="20">
        <v>44498</v>
      </c>
      <c r="B612" s="25">
        <v>1.1571</v>
      </c>
      <c r="C612" s="25">
        <v>1.1574</v>
      </c>
      <c r="D612" s="25">
        <v>0.17736786094359699</v>
      </c>
      <c r="E612" s="25">
        <v>0.177430801987225</v>
      </c>
      <c r="F612" s="30"/>
      <c r="G612" s="30"/>
    </row>
    <row r="613" spans="1:7" x14ac:dyDescent="0.2">
      <c r="A613" s="23">
        <v>44497</v>
      </c>
      <c r="B613" s="24">
        <v>1.1675</v>
      </c>
      <c r="C613" s="24">
        <v>1.1677999999999999</v>
      </c>
      <c r="D613" s="24">
        <v>0.17801196240387401</v>
      </c>
      <c r="E613" s="24">
        <v>0.17804682631532101</v>
      </c>
      <c r="F613" s="30"/>
      <c r="G613" s="30"/>
    </row>
    <row r="614" spans="1:7" x14ac:dyDescent="0.2">
      <c r="A614" s="20">
        <v>44496</v>
      </c>
      <c r="B614" s="25">
        <v>1.1595</v>
      </c>
      <c r="C614" s="25">
        <v>1.1597</v>
      </c>
      <c r="D614" s="25">
        <v>0.179054235527941</v>
      </c>
      <c r="E614" s="25">
        <v>0.17907668063464799</v>
      </c>
      <c r="F614" s="30"/>
      <c r="G614" s="30"/>
    </row>
    <row r="615" spans="1:7" x14ac:dyDescent="0.2">
      <c r="A615" s="23">
        <v>44495</v>
      </c>
      <c r="B615" s="24">
        <v>1.1593</v>
      </c>
      <c r="C615" s="24">
        <v>1.1595</v>
      </c>
      <c r="D615" s="24">
        <v>0.17934646149431499</v>
      </c>
      <c r="E615" s="24">
        <v>0.17937863241730601</v>
      </c>
      <c r="F615" s="30"/>
      <c r="G615" s="30"/>
    </row>
    <row r="616" spans="1:7" x14ac:dyDescent="0.2">
      <c r="A616" s="20">
        <v>44494</v>
      </c>
      <c r="B616" s="25">
        <v>1.1612</v>
      </c>
      <c r="C616" s="25">
        <v>1.1614</v>
      </c>
      <c r="D616" s="25">
        <v>0.17882369771642101</v>
      </c>
      <c r="E616" s="25">
        <v>0.178846085059198</v>
      </c>
      <c r="F616" s="30"/>
      <c r="G616" s="30"/>
    </row>
    <row r="617" spans="1:7" x14ac:dyDescent="0.2">
      <c r="A617" s="23">
        <v>44491</v>
      </c>
      <c r="B617" s="24">
        <v>1.1645000000000001</v>
      </c>
      <c r="C617" s="24">
        <v>1.1648000000000001</v>
      </c>
      <c r="D617" s="24">
        <v>0.17459319784901201</v>
      </c>
      <c r="E617" s="24">
        <v>0.174617587483411</v>
      </c>
      <c r="F617" s="30"/>
      <c r="G617" s="30"/>
    </row>
    <row r="618" spans="1:7" x14ac:dyDescent="0.2">
      <c r="A618" s="20">
        <v>44490</v>
      </c>
      <c r="B618" s="25">
        <v>1.1645000000000001</v>
      </c>
      <c r="C618" s="25">
        <v>1.1647000000000001</v>
      </c>
      <c r="D618" s="25">
        <v>0.17755051312098299</v>
      </c>
      <c r="E618" s="25">
        <v>0.17758519649801999</v>
      </c>
      <c r="F618" s="30"/>
      <c r="G618" s="30"/>
    </row>
    <row r="619" spans="1:7" x14ac:dyDescent="0.2">
      <c r="A619" s="23">
        <v>44489</v>
      </c>
      <c r="B619" s="24">
        <v>1.1646000000000001</v>
      </c>
      <c r="C619" s="24">
        <v>1.1649</v>
      </c>
      <c r="D619" s="24">
        <v>0.180105541847523</v>
      </c>
      <c r="E619" s="24">
        <v>0.18016070334738599</v>
      </c>
      <c r="F619" s="30"/>
      <c r="G619" s="30"/>
    </row>
    <row r="620" spans="1:7" x14ac:dyDescent="0.2">
      <c r="A620" s="20">
        <v>44488</v>
      </c>
      <c r="B620" s="25">
        <v>1.1642999999999999</v>
      </c>
      <c r="C620" s="25">
        <v>1.1646000000000001</v>
      </c>
      <c r="D620" s="25">
        <v>0.180206155842284</v>
      </c>
      <c r="E620" s="25">
        <v>0.180241884609145</v>
      </c>
      <c r="F620" s="30"/>
      <c r="G620" s="30"/>
    </row>
    <row r="621" spans="1:7" x14ac:dyDescent="0.2">
      <c r="A621" s="23">
        <v>44487</v>
      </c>
      <c r="B621" s="24">
        <v>1.1599999999999999</v>
      </c>
      <c r="C621" s="24">
        <v>1.1603000000000001</v>
      </c>
      <c r="D621" s="24">
        <v>0.18067826621135699</v>
      </c>
      <c r="E621" s="24">
        <v>0.18070438569544101</v>
      </c>
      <c r="F621" s="30"/>
      <c r="G621" s="30"/>
    </row>
    <row r="622" spans="1:7" x14ac:dyDescent="0.2">
      <c r="A622" s="20">
        <v>44484</v>
      </c>
      <c r="B622" s="25">
        <v>1.1604000000000001</v>
      </c>
      <c r="C622" s="25">
        <v>1.1607000000000001</v>
      </c>
      <c r="D622" s="25">
        <v>0.183705336640029</v>
      </c>
      <c r="E622" s="25">
        <v>0.183755972069092</v>
      </c>
      <c r="F622" s="30"/>
      <c r="G622" s="30"/>
    </row>
    <row r="623" spans="1:7" x14ac:dyDescent="0.2">
      <c r="A623" s="23">
        <v>44483</v>
      </c>
      <c r="B623" s="24">
        <v>1.1588000000000001</v>
      </c>
      <c r="C623" s="24">
        <v>1.1591</v>
      </c>
      <c r="D623" s="24">
        <v>0.18173557473875501</v>
      </c>
      <c r="E623" s="24">
        <v>0.181758697153659</v>
      </c>
      <c r="F623" s="30"/>
      <c r="G623" s="30"/>
    </row>
    <row r="624" spans="1:7" x14ac:dyDescent="0.2">
      <c r="A624" s="20">
        <v>44482</v>
      </c>
      <c r="B624" s="25">
        <v>1.1573</v>
      </c>
      <c r="C624" s="25">
        <v>1.1576</v>
      </c>
      <c r="D624" s="25">
        <v>0.18007959518107</v>
      </c>
      <c r="E624" s="25">
        <v>0.180141230724888</v>
      </c>
      <c r="F624" s="30"/>
      <c r="G624" s="30"/>
    </row>
    <row r="625" spans="1:7" x14ac:dyDescent="0.2">
      <c r="A625" s="23">
        <v>44481</v>
      </c>
      <c r="B625" s="24">
        <v>1.1548</v>
      </c>
      <c r="C625" s="24">
        <v>1.155</v>
      </c>
      <c r="D625" s="24">
        <v>0.18055756175068599</v>
      </c>
      <c r="E625" s="24">
        <v>0.18061952497064901</v>
      </c>
      <c r="F625" s="30"/>
      <c r="G625" s="30"/>
    </row>
    <row r="626" spans="1:7" x14ac:dyDescent="0.2">
      <c r="A626" s="20">
        <v>44480</v>
      </c>
      <c r="B626" s="25">
        <v>1.1571</v>
      </c>
      <c r="C626" s="25">
        <v>1.1574</v>
      </c>
      <c r="D626" s="25">
        <v>0.18104134984430401</v>
      </c>
      <c r="E626" s="25">
        <v>0.18105773931306701</v>
      </c>
      <c r="F626" s="30"/>
      <c r="G626" s="30"/>
    </row>
    <row r="627" spans="1:7" x14ac:dyDescent="0.2">
      <c r="A627" s="23">
        <v>44477</v>
      </c>
      <c r="B627" s="24">
        <v>1.1573</v>
      </c>
      <c r="C627" s="24">
        <v>1.1575</v>
      </c>
      <c r="D627" s="24">
        <v>0.181317087322309</v>
      </c>
      <c r="E627" s="24">
        <v>0.18139273340709999</v>
      </c>
      <c r="F627" s="30"/>
      <c r="G627" s="30"/>
    </row>
    <row r="628" spans="1:7" x14ac:dyDescent="0.2">
      <c r="A628" s="20">
        <v>44476</v>
      </c>
      <c r="B628" s="25">
        <v>1.1558999999999999</v>
      </c>
      <c r="C628" s="25">
        <v>1.1561999999999999</v>
      </c>
      <c r="D628" s="25">
        <v>0.18128421739603301</v>
      </c>
      <c r="E628" s="25">
        <v>0.181349969170505</v>
      </c>
      <c r="F628" s="30"/>
      <c r="G628" s="30"/>
    </row>
    <row r="629" spans="1:7" x14ac:dyDescent="0.2">
      <c r="A629" s="23">
        <v>44475</v>
      </c>
      <c r="B629" s="24">
        <v>1.1540999999999999</v>
      </c>
      <c r="C629" s="24">
        <v>1.1544000000000001</v>
      </c>
      <c r="D629" s="24">
        <v>0.181748786826848</v>
      </c>
      <c r="E629" s="24">
        <v>0.18181487609316199</v>
      </c>
      <c r="F629" s="30"/>
      <c r="G629" s="30"/>
    </row>
    <row r="630" spans="1:7" x14ac:dyDescent="0.2">
      <c r="A630" s="20">
        <v>44474</v>
      </c>
      <c r="B630" s="25">
        <v>1.1592</v>
      </c>
      <c r="C630" s="25">
        <v>1.1594</v>
      </c>
      <c r="D630" s="25">
        <v>0.18278528212908299</v>
      </c>
      <c r="E630" s="25">
        <v>0.182838754502404</v>
      </c>
      <c r="F630" s="30"/>
      <c r="G630" s="30"/>
    </row>
    <row r="631" spans="1:7" x14ac:dyDescent="0.2">
      <c r="A631" s="23">
        <v>44473</v>
      </c>
      <c r="B631" s="24">
        <v>1.1623000000000001</v>
      </c>
      <c r="C631" s="24">
        <v>1.1625000000000001</v>
      </c>
      <c r="D631" s="24">
        <v>0.183921575840062</v>
      </c>
      <c r="E631" s="24">
        <v>0.183968946041908</v>
      </c>
      <c r="F631" s="30"/>
      <c r="G631" s="30"/>
    </row>
    <row r="632" spans="1:7" x14ac:dyDescent="0.2">
      <c r="A632" s="20">
        <v>44470</v>
      </c>
      <c r="B632" s="25">
        <v>1.1595</v>
      </c>
      <c r="C632" s="25">
        <v>1.1597999999999999</v>
      </c>
      <c r="D632" s="25">
        <v>0.185559740958602</v>
      </c>
      <c r="E632" s="25">
        <v>0.18560106906215801</v>
      </c>
      <c r="F632" s="30"/>
      <c r="G632" s="30"/>
    </row>
    <row r="633" spans="1:7" x14ac:dyDescent="0.2">
      <c r="A633" s="23">
        <v>44469</v>
      </c>
      <c r="B633" s="24">
        <v>1.1588000000000001</v>
      </c>
      <c r="C633" s="24">
        <v>1.1591</v>
      </c>
      <c r="D633" s="24">
        <v>0.18349633924803199</v>
      </c>
      <c r="E633" s="24">
        <v>0.183550228520034</v>
      </c>
      <c r="F633" s="30"/>
      <c r="G633" s="30"/>
    </row>
    <row r="634" spans="1:7" x14ac:dyDescent="0.2">
      <c r="A634" s="20">
        <v>44468</v>
      </c>
      <c r="B634" s="25">
        <v>1.1614</v>
      </c>
      <c r="C634" s="25">
        <v>1.1617</v>
      </c>
      <c r="D634" s="25">
        <v>0.18436918084772899</v>
      </c>
      <c r="E634" s="25">
        <v>0.18441338103492799</v>
      </c>
      <c r="F634" s="30"/>
      <c r="G634" s="30"/>
    </row>
    <row r="635" spans="1:7" x14ac:dyDescent="0.2">
      <c r="A635" s="23">
        <v>44467</v>
      </c>
      <c r="B635" s="24">
        <v>1.1672</v>
      </c>
      <c r="C635" s="24">
        <v>1.1675</v>
      </c>
      <c r="D635" s="24">
        <v>0.183985869885193</v>
      </c>
      <c r="E635" s="24">
        <v>0.18401972691472501</v>
      </c>
      <c r="F635" s="30"/>
      <c r="G635" s="30"/>
    </row>
    <row r="636" spans="1:7" x14ac:dyDescent="0.2">
      <c r="A636" s="20">
        <v>44466</v>
      </c>
      <c r="B636" s="25">
        <v>1.1698999999999999</v>
      </c>
      <c r="C636" s="25">
        <v>1.1701999999999999</v>
      </c>
      <c r="D636" s="25">
        <v>0.18695083193120199</v>
      </c>
      <c r="E636" s="25">
        <v>0.186992782078612</v>
      </c>
      <c r="F636" s="30"/>
      <c r="G636" s="30"/>
    </row>
    <row r="637" spans="1:7" x14ac:dyDescent="0.2">
      <c r="A637" s="23">
        <v>44463</v>
      </c>
      <c r="B637" s="24">
        <v>1.1712</v>
      </c>
      <c r="C637" s="24">
        <v>1.1715</v>
      </c>
      <c r="D637" s="24">
        <v>0.18688095683049899</v>
      </c>
      <c r="E637" s="24">
        <v>0.18693335825778101</v>
      </c>
      <c r="F637" s="30"/>
      <c r="G637" s="30"/>
    </row>
    <row r="638" spans="1:7" x14ac:dyDescent="0.2">
      <c r="A638" s="20">
        <v>44462</v>
      </c>
      <c r="B638" s="25">
        <v>1.1748000000000001</v>
      </c>
      <c r="C638" s="25">
        <v>1.1751</v>
      </c>
      <c r="D638" s="25">
        <v>0.18911456560384299</v>
      </c>
      <c r="E638" s="25">
        <v>0.18915391454026101</v>
      </c>
      <c r="F638" s="30"/>
      <c r="G638" s="30"/>
    </row>
    <row r="639" spans="1:7" x14ac:dyDescent="0.2">
      <c r="A639" s="23">
        <v>44461</v>
      </c>
      <c r="B639" s="24">
        <v>1.1732</v>
      </c>
      <c r="C639" s="24">
        <v>1.1735</v>
      </c>
      <c r="D639" s="24">
        <v>0.18926489514724801</v>
      </c>
      <c r="E639" s="24">
        <v>0.189286390308537</v>
      </c>
      <c r="F639" s="30"/>
      <c r="G639" s="30"/>
    </row>
    <row r="640" spans="1:7" x14ac:dyDescent="0.2">
      <c r="A640" s="20">
        <v>44460</v>
      </c>
      <c r="B640" s="25">
        <v>1.1722999999999999</v>
      </c>
      <c r="C640" s="25">
        <v>1.1726000000000001</v>
      </c>
      <c r="D640" s="25">
        <v>0.18801940360245201</v>
      </c>
      <c r="E640" s="25">
        <v>0.18806890844805499</v>
      </c>
      <c r="F640" s="30"/>
      <c r="G640" s="30"/>
    </row>
    <row r="641" spans="1:7" x14ac:dyDescent="0.2">
      <c r="A641" s="23">
        <v>44459</v>
      </c>
      <c r="B641" s="24">
        <v>1.1724000000000001</v>
      </c>
      <c r="C641" s="24">
        <v>1.1726000000000001</v>
      </c>
      <c r="D641" s="24">
        <v>0.18757503001200501</v>
      </c>
      <c r="E641" s="24">
        <v>0.18761022100484001</v>
      </c>
      <c r="F641" s="30"/>
      <c r="G641" s="30"/>
    </row>
    <row r="642" spans="1:7" x14ac:dyDescent="0.2">
      <c r="A642" s="20">
        <v>44456</v>
      </c>
      <c r="B642" s="25">
        <v>1.1736</v>
      </c>
      <c r="C642" s="25">
        <v>1.1738</v>
      </c>
      <c r="D642" s="25">
        <v>0.18806890844805499</v>
      </c>
      <c r="E642" s="25">
        <v>0.18811136192625999</v>
      </c>
      <c r="F642" s="30"/>
      <c r="G642" s="30"/>
    </row>
    <row r="643" spans="1:7" x14ac:dyDescent="0.2">
      <c r="A643" s="23">
        <v>44455</v>
      </c>
      <c r="B643" s="24">
        <v>1.1761999999999999</v>
      </c>
      <c r="C643" s="24">
        <v>1.1765000000000001</v>
      </c>
      <c r="D643" s="24">
        <v>0.19024427364736299</v>
      </c>
      <c r="E643" s="24">
        <v>0.19029133603546999</v>
      </c>
      <c r="F643" s="30"/>
      <c r="G643" s="30"/>
    </row>
    <row r="644" spans="1:7" x14ac:dyDescent="0.2">
      <c r="A644" s="20">
        <v>44454</v>
      </c>
      <c r="B644" s="25">
        <v>1.1818</v>
      </c>
      <c r="C644" s="25">
        <v>1.1819999999999999</v>
      </c>
      <c r="D644" s="25">
        <v>0.190313064991912</v>
      </c>
      <c r="E644" s="25">
        <v>0.19034204465424401</v>
      </c>
      <c r="F644" s="30"/>
      <c r="G644" s="30"/>
    </row>
    <row r="645" spans="1:7" x14ac:dyDescent="0.2">
      <c r="A645" s="23">
        <v>44453</v>
      </c>
      <c r="B645" s="24">
        <v>1.1819999999999999</v>
      </c>
      <c r="C645" s="24">
        <v>1.1822999999999999</v>
      </c>
      <c r="D645" s="24">
        <v>0.19105846388994999</v>
      </c>
      <c r="E645" s="24">
        <v>0.19113149847094801</v>
      </c>
      <c r="F645" s="30"/>
      <c r="G645" s="30"/>
    </row>
    <row r="646" spans="1:7" x14ac:dyDescent="0.2">
      <c r="A646" s="20">
        <v>44452</v>
      </c>
      <c r="B646" s="25">
        <v>1.1809000000000001</v>
      </c>
      <c r="C646" s="25">
        <v>1.1811</v>
      </c>
      <c r="D646" s="25">
        <v>0.191938579654511</v>
      </c>
      <c r="E646" s="25">
        <v>0.191997542431457</v>
      </c>
      <c r="F646" s="30"/>
      <c r="G646" s="30"/>
    </row>
    <row r="647" spans="1:7" x14ac:dyDescent="0.2">
      <c r="A647" s="23">
        <v>44449</v>
      </c>
      <c r="B647" s="24">
        <v>1.1833</v>
      </c>
      <c r="C647" s="24">
        <v>1.1836</v>
      </c>
      <c r="D647" s="24">
        <v>0.19121921370659301</v>
      </c>
      <c r="E647" s="24">
        <v>0.19129237126023399</v>
      </c>
      <c r="F647" s="30"/>
      <c r="G647" s="30"/>
    </row>
    <row r="648" spans="1:7" x14ac:dyDescent="0.2">
      <c r="A648" s="20">
        <v>44448</v>
      </c>
      <c r="B648" s="25">
        <v>1.1816</v>
      </c>
      <c r="C648" s="25">
        <v>1.1819</v>
      </c>
      <c r="D648" s="25">
        <v>0.18964536317087</v>
      </c>
      <c r="E648" s="25">
        <v>0.18968133535660101</v>
      </c>
      <c r="F648" s="30"/>
      <c r="G648" s="30"/>
    </row>
    <row r="649" spans="1:7" x14ac:dyDescent="0.2">
      <c r="A649" s="23">
        <v>44447</v>
      </c>
      <c r="B649" s="24">
        <v>1.1811</v>
      </c>
      <c r="C649" s="24">
        <v>1.1813</v>
      </c>
      <c r="D649" s="24">
        <v>0.18930430667297701</v>
      </c>
      <c r="E649" s="24">
        <v>0.189332979911771</v>
      </c>
      <c r="F649" s="30"/>
      <c r="G649" s="30"/>
    </row>
    <row r="650" spans="1:7" x14ac:dyDescent="0.2">
      <c r="A650" s="20">
        <v>44446</v>
      </c>
      <c r="B650" s="25">
        <v>1.1843999999999999</v>
      </c>
      <c r="C650" s="25">
        <v>1.1847000000000001</v>
      </c>
      <c r="D650" s="25">
        <v>0.19337497341094101</v>
      </c>
      <c r="E650" s="25">
        <v>0.19346101760495299</v>
      </c>
      <c r="F650" s="30"/>
      <c r="G650" s="30"/>
    </row>
    <row r="651" spans="1:7" x14ac:dyDescent="0.2">
      <c r="A651" s="23">
        <v>44445</v>
      </c>
      <c r="B651" s="24">
        <v>1.1859999999999999</v>
      </c>
      <c r="C651" s="24">
        <v>1.1862999999999999</v>
      </c>
      <c r="D651" s="24">
        <v>0.19356587046571899</v>
      </c>
      <c r="E651" s="24">
        <v>0.19362583743174699</v>
      </c>
      <c r="F651" s="30"/>
      <c r="G651" s="30"/>
    </row>
    <row r="652" spans="1:7" x14ac:dyDescent="0.2">
      <c r="A652" s="20">
        <v>44442</v>
      </c>
      <c r="B652" s="25">
        <v>1.1879999999999999</v>
      </c>
      <c r="C652" s="25">
        <v>1.1881999999999999</v>
      </c>
      <c r="D652" s="25">
        <v>0.19331142470519999</v>
      </c>
      <c r="E652" s="25">
        <v>0.19334132477475699</v>
      </c>
      <c r="F652" s="30"/>
      <c r="G652" s="30"/>
    </row>
    <row r="653" spans="1:7" x14ac:dyDescent="0.2">
      <c r="A653" s="23">
        <v>44441</v>
      </c>
      <c r="B653" s="24">
        <v>1.1866000000000001</v>
      </c>
      <c r="C653" s="24">
        <v>1.1869000000000001</v>
      </c>
      <c r="D653" s="24">
        <v>0.19428793471925401</v>
      </c>
      <c r="E653" s="24">
        <v>0.19436345966958199</v>
      </c>
      <c r="F653" s="30"/>
      <c r="G653" s="30"/>
    </row>
    <row r="654" spans="1:7" x14ac:dyDescent="0.2">
      <c r="A654" s="20">
        <v>44440</v>
      </c>
      <c r="B654" s="25">
        <v>1.1853</v>
      </c>
      <c r="C654" s="25">
        <v>1.1855</v>
      </c>
      <c r="D654" s="25">
        <v>0.19397136982581401</v>
      </c>
      <c r="E654" s="25">
        <v>0.193997710827012</v>
      </c>
      <c r="F654" s="30"/>
      <c r="G654" s="30"/>
    </row>
    <row r="655" spans="1:7" x14ac:dyDescent="0.2">
      <c r="A655" s="23">
        <v>44439</v>
      </c>
      <c r="B655" s="24">
        <v>1.1802999999999999</v>
      </c>
      <c r="C655" s="24">
        <v>1.1806000000000001</v>
      </c>
      <c r="D655" s="24">
        <v>0.195316314771773</v>
      </c>
      <c r="E655" s="24">
        <v>0.19534302234724199</v>
      </c>
      <c r="F655" s="30"/>
      <c r="G655" s="30"/>
    </row>
    <row r="656" spans="1:7" x14ac:dyDescent="0.2">
      <c r="A656" s="20">
        <v>44438</v>
      </c>
      <c r="B656" s="25">
        <v>1.1798</v>
      </c>
      <c r="C656" s="25">
        <v>1.18</v>
      </c>
      <c r="D656" s="25">
        <v>0.19286775058342501</v>
      </c>
      <c r="E656" s="25">
        <v>0.192908677032293</v>
      </c>
      <c r="F656" s="30"/>
      <c r="G656" s="30"/>
    </row>
    <row r="657" spans="1:7" x14ac:dyDescent="0.2">
      <c r="A657" s="23">
        <v>44435</v>
      </c>
      <c r="B657" s="24">
        <v>1.1785000000000001</v>
      </c>
      <c r="C657" s="24">
        <v>1.1787000000000001</v>
      </c>
      <c r="D657" s="24">
        <v>0.191993856196602</v>
      </c>
      <c r="E657" s="24">
        <v>0.19203072491598699</v>
      </c>
      <c r="F657" s="30"/>
      <c r="G657" s="30"/>
    </row>
    <row r="658" spans="1:7" x14ac:dyDescent="0.2">
      <c r="A658" s="20">
        <v>44434</v>
      </c>
      <c r="B658" s="25">
        <v>1.1753</v>
      </c>
      <c r="C658" s="25">
        <v>1.1756</v>
      </c>
      <c r="D658" s="25">
        <v>0.190436289539335</v>
      </c>
      <c r="E658" s="25">
        <v>0.19049796167180999</v>
      </c>
      <c r="F658" s="30"/>
      <c r="G658" s="30"/>
    </row>
    <row r="659" spans="1:7" x14ac:dyDescent="0.2">
      <c r="A659" s="23">
        <v>44433</v>
      </c>
      <c r="B659" s="24">
        <v>1.175</v>
      </c>
      <c r="C659" s="24">
        <v>1.1753</v>
      </c>
      <c r="D659" s="24">
        <v>0.190610525513219</v>
      </c>
      <c r="E659" s="24">
        <v>0.19063232743008601</v>
      </c>
      <c r="F659" s="30"/>
      <c r="G659" s="30"/>
    </row>
    <row r="660" spans="1:7" x14ac:dyDescent="0.2">
      <c r="A660" s="20">
        <v>44432</v>
      </c>
      <c r="B660" s="25">
        <v>1.1758999999999999</v>
      </c>
      <c r="C660" s="25">
        <v>1.1761999999999999</v>
      </c>
      <c r="D660" s="25">
        <v>0.18953752843062899</v>
      </c>
      <c r="E660" s="25">
        <v>0.18958783604443899</v>
      </c>
      <c r="F660" s="30"/>
      <c r="G660" s="30"/>
    </row>
    <row r="661" spans="1:7" x14ac:dyDescent="0.2">
      <c r="A661" s="23">
        <v>44431</v>
      </c>
      <c r="B661" s="24">
        <v>1.1738999999999999</v>
      </c>
      <c r="C661" s="24">
        <v>1.1740999999999999</v>
      </c>
      <c r="D661" s="24">
        <v>0.18602228546979899</v>
      </c>
      <c r="E661" s="24">
        <v>0.186049973022754</v>
      </c>
      <c r="F661" s="30"/>
      <c r="G661" s="30"/>
    </row>
    <row r="662" spans="1:7" x14ac:dyDescent="0.2">
      <c r="A662" s="20">
        <v>44428</v>
      </c>
      <c r="B662" s="25">
        <v>1.1677999999999999</v>
      </c>
      <c r="C662" s="25">
        <v>1.1680999999999999</v>
      </c>
      <c r="D662" s="25">
        <v>0.18462447382024999</v>
      </c>
      <c r="E662" s="25">
        <v>0.184672206832872</v>
      </c>
      <c r="F662" s="30"/>
      <c r="G662" s="30"/>
    </row>
    <row r="663" spans="1:7" x14ac:dyDescent="0.2">
      <c r="A663" s="23">
        <v>44427</v>
      </c>
      <c r="B663" s="24">
        <v>1.1680999999999999</v>
      </c>
      <c r="C663" s="24">
        <v>1.1684000000000001</v>
      </c>
      <c r="D663" s="24">
        <v>0.18449163330443</v>
      </c>
      <c r="E663" s="24">
        <v>0.184529081783289</v>
      </c>
      <c r="F663" s="30"/>
      <c r="G663" s="30"/>
    </row>
    <row r="664" spans="1:7" x14ac:dyDescent="0.2">
      <c r="A664" s="20">
        <v>44426</v>
      </c>
      <c r="B664" s="25">
        <v>1.171</v>
      </c>
      <c r="C664" s="25">
        <v>1.1713</v>
      </c>
      <c r="D664" s="25">
        <v>0.18831682422507601</v>
      </c>
      <c r="E664" s="25">
        <v>0.188355841856435</v>
      </c>
      <c r="F664" s="30"/>
      <c r="G664" s="30"/>
    </row>
    <row r="665" spans="1:7" x14ac:dyDescent="0.2">
      <c r="A665" s="23">
        <v>44425</v>
      </c>
      <c r="B665" s="24">
        <v>1.1715</v>
      </c>
      <c r="C665" s="24">
        <v>1.1718</v>
      </c>
      <c r="D665" s="24">
        <v>0.19022979759549499</v>
      </c>
      <c r="E665" s="24">
        <v>0.190255132132189</v>
      </c>
      <c r="F665" s="30"/>
      <c r="G665" s="30"/>
    </row>
    <row r="666" spans="1:7" x14ac:dyDescent="0.2">
      <c r="A666" s="20">
        <v>44424</v>
      </c>
      <c r="B666" s="25">
        <v>1.1787000000000001</v>
      </c>
      <c r="C666" s="25">
        <v>1.179</v>
      </c>
      <c r="D666" s="25">
        <v>0.19102926568350301</v>
      </c>
      <c r="E666" s="25">
        <v>0.19105116350158599</v>
      </c>
      <c r="F666" s="30"/>
      <c r="G666" s="30"/>
    </row>
    <row r="667" spans="1:7" x14ac:dyDescent="0.2">
      <c r="A667" s="23">
        <v>44421</v>
      </c>
      <c r="B667" s="24">
        <v>1.1792</v>
      </c>
      <c r="C667" s="24">
        <v>1.1794</v>
      </c>
      <c r="D667" s="24">
        <v>0.19046530674437701</v>
      </c>
      <c r="E667" s="24">
        <v>0.19051247856734599</v>
      </c>
      <c r="F667" s="30"/>
      <c r="G667" s="30"/>
    </row>
    <row r="668" spans="1:7" x14ac:dyDescent="0.2">
      <c r="A668" s="20">
        <v>44420</v>
      </c>
      <c r="B668" s="25">
        <v>1.1728000000000001</v>
      </c>
      <c r="C668" s="25">
        <v>1.1731</v>
      </c>
      <c r="D668" s="25">
        <v>0.19066867504337701</v>
      </c>
      <c r="E668" s="25">
        <v>0.19072322245956699</v>
      </c>
      <c r="F668" s="30"/>
      <c r="G668" s="30"/>
    </row>
    <row r="669" spans="1:7" x14ac:dyDescent="0.2">
      <c r="A669" s="23">
        <v>44419</v>
      </c>
      <c r="B669" s="24">
        <v>1.1738</v>
      </c>
      <c r="C669" s="24">
        <v>1.1739999999999999</v>
      </c>
      <c r="D669" s="24">
        <v>0.19168104274487299</v>
      </c>
      <c r="E669" s="24">
        <v>0.19173984737508101</v>
      </c>
      <c r="F669" s="30"/>
      <c r="G669" s="30"/>
    </row>
    <row r="670" spans="1:7" x14ac:dyDescent="0.2">
      <c r="A670" s="20">
        <v>44418</v>
      </c>
      <c r="B670" s="25">
        <v>1.1718</v>
      </c>
      <c r="C670" s="25">
        <v>1.1720999999999999</v>
      </c>
      <c r="D670" s="25">
        <v>0.19147917663954001</v>
      </c>
      <c r="E670" s="25">
        <v>0.19153418885271001</v>
      </c>
      <c r="F670" s="30"/>
      <c r="G670" s="30"/>
    </row>
    <row r="671" spans="1:7" x14ac:dyDescent="0.2">
      <c r="A671" s="23">
        <v>44417</v>
      </c>
      <c r="B671" s="24">
        <v>1.1742999999999999</v>
      </c>
      <c r="C671" s="24">
        <v>1.1746000000000001</v>
      </c>
      <c r="D671" s="24">
        <v>0.18880036249669599</v>
      </c>
      <c r="E671" s="24">
        <v>0.188871680580214</v>
      </c>
      <c r="F671" s="30"/>
      <c r="G671" s="30"/>
    </row>
    <row r="672" spans="1:7" x14ac:dyDescent="0.2">
      <c r="A672" s="20">
        <v>44414</v>
      </c>
      <c r="B672" s="25">
        <v>1.1758999999999999</v>
      </c>
      <c r="C672" s="25">
        <v>1.1760999999999999</v>
      </c>
      <c r="D672" s="25">
        <v>0.19067231056705899</v>
      </c>
      <c r="E672" s="25">
        <v>0.19072686006370301</v>
      </c>
      <c r="F672" s="30"/>
      <c r="G672" s="30"/>
    </row>
    <row r="673" spans="1:7" x14ac:dyDescent="0.2">
      <c r="A673" s="23">
        <v>44413</v>
      </c>
      <c r="B673" s="24">
        <v>1.1837</v>
      </c>
      <c r="C673" s="24">
        <v>1.1839999999999999</v>
      </c>
      <c r="D673" s="24">
        <v>0.19460932178651399</v>
      </c>
      <c r="E673" s="24">
        <v>0.19466993712160999</v>
      </c>
      <c r="F673" s="30"/>
      <c r="G673" s="30"/>
    </row>
    <row r="674" spans="1:7" x14ac:dyDescent="0.2">
      <c r="A674" s="20">
        <v>44412</v>
      </c>
      <c r="B674" s="25">
        <v>1.1845000000000001</v>
      </c>
      <c r="C674" s="25">
        <v>1.1847000000000001</v>
      </c>
      <c r="D674" s="25">
        <v>0.191530520388424</v>
      </c>
      <c r="E674" s="25">
        <v>0.19156354162675801</v>
      </c>
      <c r="F674" s="30"/>
      <c r="G674" s="30"/>
    </row>
    <row r="675" spans="1:7" x14ac:dyDescent="0.2">
      <c r="A675" s="23">
        <v>44411</v>
      </c>
      <c r="B675" s="24">
        <v>1.1858</v>
      </c>
      <c r="C675" s="24">
        <v>1.1860999999999999</v>
      </c>
      <c r="D675" s="24">
        <v>0.19022979759549499</v>
      </c>
      <c r="E675" s="24">
        <v>0.19027323236167101</v>
      </c>
      <c r="F675" s="30"/>
      <c r="G675" s="30"/>
    </row>
    <row r="676" spans="1:7" x14ac:dyDescent="0.2">
      <c r="A676" s="20">
        <v>44410</v>
      </c>
      <c r="B676" s="25">
        <v>1.1879999999999999</v>
      </c>
      <c r="C676" s="25">
        <v>1.1882999999999999</v>
      </c>
      <c r="D676" s="25">
        <v>0.194829232177996</v>
      </c>
      <c r="E676" s="25">
        <v>0.194889984603691</v>
      </c>
      <c r="F676" s="30"/>
      <c r="G676" s="30"/>
    </row>
    <row r="677" spans="1:7" x14ac:dyDescent="0.2">
      <c r="A677" s="23">
        <v>44407</v>
      </c>
      <c r="B677" s="24">
        <v>1.1857</v>
      </c>
      <c r="C677" s="24">
        <v>1.1859</v>
      </c>
      <c r="D677" s="24">
        <v>0.19425019425019399</v>
      </c>
      <c r="E677" s="24">
        <v>0.194318137654969</v>
      </c>
      <c r="F677" s="30"/>
      <c r="G677" s="30"/>
    </row>
    <row r="678" spans="1:7" x14ac:dyDescent="0.2">
      <c r="A678" s="20">
        <v>44406</v>
      </c>
      <c r="B678" s="25">
        <v>1.1882999999999999</v>
      </c>
      <c r="C678" s="25">
        <v>1.1886000000000001</v>
      </c>
      <c r="D678" s="25">
        <v>0.197569890348711</v>
      </c>
      <c r="E678" s="25">
        <v>0.19762845849802399</v>
      </c>
      <c r="F678" s="30"/>
      <c r="G678" s="30"/>
    </row>
    <row r="679" spans="1:7" x14ac:dyDescent="0.2">
      <c r="A679" s="23">
        <v>44405</v>
      </c>
      <c r="B679" s="24">
        <v>1.1798</v>
      </c>
      <c r="C679" s="24">
        <v>1.1800999999999999</v>
      </c>
      <c r="D679" s="24">
        <v>0.193479732997968</v>
      </c>
      <c r="E679" s="24">
        <v>0.19352091961140999</v>
      </c>
      <c r="F679" s="30"/>
      <c r="G679" s="30"/>
    </row>
    <row r="680" spans="1:7" x14ac:dyDescent="0.2">
      <c r="A680" s="20">
        <v>44404</v>
      </c>
      <c r="B680" s="25">
        <v>1.1823999999999999</v>
      </c>
      <c r="C680" s="25">
        <v>1.1827000000000001</v>
      </c>
      <c r="D680" s="25">
        <v>0.19367833901456499</v>
      </c>
      <c r="E680" s="25">
        <v>0.193723363037582</v>
      </c>
      <c r="F680" s="30"/>
      <c r="G680" s="30"/>
    </row>
    <row r="681" spans="1:7" x14ac:dyDescent="0.2">
      <c r="A681" s="23">
        <v>44403</v>
      </c>
      <c r="B681" s="24">
        <v>1.1807000000000001</v>
      </c>
      <c r="C681" s="24">
        <v>1.1809000000000001</v>
      </c>
      <c r="D681" s="24">
        <v>0.193206847250667</v>
      </c>
      <c r="E681" s="24">
        <v>0.19324791775368599</v>
      </c>
      <c r="F681" s="30"/>
      <c r="G681" s="30"/>
    </row>
    <row r="682" spans="1:7" x14ac:dyDescent="0.2">
      <c r="A682" s="20">
        <v>44400</v>
      </c>
      <c r="B682" s="25">
        <v>1.1759999999999999</v>
      </c>
      <c r="C682" s="25">
        <v>1.1762999999999999</v>
      </c>
      <c r="D682" s="25">
        <v>0.19351342983202999</v>
      </c>
      <c r="E682" s="25">
        <v>0.19357336430507199</v>
      </c>
      <c r="F682" s="30"/>
      <c r="G682" s="30"/>
    </row>
    <row r="683" spans="1:7" x14ac:dyDescent="0.2">
      <c r="A683" s="23">
        <v>44399</v>
      </c>
      <c r="B683" s="24">
        <v>1.1791</v>
      </c>
      <c r="C683" s="24">
        <v>1.1794</v>
      </c>
      <c r="D683" s="24">
        <v>0.19202335003936499</v>
      </c>
      <c r="E683" s="24">
        <v>0.19208605455243899</v>
      </c>
      <c r="F683" s="30"/>
      <c r="G683" s="30"/>
    </row>
    <row r="684" spans="1:7" x14ac:dyDescent="0.2">
      <c r="A684" s="20">
        <v>44398</v>
      </c>
      <c r="B684" s="25">
        <v>1.1787000000000001</v>
      </c>
      <c r="C684" s="25">
        <v>1.179</v>
      </c>
      <c r="D684" s="25">
        <v>0.19023341640192501</v>
      </c>
      <c r="E684" s="25">
        <v>0.19028409415257</v>
      </c>
      <c r="F684" s="30"/>
      <c r="G684" s="30"/>
    </row>
    <row r="685" spans="1:7" x14ac:dyDescent="0.2">
      <c r="A685" s="23">
        <v>44397</v>
      </c>
      <c r="B685" s="24">
        <v>1.1760999999999999</v>
      </c>
      <c r="C685" s="24">
        <v>1.1763999999999999</v>
      </c>
      <c r="D685" s="24">
        <v>0.19050521984302399</v>
      </c>
      <c r="E685" s="24">
        <v>0.19054514967321501</v>
      </c>
      <c r="F685" s="30"/>
      <c r="G685" s="30"/>
    </row>
    <row r="686" spans="1:7" x14ac:dyDescent="0.2">
      <c r="A686" s="20">
        <v>44396</v>
      </c>
      <c r="B686" s="25">
        <v>1.1803999999999999</v>
      </c>
      <c r="C686" s="25">
        <v>1.1807000000000001</v>
      </c>
      <c r="D686" s="25">
        <v>0.19204178829313301</v>
      </c>
      <c r="E686" s="25">
        <v>0.192074986074564</v>
      </c>
      <c r="F686" s="30"/>
      <c r="G686" s="30"/>
    </row>
    <row r="687" spans="1:7" x14ac:dyDescent="0.2">
      <c r="A687" s="23">
        <v>44393</v>
      </c>
      <c r="B687" s="24">
        <v>1.1808000000000001</v>
      </c>
      <c r="C687" s="24">
        <v>1.181</v>
      </c>
      <c r="D687" s="24">
        <v>0.19681552480859699</v>
      </c>
      <c r="E687" s="24">
        <v>0.19687364649368</v>
      </c>
      <c r="F687" s="30"/>
      <c r="G687" s="30"/>
    </row>
    <row r="688" spans="1:7" x14ac:dyDescent="0.2">
      <c r="A688" s="20">
        <v>44392</v>
      </c>
      <c r="B688" s="25">
        <v>1.1817</v>
      </c>
      <c r="C688" s="25">
        <v>1.1819999999999999</v>
      </c>
      <c r="D688" s="25">
        <v>0.19581734158377101</v>
      </c>
      <c r="E688" s="25">
        <v>0.19585952954541</v>
      </c>
      <c r="F688" s="30"/>
      <c r="G688" s="30"/>
    </row>
    <row r="689" spans="1:7" x14ac:dyDescent="0.2">
      <c r="A689" s="23">
        <v>44391</v>
      </c>
      <c r="B689" s="24">
        <v>1.1818</v>
      </c>
      <c r="C689" s="24">
        <v>1.1819999999999999</v>
      </c>
      <c r="D689" s="24">
        <v>0.19682714640003199</v>
      </c>
      <c r="E689" s="24">
        <v>0.19688139864545601</v>
      </c>
      <c r="F689" s="30"/>
      <c r="G689" s="30"/>
    </row>
    <row r="690" spans="1:7" x14ac:dyDescent="0.2">
      <c r="A690" s="20">
        <v>44390</v>
      </c>
      <c r="B690" s="25">
        <v>1.1822999999999999</v>
      </c>
      <c r="C690" s="25">
        <v>1.1826000000000001</v>
      </c>
      <c r="D690" s="25">
        <v>0.193498452012384</v>
      </c>
      <c r="E690" s="25">
        <v>0.19354713840555901</v>
      </c>
      <c r="F690" s="30"/>
      <c r="G690" s="30"/>
    </row>
    <row r="691" spans="1:7" x14ac:dyDescent="0.2">
      <c r="A691" s="23">
        <v>44389</v>
      </c>
      <c r="B691" s="24">
        <v>1.1867000000000001</v>
      </c>
      <c r="C691" s="24">
        <v>1.1869000000000001</v>
      </c>
      <c r="D691" s="24">
        <v>0.191758231222075</v>
      </c>
      <c r="E691" s="24">
        <v>0.19181340392066601</v>
      </c>
      <c r="F691" s="30"/>
      <c r="G691" s="30"/>
    </row>
    <row r="692" spans="1:7" x14ac:dyDescent="0.2">
      <c r="A692" s="20">
        <v>44386</v>
      </c>
      <c r="B692" s="25">
        <v>1.1862999999999999</v>
      </c>
      <c r="C692" s="25">
        <v>1.1866000000000001</v>
      </c>
      <c r="D692" s="25">
        <v>0.19007431905875199</v>
      </c>
      <c r="E692" s="25">
        <v>0.19013214183857799</v>
      </c>
      <c r="F692" s="30"/>
      <c r="G692" s="30"/>
    </row>
    <row r="693" spans="1:7" x14ac:dyDescent="0.2">
      <c r="A693" s="23">
        <v>44385</v>
      </c>
      <c r="B693" s="24">
        <v>1.1853</v>
      </c>
      <c r="C693" s="24">
        <v>1.1856</v>
      </c>
      <c r="D693" s="24">
        <v>0.18925773117831901</v>
      </c>
      <c r="E693" s="24">
        <v>0.189297139720219</v>
      </c>
      <c r="F693" s="30"/>
      <c r="G693" s="30"/>
    </row>
    <row r="694" spans="1:7" x14ac:dyDescent="0.2">
      <c r="A694" s="20">
        <v>44384</v>
      </c>
      <c r="B694" s="25">
        <v>1.1798</v>
      </c>
      <c r="C694" s="25">
        <v>1.1800999999999999</v>
      </c>
      <c r="D694" s="25">
        <v>0.19013214183857799</v>
      </c>
      <c r="E694" s="25">
        <v>0.19018999980981</v>
      </c>
      <c r="F694" s="30"/>
      <c r="G694" s="30"/>
    </row>
    <row r="695" spans="1:7" x14ac:dyDescent="0.2">
      <c r="A695" s="23">
        <v>44383</v>
      </c>
      <c r="B695" s="24">
        <v>1.1829000000000001</v>
      </c>
      <c r="C695" s="24">
        <v>1.1831</v>
      </c>
      <c r="D695" s="24">
        <v>0.192477961273434</v>
      </c>
      <c r="E695" s="24">
        <v>0.19250389820393901</v>
      </c>
      <c r="F695" s="30"/>
      <c r="G695" s="30"/>
    </row>
    <row r="696" spans="1:7" x14ac:dyDescent="0.2">
      <c r="A696" s="20">
        <v>44382</v>
      </c>
      <c r="B696" s="25">
        <v>1.1859999999999999</v>
      </c>
      <c r="C696" s="25">
        <v>1.1862999999999999</v>
      </c>
      <c r="D696" s="25">
        <v>0.19680003148800501</v>
      </c>
      <c r="E696" s="25">
        <v>0.19686589495235801</v>
      </c>
      <c r="F696" s="30"/>
      <c r="G696" s="30"/>
    </row>
    <row r="697" spans="1:7" x14ac:dyDescent="0.2">
      <c r="A697" s="23">
        <v>44379</v>
      </c>
      <c r="B697" s="24">
        <v>1.1841999999999999</v>
      </c>
      <c r="C697" s="24">
        <v>1.1843999999999999</v>
      </c>
      <c r="D697" s="24">
        <v>0.19783176386800699</v>
      </c>
      <c r="E697" s="24">
        <v>0.19789048740427001</v>
      </c>
      <c r="F697" s="30"/>
      <c r="G697" s="30"/>
    </row>
    <row r="698" spans="1:7" x14ac:dyDescent="0.2">
      <c r="A698" s="20">
        <v>44378</v>
      </c>
      <c r="B698" s="25">
        <v>1.1867000000000001</v>
      </c>
      <c r="C698" s="25">
        <v>1.1869000000000001</v>
      </c>
      <c r="D698" s="25">
        <v>0.19945349741707699</v>
      </c>
      <c r="E698" s="25">
        <v>0.19950522703694801</v>
      </c>
      <c r="F698" s="30"/>
      <c r="G698" s="30"/>
    </row>
    <row r="699" spans="1:7" x14ac:dyDescent="0.2">
      <c r="A699" s="23">
        <v>44377</v>
      </c>
      <c r="B699" s="24">
        <v>1.1858</v>
      </c>
      <c r="C699" s="24">
        <v>1.1859999999999999</v>
      </c>
      <c r="D699" s="24">
        <v>0.19925478709625999</v>
      </c>
      <c r="E699" s="24">
        <v>0.19932230416583599</v>
      </c>
      <c r="F699" s="30"/>
      <c r="G699" s="30"/>
    </row>
    <row r="700" spans="1:7" x14ac:dyDescent="0.2">
      <c r="A700" s="20">
        <v>44376</v>
      </c>
      <c r="B700" s="25">
        <v>1.1903999999999999</v>
      </c>
      <c r="C700" s="25">
        <v>1.1906000000000001</v>
      </c>
      <c r="D700" s="25">
        <v>0.20202020202020199</v>
      </c>
      <c r="E700" s="25">
        <v>0.20206510537695199</v>
      </c>
      <c r="F700" s="30"/>
      <c r="G700" s="30"/>
    </row>
    <row r="701" spans="1:7" x14ac:dyDescent="0.2">
      <c r="A701" s="23">
        <v>44375</v>
      </c>
      <c r="B701" s="24">
        <v>1.1924999999999999</v>
      </c>
      <c r="C701" s="24">
        <v>1.1928000000000001</v>
      </c>
      <c r="D701" s="24">
        <v>0.20245783815520399</v>
      </c>
      <c r="E701" s="24">
        <v>0.20252344208842199</v>
      </c>
      <c r="F701" s="30"/>
      <c r="G701" s="30"/>
    </row>
    <row r="702" spans="1:7" x14ac:dyDescent="0.2">
      <c r="A702" s="20">
        <v>44372</v>
      </c>
      <c r="B702" s="25">
        <v>1.1950000000000001</v>
      </c>
      <c r="C702" s="25">
        <v>1.1952</v>
      </c>
      <c r="D702" s="25">
        <v>0.20281507321624101</v>
      </c>
      <c r="E702" s="25">
        <v>0.20284798571950199</v>
      </c>
      <c r="F702" s="30"/>
      <c r="G702" s="30"/>
    </row>
    <row r="703" spans="1:7" x14ac:dyDescent="0.2">
      <c r="A703" s="23">
        <v>44371</v>
      </c>
      <c r="B703" s="24">
        <v>1.1924999999999999</v>
      </c>
      <c r="C703" s="24">
        <v>1.1928000000000001</v>
      </c>
      <c r="D703" s="24">
        <v>0.202901491325961</v>
      </c>
      <c r="E703" s="24">
        <v>0.202955025166423</v>
      </c>
      <c r="F703" s="30"/>
      <c r="G703" s="30"/>
    </row>
    <row r="704" spans="1:7" x14ac:dyDescent="0.2">
      <c r="A704" s="20">
        <v>44370</v>
      </c>
      <c r="B704" s="25">
        <v>1.1947000000000001</v>
      </c>
      <c r="C704" s="25">
        <v>1.1949000000000001</v>
      </c>
      <c r="D704" s="25">
        <v>0.20127609041322</v>
      </c>
      <c r="E704" s="25">
        <v>0.20132066355290701</v>
      </c>
      <c r="F704" s="30"/>
      <c r="G704" s="30"/>
    </row>
    <row r="705" spans="1:7" x14ac:dyDescent="0.2">
      <c r="A705" s="23">
        <v>44369</v>
      </c>
      <c r="B705" s="24">
        <v>1.1898</v>
      </c>
      <c r="C705" s="24">
        <v>1.19</v>
      </c>
      <c r="D705" s="24">
        <v>0.19940179461615201</v>
      </c>
      <c r="E705" s="24">
        <v>0.19947339024974101</v>
      </c>
      <c r="F705" s="30"/>
      <c r="G705" s="30"/>
    </row>
    <row r="706" spans="1:7" x14ac:dyDescent="0.2">
      <c r="A706" s="20">
        <v>44368</v>
      </c>
      <c r="B706" s="25">
        <v>1.1910000000000001</v>
      </c>
      <c r="C706" s="25">
        <v>1.1912</v>
      </c>
      <c r="D706" s="25">
        <v>0.19839695262280799</v>
      </c>
      <c r="E706" s="25">
        <v>0.19847570657351499</v>
      </c>
      <c r="F706" s="30"/>
      <c r="G706" s="30"/>
    </row>
    <row r="707" spans="1:7" x14ac:dyDescent="0.2">
      <c r="A707" s="23">
        <v>44365</v>
      </c>
      <c r="B707" s="24">
        <v>1.1855</v>
      </c>
      <c r="C707" s="24">
        <v>1.1857</v>
      </c>
      <c r="D707" s="24">
        <v>0.198574236978494</v>
      </c>
      <c r="E707" s="24">
        <v>0.19862551146069199</v>
      </c>
      <c r="F707" s="30"/>
      <c r="G707" s="30"/>
    </row>
    <row r="708" spans="1:7" x14ac:dyDescent="0.2">
      <c r="A708" s="20">
        <v>44364</v>
      </c>
      <c r="B708" s="25">
        <v>1.1940999999999999</v>
      </c>
      <c r="C708" s="25">
        <v>1.1942999999999999</v>
      </c>
      <c r="D708" s="25">
        <v>0.199064397332537</v>
      </c>
      <c r="E708" s="25">
        <v>0.19911196065547701</v>
      </c>
      <c r="F708" s="30"/>
      <c r="G708" s="30"/>
    </row>
    <row r="709" spans="1:7" x14ac:dyDescent="0.2">
      <c r="A709" s="23">
        <v>44363</v>
      </c>
      <c r="B709" s="24">
        <v>1.2118</v>
      </c>
      <c r="C709" s="24">
        <v>1.212</v>
      </c>
      <c r="D709" s="24">
        <v>0.19933422369286599</v>
      </c>
      <c r="E709" s="24">
        <v>0.19938986700695899</v>
      </c>
      <c r="F709" s="30"/>
      <c r="G709" s="30"/>
    </row>
    <row r="710" spans="1:7" x14ac:dyDescent="0.2">
      <c r="A710" s="20">
        <v>44362</v>
      </c>
      <c r="B710" s="25">
        <v>1.2124999999999999</v>
      </c>
      <c r="C710" s="25">
        <v>1.2128000000000001</v>
      </c>
      <c r="D710" s="25">
        <v>0.19689690478065699</v>
      </c>
      <c r="E710" s="25">
        <v>0.19694343784465099</v>
      </c>
      <c r="F710" s="30"/>
      <c r="G710" s="30"/>
    </row>
    <row r="711" spans="1:7" x14ac:dyDescent="0.2">
      <c r="A711" s="23">
        <v>44361</v>
      </c>
      <c r="B711" s="24">
        <v>1.2122999999999999</v>
      </c>
      <c r="C711" s="24">
        <v>1.2125999999999999</v>
      </c>
      <c r="D711" s="24">
        <v>0.19750745590645999</v>
      </c>
      <c r="E711" s="24">
        <v>0.19756598703967099</v>
      </c>
      <c r="F711" s="30"/>
      <c r="G711" s="30"/>
    </row>
    <row r="712" spans="1:7" x14ac:dyDescent="0.2">
      <c r="A712" s="20">
        <v>44358</v>
      </c>
      <c r="B712" s="25">
        <v>1.2109000000000001</v>
      </c>
      <c r="C712" s="25">
        <v>1.2112000000000001</v>
      </c>
      <c r="D712" s="25">
        <v>0.194965978436763</v>
      </c>
      <c r="E712" s="25">
        <v>0.19500780031201201</v>
      </c>
      <c r="F712" s="30"/>
      <c r="G712" s="30"/>
    </row>
    <row r="713" spans="1:7" x14ac:dyDescent="0.2">
      <c r="A713" s="23">
        <v>44357</v>
      </c>
      <c r="B713" s="24">
        <v>1.2171000000000001</v>
      </c>
      <c r="C713" s="24">
        <v>1.2173</v>
      </c>
      <c r="D713" s="24">
        <v>0.19705210057539199</v>
      </c>
      <c r="E713" s="24">
        <v>0.19709482231901801</v>
      </c>
      <c r="F713" s="30"/>
      <c r="G713" s="30"/>
    </row>
    <row r="714" spans="1:7" x14ac:dyDescent="0.2">
      <c r="A714" s="20">
        <v>44356</v>
      </c>
      <c r="B714" s="25">
        <v>1.2183999999999999</v>
      </c>
      <c r="C714" s="25">
        <v>1.2186999999999999</v>
      </c>
      <c r="D714" s="25">
        <v>0.19771833046641801</v>
      </c>
      <c r="E714" s="25">
        <v>0.19775743073546001</v>
      </c>
      <c r="F714" s="30"/>
      <c r="G714" s="30"/>
    </row>
    <row r="715" spans="1:7" x14ac:dyDescent="0.2">
      <c r="A715" s="23">
        <v>44355</v>
      </c>
      <c r="B715" s="24">
        <v>1.2184999999999999</v>
      </c>
      <c r="C715" s="24">
        <v>1.2188000000000001</v>
      </c>
      <c r="D715" s="24">
        <v>0.198601843025103</v>
      </c>
      <c r="E715" s="24">
        <v>0.19864918553833899</v>
      </c>
      <c r="F715" s="30"/>
      <c r="G715" s="30"/>
    </row>
    <row r="716" spans="1:7" x14ac:dyDescent="0.2">
      <c r="A716" s="20">
        <v>44354</v>
      </c>
      <c r="B716" s="25">
        <v>1.2185999999999999</v>
      </c>
      <c r="C716" s="25">
        <v>1.2188000000000001</v>
      </c>
      <c r="D716" s="25">
        <v>0.19789048740427001</v>
      </c>
      <c r="E716" s="25">
        <v>0.19792965580032901</v>
      </c>
      <c r="F716" s="30"/>
      <c r="G716" s="30"/>
    </row>
    <row r="717" spans="1:7" x14ac:dyDescent="0.2">
      <c r="A717" s="23">
        <v>44351</v>
      </c>
      <c r="B717" s="24">
        <v>1.2161999999999999</v>
      </c>
      <c r="C717" s="24">
        <v>1.2164999999999999</v>
      </c>
      <c r="D717" s="24">
        <v>0.197390497621445</v>
      </c>
      <c r="E717" s="24">
        <v>0.197437264309266</v>
      </c>
      <c r="F717" s="30"/>
      <c r="G717" s="30"/>
    </row>
    <row r="718" spans="1:7" x14ac:dyDescent="0.2">
      <c r="A718" s="20">
        <v>44350</v>
      </c>
      <c r="B718" s="25">
        <v>1.2136</v>
      </c>
      <c r="C718" s="25">
        <v>1.2138</v>
      </c>
      <c r="D718" s="25">
        <v>0.19697059229057101</v>
      </c>
      <c r="E718" s="25">
        <v>0.19704821769887099</v>
      </c>
      <c r="F718" s="30"/>
      <c r="G718" s="30"/>
    </row>
    <row r="719" spans="1:7" x14ac:dyDescent="0.2">
      <c r="A719" s="23">
        <v>44349</v>
      </c>
      <c r="B719" s="24">
        <v>1.2204999999999999</v>
      </c>
      <c r="C719" s="24">
        <v>1.2208000000000001</v>
      </c>
      <c r="D719" s="24">
        <v>0.196309383588536</v>
      </c>
      <c r="E719" s="24">
        <v>0.19637491899534601</v>
      </c>
      <c r="F719" s="30"/>
      <c r="G719" s="30"/>
    </row>
    <row r="720" spans="1:7" x14ac:dyDescent="0.2">
      <c r="A720" s="20">
        <v>44348</v>
      </c>
      <c r="B720" s="25">
        <v>1.2243999999999999</v>
      </c>
      <c r="C720" s="25">
        <v>1.2245999999999999</v>
      </c>
      <c r="D720" s="25">
        <v>0.19398642095053301</v>
      </c>
      <c r="E720" s="25">
        <v>0.19402405898331401</v>
      </c>
      <c r="F720" s="30"/>
      <c r="G720" s="30"/>
    </row>
    <row r="721" spans="1:7" x14ac:dyDescent="0.2">
      <c r="A721" s="23">
        <v>44347</v>
      </c>
      <c r="B721" s="24">
        <v>1.2224999999999999</v>
      </c>
      <c r="C721" s="24">
        <v>1.2228000000000001</v>
      </c>
      <c r="D721" s="24">
        <v>0.190519737844841</v>
      </c>
      <c r="E721" s="24">
        <v>0.190574200064795</v>
      </c>
      <c r="F721" s="30"/>
      <c r="G721" s="30"/>
    </row>
    <row r="722" spans="1:7" x14ac:dyDescent="0.2">
      <c r="A722" s="20">
        <v>44344</v>
      </c>
      <c r="B722" s="25">
        <v>1.218</v>
      </c>
      <c r="C722" s="25">
        <v>1.2182999999999999</v>
      </c>
      <c r="D722" s="25">
        <v>0.19147917663954001</v>
      </c>
      <c r="E722" s="25">
        <v>0.19153418885271001</v>
      </c>
      <c r="F722" s="30"/>
      <c r="G722" s="30"/>
    </row>
    <row r="723" spans="1:7" x14ac:dyDescent="0.2">
      <c r="A723" s="23">
        <v>44343</v>
      </c>
      <c r="B723" s="24">
        <v>1.22</v>
      </c>
      <c r="C723" s="24">
        <v>1.2202999999999999</v>
      </c>
      <c r="D723" s="24">
        <v>0.19001292087862001</v>
      </c>
      <c r="E723" s="24">
        <v>0.19003458629470599</v>
      </c>
      <c r="F723" s="30"/>
      <c r="G723" s="30"/>
    </row>
    <row r="724" spans="1:7" x14ac:dyDescent="0.2">
      <c r="A724" s="20">
        <v>44342</v>
      </c>
      <c r="B724" s="25">
        <v>1.2216</v>
      </c>
      <c r="C724" s="25">
        <v>1.2219</v>
      </c>
      <c r="D724" s="25">
        <v>0.18841972377668501</v>
      </c>
      <c r="E724" s="25">
        <v>0.188483649043445</v>
      </c>
      <c r="F724" s="30"/>
      <c r="G724" s="30"/>
    </row>
    <row r="725" spans="1:7" x14ac:dyDescent="0.2">
      <c r="A725" s="23">
        <v>44341</v>
      </c>
      <c r="B725" s="24">
        <v>1.2242999999999999</v>
      </c>
      <c r="C725" s="24">
        <v>1.2245999999999999</v>
      </c>
      <c r="D725" s="24">
        <v>0.188327463794045</v>
      </c>
      <c r="E725" s="24">
        <v>0.188355841856435</v>
      </c>
      <c r="F725" s="30"/>
      <c r="G725" s="30"/>
    </row>
    <row r="726" spans="1:7" x14ac:dyDescent="0.2">
      <c r="A726" s="20">
        <v>44340</v>
      </c>
      <c r="B726" s="25">
        <v>1.2218</v>
      </c>
      <c r="C726" s="25">
        <v>1.222</v>
      </c>
      <c r="D726" s="25">
        <v>0.188136135307509</v>
      </c>
      <c r="E726" s="25">
        <v>0.188182160331201</v>
      </c>
      <c r="F726" s="30"/>
      <c r="G726" s="30"/>
    </row>
    <row r="727" spans="1:7" x14ac:dyDescent="0.2">
      <c r="A727" s="23">
        <v>44337</v>
      </c>
      <c r="B727" s="24">
        <v>1.2186999999999999</v>
      </c>
      <c r="C727" s="24">
        <v>1.2190000000000001</v>
      </c>
      <c r="D727" s="24">
        <v>0.188253012048193</v>
      </c>
      <c r="E727" s="24">
        <v>0.188292003238622</v>
      </c>
      <c r="F727" s="30"/>
      <c r="G727" s="30"/>
    </row>
    <row r="728" spans="1:7" x14ac:dyDescent="0.2">
      <c r="A728" s="20">
        <v>44336</v>
      </c>
      <c r="B728" s="25">
        <v>1.2214</v>
      </c>
      <c r="C728" s="25">
        <v>1.2217</v>
      </c>
      <c r="D728" s="25">
        <v>0.188910928497214</v>
      </c>
      <c r="E728" s="25">
        <v>0.188978758787512</v>
      </c>
      <c r="F728" s="30"/>
      <c r="G728" s="30"/>
    </row>
    <row r="729" spans="1:7" x14ac:dyDescent="0.2">
      <c r="A729" s="23">
        <v>44335</v>
      </c>
      <c r="B729" s="24">
        <v>1.2214</v>
      </c>
      <c r="C729" s="24">
        <v>1.2217</v>
      </c>
      <c r="D729" s="24">
        <v>0.18887881535206999</v>
      </c>
      <c r="E729" s="24">
        <v>0.18893591293833101</v>
      </c>
      <c r="F729" s="30"/>
      <c r="G729" s="30"/>
    </row>
    <row r="730" spans="1:7" x14ac:dyDescent="0.2">
      <c r="A730" s="20">
        <v>44334</v>
      </c>
      <c r="B730" s="25">
        <v>1.2217</v>
      </c>
      <c r="C730" s="25">
        <v>1.222</v>
      </c>
      <c r="D730" s="25">
        <v>0.18998404134052699</v>
      </c>
      <c r="E730" s="25">
        <v>0.19004180919802399</v>
      </c>
      <c r="F730" s="30"/>
      <c r="G730" s="30"/>
    </row>
    <row r="731" spans="1:7" x14ac:dyDescent="0.2">
      <c r="A731" s="23">
        <v>44333</v>
      </c>
      <c r="B731" s="24">
        <v>1.2143999999999999</v>
      </c>
      <c r="C731" s="24">
        <v>1.2145999999999999</v>
      </c>
      <c r="D731" s="24">
        <v>0.19022979759549499</v>
      </c>
      <c r="E731" s="24">
        <v>0.19028409415257</v>
      </c>
      <c r="F731" s="30"/>
      <c r="G731" s="30"/>
    </row>
    <row r="732" spans="1:7" x14ac:dyDescent="0.2">
      <c r="A732" s="20">
        <v>44330</v>
      </c>
      <c r="B732" s="25">
        <v>1.2132000000000001</v>
      </c>
      <c r="C732" s="25">
        <v>1.2135</v>
      </c>
      <c r="D732" s="25">
        <v>0.18994434630653201</v>
      </c>
      <c r="E732" s="25">
        <v>0.18999487013850599</v>
      </c>
      <c r="F732" s="30"/>
      <c r="G732" s="30"/>
    </row>
    <row r="733" spans="1:7" x14ac:dyDescent="0.2">
      <c r="A733" s="23">
        <v>44329</v>
      </c>
      <c r="B733" s="24">
        <v>1.2073</v>
      </c>
      <c r="C733" s="24">
        <v>1.2075</v>
      </c>
      <c r="D733" s="24">
        <v>0.18935807612194699</v>
      </c>
      <c r="E733" s="24">
        <v>0.189422639793908</v>
      </c>
      <c r="F733" s="30"/>
      <c r="G733" s="30"/>
    </row>
    <row r="734" spans="1:7" x14ac:dyDescent="0.2">
      <c r="A734" s="20">
        <v>44328</v>
      </c>
      <c r="B734" s="25">
        <v>1.2075</v>
      </c>
      <c r="C734" s="25">
        <v>1.2077</v>
      </c>
      <c r="D734" s="25">
        <v>0.19095266283488299</v>
      </c>
      <c r="E734" s="25">
        <v>0.191025616535177</v>
      </c>
      <c r="F734" s="30"/>
      <c r="G734" s="30"/>
    </row>
    <row r="735" spans="1:7" x14ac:dyDescent="0.2">
      <c r="A735" s="23">
        <v>44327</v>
      </c>
      <c r="B735" s="24">
        <v>1.216</v>
      </c>
      <c r="C735" s="24">
        <v>1.2162999999999999</v>
      </c>
      <c r="D735" s="24">
        <v>0.19088705213125401</v>
      </c>
      <c r="E735" s="24">
        <v>0.19092714220253601</v>
      </c>
      <c r="F735" s="30"/>
      <c r="G735" s="30"/>
    </row>
    <row r="736" spans="1:7" x14ac:dyDescent="0.2">
      <c r="A736" s="20">
        <v>44326</v>
      </c>
      <c r="B736" s="25">
        <v>1.2159</v>
      </c>
      <c r="C736" s="25">
        <v>1.2161</v>
      </c>
      <c r="D736" s="25">
        <v>0.191614930635395</v>
      </c>
      <c r="E736" s="25">
        <v>0.19168839135102</v>
      </c>
      <c r="F736" s="30"/>
      <c r="G736" s="30"/>
    </row>
    <row r="737" spans="1:7" x14ac:dyDescent="0.2">
      <c r="A737" s="23">
        <v>44323</v>
      </c>
      <c r="B737" s="24">
        <v>1.2141</v>
      </c>
      <c r="C737" s="24">
        <v>1.2142999999999999</v>
      </c>
      <c r="D737" s="24">
        <v>0.19200860198536901</v>
      </c>
      <c r="E737" s="24">
        <v>0.19206391887220101</v>
      </c>
      <c r="F737" s="30"/>
      <c r="G737" s="30"/>
    </row>
    <row r="738" spans="1:7" x14ac:dyDescent="0.2">
      <c r="A738" s="20">
        <v>44322</v>
      </c>
      <c r="B738" s="25">
        <v>1.2058</v>
      </c>
      <c r="C738" s="25">
        <v>1.206</v>
      </c>
      <c r="D738" s="25">
        <v>0.190092384899061</v>
      </c>
      <c r="E738" s="25">
        <v>0.19013937215979301</v>
      </c>
      <c r="F738" s="30"/>
      <c r="G738" s="30"/>
    </row>
    <row r="739" spans="1:7" x14ac:dyDescent="0.2">
      <c r="A739" s="23">
        <v>44321</v>
      </c>
      <c r="B739" s="24">
        <v>1.2003999999999999</v>
      </c>
      <c r="C739" s="24">
        <v>1.2005999999999999</v>
      </c>
      <c r="D739" s="24">
        <v>0.185587290982314</v>
      </c>
      <c r="E739" s="24">
        <v>0.18565964873194499</v>
      </c>
      <c r="F739" s="30"/>
      <c r="G739" s="30"/>
    </row>
    <row r="740" spans="1:7" x14ac:dyDescent="0.2">
      <c r="A740" s="20">
        <v>44320</v>
      </c>
      <c r="B740" s="25">
        <v>1.2031000000000001</v>
      </c>
      <c r="C740" s="25">
        <v>1.2033</v>
      </c>
      <c r="D740" s="25">
        <v>0.18316024690001301</v>
      </c>
      <c r="E740" s="25">
        <v>0.183200512961436</v>
      </c>
      <c r="F740" s="30"/>
      <c r="G740" s="30"/>
    </row>
    <row r="741" spans="1:7" x14ac:dyDescent="0.2">
      <c r="A741" s="23">
        <v>44319</v>
      </c>
      <c r="B741" s="24">
        <v>1.2073</v>
      </c>
      <c r="C741" s="24">
        <v>1.2076</v>
      </c>
      <c r="D741" s="24">
        <v>0.185109770093666</v>
      </c>
      <c r="E741" s="24">
        <v>0.18514746995982301</v>
      </c>
      <c r="F741" s="30"/>
      <c r="G741" s="30"/>
    </row>
    <row r="742" spans="1:7" x14ac:dyDescent="0.2">
      <c r="A742" s="20">
        <v>44316</v>
      </c>
      <c r="B742" s="25">
        <v>1.2037</v>
      </c>
      <c r="C742" s="25">
        <v>1.2039</v>
      </c>
      <c r="D742" s="25">
        <v>0.18430461867374401</v>
      </c>
      <c r="E742" s="25">
        <v>0.18434199126219</v>
      </c>
      <c r="F742" s="30"/>
      <c r="G742" s="30"/>
    </row>
    <row r="743" spans="1:7" x14ac:dyDescent="0.2">
      <c r="A743" s="23">
        <v>44315</v>
      </c>
      <c r="B743" s="24">
        <v>1.2111000000000001</v>
      </c>
      <c r="C743" s="24">
        <v>1.2113</v>
      </c>
      <c r="D743" s="24">
        <v>0.18674485051074699</v>
      </c>
      <c r="E743" s="24">
        <v>0.18679019725044799</v>
      </c>
      <c r="F743" s="30"/>
      <c r="G743" s="30"/>
    </row>
    <row r="744" spans="1:7" x14ac:dyDescent="0.2">
      <c r="A744" s="20">
        <v>44314</v>
      </c>
      <c r="B744" s="25">
        <v>1.2088000000000001</v>
      </c>
      <c r="C744" s="25">
        <v>1.2091000000000001</v>
      </c>
      <c r="D744" s="25">
        <v>0.18492150082290101</v>
      </c>
      <c r="E744" s="25">
        <v>0.18497623055437401</v>
      </c>
      <c r="F744" s="30"/>
      <c r="G744" s="30"/>
    </row>
    <row r="745" spans="1:7" x14ac:dyDescent="0.2">
      <c r="A745" s="23">
        <v>44313</v>
      </c>
      <c r="B745" s="24">
        <v>1.208</v>
      </c>
      <c r="C745" s="24">
        <v>1.2082999999999999</v>
      </c>
      <c r="D745" s="24">
        <v>0.18382690858287801</v>
      </c>
      <c r="E745" s="24">
        <v>0.183867468328829</v>
      </c>
      <c r="F745" s="30"/>
      <c r="G745" s="30"/>
    </row>
    <row r="746" spans="1:7" x14ac:dyDescent="0.2">
      <c r="A746" s="20">
        <v>44312</v>
      </c>
      <c r="B746" s="25">
        <v>1.2081</v>
      </c>
      <c r="C746" s="25">
        <v>1.2083999999999999</v>
      </c>
      <c r="D746" s="25">
        <v>0.18332813903606099</v>
      </c>
      <c r="E746" s="25">
        <v>0.183368478958467</v>
      </c>
      <c r="F746" s="30"/>
      <c r="G746" s="30"/>
    </row>
    <row r="747" spans="1:7" x14ac:dyDescent="0.2">
      <c r="A747" s="23">
        <v>44309</v>
      </c>
      <c r="B747" s="24">
        <v>1.2048000000000001</v>
      </c>
      <c r="C747" s="24">
        <v>1.2051000000000001</v>
      </c>
      <c r="D747" s="24">
        <v>0.18226223890934301</v>
      </c>
      <c r="E747" s="24">
        <v>0.182312081821662</v>
      </c>
      <c r="F747" s="30"/>
      <c r="G747" s="30"/>
    </row>
    <row r="748" spans="1:7" x14ac:dyDescent="0.2">
      <c r="A748" s="20">
        <v>44308</v>
      </c>
      <c r="B748" s="25">
        <v>1.2020999999999999</v>
      </c>
      <c r="C748" s="25">
        <v>1.2023999999999999</v>
      </c>
      <c r="D748" s="25">
        <v>0.181864474593533</v>
      </c>
      <c r="E748" s="25">
        <v>0.18193064803696801</v>
      </c>
      <c r="F748" s="30"/>
      <c r="G748" s="30"/>
    </row>
    <row r="749" spans="1:7" x14ac:dyDescent="0.2">
      <c r="A749" s="23">
        <v>44307</v>
      </c>
      <c r="B749" s="24">
        <v>1.2027000000000001</v>
      </c>
      <c r="C749" s="24">
        <v>1.2030000000000001</v>
      </c>
      <c r="D749" s="24">
        <v>0.17955900308841499</v>
      </c>
      <c r="E749" s="24">
        <v>0.17964609718853899</v>
      </c>
      <c r="F749" s="30"/>
      <c r="G749" s="30"/>
    </row>
    <row r="750" spans="1:7" x14ac:dyDescent="0.2">
      <c r="A750" s="20">
        <v>44306</v>
      </c>
      <c r="B750" s="25">
        <v>1.2047000000000001</v>
      </c>
      <c r="C750" s="25">
        <v>1.2050000000000001</v>
      </c>
      <c r="D750" s="25">
        <v>0.181432225991981</v>
      </c>
      <c r="E750" s="25">
        <v>0.181484909529773</v>
      </c>
      <c r="F750" s="30"/>
      <c r="G750" s="30"/>
    </row>
    <row r="751" spans="1:7" x14ac:dyDescent="0.2">
      <c r="A751" s="23">
        <v>44305</v>
      </c>
      <c r="B751" s="24">
        <v>1.2018</v>
      </c>
      <c r="C751" s="24">
        <v>1.2020999999999999</v>
      </c>
      <c r="D751" s="24">
        <v>0.18015096650993501</v>
      </c>
      <c r="E751" s="24">
        <v>0.18019966122463699</v>
      </c>
      <c r="F751" s="30"/>
      <c r="G751" s="30"/>
    </row>
    <row r="752" spans="1:7" x14ac:dyDescent="0.2">
      <c r="A752" s="20">
        <v>44302</v>
      </c>
      <c r="B752" s="25">
        <v>1.1978</v>
      </c>
      <c r="C752" s="25">
        <v>1.1980999999999999</v>
      </c>
      <c r="D752" s="25">
        <v>0.17786947937603401</v>
      </c>
      <c r="E752" s="25">
        <v>0.17791061770566499</v>
      </c>
      <c r="F752" s="30"/>
      <c r="G752" s="30"/>
    </row>
    <row r="753" spans="1:7" x14ac:dyDescent="0.2">
      <c r="A753" s="23">
        <v>44301</v>
      </c>
      <c r="B753" s="24">
        <v>1.1969000000000001</v>
      </c>
      <c r="C753" s="24">
        <v>1.1971000000000001</v>
      </c>
      <c r="D753" s="24">
        <v>0.177638824741536</v>
      </c>
      <c r="E753" s="24">
        <v>0.177673542632767</v>
      </c>
      <c r="F753" s="30"/>
      <c r="G753" s="30"/>
    </row>
    <row r="754" spans="1:7" x14ac:dyDescent="0.2">
      <c r="A754" s="20">
        <v>44300</v>
      </c>
      <c r="B754" s="25">
        <v>1.1966000000000001</v>
      </c>
      <c r="C754" s="25">
        <v>1.1969000000000001</v>
      </c>
      <c r="D754" s="25">
        <v>0.17596339961288099</v>
      </c>
      <c r="E754" s="25">
        <v>0.17600056320180199</v>
      </c>
      <c r="F754" s="30"/>
      <c r="G754" s="30"/>
    </row>
    <row r="755" spans="1:7" x14ac:dyDescent="0.2">
      <c r="A755" s="23">
        <v>44299</v>
      </c>
      <c r="B755" s="24">
        <v>1.1923999999999999</v>
      </c>
      <c r="C755" s="24">
        <v>1.1927000000000001</v>
      </c>
      <c r="D755" s="24">
        <v>0.174779341081884</v>
      </c>
      <c r="E755" s="24">
        <v>0.17482517482517501</v>
      </c>
      <c r="F755" s="30"/>
      <c r="G755" s="30"/>
    </row>
    <row r="756" spans="1:7" x14ac:dyDescent="0.2">
      <c r="A756" s="20">
        <v>44298</v>
      </c>
      <c r="B756" s="25">
        <v>1.1906000000000001</v>
      </c>
      <c r="C756" s="25">
        <v>1.1909000000000001</v>
      </c>
      <c r="D756" s="25">
        <v>0.17661291746878399</v>
      </c>
      <c r="E756" s="25">
        <v>0.176662838971822</v>
      </c>
      <c r="F756" s="30"/>
      <c r="G756" s="30"/>
    </row>
    <row r="757" spans="1:7" x14ac:dyDescent="0.2">
      <c r="A757" s="23">
        <v>44295</v>
      </c>
      <c r="B757" s="24">
        <v>1.1888000000000001</v>
      </c>
      <c r="C757" s="24">
        <v>1.1891</v>
      </c>
      <c r="D757" s="24">
        <v>0.177204423022399</v>
      </c>
      <c r="E757" s="24">
        <v>0.17726724810323999</v>
      </c>
      <c r="F757" s="30"/>
      <c r="G757" s="30"/>
    </row>
    <row r="758" spans="1:7" x14ac:dyDescent="0.2">
      <c r="A758" s="20">
        <v>44294</v>
      </c>
      <c r="B758" s="25">
        <v>1.1896</v>
      </c>
      <c r="C758" s="25">
        <v>1.1899</v>
      </c>
      <c r="D758" s="25">
        <v>0.179047823673703</v>
      </c>
      <c r="E758" s="25">
        <v>0.179089508936566</v>
      </c>
      <c r="F758" s="30"/>
      <c r="G758" s="30"/>
    </row>
    <row r="759" spans="1:7" x14ac:dyDescent="0.2">
      <c r="A759" s="23">
        <v>44293</v>
      </c>
      <c r="B759" s="24">
        <v>1.1899</v>
      </c>
      <c r="C759" s="24">
        <v>1.1901999999999999</v>
      </c>
      <c r="D759" s="24">
        <v>0.17983347420288801</v>
      </c>
      <c r="E759" s="24">
        <v>0.179907887161773</v>
      </c>
      <c r="F759" s="30"/>
      <c r="G759" s="30"/>
    </row>
    <row r="760" spans="1:7" x14ac:dyDescent="0.2">
      <c r="A760" s="20">
        <v>44292</v>
      </c>
      <c r="B760" s="25">
        <v>1.1838</v>
      </c>
      <c r="C760" s="25">
        <v>1.1839999999999999</v>
      </c>
      <c r="D760" s="25">
        <v>0.17808170388574299</v>
      </c>
      <c r="E760" s="25">
        <v>0.178141979157388</v>
      </c>
      <c r="F760" s="30"/>
      <c r="G760" s="30"/>
    </row>
    <row r="761" spans="1:7" x14ac:dyDescent="0.2">
      <c r="A761" s="23">
        <v>44291</v>
      </c>
      <c r="B761" s="24">
        <v>1.1797</v>
      </c>
      <c r="C761" s="24">
        <v>1.18</v>
      </c>
      <c r="D761" s="24">
        <v>0.176875320586519</v>
      </c>
      <c r="E761" s="24">
        <v>0.176912870411322</v>
      </c>
      <c r="F761" s="30"/>
      <c r="G761" s="30"/>
    </row>
    <row r="762" spans="1:7" x14ac:dyDescent="0.2">
      <c r="A762" s="20">
        <v>44288</v>
      </c>
      <c r="B762" s="25">
        <v>1.1758999999999999</v>
      </c>
      <c r="C762" s="25">
        <v>1.1761999999999999</v>
      </c>
      <c r="D762" s="25">
        <v>0.17596339961288099</v>
      </c>
      <c r="E762" s="25">
        <v>0.17599436818021799</v>
      </c>
      <c r="F762" s="30"/>
      <c r="G762" s="30"/>
    </row>
    <row r="763" spans="1:7" x14ac:dyDescent="0.2">
      <c r="A763" s="23">
        <v>44287</v>
      </c>
      <c r="B763" s="24">
        <v>1.1758999999999999</v>
      </c>
      <c r="C763" s="24">
        <v>1.1761999999999999</v>
      </c>
      <c r="D763" s="24">
        <v>0.17596339961288099</v>
      </c>
      <c r="E763" s="24">
        <v>0.17599436818021799</v>
      </c>
      <c r="F763" s="30"/>
      <c r="G763" s="30"/>
    </row>
    <row r="764" spans="1:7" x14ac:dyDescent="0.2">
      <c r="A764" s="20">
        <v>44286</v>
      </c>
      <c r="B764" s="25">
        <v>1.1752</v>
      </c>
      <c r="C764" s="25">
        <v>1.1754</v>
      </c>
      <c r="D764" s="25">
        <v>0.17719186334963499</v>
      </c>
      <c r="E764" s="25">
        <v>0.177229547710194</v>
      </c>
      <c r="F764" s="30"/>
      <c r="G764" s="30"/>
    </row>
    <row r="765" spans="1:7" x14ac:dyDescent="0.2">
      <c r="A765" s="23">
        <v>44285</v>
      </c>
      <c r="B765" s="24">
        <v>1.1726000000000001</v>
      </c>
      <c r="C765" s="24">
        <v>1.1729000000000001</v>
      </c>
      <c r="D765" s="24">
        <v>0.173490631505899</v>
      </c>
      <c r="E765" s="24">
        <v>0.17354181490029999</v>
      </c>
      <c r="F765" s="30"/>
      <c r="G765" s="30"/>
    </row>
    <row r="766" spans="1:7" x14ac:dyDescent="0.2">
      <c r="A766" s="20">
        <v>44284</v>
      </c>
      <c r="B766" s="25">
        <v>1.1761999999999999</v>
      </c>
      <c r="C766" s="25">
        <v>1.1765000000000001</v>
      </c>
      <c r="D766" s="25">
        <v>0.17230090630276701</v>
      </c>
      <c r="E766" s="25">
        <v>0.17232465965879701</v>
      </c>
      <c r="F766" s="30"/>
      <c r="G766" s="30"/>
    </row>
    <row r="767" spans="1:7" x14ac:dyDescent="0.2">
      <c r="A767" s="23">
        <v>44281</v>
      </c>
      <c r="B767" s="24">
        <v>1.1796</v>
      </c>
      <c r="C767" s="24">
        <v>1.1798</v>
      </c>
      <c r="D767" s="24">
        <v>0.17488632388947201</v>
      </c>
      <c r="E767" s="24">
        <v>0.17491997411184401</v>
      </c>
      <c r="F767" s="30"/>
      <c r="G767" s="30"/>
    </row>
    <row r="768" spans="1:7" x14ac:dyDescent="0.2">
      <c r="A768" s="20">
        <v>44280</v>
      </c>
      <c r="B768" s="25">
        <v>1.1774</v>
      </c>
      <c r="C768" s="25">
        <v>1.1777</v>
      </c>
      <c r="D768" s="25">
        <v>0.17738359201773801</v>
      </c>
      <c r="E768" s="25">
        <v>0.177430801987225</v>
      </c>
      <c r="F768" s="30"/>
      <c r="G768" s="30"/>
    </row>
    <row r="769" spans="1:7" x14ac:dyDescent="0.2">
      <c r="A769" s="23">
        <v>44279</v>
      </c>
      <c r="B769" s="24">
        <v>1.1829000000000001</v>
      </c>
      <c r="C769" s="24">
        <v>1.1832</v>
      </c>
      <c r="D769" s="24">
        <v>0.17981083899737499</v>
      </c>
      <c r="E769" s="24">
        <v>0.17985611510791399</v>
      </c>
      <c r="F769" s="30"/>
      <c r="G769" s="30"/>
    </row>
    <row r="770" spans="1:7" x14ac:dyDescent="0.2">
      <c r="A770" s="20">
        <v>44278</v>
      </c>
      <c r="B770" s="25">
        <v>1.1871</v>
      </c>
      <c r="C770" s="25">
        <v>1.1873</v>
      </c>
      <c r="D770" s="25">
        <v>0.18252172008469</v>
      </c>
      <c r="E770" s="25">
        <v>0.18256503879507099</v>
      </c>
      <c r="F770" s="30"/>
      <c r="G770" s="30"/>
    </row>
    <row r="771" spans="1:7" x14ac:dyDescent="0.2">
      <c r="A771" s="23">
        <v>44277</v>
      </c>
      <c r="B771" s="24">
        <v>1.1931</v>
      </c>
      <c r="C771" s="24">
        <v>1.1933</v>
      </c>
      <c r="D771" s="24">
        <v>0.180776253231376</v>
      </c>
      <c r="E771" s="24">
        <v>0.18083182640144699</v>
      </c>
      <c r="F771" s="30"/>
      <c r="G771" s="30"/>
    </row>
    <row r="772" spans="1:7" x14ac:dyDescent="0.2">
      <c r="A772" s="20">
        <v>44274</v>
      </c>
      <c r="B772" s="25">
        <v>1.1908000000000001</v>
      </c>
      <c r="C772" s="25">
        <v>1.1911</v>
      </c>
      <c r="D772" s="25">
        <v>0.18269178069678599</v>
      </c>
      <c r="E772" s="25">
        <v>0.182715147085693</v>
      </c>
      <c r="F772" s="30"/>
      <c r="G772" s="30"/>
    </row>
    <row r="773" spans="1:7" x14ac:dyDescent="0.2">
      <c r="A773" s="23">
        <v>44273</v>
      </c>
      <c r="B773" s="24">
        <v>1.1923999999999999</v>
      </c>
      <c r="C773" s="24">
        <v>1.1926000000000001</v>
      </c>
      <c r="D773" s="24">
        <v>0.18049564103026899</v>
      </c>
      <c r="E773" s="24">
        <v>0.18057712448987001</v>
      </c>
      <c r="F773" s="30"/>
      <c r="G773" s="30"/>
    </row>
    <row r="774" spans="1:7" x14ac:dyDescent="0.2">
      <c r="A774" s="20">
        <v>44272</v>
      </c>
      <c r="B774" s="25">
        <v>1.1902999999999999</v>
      </c>
      <c r="C774" s="25">
        <v>1.1906000000000001</v>
      </c>
      <c r="D774" s="25">
        <v>0.176803394625177</v>
      </c>
      <c r="E774" s="25">
        <v>0.17683465959328001</v>
      </c>
      <c r="F774" s="30"/>
      <c r="G774" s="30"/>
    </row>
    <row r="775" spans="1:7" x14ac:dyDescent="0.2">
      <c r="A775" s="23">
        <v>44271</v>
      </c>
      <c r="B775" s="24">
        <v>1.1893</v>
      </c>
      <c r="C775" s="24">
        <v>1.1896</v>
      </c>
      <c r="D775" s="24">
        <v>0.17922110507733399</v>
      </c>
      <c r="E775" s="24">
        <v>0.179282154254366</v>
      </c>
      <c r="F775" s="30"/>
      <c r="G775" s="30"/>
    </row>
    <row r="776" spans="1:7" x14ac:dyDescent="0.2">
      <c r="A776" s="20">
        <v>44270</v>
      </c>
      <c r="B776" s="25">
        <v>1.1915</v>
      </c>
      <c r="C776" s="25">
        <v>1.1918</v>
      </c>
      <c r="D776" s="25">
        <v>0.176941043244391</v>
      </c>
      <c r="E776" s="25">
        <v>0.17697235691784899</v>
      </c>
      <c r="F776" s="30"/>
      <c r="G776" s="30"/>
    </row>
    <row r="777" spans="1:7" x14ac:dyDescent="0.2">
      <c r="A777" s="23">
        <v>44267</v>
      </c>
      <c r="B777" s="24">
        <v>1.1937</v>
      </c>
      <c r="C777" s="24">
        <v>1.1939</v>
      </c>
      <c r="D777" s="24">
        <v>0.17945588974230101</v>
      </c>
      <c r="E777" s="24">
        <v>0.17949776525282299</v>
      </c>
      <c r="F777" s="30"/>
      <c r="G777" s="30"/>
    </row>
    <row r="778" spans="1:7" x14ac:dyDescent="0.2">
      <c r="A778" s="20">
        <v>44266</v>
      </c>
      <c r="B778" s="25">
        <v>1.1959</v>
      </c>
      <c r="C778" s="25">
        <v>1.1961999999999999</v>
      </c>
      <c r="D778" s="25">
        <v>0.179662234998203</v>
      </c>
      <c r="E778" s="25">
        <v>0.179713895478398</v>
      </c>
      <c r="F778" s="30"/>
      <c r="G778" s="30"/>
    </row>
    <row r="779" spans="1:7" x14ac:dyDescent="0.2">
      <c r="A779" s="23">
        <v>44265</v>
      </c>
      <c r="B779" s="24">
        <v>1.1895</v>
      </c>
      <c r="C779" s="24">
        <v>1.1898</v>
      </c>
      <c r="D779" s="24">
        <v>0.17369856351287999</v>
      </c>
      <c r="E779" s="24">
        <v>0.17373175816539299</v>
      </c>
      <c r="F779" s="30"/>
      <c r="G779" s="30"/>
    </row>
    <row r="780" spans="1:7" x14ac:dyDescent="0.2">
      <c r="A780" s="20">
        <v>44264</v>
      </c>
      <c r="B780" s="25">
        <v>1.1881999999999999</v>
      </c>
      <c r="C780" s="25">
        <v>1.1884999999999999</v>
      </c>
      <c r="D780" s="25">
        <v>0.17209926685712301</v>
      </c>
      <c r="E780" s="25">
        <v>0.17214370556540601</v>
      </c>
      <c r="F780" s="30"/>
      <c r="G780" s="30"/>
    </row>
    <row r="781" spans="1:7" x14ac:dyDescent="0.2">
      <c r="A781" s="23">
        <v>44263</v>
      </c>
      <c r="B781" s="24">
        <v>1.1857</v>
      </c>
      <c r="C781" s="24">
        <v>1.1859</v>
      </c>
      <c r="D781" s="24">
        <v>0.17489244114869401</v>
      </c>
      <c r="E781" s="24">
        <v>0.174944455135494</v>
      </c>
      <c r="F781" s="30"/>
      <c r="G781" s="30"/>
    </row>
    <row r="782" spans="1:7" x14ac:dyDescent="0.2">
      <c r="A782" s="20">
        <v>44260</v>
      </c>
      <c r="B782" s="25">
        <v>1.1908000000000001</v>
      </c>
      <c r="C782" s="25">
        <v>1.1910000000000001</v>
      </c>
      <c r="D782" s="25">
        <v>0.17600985655196699</v>
      </c>
      <c r="E782" s="25">
        <v>0.176056338028169</v>
      </c>
      <c r="F782" s="30"/>
      <c r="G782" s="30"/>
    </row>
    <row r="783" spans="1:7" x14ac:dyDescent="0.2">
      <c r="A783" s="23">
        <v>44259</v>
      </c>
      <c r="B783" s="24">
        <v>1.204</v>
      </c>
      <c r="C783" s="24">
        <v>1.2041999999999999</v>
      </c>
      <c r="D783" s="24">
        <v>0.179426910448029</v>
      </c>
      <c r="E783" s="24">
        <v>0.17948165697465701</v>
      </c>
      <c r="F783" s="30"/>
      <c r="G783" s="30"/>
    </row>
    <row r="784" spans="1:7" x14ac:dyDescent="0.2">
      <c r="A784" s="20">
        <v>44258</v>
      </c>
      <c r="B784" s="25">
        <v>1.2073</v>
      </c>
      <c r="C784" s="25">
        <v>1.2076</v>
      </c>
      <c r="D784" s="25">
        <v>0.17375590770086199</v>
      </c>
      <c r="E784" s="25">
        <v>0.17379214459506401</v>
      </c>
      <c r="F784" s="30"/>
      <c r="G784" s="30"/>
    </row>
    <row r="785" spans="1:7" x14ac:dyDescent="0.2">
      <c r="A785" s="23">
        <v>44257</v>
      </c>
      <c r="B785" s="24">
        <v>1.2060999999999999</v>
      </c>
      <c r="C785" s="24">
        <v>1.2063999999999999</v>
      </c>
      <c r="D785" s="24">
        <v>0.175494015654066</v>
      </c>
      <c r="E785" s="24">
        <v>0.175546388133064</v>
      </c>
      <c r="F785" s="30"/>
      <c r="G785" s="30"/>
    </row>
    <row r="786" spans="1:7" x14ac:dyDescent="0.2">
      <c r="A786" s="20">
        <v>44256</v>
      </c>
      <c r="B786" s="25">
        <v>1.2050000000000001</v>
      </c>
      <c r="C786" s="25">
        <v>1.2053</v>
      </c>
      <c r="D786" s="25">
        <v>0.179459110241731</v>
      </c>
      <c r="E786" s="25">
        <v>0.17952354451286301</v>
      </c>
      <c r="F786" s="30"/>
      <c r="G786" s="30"/>
    </row>
    <row r="787" spans="1:7" x14ac:dyDescent="0.2">
      <c r="A787" s="23">
        <v>44253</v>
      </c>
      <c r="B787" s="24">
        <v>1.2137</v>
      </c>
      <c r="C787" s="24">
        <v>1.2139</v>
      </c>
      <c r="D787" s="24">
        <v>0.17942047187584101</v>
      </c>
      <c r="E787" s="24">
        <v>0.179449449090191</v>
      </c>
      <c r="F787" s="30"/>
      <c r="G787" s="30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0F2B-A851-FC47-B435-35BEA546F9B5}">
  <dimension ref="A1:Q786"/>
  <sheetViews>
    <sheetView zoomScale="75" zoomScaleNormal="75" workbookViewId="0">
      <selection activeCell="U14" sqref="U14"/>
    </sheetView>
  </sheetViews>
  <sheetFormatPr baseColWidth="10" defaultRowHeight="16" x14ac:dyDescent="0.2"/>
  <cols>
    <col min="6" max="14" width="10.83203125" style="28"/>
    <col min="15" max="17" width="13" style="28" bestFit="1" customWidth="1"/>
  </cols>
  <sheetData>
    <row r="1" spans="1:17" x14ac:dyDescent="0.2">
      <c r="A1" s="17" t="s">
        <v>21</v>
      </c>
      <c r="B1" s="17" t="s">
        <v>19</v>
      </c>
      <c r="C1" s="17" t="s">
        <v>20</v>
      </c>
      <c r="D1" s="17" t="s">
        <v>19</v>
      </c>
      <c r="E1" s="17" t="s">
        <v>20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x14ac:dyDescent="0.2">
      <c r="A2" s="23">
        <v>45351</v>
      </c>
      <c r="B2" s="24">
        <v>1.0820000000000001</v>
      </c>
      <c r="C2" s="24">
        <v>1.0823</v>
      </c>
      <c r="D2" s="24">
        <v>0.20123963615873799</v>
      </c>
      <c r="E2" s="24">
        <v>0.201284193152312</v>
      </c>
      <c r="F2" s="30"/>
      <c r="G2" s="30"/>
    </row>
    <row r="3" spans="1:17" x14ac:dyDescent="0.2">
      <c r="A3" s="20">
        <v>45350</v>
      </c>
      <c r="B3" s="25">
        <v>1.0832999999999999</v>
      </c>
      <c r="C3" s="25">
        <v>1.0835999999999999</v>
      </c>
      <c r="D3" s="25">
        <v>0.20175120041964301</v>
      </c>
      <c r="E3" s="25">
        <v>0.201816347124117</v>
      </c>
      <c r="F3" s="30"/>
      <c r="G3" s="30"/>
    </row>
    <row r="4" spans="1:17" x14ac:dyDescent="0.2">
      <c r="A4" s="23">
        <v>45349</v>
      </c>
      <c r="B4" s="24">
        <v>1.0847</v>
      </c>
      <c r="C4" s="24">
        <v>1.0849</v>
      </c>
      <c r="D4" s="24">
        <v>0.20220402386007499</v>
      </c>
      <c r="E4" s="24">
        <v>0.20225719024311301</v>
      </c>
      <c r="F4" s="30"/>
      <c r="G4" s="30"/>
      <c r="O4" s="31"/>
      <c r="P4" s="31"/>
    </row>
    <row r="5" spans="1:17" x14ac:dyDescent="0.2">
      <c r="A5" s="20">
        <v>45348</v>
      </c>
      <c r="B5" s="25">
        <v>1.085</v>
      </c>
      <c r="C5" s="25">
        <v>1.0852999999999999</v>
      </c>
      <c r="D5" s="25">
        <v>0.2007548381916</v>
      </c>
      <c r="E5" s="25">
        <v>0.200835475578406</v>
      </c>
      <c r="F5" s="30"/>
      <c r="G5" s="30"/>
      <c r="O5" s="32"/>
      <c r="P5" s="32"/>
      <c r="Q5" s="32"/>
    </row>
    <row r="6" spans="1:17" x14ac:dyDescent="0.2">
      <c r="A6" s="23">
        <v>45345</v>
      </c>
      <c r="B6" s="24">
        <v>1.0820000000000001</v>
      </c>
      <c r="C6" s="24">
        <v>1.0823</v>
      </c>
      <c r="D6" s="24">
        <v>0.20038473869830101</v>
      </c>
      <c r="E6" s="24">
        <v>0.20042490078967401</v>
      </c>
      <c r="F6" s="30"/>
      <c r="G6" s="30"/>
    </row>
    <row r="7" spans="1:17" x14ac:dyDescent="0.2">
      <c r="A7" s="20">
        <v>45344</v>
      </c>
      <c r="B7" s="25">
        <v>1.0809</v>
      </c>
      <c r="C7" s="25">
        <v>1.0811999999999999</v>
      </c>
      <c r="D7" s="25">
        <v>0.20224900897985601</v>
      </c>
      <c r="E7" s="25">
        <v>0.20229401412012199</v>
      </c>
      <c r="F7" s="30"/>
      <c r="G7" s="30"/>
    </row>
    <row r="8" spans="1:17" x14ac:dyDescent="0.2">
      <c r="A8" s="23">
        <v>45343</v>
      </c>
      <c r="B8" s="24">
        <v>1.0804</v>
      </c>
      <c r="C8" s="24">
        <v>1.0807</v>
      </c>
      <c r="D8" s="24">
        <v>0.20265888456549899</v>
      </c>
      <c r="E8" s="24">
        <v>0.20269585486976799</v>
      </c>
      <c r="F8" s="30"/>
      <c r="G8" s="30"/>
      <c r="O8" s="32"/>
      <c r="P8" s="32"/>
      <c r="Q8" s="32"/>
    </row>
    <row r="9" spans="1:17" x14ac:dyDescent="0.2">
      <c r="A9" s="20">
        <v>45342</v>
      </c>
      <c r="B9" s="25">
        <v>1.0822000000000001</v>
      </c>
      <c r="C9" s="25">
        <v>1.0825</v>
      </c>
      <c r="D9" s="25">
        <v>0.20259729735205301</v>
      </c>
      <c r="E9" s="25">
        <v>0.20265888456549899</v>
      </c>
      <c r="F9" s="30"/>
      <c r="G9" s="30"/>
    </row>
    <row r="10" spans="1:17" x14ac:dyDescent="0.2">
      <c r="A10" s="23">
        <v>45341</v>
      </c>
      <c r="B10" s="24">
        <v>1.0766</v>
      </c>
      <c r="C10" s="24">
        <v>1.0769</v>
      </c>
      <c r="D10" s="24">
        <v>0.201564137708619</v>
      </c>
      <c r="E10" s="24">
        <v>0.20159258139300501</v>
      </c>
      <c r="F10" s="30"/>
      <c r="G10" s="30"/>
    </row>
    <row r="11" spans="1:17" x14ac:dyDescent="0.2">
      <c r="A11" s="20">
        <v>45338</v>
      </c>
      <c r="B11" s="25">
        <v>1.077</v>
      </c>
      <c r="C11" s="25">
        <v>1.0772999999999999</v>
      </c>
      <c r="D11" s="25">
        <v>0.20138147693175201</v>
      </c>
      <c r="E11" s="25">
        <v>0.201438269242391</v>
      </c>
      <c r="F11" s="30"/>
      <c r="G11" s="30"/>
      <c r="O11" s="33"/>
      <c r="P11" s="32"/>
    </row>
    <row r="12" spans="1:17" x14ac:dyDescent="0.2">
      <c r="A12" s="23">
        <v>45337</v>
      </c>
      <c r="B12" s="24">
        <v>1.0761000000000001</v>
      </c>
      <c r="C12" s="24">
        <v>1.0763</v>
      </c>
      <c r="D12" s="24">
        <v>0.200863713970071</v>
      </c>
      <c r="E12" s="24">
        <v>0.200904068307383</v>
      </c>
      <c r="F12" s="30"/>
      <c r="G12" s="30"/>
    </row>
    <row r="13" spans="1:17" x14ac:dyDescent="0.2">
      <c r="A13" s="20">
        <v>45336</v>
      </c>
      <c r="B13" s="25">
        <v>1.0720000000000001</v>
      </c>
      <c r="C13" s="25">
        <v>1.0722</v>
      </c>
      <c r="D13" s="25">
        <v>0.20136931131695501</v>
      </c>
      <c r="E13" s="25">
        <v>0.201389588158292</v>
      </c>
      <c r="F13" s="30"/>
      <c r="G13" s="30"/>
    </row>
    <row r="14" spans="1:17" x14ac:dyDescent="0.2">
      <c r="A14" s="23">
        <v>45335</v>
      </c>
      <c r="B14" s="24">
        <v>1.0716000000000001</v>
      </c>
      <c r="C14" s="24">
        <v>1.0719000000000001</v>
      </c>
      <c r="D14" s="24">
        <v>0.201824493420522</v>
      </c>
      <c r="E14" s="24">
        <v>0.20186523476926799</v>
      </c>
      <c r="F14" s="30"/>
      <c r="G14" s="30"/>
    </row>
    <row r="15" spans="1:17" x14ac:dyDescent="0.2">
      <c r="A15" s="20">
        <v>45334</v>
      </c>
      <c r="B15" s="25">
        <v>1.0766</v>
      </c>
      <c r="C15" s="25">
        <v>1.0769</v>
      </c>
      <c r="D15" s="25">
        <v>0.201824493420522</v>
      </c>
      <c r="E15" s="25">
        <v>0.20186523476926799</v>
      </c>
      <c r="F15" s="30"/>
      <c r="G15" s="30"/>
    </row>
    <row r="16" spans="1:17" s="28" customFormat="1" x14ac:dyDescent="0.2">
      <c r="A16" s="23">
        <v>45331</v>
      </c>
      <c r="B16" s="24">
        <v>1.0785</v>
      </c>
      <c r="C16" s="24">
        <v>1.0788</v>
      </c>
      <c r="D16" s="24">
        <v>0.20132066355290701</v>
      </c>
      <c r="E16" s="24">
        <v>0.20140175622331399</v>
      </c>
      <c r="F16" s="30"/>
      <c r="G16" s="30"/>
    </row>
    <row r="17" spans="1:7" s="28" customFormat="1" x14ac:dyDescent="0.2">
      <c r="A17" s="20">
        <v>45330</v>
      </c>
      <c r="B17" s="25">
        <v>1.0761000000000001</v>
      </c>
      <c r="C17" s="25">
        <v>1.0763</v>
      </c>
      <c r="D17" s="25">
        <v>0.20053341889425899</v>
      </c>
      <c r="E17" s="25">
        <v>0.20061387846811199</v>
      </c>
      <c r="F17" s="30"/>
      <c r="G17" s="30"/>
    </row>
    <row r="18" spans="1:7" s="28" customFormat="1" x14ac:dyDescent="0.2">
      <c r="A18" s="23">
        <v>45329</v>
      </c>
      <c r="B18" s="24">
        <v>1.0755999999999999</v>
      </c>
      <c r="C18" s="24">
        <v>1.0759000000000001</v>
      </c>
      <c r="D18" s="24">
        <v>0.20150727441260599</v>
      </c>
      <c r="E18" s="24">
        <v>0.20155601241585</v>
      </c>
      <c r="F18" s="30"/>
      <c r="G18" s="30"/>
    </row>
    <row r="19" spans="1:7" s="28" customFormat="1" x14ac:dyDescent="0.2">
      <c r="A19" s="20">
        <v>45328</v>
      </c>
      <c r="B19" s="25">
        <v>1.0743</v>
      </c>
      <c r="C19" s="25">
        <v>1.0745</v>
      </c>
      <c r="D19" s="25">
        <v>0.20168609576055799</v>
      </c>
      <c r="E19" s="25">
        <v>0.20174306003873499</v>
      </c>
      <c r="F19" s="30"/>
      <c r="G19" s="30"/>
    </row>
    <row r="20" spans="1:7" s="28" customFormat="1" x14ac:dyDescent="0.2">
      <c r="A20" s="23">
        <v>45327</v>
      </c>
      <c r="B20" s="24">
        <v>1.0724</v>
      </c>
      <c r="C20" s="24">
        <v>1.0727</v>
      </c>
      <c r="D20" s="24">
        <v>0.19959283062552399</v>
      </c>
      <c r="E20" s="24">
        <v>0.199620720630801</v>
      </c>
      <c r="F20" s="30"/>
      <c r="G20" s="30"/>
    </row>
    <row r="21" spans="1:7" s="28" customFormat="1" x14ac:dyDescent="0.2">
      <c r="A21" s="20">
        <v>45324</v>
      </c>
      <c r="B21" s="25">
        <v>1.0801000000000001</v>
      </c>
      <c r="C21" s="25">
        <v>1.0803</v>
      </c>
      <c r="D21" s="25">
        <v>0.20124773596296999</v>
      </c>
      <c r="E21" s="25">
        <v>0.20126798832645701</v>
      </c>
      <c r="F21" s="30"/>
      <c r="G21" s="30"/>
    </row>
    <row r="22" spans="1:7" s="28" customFormat="1" x14ac:dyDescent="0.2">
      <c r="A22" s="23">
        <v>45323</v>
      </c>
      <c r="B22" s="24">
        <v>1.0828</v>
      </c>
      <c r="C22" s="24">
        <v>1.083</v>
      </c>
      <c r="D22" s="24">
        <v>0.203334688897926</v>
      </c>
      <c r="E22" s="24">
        <v>0.20337604230221701</v>
      </c>
      <c r="F22" s="30"/>
      <c r="G22" s="30"/>
    </row>
    <row r="23" spans="1:7" s="28" customFormat="1" x14ac:dyDescent="0.2">
      <c r="A23" s="20">
        <v>45322</v>
      </c>
      <c r="B23" s="25">
        <v>1.0861000000000001</v>
      </c>
      <c r="C23" s="25">
        <v>1.0864</v>
      </c>
      <c r="D23" s="25">
        <v>0.20234722784297901</v>
      </c>
      <c r="E23" s="25">
        <v>0.20242095461722201</v>
      </c>
      <c r="F23" s="30"/>
      <c r="G23" s="30"/>
    </row>
    <row r="24" spans="1:7" s="28" customFormat="1" x14ac:dyDescent="0.2">
      <c r="A24" s="23">
        <v>45321</v>
      </c>
      <c r="B24" s="24">
        <v>1.0834999999999999</v>
      </c>
      <c r="C24" s="24">
        <v>1.0838000000000001</v>
      </c>
      <c r="D24" s="24">
        <v>0.20119509888739101</v>
      </c>
      <c r="E24" s="24">
        <v>0.20125583641925601</v>
      </c>
      <c r="F24" s="30"/>
      <c r="G24" s="30"/>
    </row>
    <row r="25" spans="1:7" s="28" customFormat="1" x14ac:dyDescent="0.2">
      <c r="A25" s="20">
        <v>45320</v>
      </c>
      <c r="B25" s="25">
        <v>1.0797000000000001</v>
      </c>
      <c r="C25" s="25">
        <v>1.08</v>
      </c>
      <c r="D25" s="25">
        <v>0.202114113628555</v>
      </c>
      <c r="E25" s="25">
        <v>0.20217949495562201</v>
      </c>
      <c r="F25" s="30"/>
      <c r="G25" s="30"/>
    </row>
    <row r="26" spans="1:7" s="28" customFormat="1" x14ac:dyDescent="0.2">
      <c r="A26" s="23">
        <v>45317</v>
      </c>
      <c r="B26" s="24">
        <v>1.0861000000000001</v>
      </c>
      <c r="C26" s="24">
        <v>1.0864</v>
      </c>
      <c r="D26" s="24">
        <v>0.20325616374316499</v>
      </c>
      <c r="E26" s="24">
        <v>0.20341741253051299</v>
      </c>
      <c r="F26" s="30"/>
      <c r="G26" s="30"/>
    </row>
    <row r="27" spans="1:7" s="28" customFormat="1" x14ac:dyDescent="0.2">
      <c r="A27" s="20">
        <v>45316</v>
      </c>
      <c r="B27" s="25">
        <v>1.0829</v>
      </c>
      <c r="C27" s="25">
        <v>1.0831999999999999</v>
      </c>
      <c r="D27" s="25">
        <v>0.20311579631547899</v>
      </c>
      <c r="E27" s="25">
        <v>0.20323550930818601</v>
      </c>
      <c r="F27" s="30"/>
      <c r="G27" s="30"/>
    </row>
    <row r="28" spans="1:7" s="28" customFormat="1" x14ac:dyDescent="0.2">
      <c r="A28" s="23">
        <v>45315</v>
      </c>
      <c r="B28" s="24">
        <v>1.0900000000000001</v>
      </c>
      <c r="C28" s="24">
        <v>1.0903</v>
      </c>
      <c r="D28" s="24">
        <v>0.20302095176222201</v>
      </c>
      <c r="E28" s="24">
        <v>0.20311992200195</v>
      </c>
      <c r="F28" s="30"/>
      <c r="G28" s="30"/>
    </row>
    <row r="29" spans="1:7" s="28" customFormat="1" x14ac:dyDescent="0.2">
      <c r="A29" s="20">
        <v>45314</v>
      </c>
      <c r="B29" s="25">
        <v>1.0831</v>
      </c>
      <c r="C29" s="25">
        <v>1.0833999999999999</v>
      </c>
      <c r="D29" s="25">
        <v>0.20082740892477</v>
      </c>
      <c r="E29" s="25">
        <v>0.20088388911209301</v>
      </c>
      <c r="F29" s="30"/>
      <c r="G29" s="30"/>
    </row>
    <row r="30" spans="1:7" s="28" customFormat="1" x14ac:dyDescent="0.2">
      <c r="A30" s="23">
        <v>45313</v>
      </c>
      <c r="B30" s="24">
        <v>1.0884</v>
      </c>
      <c r="C30" s="24">
        <v>1.0887</v>
      </c>
      <c r="D30" s="24">
        <v>0.201187003319586</v>
      </c>
      <c r="E30" s="24">
        <v>0.20124773596296999</v>
      </c>
      <c r="F30" s="30"/>
      <c r="G30" s="30"/>
    </row>
    <row r="31" spans="1:7" s="28" customFormat="1" x14ac:dyDescent="0.2">
      <c r="A31" s="20">
        <v>45310</v>
      </c>
      <c r="B31" s="25">
        <v>1.0882000000000001</v>
      </c>
      <c r="C31" s="25">
        <v>1.0884</v>
      </c>
      <c r="D31" s="25">
        <v>0.20288502505630099</v>
      </c>
      <c r="E31" s="25">
        <v>0.20293031373026499</v>
      </c>
      <c r="F31" s="30"/>
      <c r="G31" s="30"/>
    </row>
    <row r="32" spans="1:7" s="28" customFormat="1" x14ac:dyDescent="0.2">
      <c r="A32" s="23">
        <v>45309</v>
      </c>
      <c r="B32" s="24">
        <v>1.085</v>
      </c>
      <c r="C32" s="24">
        <v>1.0852999999999999</v>
      </c>
      <c r="D32" s="24">
        <v>0.20208552259316101</v>
      </c>
      <c r="E32" s="24">
        <v>0.202187670595847</v>
      </c>
      <c r="F32" s="30"/>
      <c r="G32" s="30"/>
    </row>
    <row r="33" spans="1:7" s="28" customFormat="1" x14ac:dyDescent="0.2">
      <c r="A33" s="20">
        <v>45308</v>
      </c>
      <c r="B33" s="25">
        <v>1.0848</v>
      </c>
      <c r="C33" s="25">
        <v>1.0851</v>
      </c>
      <c r="D33" s="25">
        <v>0.20267531414673701</v>
      </c>
      <c r="E33" s="25">
        <v>0.20272461887771701</v>
      </c>
      <c r="F33" s="30"/>
      <c r="G33" s="30"/>
    </row>
    <row r="34" spans="1:7" s="28" customFormat="1" x14ac:dyDescent="0.2">
      <c r="A34" s="23">
        <v>45307</v>
      </c>
      <c r="B34" s="24">
        <v>1.0874999999999999</v>
      </c>
      <c r="C34" s="24">
        <v>1.0878000000000001</v>
      </c>
      <c r="D34" s="24">
        <v>0.20339672531272199</v>
      </c>
      <c r="E34" s="24">
        <v>0.203425688595956</v>
      </c>
      <c r="F34" s="30"/>
      <c r="G34" s="30"/>
    </row>
    <row r="35" spans="1:7" s="28" customFormat="1" x14ac:dyDescent="0.2">
      <c r="A35" s="20">
        <v>45306</v>
      </c>
      <c r="B35" s="25">
        <v>1.0949</v>
      </c>
      <c r="C35" s="25">
        <v>1.0952</v>
      </c>
      <c r="D35" s="25">
        <v>0.204918032786885</v>
      </c>
      <c r="E35" s="25">
        <v>0.20501465854808601</v>
      </c>
      <c r="F35" s="30"/>
      <c r="G35" s="30"/>
    </row>
    <row r="36" spans="1:7" s="28" customFormat="1" x14ac:dyDescent="0.2">
      <c r="A36" s="23">
        <v>45303</v>
      </c>
      <c r="B36" s="24">
        <v>1.0964</v>
      </c>
      <c r="C36" s="24">
        <v>1.0967</v>
      </c>
      <c r="D36" s="24">
        <v>0.206177064863305</v>
      </c>
      <c r="E36" s="24">
        <v>0.20623659462134999</v>
      </c>
      <c r="F36" s="30"/>
      <c r="G36" s="30"/>
    </row>
    <row r="37" spans="1:7" s="28" customFormat="1" x14ac:dyDescent="0.2">
      <c r="A37" s="20">
        <v>45302</v>
      </c>
      <c r="B37" s="25">
        <v>1.0945</v>
      </c>
      <c r="C37" s="25">
        <v>1.0948</v>
      </c>
      <c r="D37" s="25">
        <v>0.20501045553323199</v>
      </c>
      <c r="E37" s="25">
        <v>0.205098755050557</v>
      </c>
      <c r="F37" s="30"/>
      <c r="G37" s="30"/>
    </row>
    <row r="38" spans="1:7" s="28" customFormat="1" x14ac:dyDescent="0.2">
      <c r="A38" s="23">
        <v>45301</v>
      </c>
      <c r="B38" s="24">
        <v>1.0966</v>
      </c>
      <c r="C38" s="24">
        <v>1.0969</v>
      </c>
      <c r="D38" s="24">
        <v>0.204440446497935</v>
      </c>
      <c r="E38" s="24">
        <v>0.20449061388082301</v>
      </c>
      <c r="F38" s="30"/>
      <c r="G38" s="30"/>
    </row>
    <row r="39" spans="1:7" s="28" customFormat="1" x14ac:dyDescent="0.2">
      <c r="A39" s="20">
        <v>45300</v>
      </c>
      <c r="B39" s="25">
        <v>1.0916999999999999</v>
      </c>
      <c r="C39" s="25">
        <v>1.0919000000000001</v>
      </c>
      <c r="D39" s="25">
        <v>0.20382788773159899</v>
      </c>
      <c r="E39" s="25">
        <v>0.20392764647103201</v>
      </c>
      <c r="F39" s="30"/>
      <c r="G39" s="30"/>
    </row>
    <row r="40" spans="1:7" s="28" customFormat="1" x14ac:dyDescent="0.2">
      <c r="A40" s="23">
        <v>45299</v>
      </c>
      <c r="B40" s="24">
        <v>1.097</v>
      </c>
      <c r="C40" s="24">
        <v>1.0972999999999999</v>
      </c>
      <c r="D40" s="24">
        <v>0.20512820512820501</v>
      </c>
      <c r="E40" s="24">
        <v>0.205170291341814</v>
      </c>
      <c r="F40" s="30"/>
      <c r="G40" s="30"/>
    </row>
    <row r="41" spans="1:7" s="28" customFormat="1" x14ac:dyDescent="0.2">
      <c r="A41" s="20">
        <v>45296</v>
      </c>
      <c r="B41" s="25">
        <v>1.0976999999999999</v>
      </c>
      <c r="C41" s="25">
        <v>1.0980000000000001</v>
      </c>
      <c r="D41" s="25">
        <v>0.205191340925413</v>
      </c>
      <c r="E41" s="25">
        <v>0.205284010428428</v>
      </c>
      <c r="F41" s="30"/>
      <c r="G41" s="30"/>
    </row>
    <row r="42" spans="1:7" s="28" customFormat="1" x14ac:dyDescent="0.2">
      <c r="A42" s="23">
        <v>45295</v>
      </c>
      <c r="B42" s="24">
        <v>1.0953999999999999</v>
      </c>
      <c r="C42" s="24">
        <v>1.0956999999999999</v>
      </c>
      <c r="D42" s="24">
        <v>0.20344638170610099</v>
      </c>
      <c r="E42" s="24">
        <v>0.203525053934139</v>
      </c>
      <c r="F42" s="30"/>
      <c r="G42" s="30"/>
    </row>
    <row r="43" spans="1:7" s="28" customFormat="1" x14ac:dyDescent="0.2">
      <c r="A43" s="20">
        <v>45294</v>
      </c>
      <c r="B43" s="25">
        <v>1.0904</v>
      </c>
      <c r="C43" s="25">
        <v>1.0907</v>
      </c>
      <c r="D43" s="25">
        <v>0.203124047856026</v>
      </c>
      <c r="E43" s="25">
        <v>0.20327682237671299</v>
      </c>
      <c r="F43" s="30"/>
      <c r="G43" s="30"/>
    </row>
    <row r="44" spans="1:7" s="28" customFormat="1" x14ac:dyDescent="0.2">
      <c r="A44" s="23">
        <v>45293</v>
      </c>
      <c r="B44" s="24">
        <v>1.0942000000000001</v>
      </c>
      <c r="C44" s="24">
        <v>1.0945</v>
      </c>
      <c r="D44" s="24">
        <v>0.20384035223612901</v>
      </c>
      <c r="E44" s="24">
        <v>0.20393180520434001</v>
      </c>
      <c r="F44" s="30"/>
      <c r="G44" s="30"/>
    </row>
    <row r="45" spans="1:7" s="28" customFormat="1" x14ac:dyDescent="0.2">
      <c r="A45" s="20">
        <v>45292</v>
      </c>
      <c r="B45" s="25">
        <v>1.1045</v>
      </c>
      <c r="C45" s="25">
        <v>1.1048</v>
      </c>
      <c r="D45" s="25">
        <v>0.205790957545325</v>
      </c>
      <c r="E45" s="25">
        <v>0.20593504808583399</v>
      </c>
      <c r="F45" s="30"/>
      <c r="G45" s="30"/>
    </row>
    <row r="46" spans="1:7" s="28" customFormat="1" x14ac:dyDescent="0.2">
      <c r="A46" s="23">
        <v>45289</v>
      </c>
      <c r="B46" s="24">
        <v>1.1045</v>
      </c>
      <c r="C46" s="24">
        <v>1.1048</v>
      </c>
      <c r="D46" s="24">
        <v>0.205790957545325</v>
      </c>
      <c r="E46" s="24">
        <v>0.20593504808583399</v>
      </c>
      <c r="F46" s="30"/>
      <c r="G46" s="30"/>
    </row>
    <row r="47" spans="1:7" s="28" customFormat="1" x14ac:dyDescent="0.2">
      <c r="A47" s="20">
        <v>45288</v>
      </c>
      <c r="B47" s="25">
        <v>1.1104000000000001</v>
      </c>
      <c r="C47" s="25">
        <v>1.1107</v>
      </c>
      <c r="D47" s="25">
        <v>0.20656889072505699</v>
      </c>
      <c r="E47" s="25">
        <v>0.20665426741062201</v>
      </c>
      <c r="F47" s="30"/>
      <c r="G47" s="30"/>
    </row>
    <row r="48" spans="1:7" s="28" customFormat="1" x14ac:dyDescent="0.2">
      <c r="A48" s="23">
        <v>45287</v>
      </c>
      <c r="B48" s="24">
        <v>1.1104000000000001</v>
      </c>
      <c r="C48" s="24">
        <v>1.1106</v>
      </c>
      <c r="D48" s="24">
        <v>0.207146556188503</v>
      </c>
      <c r="E48" s="24">
        <v>0.20733982998133901</v>
      </c>
      <c r="F48" s="30"/>
      <c r="G48" s="30"/>
    </row>
    <row r="49" spans="1:7" s="28" customFormat="1" x14ac:dyDescent="0.2">
      <c r="A49" s="20">
        <v>45286</v>
      </c>
      <c r="B49" s="25">
        <v>1.1025</v>
      </c>
      <c r="C49" s="25">
        <v>1.1028</v>
      </c>
      <c r="D49" s="25">
        <v>0.20708650003106299</v>
      </c>
      <c r="E49" s="25">
        <v>0.207206647189242</v>
      </c>
      <c r="F49" s="30"/>
      <c r="G49" s="30"/>
    </row>
    <row r="50" spans="1:7" s="28" customFormat="1" x14ac:dyDescent="0.2">
      <c r="A50" s="23">
        <v>45285</v>
      </c>
      <c r="B50" s="24">
        <v>1.1011</v>
      </c>
      <c r="C50" s="24">
        <v>1.1013999999999999</v>
      </c>
      <c r="D50" s="24">
        <v>0.20563861070554601</v>
      </c>
      <c r="E50" s="24">
        <v>0.205790957545325</v>
      </c>
      <c r="F50" s="30"/>
      <c r="G50" s="30"/>
    </row>
    <row r="51" spans="1:7" s="28" customFormat="1" x14ac:dyDescent="0.2">
      <c r="A51" s="20">
        <v>45282</v>
      </c>
      <c r="B51" s="25">
        <v>1.1011</v>
      </c>
      <c r="C51" s="25">
        <v>1.1013999999999999</v>
      </c>
      <c r="D51" s="25">
        <v>0.20563861070554601</v>
      </c>
      <c r="E51" s="25">
        <v>0.205790957545325</v>
      </c>
      <c r="F51" s="30"/>
      <c r="G51" s="30"/>
    </row>
    <row r="52" spans="1:7" s="28" customFormat="1" x14ac:dyDescent="0.2">
      <c r="A52" s="23">
        <v>45281</v>
      </c>
      <c r="B52" s="24">
        <v>1.0989</v>
      </c>
      <c r="C52" s="24">
        <v>1.0991</v>
      </c>
      <c r="D52" s="24">
        <v>0.20525872862743499</v>
      </c>
      <c r="E52" s="24">
        <v>0.205334592718835</v>
      </c>
      <c r="F52" s="30"/>
      <c r="G52" s="30"/>
    </row>
    <row r="53" spans="1:7" s="28" customFormat="1" x14ac:dyDescent="0.2">
      <c r="A53" s="20">
        <v>45280</v>
      </c>
      <c r="B53" s="25">
        <v>1.0972</v>
      </c>
      <c r="C53" s="25">
        <v>1.0974999999999999</v>
      </c>
      <c r="D53" s="25">
        <v>0.204750204750205</v>
      </c>
      <c r="E53" s="25">
        <v>0.204825693334972</v>
      </c>
      <c r="F53" s="30"/>
      <c r="G53" s="30"/>
    </row>
    <row r="54" spans="1:7" s="28" customFormat="1" x14ac:dyDescent="0.2">
      <c r="A54" s="23">
        <v>45279</v>
      </c>
      <c r="B54" s="24">
        <v>1.0985</v>
      </c>
      <c r="C54" s="24">
        <v>1.0988</v>
      </c>
      <c r="D54" s="24">
        <v>0.20571898786258</v>
      </c>
      <c r="E54" s="24">
        <v>0.20588416956620201</v>
      </c>
      <c r="F54" s="30"/>
      <c r="G54" s="30"/>
    </row>
    <row r="55" spans="1:7" s="28" customFormat="1" x14ac:dyDescent="0.2">
      <c r="A55" s="20">
        <v>45278</v>
      </c>
      <c r="B55" s="25">
        <v>1.0913999999999999</v>
      </c>
      <c r="C55" s="25">
        <v>1.0915999999999999</v>
      </c>
      <c r="D55" s="25">
        <v>0.20250293629257601</v>
      </c>
      <c r="E55" s="25">
        <v>0.20257677659833101</v>
      </c>
      <c r="F55" s="30"/>
      <c r="G55" s="30"/>
    </row>
    <row r="56" spans="1:7" s="28" customFormat="1" x14ac:dyDescent="0.2">
      <c r="A56" s="23">
        <v>45275</v>
      </c>
      <c r="B56" s="24">
        <v>1.0913999999999999</v>
      </c>
      <c r="C56" s="24">
        <v>1.0916999999999999</v>
      </c>
      <c r="D56" s="24">
        <v>0.202146799005438</v>
      </c>
      <c r="E56" s="24">
        <v>0.202269463379114</v>
      </c>
      <c r="F56" s="30"/>
      <c r="G56" s="30"/>
    </row>
    <row r="57" spans="1:7" s="28" customFormat="1" x14ac:dyDescent="0.2">
      <c r="A57" s="20">
        <v>45274</v>
      </c>
      <c r="B57" s="25">
        <v>1.0992999999999999</v>
      </c>
      <c r="C57" s="25">
        <v>1.0995999999999999</v>
      </c>
      <c r="D57" s="25">
        <v>0.20445716622367599</v>
      </c>
      <c r="E57" s="25">
        <v>0.20449061388082301</v>
      </c>
      <c r="F57" s="30"/>
      <c r="G57" s="30"/>
    </row>
    <row r="58" spans="1:7" s="28" customFormat="1" x14ac:dyDescent="0.2">
      <c r="A58" s="23">
        <v>45273</v>
      </c>
      <c r="B58" s="24">
        <v>1.0792999999999999</v>
      </c>
      <c r="C58" s="24">
        <v>1.0795999999999999</v>
      </c>
      <c r="D58" s="24">
        <v>0.20168609576055799</v>
      </c>
      <c r="E58" s="24">
        <v>0.20173085069899699</v>
      </c>
      <c r="F58" s="30"/>
      <c r="G58" s="30"/>
    </row>
    <row r="59" spans="1:7" s="28" customFormat="1" x14ac:dyDescent="0.2">
      <c r="A59" s="20">
        <v>45272</v>
      </c>
      <c r="B59" s="25">
        <v>1.0780000000000001</v>
      </c>
      <c r="C59" s="25">
        <v>1.0783</v>
      </c>
      <c r="D59" s="25">
        <v>0.201734920314706</v>
      </c>
      <c r="E59" s="25">
        <v>0.20183671409829401</v>
      </c>
      <c r="F59" s="30"/>
      <c r="G59" s="30"/>
    </row>
    <row r="60" spans="1:7" s="28" customFormat="1" x14ac:dyDescent="0.2">
      <c r="A60" s="23">
        <v>45271</v>
      </c>
      <c r="B60" s="24">
        <v>1.0743</v>
      </c>
      <c r="C60" s="24">
        <v>1.0746</v>
      </c>
      <c r="D60" s="24">
        <v>0.20226128112295499</v>
      </c>
      <c r="E60" s="24">
        <v>0.20231038459204101</v>
      </c>
      <c r="F60" s="30"/>
      <c r="G60" s="30"/>
    </row>
    <row r="61" spans="1:7" s="28" customFormat="1" x14ac:dyDescent="0.2">
      <c r="A61" s="20">
        <v>45268</v>
      </c>
      <c r="B61" s="25">
        <v>1.0767</v>
      </c>
      <c r="C61" s="25">
        <v>1.077</v>
      </c>
      <c r="D61" s="25">
        <v>0.20318595578673601</v>
      </c>
      <c r="E61" s="25">
        <v>0.20334709315330299</v>
      </c>
      <c r="F61" s="30"/>
      <c r="G61" s="30"/>
    </row>
    <row r="62" spans="1:7" s="28" customFormat="1" x14ac:dyDescent="0.2">
      <c r="A62" s="23">
        <v>45267</v>
      </c>
      <c r="B62" s="24">
        <v>1.0783</v>
      </c>
      <c r="C62" s="24">
        <v>1.0786</v>
      </c>
      <c r="D62" s="24">
        <v>0.20367428408489099</v>
      </c>
      <c r="E62" s="24">
        <v>0.20382788773159899</v>
      </c>
      <c r="F62" s="30"/>
      <c r="G62" s="30"/>
    </row>
    <row r="63" spans="1:7" s="28" customFormat="1" x14ac:dyDescent="0.2">
      <c r="A63" s="20">
        <v>45266</v>
      </c>
      <c r="B63" s="25">
        <v>1.079</v>
      </c>
      <c r="C63" s="25">
        <v>1.0791999999999999</v>
      </c>
      <c r="D63" s="25">
        <v>0.204002529631367</v>
      </c>
      <c r="E63" s="25">
        <v>0.204198317405865</v>
      </c>
      <c r="F63" s="30"/>
      <c r="G63" s="30"/>
    </row>
    <row r="64" spans="1:7" s="28" customFormat="1" x14ac:dyDescent="0.2">
      <c r="A64" s="23">
        <v>45265</v>
      </c>
      <c r="B64" s="24">
        <v>1.0804</v>
      </c>
      <c r="C64" s="24">
        <v>1.0807</v>
      </c>
      <c r="D64" s="24">
        <v>0.20166575917075</v>
      </c>
      <c r="E64" s="24">
        <v>0.20171457387796299</v>
      </c>
      <c r="F64" s="30"/>
      <c r="G64" s="30"/>
    </row>
    <row r="65" spans="1:7" s="28" customFormat="1" x14ac:dyDescent="0.2">
      <c r="A65" s="20">
        <v>45264</v>
      </c>
      <c r="B65" s="25">
        <v>1.0813999999999999</v>
      </c>
      <c r="C65" s="25">
        <v>1.0817000000000001</v>
      </c>
      <c r="D65" s="25">
        <v>0.20284798571950199</v>
      </c>
      <c r="E65" s="25">
        <v>0.202913842782355</v>
      </c>
      <c r="F65" s="30"/>
      <c r="G65" s="30"/>
    </row>
    <row r="66" spans="1:7" s="28" customFormat="1" x14ac:dyDescent="0.2">
      <c r="A66" s="23">
        <v>45261</v>
      </c>
      <c r="B66" s="24">
        <v>1.0833999999999999</v>
      </c>
      <c r="C66" s="24">
        <v>1.0837000000000001</v>
      </c>
      <c r="D66" s="24">
        <v>0.203923487907337</v>
      </c>
      <c r="E66" s="24">
        <v>0.204023340270127</v>
      </c>
      <c r="F66" s="30"/>
      <c r="G66" s="30"/>
    </row>
    <row r="67" spans="1:7" s="28" customFormat="1" x14ac:dyDescent="0.2">
      <c r="A67" s="20">
        <v>45260</v>
      </c>
      <c r="B67" s="25">
        <v>1.091</v>
      </c>
      <c r="C67" s="25">
        <v>1.0911999999999999</v>
      </c>
      <c r="D67" s="25">
        <v>0.20268352993635699</v>
      </c>
      <c r="E67" s="25">
        <v>0.202810959904273</v>
      </c>
      <c r="F67" s="30"/>
      <c r="G67" s="30"/>
    </row>
    <row r="68" spans="1:7" s="28" customFormat="1" x14ac:dyDescent="0.2">
      <c r="A68" s="23">
        <v>45259</v>
      </c>
      <c r="B68" s="24">
        <v>1.0973999999999999</v>
      </c>
      <c r="C68" s="24">
        <v>1.0975999999999999</v>
      </c>
      <c r="D68" s="24">
        <v>0.204553357743367</v>
      </c>
      <c r="E68" s="24">
        <v>0.204666393778142</v>
      </c>
      <c r="F68" s="30"/>
      <c r="G68" s="30"/>
    </row>
    <row r="69" spans="1:7" s="28" customFormat="1" x14ac:dyDescent="0.2">
      <c r="A69" s="20">
        <v>45258</v>
      </c>
      <c r="B69" s="25">
        <v>1.0980000000000001</v>
      </c>
      <c r="C69" s="25">
        <v>1.0982000000000001</v>
      </c>
      <c r="D69" s="25">
        <v>0.20542739168840801</v>
      </c>
      <c r="E69" s="25">
        <v>0.205528722638989</v>
      </c>
      <c r="F69" s="30"/>
      <c r="G69" s="30"/>
    </row>
    <row r="70" spans="1:7" s="28" customFormat="1" x14ac:dyDescent="0.2">
      <c r="A70" s="23">
        <v>45257</v>
      </c>
      <c r="B70" s="24">
        <v>1.0931999999999999</v>
      </c>
      <c r="C70" s="24">
        <v>1.0933999999999999</v>
      </c>
      <c r="D70" s="24">
        <v>0.20336363451487599</v>
      </c>
      <c r="E70" s="24">
        <v>0.20354162426216199</v>
      </c>
      <c r="F70" s="30"/>
      <c r="G70" s="30"/>
    </row>
    <row r="71" spans="1:7" s="28" customFormat="1" x14ac:dyDescent="0.2">
      <c r="A71" s="20">
        <v>45254</v>
      </c>
      <c r="B71" s="25">
        <v>1.0939000000000001</v>
      </c>
      <c r="C71" s="25">
        <v>1.0941000000000001</v>
      </c>
      <c r="D71" s="25">
        <v>0.20391101323382499</v>
      </c>
      <c r="E71" s="25">
        <v>0.203981723237598</v>
      </c>
      <c r="F71" s="30"/>
      <c r="G71" s="30"/>
    </row>
    <row r="72" spans="1:7" s="28" customFormat="1" x14ac:dyDescent="0.2">
      <c r="A72" s="23">
        <v>45253</v>
      </c>
      <c r="B72" s="24">
        <v>1.0909</v>
      </c>
      <c r="C72" s="24">
        <v>1.0911</v>
      </c>
      <c r="D72" s="24">
        <v>0.20431513566525</v>
      </c>
      <c r="E72" s="24">
        <v>0.204440446497935</v>
      </c>
      <c r="F72" s="30"/>
      <c r="G72" s="30"/>
    </row>
    <row r="73" spans="1:7" s="28" customFormat="1" x14ac:dyDescent="0.2">
      <c r="A73" s="20">
        <v>45252</v>
      </c>
      <c r="B73" s="25">
        <v>1.0865</v>
      </c>
      <c r="C73" s="25">
        <v>1.0868</v>
      </c>
      <c r="D73" s="25">
        <v>0.20431096128307299</v>
      </c>
      <c r="E73" s="25">
        <v>0.20436941816026699</v>
      </c>
      <c r="F73" s="30"/>
      <c r="G73" s="30"/>
    </row>
    <row r="74" spans="1:7" s="28" customFormat="1" x14ac:dyDescent="0.2">
      <c r="A74" s="23">
        <v>45251</v>
      </c>
      <c r="B74" s="24">
        <v>1.0932999999999999</v>
      </c>
      <c r="C74" s="24">
        <v>1.0935999999999999</v>
      </c>
      <c r="D74" s="24">
        <v>0.204386126269749</v>
      </c>
      <c r="E74" s="24">
        <v>0.20456172650097201</v>
      </c>
      <c r="F74" s="30"/>
      <c r="G74" s="30"/>
    </row>
    <row r="75" spans="1:7" s="28" customFormat="1" x14ac:dyDescent="0.2">
      <c r="A75" s="20">
        <v>45250</v>
      </c>
      <c r="B75" s="25">
        <v>1.0938000000000001</v>
      </c>
      <c r="C75" s="25">
        <v>1.0941000000000001</v>
      </c>
      <c r="D75" s="25">
        <v>0.205511827205656</v>
      </c>
      <c r="E75" s="25">
        <v>0.205689367916572</v>
      </c>
      <c r="F75" s="30"/>
      <c r="G75" s="30"/>
    </row>
    <row r="76" spans="1:7" s="28" customFormat="1" x14ac:dyDescent="0.2">
      <c r="A76" s="23">
        <v>45247</v>
      </c>
      <c r="B76" s="24">
        <v>1.0886</v>
      </c>
      <c r="C76" s="24">
        <v>1.0889</v>
      </c>
      <c r="D76" s="24">
        <v>0.204336010135066</v>
      </c>
      <c r="E76" s="24">
        <v>0.20439865914479599</v>
      </c>
      <c r="F76" s="30"/>
      <c r="G76" s="30"/>
    </row>
    <row r="77" spans="1:7" s="28" customFormat="1" x14ac:dyDescent="0.2">
      <c r="A77" s="20">
        <v>45246</v>
      </c>
      <c r="B77" s="25">
        <v>1.0875999999999999</v>
      </c>
      <c r="C77" s="25">
        <v>1.0879000000000001</v>
      </c>
      <c r="D77" s="25">
        <v>0.20590536589383501</v>
      </c>
      <c r="E77" s="25">
        <v>0.205977466065212</v>
      </c>
      <c r="F77" s="30"/>
      <c r="G77" s="30"/>
    </row>
    <row r="78" spans="1:7" s="28" customFormat="1" x14ac:dyDescent="0.2">
      <c r="A78" s="23">
        <v>45245</v>
      </c>
      <c r="B78" s="24">
        <v>1.0864</v>
      </c>
      <c r="C78" s="24">
        <v>1.0867</v>
      </c>
      <c r="D78" s="24">
        <v>0.205482266880368</v>
      </c>
      <c r="E78" s="24">
        <v>0.20558787853868099</v>
      </c>
      <c r="F78" s="30"/>
      <c r="G78" s="30"/>
    </row>
    <row r="79" spans="1:7" s="28" customFormat="1" x14ac:dyDescent="0.2">
      <c r="A79" s="20">
        <v>45244</v>
      </c>
      <c r="B79" s="25">
        <v>1.0835999999999999</v>
      </c>
      <c r="C79" s="25">
        <v>1.0839000000000001</v>
      </c>
      <c r="D79" s="25">
        <v>0.20537676367295801</v>
      </c>
      <c r="E79" s="25">
        <v>0.20549071181982601</v>
      </c>
      <c r="F79" s="30"/>
      <c r="G79" s="30"/>
    </row>
    <row r="80" spans="1:7" s="28" customFormat="1" x14ac:dyDescent="0.2">
      <c r="A80" s="23">
        <v>45243</v>
      </c>
      <c r="B80" s="24">
        <v>1.0689</v>
      </c>
      <c r="C80" s="24">
        <v>1.0691999999999999</v>
      </c>
      <c r="D80" s="24">
        <v>0.20343810395687101</v>
      </c>
      <c r="E80" s="24">
        <v>0.20350848630387899</v>
      </c>
      <c r="F80" s="30"/>
      <c r="G80" s="30"/>
    </row>
    <row r="81" spans="1:7" s="28" customFormat="1" x14ac:dyDescent="0.2">
      <c r="A81" s="20">
        <v>45240</v>
      </c>
      <c r="B81" s="25">
        <v>1.0669</v>
      </c>
      <c r="C81" s="25">
        <v>1.0671999999999999</v>
      </c>
      <c r="D81" s="25">
        <v>0.20326442669268499</v>
      </c>
      <c r="E81" s="25">
        <v>0.20336363451487599</v>
      </c>
      <c r="F81" s="30"/>
      <c r="G81" s="30"/>
    </row>
    <row r="82" spans="1:7" s="28" customFormat="1" x14ac:dyDescent="0.2">
      <c r="A82" s="23">
        <v>45239</v>
      </c>
      <c r="B82" s="24">
        <v>1.0713999999999999</v>
      </c>
      <c r="C82" s="24">
        <v>1.0717000000000001</v>
      </c>
      <c r="D82" s="24">
        <v>0.20411079133753801</v>
      </c>
      <c r="E82" s="24">
        <v>0.204285918571633</v>
      </c>
      <c r="F82" s="30"/>
      <c r="G82" s="30"/>
    </row>
    <row r="83" spans="1:7" s="28" customFormat="1" x14ac:dyDescent="0.2">
      <c r="A83" s="20">
        <v>45238</v>
      </c>
      <c r="B83" s="25">
        <v>1.0705</v>
      </c>
      <c r="C83" s="25">
        <v>1.0708</v>
      </c>
      <c r="D83" s="25">
        <v>0.20457846607066099</v>
      </c>
      <c r="E83" s="25">
        <v>0.20476278231668599</v>
      </c>
      <c r="F83" s="30"/>
      <c r="G83" s="30"/>
    </row>
    <row r="84" spans="1:7" s="28" customFormat="1" x14ac:dyDescent="0.2">
      <c r="A84" s="23">
        <v>45237</v>
      </c>
      <c r="B84" s="24">
        <v>1.0684</v>
      </c>
      <c r="C84" s="24">
        <v>1.0686</v>
      </c>
      <c r="D84" s="24">
        <v>0.205359893212856</v>
      </c>
      <c r="E84" s="24">
        <v>0.20544427324088299</v>
      </c>
      <c r="F84" s="30"/>
      <c r="G84" s="30"/>
    </row>
    <row r="85" spans="1:7" s="28" customFormat="1" x14ac:dyDescent="0.2">
      <c r="A85" s="20">
        <v>45236</v>
      </c>
      <c r="B85" s="25">
        <v>1.0743</v>
      </c>
      <c r="C85" s="25">
        <v>1.0746</v>
      </c>
      <c r="D85" s="25">
        <v>0.20432348494135899</v>
      </c>
      <c r="E85" s="25">
        <v>0.204440446497935</v>
      </c>
      <c r="F85" s="30"/>
      <c r="G85" s="30"/>
    </row>
    <row r="86" spans="1:7" s="28" customFormat="1" x14ac:dyDescent="0.2">
      <c r="A86" s="23">
        <v>45233</v>
      </c>
      <c r="B86" s="24">
        <v>1.0731999999999999</v>
      </c>
      <c r="C86" s="24">
        <v>1.0734999999999999</v>
      </c>
      <c r="D86" s="24">
        <v>0.20445298603586101</v>
      </c>
      <c r="E86" s="24">
        <v>0.204624514016779</v>
      </c>
      <c r="F86" s="30"/>
      <c r="G86" s="30"/>
    </row>
    <row r="87" spans="1:7" s="28" customFormat="1" x14ac:dyDescent="0.2">
      <c r="A87" s="20">
        <v>45232</v>
      </c>
      <c r="B87" s="25">
        <v>1.0617000000000001</v>
      </c>
      <c r="C87" s="25">
        <v>1.0620000000000001</v>
      </c>
      <c r="D87" s="25">
        <v>0.201474795503083</v>
      </c>
      <c r="E87" s="25">
        <v>0.20164136067590199</v>
      </c>
      <c r="F87" s="30"/>
      <c r="G87" s="30"/>
    </row>
    <row r="88" spans="1:7" s="28" customFormat="1" x14ac:dyDescent="0.2">
      <c r="A88" s="23">
        <v>45231</v>
      </c>
      <c r="B88" s="24">
        <v>1.0536000000000001</v>
      </c>
      <c r="C88" s="24">
        <v>1.0539000000000001</v>
      </c>
      <c r="D88" s="24">
        <v>0.19927066935017801</v>
      </c>
      <c r="E88" s="24">
        <v>0.19937794082462701</v>
      </c>
      <c r="F88" s="30"/>
      <c r="G88" s="30"/>
    </row>
    <row r="89" spans="1:7" s="28" customFormat="1" x14ac:dyDescent="0.2">
      <c r="A89" s="20">
        <v>45230</v>
      </c>
      <c r="B89" s="25">
        <v>1.0569</v>
      </c>
      <c r="C89" s="25">
        <v>1.0570999999999999</v>
      </c>
      <c r="D89" s="25">
        <v>0.198255352894528</v>
      </c>
      <c r="E89" s="25">
        <v>0.19833399444664801</v>
      </c>
      <c r="F89" s="30"/>
      <c r="G89" s="30"/>
    </row>
    <row r="90" spans="1:7" s="28" customFormat="1" x14ac:dyDescent="0.2">
      <c r="A90" s="23">
        <v>45229</v>
      </c>
      <c r="B90" s="24">
        <v>1.0618000000000001</v>
      </c>
      <c r="C90" s="24">
        <v>1.0621</v>
      </c>
      <c r="D90" s="24">
        <v>0.19837333862328899</v>
      </c>
      <c r="E90" s="24">
        <v>0.19845207382417099</v>
      </c>
      <c r="F90" s="30"/>
      <c r="G90" s="30"/>
    </row>
    <row r="91" spans="1:7" s="28" customFormat="1" x14ac:dyDescent="0.2">
      <c r="A91" s="20">
        <v>45226</v>
      </c>
      <c r="B91" s="25">
        <v>1.0578000000000001</v>
      </c>
      <c r="C91" s="25">
        <v>1.0580000000000001</v>
      </c>
      <c r="D91" s="25">
        <v>0.201922300298845</v>
      </c>
      <c r="E91" s="25">
        <v>0.20209777490349801</v>
      </c>
      <c r="F91" s="30"/>
      <c r="G91" s="30"/>
    </row>
    <row r="92" spans="1:7" s="28" customFormat="1" x14ac:dyDescent="0.2">
      <c r="A92" s="23">
        <v>45225</v>
      </c>
      <c r="B92" s="24">
        <v>1.0542</v>
      </c>
      <c r="C92" s="24">
        <v>1.0544</v>
      </c>
      <c r="D92" s="24">
        <v>0.19986009793144799</v>
      </c>
      <c r="E92" s="24">
        <v>0.199976002879654</v>
      </c>
      <c r="F92" s="30"/>
      <c r="G92" s="30"/>
    </row>
    <row r="93" spans="1:7" s="28" customFormat="1" x14ac:dyDescent="0.2">
      <c r="A93" s="20">
        <v>45224</v>
      </c>
      <c r="B93" s="25">
        <v>1.0585</v>
      </c>
      <c r="C93" s="25">
        <v>1.0588</v>
      </c>
      <c r="D93" s="25">
        <v>0.199916035265189</v>
      </c>
      <c r="E93" s="25">
        <v>0.2</v>
      </c>
      <c r="F93" s="30"/>
      <c r="G93" s="30"/>
    </row>
    <row r="94" spans="1:7" s="28" customFormat="1" x14ac:dyDescent="0.2">
      <c r="A94" s="23">
        <v>45223</v>
      </c>
      <c r="B94" s="24">
        <v>1.0598000000000001</v>
      </c>
      <c r="C94" s="24">
        <v>1.06</v>
      </c>
      <c r="D94" s="24">
        <v>0.20008403529482399</v>
      </c>
      <c r="E94" s="24">
        <v>0.20016814123863999</v>
      </c>
      <c r="F94" s="30"/>
      <c r="G94" s="30"/>
    </row>
    <row r="95" spans="1:7" s="28" customFormat="1" x14ac:dyDescent="0.2">
      <c r="A95" s="20">
        <v>45222</v>
      </c>
      <c r="B95" s="25">
        <v>1.0628</v>
      </c>
      <c r="C95" s="25">
        <v>1.0630999999999999</v>
      </c>
      <c r="D95" s="25">
        <v>0.19952114924181999</v>
      </c>
      <c r="E95" s="25">
        <v>0.19961673586713499</v>
      </c>
      <c r="F95" s="30"/>
      <c r="G95" s="30"/>
    </row>
    <row r="96" spans="1:7" s="28" customFormat="1" x14ac:dyDescent="0.2">
      <c r="A96" s="23">
        <v>45219</v>
      </c>
      <c r="B96" s="24">
        <v>1.0587</v>
      </c>
      <c r="C96" s="24">
        <v>1.0589999999999999</v>
      </c>
      <c r="D96" s="24">
        <v>0.19805117642398801</v>
      </c>
      <c r="E96" s="24">
        <v>0.19811003031083499</v>
      </c>
      <c r="F96" s="30"/>
      <c r="G96" s="30"/>
    </row>
    <row r="97" spans="1:7" s="28" customFormat="1" x14ac:dyDescent="0.2">
      <c r="A97" s="20">
        <v>45218</v>
      </c>
      <c r="B97" s="25">
        <v>1.0567</v>
      </c>
      <c r="C97" s="25">
        <v>1.0569999999999999</v>
      </c>
      <c r="D97" s="25">
        <v>0.19767143054814301</v>
      </c>
      <c r="E97" s="25">
        <v>0.19771833046641801</v>
      </c>
      <c r="F97" s="30"/>
      <c r="G97" s="30"/>
    </row>
    <row r="98" spans="1:7" s="28" customFormat="1" x14ac:dyDescent="0.2">
      <c r="A98" s="23">
        <v>45217</v>
      </c>
      <c r="B98" s="24">
        <v>1.0537000000000001</v>
      </c>
      <c r="C98" s="24">
        <v>1.054</v>
      </c>
      <c r="D98" s="24">
        <v>0.19728146146106701</v>
      </c>
      <c r="E98" s="24">
        <v>0.197343753083496</v>
      </c>
      <c r="F98" s="30"/>
      <c r="G98" s="30"/>
    </row>
    <row r="99" spans="1:7" s="28" customFormat="1" x14ac:dyDescent="0.2">
      <c r="A99" s="20">
        <v>45216</v>
      </c>
      <c r="B99" s="25">
        <v>1.0575000000000001</v>
      </c>
      <c r="C99" s="25">
        <v>1.0578000000000001</v>
      </c>
      <c r="D99" s="25">
        <v>0.19903270107278601</v>
      </c>
      <c r="E99" s="25">
        <v>0.19911196065547701</v>
      </c>
      <c r="F99" s="30"/>
      <c r="G99" s="30"/>
    </row>
    <row r="100" spans="1:7" s="28" customFormat="1" x14ac:dyDescent="0.2">
      <c r="A100" s="23">
        <v>45215</v>
      </c>
      <c r="B100" s="24">
        <v>1.0548</v>
      </c>
      <c r="C100" s="24">
        <v>1.0550999999999999</v>
      </c>
      <c r="D100" s="24">
        <v>0.19784742006964201</v>
      </c>
      <c r="E100" s="24">
        <v>0.197898319843265</v>
      </c>
      <c r="F100" s="30"/>
      <c r="G100" s="30"/>
    </row>
    <row r="101" spans="1:7" s="28" customFormat="1" x14ac:dyDescent="0.2">
      <c r="A101" s="20">
        <v>45212</v>
      </c>
      <c r="B101" s="25">
        <v>1.0502</v>
      </c>
      <c r="C101" s="25">
        <v>1.0505</v>
      </c>
      <c r="D101" s="25">
        <v>0.19737101803971099</v>
      </c>
      <c r="E101" s="25">
        <v>0.19739829053080399</v>
      </c>
      <c r="F101" s="30"/>
      <c r="G101" s="30"/>
    </row>
    <row r="102" spans="1:7" s="28" customFormat="1" x14ac:dyDescent="0.2">
      <c r="A102" s="23">
        <v>45211</v>
      </c>
      <c r="B102" s="24">
        <v>1.0553999999999999</v>
      </c>
      <c r="C102" s="24">
        <v>1.0557000000000001</v>
      </c>
      <c r="D102" s="24">
        <v>0.19802764465919401</v>
      </c>
      <c r="E102" s="24">
        <v>0.19809040846242201</v>
      </c>
      <c r="F102" s="30"/>
      <c r="G102" s="30"/>
    </row>
    <row r="103" spans="1:7" s="28" customFormat="1" x14ac:dyDescent="0.2">
      <c r="A103" s="20">
        <v>45210</v>
      </c>
      <c r="B103" s="25">
        <v>1.0622</v>
      </c>
      <c r="C103" s="25">
        <v>1.0625</v>
      </c>
      <c r="D103" s="25">
        <v>0.197937491340235</v>
      </c>
      <c r="E103" s="25">
        <v>0.197961001682669</v>
      </c>
      <c r="F103" s="30"/>
      <c r="G103" s="30"/>
    </row>
    <row r="104" spans="1:7" s="28" customFormat="1" x14ac:dyDescent="0.2">
      <c r="A104" s="23">
        <v>45209</v>
      </c>
      <c r="B104" s="24">
        <v>1.0596000000000001</v>
      </c>
      <c r="C104" s="24">
        <v>1.0599000000000001</v>
      </c>
      <c r="D104" s="24">
        <v>0.19692792437967699</v>
      </c>
      <c r="E104" s="24">
        <v>0.19697447210841501</v>
      </c>
      <c r="F104" s="30"/>
      <c r="G104" s="30"/>
    </row>
    <row r="105" spans="1:7" s="28" customFormat="1" x14ac:dyDescent="0.2">
      <c r="A105" s="20">
        <v>45208</v>
      </c>
      <c r="B105" s="25">
        <v>1.0544</v>
      </c>
      <c r="C105" s="25">
        <v>1.0547</v>
      </c>
      <c r="D105" s="25">
        <v>0.19334506293381801</v>
      </c>
      <c r="E105" s="25">
        <v>0.193386192225875</v>
      </c>
      <c r="F105" s="30"/>
      <c r="G105" s="30"/>
    </row>
    <row r="106" spans="1:7" s="28" customFormat="1" x14ac:dyDescent="0.2">
      <c r="A106" s="23">
        <v>45205</v>
      </c>
      <c r="B106" s="24">
        <v>1.0537000000000001</v>
      </c>
      <c r="C106" s="24">
        <v>1.054</v>
      </c>
      <c r="D106" s="24">
        <v>0.19275993677474099</v>
      </c>
      <c r="E106" s="24">
        <v>0.19280453476265799</v>
      </c>
      <c r="F106" s="30"/>
      <c r="G106" s="30"/>
    </row>
    <row r="107" spans="1:7" s="28" customFormat="1" x14ac:dyDescent="0.2">
      <c r="A107" s="20">
        <v>45204</v>
      </c>
      <c r="B107" s="25">
        <v>1.0528999999999999</v>
      </c>
      <c r="C107" s="25">
        <v>1.0531999999999999</v>
      </c>
      <c r="D107" s="25">
        <v>0.19316206297083299</v>
      </c>
      <c r="E107" s="25">
        <v>0.19323671497584499</v>
      </c>
      <c r="F107" s="30"/>
      <c r="G107" s="30"/>
    </row>
    <row r="108" spans="1:7" s="28" customFormat="1" x14ac:dyDescent="0.2">
      <c r="A108" s="23">
        <v>45203</v>
      </c>
      <c r="B108" s="24">
        <v>1.0490999999999999</v>
      </c>
      <c r="C108" s="24">
        <v>1.0494000000000001</v>
      </c>
      <c r="D108" s="24">
        <v>0.19364083497928</v>
      </c>
      <c r="E108" s="24">
        <v>0.19367083704535801</v>
      </c>
      <c r="F108" s="30"/>
      <c r="G108" s="30"/>
    </row>
    <row r="109" spans="1:7" s="28" customFormat="1" x14ac:dyDescent="0.2">
      <c r="A109" s="20">
        <v>45202</v>
      </c>
      <c r="B109" s="25">
        <v>1.0474000000000001</v>
      </c>
      <c r="C109" s="25">
        <v>1.0477000000000001</v>
      </c>
      <c r="D109" s="25">
        <v>0.19492417449612101</v>
      </c>
      <c r="E109" s="25">
        <v>0.194969779684149</v>
      </c>
      <c r="F109" s="30"/>
      <c r="G109" s="30"/>
    </row>
    <row r="110" spans="1:7" s="28" customFormat="1" x14ac:dyDescent="0.2">
      <c r="A110" s="23">
        <v>45201</v>
      </c>
      <c r="B110" s="24">
        <v>1.0496000000000001</v>
      </c>
      <c r="C110" s="24">
        <v>1.0498000000000001</v>
      </c>
      <c r="D110" s="24">
        <v>0.197168658070113</v>
      </c>
      <c r="E110" s="24">
        <v>0.197211430374504</v>
      </c>
      <c r="F110" s="30"/>
      <c r="G110" s="30"/>
    </row>
    <row r="111" spans="1:7" s="28" customFormat="1" x14ac:dyDescent="0.2">
      <c r="A111" s="20">
        <v>45198</v>
      </c>
      <c r="B111" s="25">
        <v>1.0586</v>
      </c>
      <c r="C111" s="25">
        <v>1.0589</v>
      </c>
      <c r="D111" s="25">
        <v>0.19974831712042801</v>
      </c>
      <c r="E111" s="25">
        <v>0.19983613436981701</v>
      </c>
      <c r="F111" s="30"/>
      <c r="G111" s="30"/>
    </row>
    <row r="112" spans="1:7" s="28" customFormat="1" x14ac:dyDescent="0.2">
      <c r="A112" s="23">
        <v>45197</v>
      </c>
      <c r="B112" s="24">
        <v>1.0562</v>
      </c>
      <c r="C112" s="24">
        <v>1.0564</v>
      </c>
      <c r="D112" s="24">
        <v>0.19801588087364599</v>
      </c>
      <c r="E112" s="24">
        <v>0.19813750743015701</v>
      </c>
      <c r="F112" s="30"/>
      <c r="G112" s="30"/>
    </row>
    <row r="113" spans="1:7" s="28" customFormat="1" x14ac:dyDescent="0.2">
      <c r="A113" s="20">
        <v>45196</v>
      </c>
      <c r="B113" s="25">
        <v>1.0509999999999999</v>
      </c>
      <c r="C113" s="25">
        <v>1.0512999999999999</v>
      </c>
      <c r="D113" s="25">
        <v>0.19882296802926699</v>
      </c>
      <c r="E113" s="25">
        <v>0.198862506463031</v>
      </c>
      <c r="F113" s="30"/>
      <c r="G113" s="30"/>
    </row>
    <row r="114" spans="1:7" s="28" customFormat="1" x14ac:dyDescent="0.2">
      <c r="A114" s="23">
        <v>45195</v>
      </c>
      <c r="B114" s="24">
        <v>1.0583</v>
      </c>
      <c r="C114" s="24">
        <v>1.0585</v>
      </c>
      <c r="D114" s="24">
        <v>0.201385532463348</v>
      </c>
      <c r="E114" s="24">
        <v>0.201438269242391</v>
      </c>
      <c r="F114" s="30"/>
      <c r="G114" s="30"/>
    </row>
    <row r="115" spans="1:7" s="28" customFormat="1" x14ac:dyDescent="0.2">
      <c r="A115" s="20">
        <v>45194</v>
      </c>
      <c r="B115" s="25">
        <v>1.0576000000000001</v>
      </c>
      <c r="C115" s="25">
        <v>1.0579000000000001</v>
      </c>
      <c r="D115" s="25">
        <v>0.201430154094068</v>
      </c>
      <c r="E115" s="25">
        <v>0.201474795503083</v>
      </c>
      <c r="F115" s="30"/>
      <c r="G115" s="30"/>
    </row>
    <row r="116" spans="1:7" s="28" customFormat="1" x14ac:dyDescent="0.2">
      <c r="A116" s="23">
        <v>45191</v>
      </c>
      <c r="B116" s="24">
        <v>1.0657000000000001</v>
      </c>
      <c r="C116" s="24">
        <v>1.0659000000000001</v>
      </c>
      <c r="D116" s="24">
        <v>0.20335122824141899</v>
      </c>
      <c r="E116" s="24">
        <v>0.20344224274728401</v>
      </c>
      <c r="F116" s="30"/>
      <c r="G116" s="30"/>
    </row>
    <row r="117" spans="1:7" s="28" customFormat="1" x14ac:dyDescent="0.2">
      <c r="A117" s="20">
        <v>45190</v>
      </c>
      <c r="B117" s="25">
        <v>1.0659000000000001</v>
      </c>
      <c r="C117" s="25">
        <v>1.0661</v>
      </c>
      <c r="D117" s="25">
        <v>0.20335536349771199</v>
      </c>
      <c r="E117" s="25">
        <v>0.20344224274728401</v>
      </c>
      <c r="F117" s="30"/>
      <c r="G117" s="30"/>
    </row>
    <row r="118" spans="1:7" s="28" customFormat="1" x14ac:dyDescent="0.2">
      <c r="A118" s="23">
        <v>45189</v>
      </c>
      <c r="B118" s="24">
        <v>1.0718000000000001</v>
      </c>
      <c r="C118" s="24">
        <v>1.0721000000000001</v>
      </c>
      <c r="D118" s="24">
        <v>0.206266372393309</v>
      </c>
      <c r="E118" s="24">
        <v>0.20635149914364101</v>
      </c>
      <c r="F118" s="30"/>
      <c r="G118" s="30"/>
    </row>
    <row r="119" spans="1:7" s="28" customFormat="1" x14ac:dyDescent="0.2">
      <c r="A119" s="20">
        <v>45188</v>
      </c>
      <c r="B119" s="25">
        <v>1.0689</v>
      </c>
      <c r="C119" s="25">
        <v>1.0690999999999999</v>
      </c>
      <c r="D119" s="25">
        <v>0.20576978476480501</v>
      </c>
      <c r="E119" s="25">
        <v>0.20588840848260201</v>
      </c>
      <c r="F119" s="30"/>
      <c r="G119" s="30"/>
    </row>
    <row r="120" spans="1:7" s="28" customFormat="1" x14ac:dyDescent="0.2">
      <c r="A120" s="23">
        <v>45187</v>
      </c>
      <c r="B120" s="24">
        <v>1.0673999999999999</v>
      </c>
      <c r="C120" s="24">
        <v>1.0677000000000001</v>
      </c>
      <c r="D120" s="24">
        <v>0.20614306328592</v>
      </c>
      <c r="E120" s="24">
        <v>0.206211077659092</v>
      </c>
      <c r="F120" s="30"/>
      <c r="G120" s="30"/>
    </row>
    <row r="121" spans="1:7" s="28" customFormat="1" x14ac:dyDescent="0.2">
      <c r="A121" s="20">
        <v>45184</v>
      </c>
      <c r="B121" s="25">
        <v>1.0665</v>
      </c>
      <c r="C121" s="25">
        <v>1.0668</v>
      </c>
      <c r="D121" s="25">
        <v>0.20526294182848201</v>
      </c>
      <c r="E121" s="25">
        <v>0.20533037657591099</v>
      </c>
      <c r="F121" s="30"/>
      <c r="G121" s="30"/>
    </row>
    <row r="122" spans="1:7" s="28" customFormat="1" x14ac:dyDescent="0.2">
      <c r="A122" s="23">
        <v>45183</v>
      </c>
      <c r="B122" s="24">
        <v>1.0664</v>
      </c>
      <c r="C122" s="24">
        <v>1.0667</v>
      </c>
      <c r="D122" s="24">
        <v>0.205170291341814</v>
      </c>
      <c r="E122" s="24">
        <v>0.205229241062267</v>
      </c>
      <c r="F122" s="30"/>
      <c r="G122" s="30"/>
    </row>
    <row r="123" spans="1:7" s="28" customFormat="1" x14ac:dyDescent="0.2">
      <c r="A123" s="20">
        <v>45182</v>
      </c>
      <c r="B123" s="25">
        <v>1.0737000000000001</v>
      </c>
      <c r="C123" s="25">
        <v>1.0740000000000001</v>
      </c>
      <c r="D123" s="25">
        <v>0.20380296329508599</v>
      </c>
      <c r="E123" s="25">
        <v>0.20386944200933699</v>
      </c>
      <c r="F123" s="30"/>
      <c r="G123" s="30"/>
    </row>
    <row r="124" spans="1:7" s="28" customFormat="1" x14ac:dyDescent="0.2">
      <c r="A124" s="23">
        <v>45181</v>
      </c>
      <c r="B124" s="24">
        <v>1.0711999999999999</v>
      </c>
      <c r="C124" s="24">
        <v>1.0714999999999999</v>
      </c>
      <c r="D124" s="24">
        <v>0.201905992569859</v>
      </c>
      <c r="E124" s="24">
        <v>0.20196308114876599</v>
      </c>
      <c r="F124" s="30"/>
      <c r="G124" s="30"/>
    </row>
    <row r="125" spans="1:7" s="28" customFormat="1" x14ac:dyDescent="0.2">
      <c r="A125" s="20">
        <v>45180</v>
      </c>
      <c r="B125" s="25">
        <v>1.0745</v>
      </c>
      <c r="C125" s="25">
        <v>1.0747</v>
      </c>
      <c r="D125" s="25">
        <v>0.20245783815520399</v>
      </c>
      <c r="E125" s="25">
        <v>0.20253984971543201</v>
      </c>
      <c r="F125" s="30"/>
      <c r="G125" s="30"/>
    </row>
    <row r="126" spans="1:7" s="28" customFormat="1" x14ac:dyDescent="0.2">
      <c r="A126" s="23">
        <v>45177</v>
      </c>
      <c r="B126" s="24">
        <v>1.0713999999999999</v>
      </c>
      <c r="C126" s="24">
        <v>1.0716000000000001</v>
      </c>
      <c r="D126" s="24">
        <v>0.20029242694333699</v>
      </c>
      <c r="E126" s="24">
        <v>0.200388754183115</v>
      </c>
      <c r="F126" s="30"/>
      <c r="G126" s="30"/>
    </row>
    <row r="127" spans="1:7" s="28" customFormat="1" x14ac:dyDescent="0.2">
      <c r="A127" s="20">
        <v>45176</v>
      </c>
      <c r="B127" s="25">
        <v>1.0704</v>
      </c>
      <c r="C127" s="25">
        <v>1.0706</v>
      </c>
      <c r="D127" s="25">
        <v>0.20069843053827299</v>
      </c>
      <c r="E127" s="25">
        <v>0.20090003214400501</v>
      </c>
      <c r="F127" s="30"/>
      <c r="G127" s="30"/>
    </row>
    <row r="128" spans="1:7" s="28" customFormat="1" x14ac:dyDescent="0.2">
      <c r="A128" s="23">
        <v>45175</v>
      </c>
      <c r="B128" s="24">
        <v>1.0707</v>
      </c>
      <c r="C128" s="24">
        <v>1.0709</v>
      </c>
      <c r="D128" s="24">
        <v>0.20096059162798199</v>
      </c>
      <c r="E128" s="24">
        <v>0.20105756278022399</v>
      </c>
      <c r="F128" s="30"/>
      <c r="G128" s="30"/>
    </row>
    <row r="129" spans="1:7" s="28" customFormat="1" x14ac:dyDescent="0.2">
      <c r="A129" s="20">
        <v>45174</v>
      </c>
      <c r="B129" s="25">
        <v>1.0707</v>
      </c>
      <c r="C129" s="25">
        <v>1.071</v>
      </c>
      <c r="D129" s="25">
        <v>0.20093232599260599</v>
      </c>
      <c r="E129" s="25">
        <v>0.201045436268597</v>
      </c>
      <c r="F129" s="30"/>
      <c r="G129" s="30"/>
    </row>
    <row r="130" spans="1:7" s="28" customFormat="1" x14ac:dyDescent="0.2">
      <c r="A130" s="23">
        <v>45173</v>
      </c>
      <c r="B130" s="24">
        <v>1.0784</v>
      </c>
      <c r="C130" s="24">
        <v>1.0787</v>
      </c>
      <c r="D130" s="24">
        <v>0.20345052083333301</v>
      </c>
      <c r="E130" s="24">
        <v>0.203525053934139</v>
      </c>
      <c r="F130" s="30"/>
      <c r="G130" s="30"/>
    </row>
    <row r="131" spans="1:7" s="28" customFormat="1" x14ac:dyDescent="0.2">
      <c r="A131" s="20">
        <v>45170</v>
      </c>
      <c r="B131" s="25">
        <v>1.0806</v>
      </c>
      <c r="C131" s="25">
        <v>1.0809</v>
      </c>
      <c r="D131" s="25">
        <v>0.20253574755944401</v>
      </c>
      <c r="E131" s="25">
        <v>0.20262603339276999</v>
      </c>
      <c r="F131" s="30"/>
      <c r="G131" s="30"/>
    </row>
    <row r="132" spans="1:7" s="28" customFormat="1" x14ac:dyDescent="0.2">
      <c r="A132" s="23">
        <v>45169</v>
      </c>
      <c r="B132" s="24">
        <v>1.0851999999999999</v>
      </c>
      <c r="C132" s="24">
        <v>1.0854999999999999</v>
      </c>
      <c r="D132" s="24">
        <v>0.20193861066235899</v>
      </c>
      <c r="E132" s="24">
        <v>0.202024283318855</v>
      </c>
      <c r="F132" s="30"/>
      <c r="G132" s="30"/>
    </row>
    <row r="133" spans="1:7" s="28" customFormat="1" x14ac:dyDescent="0.2">
      <c r="A133" s="20">
        <v>45168</v>
      </c>
      <c r="B133" s="25">
        <v>1.0927</v>
      </c>
      <c r="C133" s="25">
        <v>1.093</v>
      </c>
      <c r="D133" s="25">
        <v>0.20493063098141301</v>
      </c>
      <c r="E133" s="25">
        <v>0.20501465854808601</v>
      </c>
      <c r="F133" s="30"/>
      <c r="G133" s="30"/>
    </row>
    <row r="134" spans="1:7" s="28" customFormat="1" x14ac:dyDescent="0.2">
      <c r="A134" s="23">
        <v>45167</v>
      </c>
      <c r="B134" s="24">
        <v>1.0828</v>
      </c>
      <c r="C134" s="24">
        <v>1.083</v>
      </c>
      <c r="D134" s="24">
        <v>0.20513241297257401</v>
      </c>
      <c r="E134" s="24">
        <v>0.20522081759973701</v>
      </c>
      <c r="F134" s="30"/>
      <c r="G134" s="30"/>
    </row>
    <row r="135" spans="1:7" s="28" customFormat="1" x14ac:dyDescent="0.2">
      <c r="A135" s="20">
        <v>45166</v>
      </c>
      <c r="B135" s="25">
        <v>1.0804</v>
      </c>
      <c r="C135" s="25">
        <v>1.0807</v>
      </c>
      <c r="D135" s="25">
        <v>0.20404831864185399</v>
      </c>
      <c r="E135" s="25">
        <v>0.204135791128259</v>
      </c>
      <c r="F135" s="30"/>
      <c r="G135" s="30"/>
    </row>
    <row r="136" spans="1:7" s="28" customFormat="1" x14ac:dyDescent="0.2">
      <c r="A136" s="23">
        <v>45163</v>
      </c>
      <c r="B136" s="24">
        <v>1.0769</v>
      </c>
      <c r="C136" s="24">
        <v>1.0771999999999999</v>
      </c>
      <c r="D136" s="24">
        <v>0.20436941816026699</v>
      </c>
      <c r="E136" s="24">
        <v>0.20449897750511201</v>
      </c>
      <c r="F136" s="30"/>
      <c r="G136" s="30"/>
    </row>
    <row r="137" spans="1:7" s="28" customFormat="1" x14ac:dyDescent="0.2">
      <c r="A137" s="20">
        <v>45162</v>
      </c>
      <c r="B137" s="25">
        <v>1.0838000000000001</v>
      </c>
      <c r="C137" s="25">
        <v>1.0841000000000001</v>
      </c>
      <c r="D137" s="25">
        <v>0.205174500913027</v>
      </c>
      <c r="E137" s="25">
        <v>0.20528822466743299</v>
      </c>
      <c r="F137" s="30"/>
      <c r="G137" s="30"/>
    </row>
    <row r="138" spans="1:7" s="28" customFormat="1" x14ac:dyDescent="0.2">
      <c r="A138" s="23">
        <v>45161</v>
      </c>
      <c r="B138" s="24">
        <v>1.0845</v>
      </c>
      <c r="C138" s="24">
        <v>1.0848</v>
      </c>
      <c r="D138" s="24">
        <v>0.20452825557850801</v>
      </c>
      <c r="E138" s="24">
        <v>0.20457428092140301</v>
      </c>
      <c r="F138" s="30"/>
      <c r="G138" s="30"/>
    </row>
    <row r="139" spans="1:7" s="28" customFormat="1" x14ac:dyDescent="0.2">
      <c r="A139" s="20">
        <v>45160</v>
      </c>
      <c r="B139" s="25">
        <v>1.0849</v>
      </c>
      <c r="C139" s="25">
        <v>1.0851999999999999</v>
      </c>
      <c r="D139" s="25">
        <v>0.202831528132733</v>
      </c>
      <c r="E139" s="25">
        <v>0.202889141373154</v>
      </c>
      <c r="F139" s="30"/>
      <c r="G139" s="30"/>
    </row>
    <row r="140" spans="1:7" s="28" customFormat="1" x14ac:dyDescent="0.2">
      <c r="A140" s="23">
        <v>45159</v>
      </c>
      <c r="B140" s="24">
        <v>1.0886</v>
      </c>
      <c r="C140" s="24">
        <v>1.0889</v>
      </c>
      <c r="D140" s="24">
        <v>0.20044900577293101</v>
      </c>
      <c r="E140" s="24">
        <v>0.20049321330472999</v>
      </c>
      <c r="F140" s="30"/>
      <c r="G140" s="30"/>
    </row>
    <row r="141" spans="1:7" s="28" customFormat="1" x14ac:dyDescent="0.2">
      <c r="A141" s="20">
        <v>45156</v>
      </c>
      <c r="B141" s="25">
        <v>1.0871999999999999</v>
      </c>
      <c r="C141" s="25">
        <v>1.0874999999999999</v>
      </c>
      <c r="D141" s="25">
        <v>0.20156820060067299</v>
      </c>
      <c r="E141" s="25">
        <v>0.20159664543181999</v>
      </c>
      <c r="F141" s="30"/>
      <c r="G141" s="30"/>
    </row>
    <row r="142" spans="1:7" s="28" customFormat="1" x14ac:dyDescent="0.2">
      <c r="A142" s="23">
        <v>45155</v>
      </c>
      <c r="B142" s="24">
        <v>1.0888</v>
      </c>
      <c r="C142" s="24">
        <v>1.0891</v>
      </c>
      <c r="D142" s="24">
        <v>0.20054548371570699</v>
      </c>
      <c r="E142" s="24">
        <v>0.20061387846811199</v>
      </c>
      <c r="F142" s="30"/>
      <c r="G142" s="30"/>
    </row>
    <row r="143" spans="1:7" s="28" customFormat="1" x14ac:dyDescent="0.2">
      <c r="A143" s="20">
        <v>45154</v>
      </c>
      <c r="B143" s="25">
        <v>1.0906</v>
      </c>
      <c r="C143" s="25">
        <v>1.0908</v>
      </c>
      <c r="D143" s="25">
        <v>0.20122343850611701</v>
      </c>
      <c r="E143" s="25">
        <v>0.20125583641925601</v>
      </c>
      <c r="F143" s="30"/>
      <c r="G143" s="30"/>
    </row>
    <row r="144" spans="1:7" s="28" customFormat="1" x14ac:dyDescent="0.2">
      <c r="A144" s="23">
        <v>45153</v>
      </c>
      <c r="B144" s="24">
        <v>1.0938000000000001</v>
      </c>
      <c r="C144" s="24">
        <v>1.0941000000000001</v>
      </c>
      <c r="D144" s="24">
        <v>0.20078305391025</v>
      </c>
      <c r="E144" s="24">
        <v>0.20082740892477</v>
      </c>
      <c r="F144" s="30"/>
      <c r="G144" s="30"/>
    </row>
    <row r="145" spans="1:7" s="28" customFormat="1" x14ac:dyDescent="0.2">
      <c r="A145" s="20">
        <v>45152</v>
      </c>
      <c r="B145" s="25">
        <v>1.0903</v>
      </c>
      <c r="C145" s="25">
        <v>1.0906</v>
      </c>
      <c r="D145" s="25">
        <v>0.20185708518369</v>
      </c>
      <c r="E145" s="25">
        <v>0.201934532824458</v>
      </c>
      <c r="F145" s="30"/>
      <c r="G145" s="30"/>
    </row>
    <row r="146" spans="1:7" s="28" customFormat="1" x14ac:dyDescent="0.2">
      <c r="A146" s="23">
        <v>45149</v>
      </c>
      <c r="B146" s="24">
        <v>1.0971</v>
      </c>
      <c r="C146" s="24">
        <v>1.0972999999999999</v>
      </c>
      <c r="D146" s="24">
        <v>0.20481730296575501</v>
      </c>
      <c r="E146" s="24">
        <v>0.204905436141221</v>
      </c>
      <c r="F146" s="30"/>
      <c r="G146" s="30"/>
    </row>
    <row r="147" spans="1:7" s="28" customFormat="1" x14ac:dyDescent="0.2">
      <c r="A147" s="20">
        <v>45148</v>
      </c>
      <c r="B147" s="25">
        <v>1.1016999999999999</v>
      </c>
      <c r="C147" s="25">
        <v>1.1020000000000001</v>
      </c>
      <c r="D147" s="25">
        <v>0.20629615876552401</v>
      </c>
      <c r="E147" s="25">
        <v>0.20635149914364101</v>
      </c>
      <c r="F147" s="30"/>
      <c r="G147" s="30"/>
    </row>
    <row r="148" spans="1:7" s="28" customFormat="1" x14ac:dyDescent="0.2">
      <c r="A148" s="23">
        <v>45147</v>
      </c>
      <c r="B148" s="24">
        <v>1.0982000000000001</v>
      </c>
      <c r="C148" s="24">
        <v>1.0985</v>
      </c>
      <c r="D148" s="24">
        <v>0.20384450740974799</v>
      </c>
      <c r="E148" s="24">
        <v>0.20388606846494201</v>
      </c>
      <c r="F148" s="30"/>
      <c r="G148" s="30"/>
    </row>
    <row r="149" spans="1:7" s="28" customFormat="1" x14ac:dyDescent="0.2">
      <c r="A149" s="20">
        <v>45146</v>
      </c>
      <c r="B149" s="25">
        <v>1.0945</v>
      </c>
      <c r="C149" s="25">
        <v>1.0948</v>
      </c>
      <c r="D149" s="25">
        <v>0.20311579631547899</v>
      </c>
      <c r="E149" s="25">
        <v>0.20319834190152999</v>
      </c>
      <c r="F149" s="30"/>
      <c r="G149" s="30"/>
    </row>
    <row r="150" spans="1:7" s="28" customFormat="1" x14ac:dyDescent="0.2">
      <c r="A150" s="23">
        <v>45145</v>
      </c>
      <c r="B150" s="24">
        <v>1.1002000000000001</v>
      </c>
      <c r="C150" s="24">
        <v>1.1005</v>
      </c>
      <c r="D150" s="24">
        <v>0.20361207826848299</v>
      </c>
      <c r="E150" s="24">
        <v>0.20363695603478099</v>
      </c>
      <c r="F150" s="30"/>
      <c r="G150" s="30"/>
    </row>
    <row r="151" spans="1:7" s="28" customFormat="1" x14ac:dyDescent="0.2">
      <c r="A151" s="20">
        <v>45142</v>
      </c>
      <c r="B151" s="25">
        <v>1.1022000000000001</v>
      </c>
      <c r="C151" s="25">
        <v>1.1024</v>
      </c>
      <c r="D151" s="25">
        <v>0.20615156262884499</v>
      </c>
      <c r="E151" s="25">
        <v>0.206228088265622</v>
      </c>
      <c r="F151" s="30"/>
      <c r="G151" s="30"/>
    </row>
    <row r="152" spans="1:7" s="28" customFormat="1" x14ac:dyDescent="0.2">
      <c r="A152" s="23">
        <v>45141</v>
      </c>
      <c r="B152" s="24">
        <v>1.0931</v>
      </c>
      <c r="C152" s="24">
        <v>1.0933999999999999</v>
      </c>
      <c r="D152" s="24">
        <v>0.20470829068577301</v>
      </c>
      <c r="E152" s="24">
        <v>0.204758589622835</v>
      </c>
      <c r="F152" s="30"/>
      <c r="G152" s="30"/>
    </row>
    <row r="153" spans="1:7" s="28" customFormat="1" x14ac:dyDescent="0.2">
      <c r="A153" s="20">
        <v>45140</v>
      </c>
      <c r="B153" s="25">
        <v>1.0926</v>
      </c>
      <c r="C153" s="25">
        <v>1.0928</v>
      </c>
      <c r="D153" s="25">
        <v>0.20758947106202799</v>
      </c>
      <c r="E153" s="25">
        <v>0.20764119601328901</v>
      </c>
      <c r="F153" s="30"/>
      <c r="G153" s="30"/>
    </row>
    <row r="154" spans="1:7" s="28" customFormat="1" x14ac:dyDescent="0.2">
      <c r="A154" s="23">
        <v>45139</v>
      </c>
      <c r="B154" s="24">
        <v>1.0978000000000001</v>
      </c>
      <c r="C154" s="24">
        <v>1.0981000000000001</v>
      </c>
      <c r="D154" s="24">
        <v>0.209441628618104</v>
      </c>
      <c r="E154" s="24">
        <v>0.20947233917761199</v>
      </c>
      <c r="F154" s="30"/>
      <c r="G154" s="30"/>
    </row>
    <row r="155" spans="1:7" s="28" customFormat="1" x14ac:dyDescent="0.2">
      <c r="A155" s="20">
        <v>45138</v>
      </c>
      <c r="B155" s="25">
        <v>1.1024</v>
      </c>
      <c r="C155" s="25">
        <v>1.1027</v>
      </c>
      <c r="D155" s="25">
        <v>0.21017675865402799</v>
      </c>
      <c r="E155" s="25">
        <v>0.21025188175434201</v>
      </c>
      <c r="F155" s="30"/>
      <c r="G155" s="30"/>
    </row>
    <row r="156" spans="1:7" s="28" customFormat="1" x14ac:dyDescent="0.2">
      <c r="A156" s="23">
        <v>45135</v>
      </c>
      <c r="B156" s="24">
        <v>1.1033999999999999</v>
      </c>
      <c r="C156" s="24">
        <v>1.1036999999999999</v>
      </c>
      <c r="D156" s="24">
        <v>0.21176570242683501</v>
      </c>
      <c r="E156" s="24">
        <v>0.211819529760644</v>
      </c>
      <c r="F156" s="30"/>
      <c r="G156" s="30"/>
    </row>
    <row r="157" spans="1:7" s="28" customFormat="1" x14ac:dyDescent="0.2">
      <c r="A157" s="20">
        <v>45134</v>
      </c>
      <c r="B157" s="25">
        <v>1.099</v>
      </c>
      <c r="C157" s="25">
        <v>1.0992999999999999</v>
      </c>
      <c r="D157" s="25">
        <v>0.21137627089982899</v>
      </c>
      <c r="E157" s="25">
        <v>0.21140755147773899</v>
      </c>
      <c r="F157" s="30"/>
      <c r="G157" s="30"/>
    </row>
    <row r="158" spans="1:7" s="28" customFormat="1" x14ac:dyDescent="0.2">
      <c r="A158" s="23">
        <v>45133</v>
      </c>
      <c r="B158" s="24">
        <v>1.1063000000000001</v>
      </c>
      <c r="C158" s="24">
        <v>1.1065</v>
      </c>
      <c r="D158" s="24">
        <v>0.21132713440405701</v>
      </c>
      <c r="E158" s="24">
        <v>0.21137627089982899</v>
      </c>
      <c r="F158" s="30"/>
      <c r="G158" s="30"/>
    </row>
    <row r="159" spans="1:7" s="28" customFormat="1" x14ac:dyDescent="0.2">
      <c r="A159" s="20">
        <v>45132</v>
      </c>
      <c r="B159" s="25">
        <v>1.1043000000000001</v>
      </c>
      <c r="C159" s="25">
        <v>1.1046</v>
      </c>
      <c r="D159" s="25">
        <v>0.21102834110621099</v>
      </c>
      <c r="E159" s="25">
        <v>0.211055064266267</v>
      </c>
      <c r="F159" s="30"/>
      <c r="G159" s="30"/>
    </row>
    <row r="160" spans="1:7" s="28" customFormat="1" x14ac:dyDescent="0.2">
      <c r="A160" s="23">
        <v>45131</v>
      </c>
      <c r="B160" s="24">
        <v>1.1079000000000001</v>
      </c>
      <c r="C160" s="24">
        <v>1.1081000000000001</v>
      </c>
      <c r="D160" s="24">
        <v>0.21122000675904001</v>
      </c>
      <c r="E160" s="24">
        <v>0.21123339177457201</v>
      </c>
      <c r="F160" s="30"/>
      <c r="G160" s="30"/>
    </row>
    <row r="161" spans="1:7" s="28" customFormat="1" x14ac:dyDescent="0.2">
      <c r="A161" s="20">
        <v>45128</v>
      </c>
      <c r="B161" s="25">
        <v>1.1112</v>
      </c>
      <c r="C161" s="25">
        <v>1.1114999999999999</v>
      </c>
      <c r="D161" s="25">
        <v>0.20942408376963301</v>
      </c>
      <c r="E161" s="25">
        <v>0.20945478918375501</v>
      </c>
      <c r="F161" s="30"/>
      <c r="G161" s="30"/>
    </row>
    <row r="162" spans="1:7" s="28" customFormat="1" x14ac:dyDescent="0.2">
      <c r="A162" s="23">
        <v>45127</v>
      </c>
      <c r="B162" s="24">
        <v>1.1146</v>
      </c>
      <c r="C162" s="24">
        <v>1.1149</v>
      </c>
      <c r="D162" s="24">
        <v>0.20826391202932401</v>
      </c>
      <c r="E162" s="24">
        <v>0.20833333333333301</v>
      </c>
      <c r="F162" s="30"/>
      <c r="G162" s="30"/>
    </row>
    <row r="163" spans="1:7" s="28" customFormat="1" x14ac:dyDescent="0.2">
      <c r="A163" s="20">
        <v>45126</v>
      </c>
      <c r="B163" s="25">
        <v>1.119</v>
      </c>
      <c r="C163" s="25">
        <v>1.1192</v>
      </c>
      <c r="D163" s="25">
        <v>0.20855057351407699</v>
      </c>
      <c r="E163" s="25">
        <v>0.20858537399357599</v>
      </c>
      <c r="F163" s="30"/>
      <c r="G163" s="30"/>
    </row>
    <row r="164" spans="1:7" s="28" customFormat="1" x14ac:dyDescent="0.2">
      <c r="A164" s="23">
        <v>45125</v>
      </c>
      <c r="B164" s="24">
        <v>1.1234999999999999</v>
      </c>
      <c r="C164" s="24">
        <v>1.1237999999999999</v>
      </c>
      <c r="D164" s="24">
        <v>0.20831163420477</v>
      </c>
      <c r="E164" s="24">
        <v>0.20835937825561501</v>
      </c>
      <c r="F164" s="30"/>
      <c r="G164" s="30"/>
    </row>
    <row r="165" spans="1:7" s="28" customFormat="1" x14ac:dyDescent="0.2">
      <c r="A165" s="20">
        <v>45124</v>
      </c>
      <c r="B165" s="25">
        <v>1.1231</v>
      </c>
      <c r="C165" s="25">
        <v>1.1234</v>
      </c>
      <c r="D165" s="25">
        <v>0.20677818903662001</v>
      </c>
      <c r="E165" s="25">
        <v>0.20682523267838701</v>
      </c>
      <c r="F165" s="30"/>
      <c r="G165" s="30"/>
    </row>
    <row r="166" spans="1:7" s="28" customFormat="1" x14ac:dyDescent="0.2">
      <c r="A166" s="23">
        <v>45121</v>
      </c>
      <c r="B166" s="24">
        <v>1.1241000000000001</v>
      </c>
      <c r="C166" s="24">
        <v>1.1244000000000001</v>
      </c>
      <c r="D166" s="24">
        <v>0.20828993959591799</v>
      </c>
      <c r="E166" s="24">
        <v>0.20833333333333301</v>
      </c>
      <c r="F166" s="30"/>
      <c r="G166" s="30"/>
    </row>
    <row r="167" spans="1:7" s="28" customFormat="1" x14ac:dyDescent="0.2">
      <c r="A167" s="20">
        <v>45120</v>
      </c>
      <c r="B167" s="25">
        <v>1.1193</v>
      </c>
      <c r="C167" s="25">
        <v>1.1195999999999999</v>
      </c>
      <c r="D167" s="25">
        <v>0.20807757131858801</v>
      </c>
      <c r="E167" s="25">
        <v>0.20812520812520799</v>
      </c>
      <c r="F167" s="30"/>
      <c r="G167" s="30"/>
    </row>
    <row r="168" spans="1:7" s="28" customFormat="1" x14ac:dyDescent="0.2">
      <c r="A168" s="23">
        <v>45119</v>
      </c>
      <c r="B168" s="24">
        <v>1.1120000000000001</v>
      </c>
      <c r="C168" s="24">
        <v>1.1122000000000001</v>
      </c>
      <c r="D168" s="24">
        <v>0.207965061869606</v>
      </c>
      <c r="E168" s="24">
        <v>0.20802995631370899</v>
      </c>
      <c r="F168" s="30"/>
      <c r="G168" s="30"/>
    </row>
    <row r="169" spans="1:7" s="28" customFormat="1" x14ac:dyDescent="0.2">
      <c r="A169" s="20">
        <v>45118</v>
      </c>
      <c r="B169" s="25">
        <v>1.0989</v>
      </c>
      <c r="C169" s="25">
        <v>1.0992</v>
      </c>
      <c r="D169" s="25">
        <v>0.20421499754941999</v>
      </c>
      <c r="E169" s="25">
        <v>0.20424002287488299</v>
      </c>
      <c r="F169" s="30"/>
      <c r="G169" s="30"/>
    </row>
    <row r="170" spans="1:7" s="28" customFormat="1" x14ac:dyDescent="0.2">
      <c r="A170" s="23">
        <v>45117</v>
      </c>
      <c r="B170" s="24">
        <v>1.0974999999999999</v>
      </c>
      <c r="C170" s="24">
        <v>1.0978000000000001</v>
      </c>
      <c r="D170" s="24">
        <v>0.20514082917923199</v>
      </c>
      <c r="E170" s="24">
        <v>0.20518713066316499</v>
      </c>
      <c r="F170" s="30"/>
      <c r="G170" s="30"/>
    </row>
    <row r="171" spans="1:7" s="28" customFormat="1" x14ac:dyDescent="0.2">
      <c r="A171" s="20">
        <v>45114</v>
      </c>
      <c r="B171" s="25">
        <v>1.0948</v>
      </c>
      <c r="C171" s="25">
        <v>1.0951</v>
      </c>
      <c r="D171" s="25">
        <v>0.20544427324088299</v>
      </c>
      <c r="E171" s="25">
        <v>0.20550338053061001</v>
      </c>
      <c r="F171" s="30"/>
      <c r="G171" s="30"/>
    </row>
    <row r="172" spans="1:7" s="28" customFormat="1" x14ac:dyDescent="0.2">
      <c r="A172" s="23">
        <v>45113</v>
      </c>
      <c r="B172" s="24">
        <v>1.0866</v>
      </c>
      <c r="C172" s="24">
        <v>1.0869</v>
      </c>
      <c r="D172" s="24">
        <v>0.20394012317983401</v>
      </c>
      <c r="E172" s="24">
        <v>0.20398588417681501</v>
      </c>
      <c r="F172" s="30"/>
      <c r="G172" s="30"/>
    </row>
    <row r="173" spans="1:7" s="28" customFormat="1" x14ac:dyDescent="0.2">
      <c r="A173" s="20">
        <v>45112</v>
      </c>
      <c r="B173" s="25">
        <v>1.0872999999999999</v>
      </c>
      <c r="C173" s="25">
        <v>1.0874999999999999</v>
      </c>
      <c r="D173" s="25">
        <v>0.205858739732795</v>
      </c>
      <c r="E173" s="25">
        <v>0.20588840848260201</v>
      </c>
      <c r="F173" s="30"/>
      <c r="G173" s="30"/>
    </row>
    <row r="174" spans="1:7" s="28" customFormat="1" x14ac:dyDescent="0.2">
      <c r="A174" s="23">
        <v>45111</v>
      </c>
      <c r="B174" s="24">
        <v>1.0901000000000001</v>
      </c>
      <c r="C174" s="24">
        <v>1.0903</v>
      </c>
      <c r="D174" s="24">
        <v>0.207533464771194</v>
      </c>
      <c r="E174" s="24">
        <v>0.207559310072853</v>
      </c>
      <c r="F174" s="30"/>
      <c r="G174" s="30"/>
    </row>
    <row r="175" spans="1:7" s="28" customFormat="1" x14ac:dyDescent="0.2">
      <c r="A175" s="20">
        <v>45110</v>
      </c>
      <c r="B175" s="25">
        <v>1.0905</v>
      </c>
      <c r="C175" s="25">
        <v>1.0908</v>
      </c>
      <c r="D175" s="25">
        <v>0.208912194204776</v>
      </c>
      <c r="E175" s="25">
        <v>0.208964580503605</v>
      </c>
      <c r="F175" s="30"/>
      <c r="G175" s="30"/>
    </row>
    <row r="176" spans="1:7" s="28" customFormat="1" x14ac:dyDescent="0.2">
      <c r="A176" s="23">
        <v>45107</v>
      </c>
      <c r="B176" s="24">
        <v>1.0909</v>
      </c>
      <c r="C176" s="24">
        <v>1.0911</v>
      </c>
      <c r="D176" s="24">
        <v>0.207283958294468</v>
      </c>
      <c r="E176" s="24">
        <v>0.20730974148475201</v>
      </c>
      <c r="F176" s="30"/>
      <c r="G176" s="30"/>
    </row>
    <row r="177" spans="1:7" s="28" customFormat="1" x14ac:dyDescent="0.2">
      <c r="A177" s="20">
        <v>45106</v>
      </c>
      <c r="B177" s="25">
        <v>1.0887</v>
      </c>
      <c r="C177" s="25">
        <v>1.089</v>
      </c>
      <c r="D177" s="25">
        <v>0.20538519994249199</v>
      </c>
      <c r="E177" s="25">
        <v>0.205431611816426</v>
      </c>
      <c r="F177" s="30"/>
      <c r="G177" s="30"/>
    </row>
    <row r="178" spans="1:7" s="28" customFormat="1" x14ac:dyDescent="0.2">
      <c r="A178" s="23">
        <v>45105</v>
      </c>
      <c r="B178" s="24">
        <v>1.0899000000000001</v>
      </c>
      <c r="C178" s="24">
        <v>1.0902000000000001</v>
      </c>
      <c r="D178" s="24">
        <v>0.20588840848260201</v>
      </c>
      <c r="E178" s="24">
        <v>0.20594353028399601</v>
      </c>
      <c r="F178" s="30"/>
      <c r="G178" s="30"/>
    </row>
    <row r="179" spans="1:7" s="28" customFormat="1" x14ac:dyDescent="0.2">
      <c r="A179" s="20">
        <v>45104</v>
      </c>
      <c r="B179" s="25">
        <v>1.0949</v>
      </c>
      <c r="C179" s="25">
        <v>1.0951</v>
      </c>
      <c r="D179" s="25">
        <v>0.208320313313751</v>
      </c>
      <c r="E179" s="25">
        <v>0.20836371970912401</v>
      </c>
      <c r="F179" s="30"/>
      <c r="G179" s="30"/>
    </row>
    <row r="180" spans="1:7" s="28" customFormat="1" x14ac:dyDescent="0.2">
      <c r="A180" s="23">
        <v>45103</v>
      </c>
      <c r="B180" s="24">
        <v>1.0908</v>
      </c>
      <c r="C180" s="24">
        <v>1.091</v>
      </c>
      <c r="D180" s="24">
        <v>0.209301352086734</v>
      </c>
      <c r="E180" s="24">
        <v>0.209353933760415</v>
      </c>
      <c r="F180" s="30"/>
      <c r="G180" s="30"/>
    </row>
    <row r="181" spans="1:7" s="28" customFormat="1" x14ac:dyDescent="0.2">
      <c r="A181" s="20">
        <v>45100</v>
      </c>
      <c r="B181" s="25">
        <v>1.0881000000000001</v>
      </c>
      <c r="C181" s="25">
        <v>1.0884</v>
      </c>
      <c r="D181" s="25">
        <v>0.209336403600586</v>
      </c>
      <c r="E181" s="25">
        <v>0.209406541860368</v>
      </c>
      <c r="F181" s="30"/>
      <c r="G181" s="30"/>
    </row>
    <row r="182" spans="1:7" s="28" customFormat="1" x14ac:dyDescent="0.2">
      <c r="A182" s="23">
        <v>45099</v>
      </c>
      <c r="B182" s="24">
        <v>1.0958000000000001</v>
      </c>
      <c r="C182" s="24">
        <v>1.0961000000000001</v>
      </c>
      <c r="D182" s="24">
        <v>0.209393387356827</v>
      </c>
      <c r="E182" s="24">
        <v>0.209419698016795</v>
      </c>
      <c r="F182" s="30"/>
      <c r="G182" s="30"/>
    </row>
    <row r="183" spans="1:7" s="28" customFormat="1" x14ac:dyDescent="0.2">
      <c r="A183" s="20">
        <v>45098</v>
      </c>
      <c r="B183" s="25">
        <v>1.0953999999999999</v>
      </c>
      <c r="C183" s="25">
        <v>1.0955999999999999</v>
      </c>
      <c r="D183" s="25">
        <v>0.20964800100631001</v>
      </c>
      <c r="E183" s="25">
        <v>0.20967877212111</v>
      </c>
      <c r="F183" s="30"/>
      <c r="G183" s="30"/>
    </row>
    <row r="184" spans="1:7" s="28" customFormat="1" x14ac:dyDescent="0.2">
      <c r="A184" s="23">
        <v>45097</v>
      </c>
      <c r="B184" s="24">
        <v>1.0901000000000001</v>
      </c>
      <c r="C184" s="24">
        <v>1.0903</v>
      </c>
      <c r="D184" s="24">
        <v>0.20876390889543001</v>
      </c>
      <c r="E184" s="24">
        <v>0.20881186051367701</v>
      </c>
      <c r="F184" s="30"/>
      <c r="G184" s="30"/>
    </row>
    <row r="185" spans="1:7" s="28" customFormat="1" x14ac:dyDescent="0.2">
      <c r="A185" s="20">
        <v>45096</v>
      </c>
      <c r="B185" s="25">
        <v>1.0923</v>
      </c>
      <c r="C185" s="25">
        <v>1.0926</v>
      </c>
      <c r="D185" s="25">
        <v>0.20961723892172901</v>
      </c>
      <c r="E185" s="25">
        <v>0.20968316873204601</v>
      </c>
      <c r="F185" s="30"/>
      <c r="G185" s="30"/>
    </row>
    <row r="186" spans="1:7" s="28" customFormat="1" x14ac:dyDescent="0.2">
      <c r="A186" s="23">
        <v>45093</v>
      </c>
      <c r="B186" s="24">
        <v>1.0924</v>
      </c>
      <c r="C186" s="24">
        <v>1.0927</v>
      </c>
      <c r="D186" s="24">
        <v>0.207245295531791</v>
      </c>
      <c r="E186" s="24">
        <v>0.207275365322831</v>
      </c>
      <c r="F186" s="30"/>
      <c r="G186" s="30"/>
    </row>
    <row r="187" spans="1:7" s="28" customFormat="1" x14ac:dyDescent="0.2">
      <c r="A187" s="20">
        <v>45092</v>
      </c>
      <c r="B187" s="25">
        <v>1.091</v>
      </c>
      <c r="C187" s="25">
        <v>1.0912999999999999</v>
      </c>
      <c r="D187" s="25">
        <v>0.207593780490336</v>
      </c>
      <c r="E187" s="25">
        <v>0.20765844339230799</v>
      </c>
      <c r="F187" s="30"/>
      <c r="G187" s="30"/>
    </row>
    <row r="188" spans="1:7" s="28" customFormat="1" x14ac:dyDescent="0.2">
      <c r="A188" s="23">
        <v>45091</v>
      </c>
      <c r="B188" s="24">
        <v>1.0852999999999999</v>
      </c>
      <c r="C188" s="24">
        <v>1.0855999999999999</v>
      </c>
      <c r="D188" s="24">
        <v>0.206543291473893</v>
      </c>
      <c r="E188" s="24">
        <v>0.206598764539388</v>
      </c>
      <c r="F188" s="30"/>
      <c r="G188" s="30"/>
    </row>
    <row r="189" spans="1:7" s="28" customFormat="1" x14ac:dyDescent="0.2">
      <c r="A189" s="20">
        <v>45090</v>
      </c>
      <c r="B189" s="25">
        <v>1.0801000000000001</v>
      </c>
      <c r="C189" s="25">
        <v>1.0804</v>
      </c>
      <c r="D189" s="25">
        <v>0.20606660072535399</v>
      </c>
      <c r="E189" s="25">
        <v>0.20609208194221201</v>
      </c>
      <c r="F189" s="30"/>
      <c r="G189" s="30"/>
    </row>
    <row r="190" spans="1:7" s="28" customFormat="1" x14ac:dyDescent="0.2">
      <c r="A190" s="23">
        <v>45089</v>
      </c>
      <c r="B190" s="24">
        <v>1.0746</v>
      </c>
      <c r="C190" s="24">
        <v>1.0749</v>
      </c>
      <c r="D190" s="24">
        <v>0.20470410022312699</v>
      </c>
      <c r="E190" s="24">
        <v>0.204754397100678</v>
      </c>
      <c r="F190" s="30"/>
      <c r="G190" s="30"/>
    </row>
    <row r="191" spans="1:7" s="28" customFormat="1" x14ac:dyDescent="0.2">
      <c r="A191" s="20">
        <v>45086</v>
      </c>
      <c r="B191" s="25">
        <v>1.0755999999999999</v>
      </c>
      <c r="C191" s="25">
        <v>1.0758000000000001</v>
      </c>
      <c r="D191" s="25">
        <v>0.204993645196999</v>
      </c>
      <c r="E191" s="25">
        <v>0.20503988025670999</v>
      </c>
      <c r="F191" s="30"/>
      <c r="G191" s="30"/>
    </row>
    <row r="192" spans="1:7" s="28" customFormat="1" x14ac:dyDescent="0.2">
      <c r="A192" s="23">
        <v>45085</v>
      </c>
      <c r="B192" s="24">
        <v>1.0769</v>
      </c>
      <c r="C192" s="24">
        <v>1.0771999999999999</v>
      </c>
      <c r="D192" s="24">
        <v>0.203025073596589</v>
      </c>
      <c r="E192" s="24">
        <v>0.20307454866681601</v>
      </c>
      <c r="F192" s="30"/>
      <c r="G192" s="30"/>
    </row>
    <row r="193" spans="1:7" s="28" customFormat="1" x14ac:dyDescent="0.2">
      <c r="A193" s="20">
        <v>45084</v>
      </c>
      <c r="B193" s="25">
        <v>1.0706</v>
      </c>
      <c r="C193" s="25">
        <v>1.0709</v>
      </c>
      <c r="D193" s="25">
        <v>0.20315293352836</v>
      </c>
      <c r="E193" s="25">
        <v>0.203190084323885</v>
      </c>
      <c r="F193" s="30"/>
      <c r="G193" s="30"/>
    </row>
    <row r="194" spans="1:7" s="28" customFormat="1" x14ac:dyDescent="0.2">
      <c r="A194" s="23">
        <v>45083</v>
      </c>
      <c r="B194" s="24">
        <v>1.0689</v>
      </c>
      <c r="C194" s="24">
        <v>1.0691999999999999</v>
      </c>
      <c r="D194" s="24">
        <v>0.20318182741735599</v>
      </c>
      <c r="E194" s="24">
        <v>0.20323550930818601</v>
      </c>
      <c r="F194" s="30"/>
      <c r="G194" s="30"/>
    </row>
    <row r="195" spans="1:7" s="28" customFormat="1" x14ac:dyDescent="0.2">
      <c r="A195" s="20">
        <v>45082</v>
      </c>
      <c r="B195" s="25">
        <v>1.071</v>
      </c>
      <c r="C195" s="25">
        <v>1.0712999999999999</v>
      </c>
      <c r="D195" s="25">
        <v>0.20308692120227501</v>
      </c>
      <c r="E195" s="25">
        <v>0.20314055294858499</v>
      </c>
      <c r="F195" s="30"/>
      <c r="G195" s="30"/>
    </row>
    <row r="196" spans="1:7" s="28" customFormat="1" x14ac:dyDescent="0.2">
      <c r="A196" s="23">
        <v>45079</v>
      </c>
      <c r="B196" s="24">
        <v>1.0724</v>
      </c>
      <c r="C196" s="24">
        <v>1.0727</v>
      </c>
      <c r="D196" s="24">
        <v>0.201734920314706</v>
      </c>
      <c r="E196" s="24">
        <v>0.201775625504439</v>
      </c>
      <c r="F196" s="30"/>
      <c r="G196" s="30"/>
    </row>
    <row r="197" spans="1:7" s="28" customFormat="1" x14ac:dyDescent="0.2">
      <c r="A197" s="20">
        <v>45078</v>
      </c>
      <c r="B197" s="25">
        <v>1.073</v>
      </c>
      <c r="C197" s="25">
        <v>1.0732999999999999</v>
      </c>
      <c r="D197" s="25">
        <v>0.19853087155052601</v>
      </c>
      <c r="E197" s="25">
        <v>0.19857818022955601</v>
      </c>
      <c r="F197" s="30"/>
      <c r="G197" s="30"/>
    </row>
    <row r="198" spans="1:7" s="28" customFormat="1" x14ac:dyDescent="0.2">
      <c r="A198" s="23">
        <v>45077</v>
      </c>
      <c r="B198" s="24">
        <v>1.0660000000000001</v>
      </c>
      <c r="C198" s="24">
        <v>1.0662</v>
      </c>
      <c r="D198" s="24">
        <v>0.19521717911176201</v>
      </c>
      <c r="E198" s="24">
        <v>0.19526292152383201</v>
      </c>
      <c r="F198" s="30"/>
      <c r="G198" s="30"/>
    </row>
    <row r="199" spans="1:7" s="28" customFormat="1" x14ac:dyDescent="0.2">
      <c r="A199" s="20">
        <v>45076</v>
      </c>
      <c r="B199" s="25">
        <v>1.0726</v>
      </c>
      <c r="C199" s="25">
        <v>1.0729</v>
      </c>
      <c r="D199" s="25">
        <v>0.19767924565599901</v>
      </c>
      <c r="E199" s="25">
        <v>0.19771051226793701</v>
      </c>
      <c r="F199" s="30"/>
      <c r="G199" s="30"/>
    </row>
    <row r="200" spans="1:7" s="28" customFormat="1" x14ac:dyDescent="0.2">
      <c r="A200" s="23">
        <v>45075</v>
      </c>
      <c r="B200" s="24">
        <v>1.0708</v>
      </c>
      <c r="C200" s="24">
        <v>1.071</v>
      </c>
      <c r="D200" s="24">
        <v>0.19964064683569599</v>
      </c>
      <c r="E200" s="24">
        <v>0.199680511182109</v>
      </c>
      <c r="F200" s="30"/>
      <c r="G200" s="30"/>
    </row>
    <row r="201" spans="1:7" s="28" customFormat="1" x14ac:dyDescent="0.2">
      <c r="A201" s="20">
        <v>45072</v>
      </c>
      <c r="B201" s="25">
        <v>1.0704</v>
      </c>
      <c r="C201" s="25">
        <v>1.0707</v>
      </c>
      <c r="D201" s="25">
        <v>0.199620720630801</v>
      </c>
      <c r="E201" s="25">
        <v>0.19964064683569599</v>
      </c>
      <c r="F201" s="30"/>
      <c r="G201" s="30"/>
    </row>
    <row r="202" spans="1:7" s="28" customFormat="1" x14ac:dyDescent="0.2">
      <c r="A202" s="23">
        <v>45071</v>
      </c>
      <c r="B202" s="24">
        <v>1.0727</v>
      </c>
      <c r="C202" s="24">
        <v>1.073</v>
      </c>
      <c r="D202" s="24">
        <v>0.19988806268489601</v>
      </c>
      <c r="E202" s="24">
        <v>0.199932023112142</v>
      </c>
      <c r="F202" s="30"/>
      <c r="G202" s="30"/>
    </row>
    <row r="203" spans="1:7" s="28" customFormat="1" x14ac:dyDescent="0.2">
      <c r="A203" s="20">
        <v>45070</v>
      </c>
      <c r="B203" s="25">
        <v>1.0761000000000001</v>
      </c>
      <c r="C203" s="25">
        <v>1.0764</v>
      </c>
      <c r="D203" s="25">
        <v>0.201824493420522</v>
      </c>
      <c r="E203" s="25">
        <v>0.201905992569859</v>
      </c>
      <c r="F203" s="30"/>
      <c r="G203" s="30"/>
    </row>
    <row r="204" spans="1:7" s="28" customFormat="1" x14ac:dyDescent="0.2">
      <c r="A204" s="23">
        <v>45069</v>
      </c>
      <c r="B204" s="24">
        <v>1.0777000000000001</v>
      </c>
      <c r="C204" s="24">
        <v>1.0780000000000001</v>
      </c>
      <c r="D204" s="24">
        <v>0.20147885479418901</v>
      </c>
      <c r="E204" s="24">
        <v>0.20151539577623701</v>
      </c>
      <c r="F204" s="30"/>
      <c r="G204" s="30"/>
    </row>
    <row r="205" spans="1:7" s="28" customFormat="1" x14ac:dyDescent="0.2">
      <c r="A205" s="20">
        <v>45068</v>
      </c>
      <c r="B205" s="25">
        <v>1.0798000000000001</v>
      </c>
      <c r="C205" s="25">
        <v>1.08</v>
      </c>
      <c r="D205" s="25">
        <v>0.201405812571751</v>
      </c>
      <c r="E205" s="25">
        <v>0.20145044319097499</v>
      </c>
      <c r="F205" s="30"/>
      <c r="G205" s="30"/>
    </row>
    <row r="206" spans="1:7" s="28" customFormat="1" x14ac:dyDescent="0.2">
      <c r="A206" s="23">
        <v>45065</v>
      </c>
      <c r="B206" s="24">
        <v>1.0786</v>
      </c>
      <c r="C206" s="24">
        <v>1.0788</v>
      </c>
      <c r="D206" s="24">
        <v>0.20030045067601401</v>
      </c>
      <c r="E206" s="24">
        <v>0.20033255203638001</v>
      </c>
      <c r="F206" s="30"/>
      <c r="G206" s="30"/>
    </row>
    <row r="207" spans="1:7" s="28" customFormat="1" x14ac:dyDescent="0.2">
      <c r="A207" s="20">
        <v>45064</v>
      </c>
      <c r="B207" s="25">
        <v>1.0768</v>
      </c>
      <c r="C207" s="25">
        <v>1.0770999999999999</v>
      </c>
      <c r="D207" s="25">
        <v>0.200916177770634</v>
      </c>
      <c r="E207" s="25">
        <v>0.20096463022507999</v>
      </c>
      <c r="F207" s="30"/>
      <c r="G207" s="30"/>
    </row>
    <row r="208" spans="1:7" s="28" customFormat="1" x14ac:dyDescent="0.2">
      <c r="A208" s="23">
        <v>45063</v>
      </c>
      <c r="B208" s="24">
        <v>1.0819000000000001</v>
      </c>
      <c r="C208" s="24">
        <v>1.0822000000000001</v>
      </c>
      <c r="D208" s="24">
        <v>0.20157226365652101</v>
      </c>
      <c r="E208" s="24">
        <v>0.20161696808403401</v>
      </c>
      <c r="F208" s="30"/>
      <c r="G208" s="30"/>
    </row>
    <row r="209" spans="1:7" s="28" customFormat="1" x14ac:dyDescent="0.2">
      <c r="A209" s="20">
        <v>45062</v>
      </c>
      <c r="B209" s="25">
        <v>1.0865</v>
      </c>
      <c r="C209" s="25">
        <v>1.0868</v>
      </c>
      <c r="D209" s="25">
        <v>0.20339258837408</v>
      </c>
      <c r="E209" s="25">
        <v>0.20342155047905799</v>
      </c>
      <c r="F209" s="30"/>
      <c r="G209" s="30"/>
    </row>
    <row r="210" spans="1:7" s="28" customFormat="1" x14ac:dyDescent="0.2">
      <c r="A210" s="23">
        <v>45061</v>
      </c>
      <c r="B210" s="24">
        <v>1.0864</v>
      </c>
      <c r="C210" s="24">
        <v>1.0867</v>
      </c>
      <c r="D210" s="24">
        <v>0.20368672980955299</v>
      </c>
      <c r="E210" s="24">
        <v>0.20370747606437201</v>
      </c>
      <c r="F210" s="30"/>
      <c r="G210" s="30"/>
    </row>
    <row r="211" spans="1:7" s="28" customFormat="1" x14ac:dyDescent="0.2">
      <c r="A211" s="20">
        <v>45058</v>
      </c>
      <c r="B211" s="25">
        <v>1.0861000000000001</v>
      </c>
      <c r="C211" s="25">
        <v>1.0864</v>
      </c>
      <c r="D211" s="25">
        <v>0.203025073596589</v>
      </c>
      <c r="E211" s="25">
        <v>0.20307454866681601</v>
      </c>
      <c r="F211" s="30"/>
      <c r="G211" s="30"/>
    </row>
    <row r="212" spans="1:7" s="28" customFormat="1" x14ac:dyDescent="0.2">
      <c r="A212" s="23">
        <v>45057</v>
      </c>
      <c r="B212" s="24">
        <v>1.0916999999999999</v>
      </c>
      <c r="C212" s="24">
        <v>1.0919000000000001</v>
      </c>
      <c r="D212" s="24">
        <v>0.20098078623683599</v>
      </c>
      <c r="E212" s="24">
        <v>0.20102522866619801</v>
      </c>
      <c r="F212" s="30"/>
      <c r="G212" s="30"/>
    </row>
    <row r="213" spans="1:7" s="28" customFormat="1" x14ac:dyDescent="0.2">
      <c r="A213" s="20">
        <v>45056</v>
      </c>
      <c r="B213" s="25">
        <v>1.0971</v>
      </c>
      <c r="C213" s="25">
        <v>1.0972999999999999</v>
      </c>
      <c r="D213" s="25">
        <v>0.201734920314706</v>
      </c>
      <c r="E213" s="25">
        <v>0.20180412891247801</v>
      </c>
      <c r="F213" s="30"/>
      <c r="G213" s="30"/>
    </row>
    <row r="214" spans="1:7" s="28" customFormat="1" x14ac:dyDescent="0.2">
      <c r="A214" s="23">
        <v>45055</v>
      </c>
      <c r="B214" s="24">
        <v>1.0953999999999999</v>
      </c>
      <c r="C214" s="24">
        <v>1.0956999999999999</v>
      </c>
      <c r="D214" s="24">
        <v>0.19972438035511</v>
      </c>
      <c r="E214" s="24">
        <v>0.199772259624029</v>
      </c>
      <c r="F214" s="30"/>
      <c r="G214" s="30"/>
    </row>
    <row r="215" spans="1:7" s="28" customFormat="1" x14ac:dyDescent="0.2">
      <c r="A215" s="20">
        <v>45054</v>
      </c>
      <c r="B215" s="25">
        <v>1.1012999999999999</v>
      </c>
      <c r="C215" s="25">
        <v>1.1014999999999999</v>
      </c>
      <c r="D215" s="25">
        <v>0.20165355918531999</v>
      </c>
      <c r="E215" s="25">
        <v>0.20171457387796299</v>
      </c>
      <c r="F215" s="30"/>
      <c r="G215" s="30"/>
    </row>
    <row r="216" spans="1:7" s="28" customFormat="1" x14ac:dyDescent="0.2">
      <c r="A216" s="23">
        <v>45051</v>
      </c>
      <c r="B216" s="24">
        <v>1.1005</v>
      </c>
      <c r="C216" s="24">
        <v>1.1008</v>
      </c>
      <c r="D216" s="24">
        <v>0.201296348484238</v>
      </c>
      <c r="E216" s="24">
        <v>0.20136525643865399</v>
      </c>
      <c r="F216" s="30"/>
      <c r="G216" s="30"/>
    </row>
    <row r="217" spans="1:7" s="28" customFormat="1" x14ac:dyDescent="0.2">
      <c r="A217" s="20">
        <v>45050</v>
      </c>
      <c r="B217" s="25">
        <v>1.0999000000000001</v>
      </c>
      <c r="C217" s="25">
        <v>1.1002000000000001</v>
      </c>
      <c r="D217" s="25">
        <v>0.19918731575173301</v>
      </c>
      <c r="E217" s="25">
        <v>0.19930641368039201</v>
      </c>
      <c r="F217" s="30"/>
      <c r="G217" s="30"/>
    </row>
    <row r="218" spans="1:7" s="28" customFormat="1" x14ac:dyDescent="0.2">
      <c r="A218" s="23">
        <v>45049</v>
      </c>
      <c r="B218" s="24">
        <v>1.1052</v>
      </c>
      <c r="C218" s="24">
        <v>1.1053999999999999</v>
      </c>
      <c r="D218" s="24">
        <v>0.19953309256340199</v>
      </c>
      <c r="E218" s="24">
        <v>0.19958486348395299</v>
      </c>
      <c r="F218" s="30"/>
      <c r="G218" s="30"/>
    </row>
    <row r="219" spans="1:7" s="28" customFormat="1" x14ac:dyDescent="0.2">
      <c r="A219" s="20">
        <v>45048</v>
      </c>
      <c r="B219" s="25">
        <v>1.0978000000000001</v>
      </c>
      <c r="C219" s="25">
        <v>1.0980000000000001</v>
      </c>
      <c r="D219" s="25">
        <v>0.19840876173091801</v>
      </c>
      <c r="E219" s="25">
        <v>0.19845601222489001</v>
      </c>
      <c r="F219" s="30"/>
      <c r="G219" s="30"/>
    </row>
    <row r="220" spans="1:7" s="28" customFormat="1" x14ac:dyDescent="0.2">
      <c r="A220" s="23">
        <v>45047</v>
      </c>
      <c r="B220" s="24">
        <v>1.0979000000000001</v>
      </c>
      <c r="C220" s="24">
        <v>1.0982000000000001</v>
      </c>
      <c r="D220" s="24">
        <v>0.20051331408405501</v>
      </c>
      <c r="E220" s="24">
        <v>0.20055352773655299</v>
      </c>
      <c r="F220" s="30"/>
      <c r="G220" s="30"/>
    </row>
    <row r="221" spans="1:7" s="28" customFormat="1" x14ac:dyDescent="0.2">
      <c r="A221" s="20">
        <v>45044</v>
      </c>
      <c r="B221" s="25">
        <v>1.1039000000000001</v>
      </c>
      <c r="C221" s="25">
        <v>1.1041000000000001</v>
      </c>
      <c r="D221" s="25">
        <v>0.199864092417156</v>
      </c>
      <c r="E221" s="25">
        <v>0.19990804230054199</v>
      </c>
      <c r="F221" s="30"/>
      <c r="G221" s="30"/>
    </row>
    <row r="222" spans="1:7" s="28" customFormat="1" x14ac:dyDescent="0.2">
      <c r="A222" s="23">
        <v>45043</v>
      </c>
      <c r="B222" s="24">
        <v>1.1009</v>
      </c>
      <c r="C222" s="24">
        <v>1.1012</v>
      </c>
      <c r="D222" s="24">
        <v>0.19972836941759201</v>
      </c>
      <c r="E222" s="24">
        <v>0.19977625059932899</v>
      </c>
      <c r="F222" s="30"/>
      <c r="G222" s="30"/>
    </row>
    <row r="223" spans="1:7" s="28" customFormat="1" x14ac:dyDescent="0.2">
      <c r="A223" s="20">
        <v>45042</v>
      </c>
      <c r="B223" s="25">
        <v>1.1042000000000001</v>
      </c>
      <c r="C223" s="25">
        <v>1.1045</v>
      </c>
      <c r="D223" s="25">
        <v>0.197961001682669</v>
      </c>
      <c r="E223" s="25">
        <v>0.19800803912638901</v>
      </c>
      <c r="F223" s="30"/>
      <c r="G223" s="30"/>
    </row>
    <row r="224" spans="1:7" s="28" customFormat="1" x14ac:dyDescent="0.2">
      <c r="A224" s="23">
        <v>45041</v>
      </c>
      <c r="B224" s="24">
        <v>1.0975999999999999</v>
      </c>
      <c r="C224" s="24">
        <v>1.0979000000000001</v>
      </c>
      <c r="D224" s="24">
        <v>0.19723865877711999</v>
      </c>
      <c r="E224" s="24">
        <v>0.19728535353535401</v>
      </c>
      <c r="F224" s="30"/>
      <c r="G224" s="30"/>
    </row>
    <row r="225" spans="1:7" s="28" customFormat="1" x14ac:dyDescent="0.2">
      <c r="A225" s="20">
        <v>45040</v>
      </c>
      <c r="B225" s="25">
        <v>1.1028</v>
      </c>
      <c r="C225" s="25">
        <v>1.1031</v>
      </c>
      <c r="D225" s="25">
        <v>0.19739829053080399</v>
      </c>
      <c r="E225" s="25">
        <v>0.19745285813012101</v>
      </c>
      <c r="F225" s="30"/>
      <c r="G225" s="30"/>
    </row>
    <row r="226" spans="1:7" s="28" customFormat="1" x14ac:dyDescent="0.2">
      <c r="A226" s="23">
        <v>45037</v>
      </c>
      <c r="B226" s="24">
        <v>1.0972</v>
      </c>
      <c r="C226" s="24">
        <v>1.0974999999999999</v>
      </c>
      <c r="D226" s="24">
        <v>0.19790615290229399</v>
      </c>
      <c r="E226" s="24">
        <v>0.19803156623165699</v>
      </c>
      <c r="F226" s="30"/>
      <c r="G226" s="30"/>
    </row>
    <row r="227" spans="1:7" s="28" customFormat="1" x14ac:dyDescent="0.2">
      <c r="A227" s="20">
        <v>45036</v>
      </c>
      <c r="B227" s="25">
        <v>1.0976999999999999</v>
      </c>
      <c r="C227" s="25">
        <v>1.0980000000000001</v>
      </c>
      <c r="D227" s="25">
        <v>0.198235702249975</v>
      </c>
      <c r="E227" s="25">
        <v>0.198267145151377</v>
      </c>
      <c r="F227" s="30"/>
      <c r="G227" s="30"/>
    </row>
    <row r="228" spans="1:7" s="28" customFormat="1" x14ac:dyDescent="0.2">
      <c r="A228" s="23">
        <v>45035</v>
      </c>
      <c r="B228" s="24">
        <v>1.0956999999999999</v>
      </c>
      <c r="C228" s="24">
        <v>1.0960000000000001</v>
      </c>
      <c r="D228" s="24">
        <v>0.19855058076044901</v>
      </c>
      <c r="E228" s="24">
        <v>0.19860973187686201</v>
      </c>
      <c r="F228" s="30"/>
      <c r="G228" s="30"/>
    </row>
    <row r="229" spans="1:7" s="28" customFormat="1" x14ac:dyDescent="0.2">
      <c r="A229" s="20">
        <v>45034</v>
      </c>
      <c r="B229" s="25">
        <v>1.0961000000000001</v>
      </c>
      <c r="C229" s="25">
        <v>1.0964</v>
      </c>
      <c r="D229" s="25">
        <v>0.201097995052989</v>
      </c>
      <c r="E229" s="25">
        <v>0.201158673962021</v>
      </c>
      <c r="F229" s="30"/>
      <c r="G229" s="30"/>
    </row>
    <row r="230" spans="1:7" s="28" customFormat="1" x14ac:dyDescent="0.2">
      <c r="A230" s="23">
        <v>45033</v>
      </c>
      <c r="B230" s="24">
        <v>1.0914999999999999</v>
      </c>
      <c r="C230" s="24">
        <v>1.0916999999999999</v>
      </c>
      <c r="D230" s="24">
        <v>0.201959002322529</v>
      </c>
      <c r="E230" s="24">
        <v>0.201991637546206</v>
      </c>
      <c r="F230" s="30"/>
      <c r="G230" s="30"/>
    </row>
    <row r="231" spans="1:7" s="28" customFormat="1" x14ac:dyDescent="0.2">
      <c r="A231" s="20">
        <v>45030</v>
      </c>
      <c r="B231" s="25">
        <v>1.1006</v>
      </c>
      <c r="C231" s="25">
        <v>1.1009</v>
      </c>
      <c r="D231" s="25">
        <v>0.20171050508310501</v>
      </c>
      <c r="E231" s="25">
        <v>0.20175527085645101</v>
      </c>
      <c r="F231" s="30"/>
      <c r="G231" s="30"/>
    </row>
    <row r="232" spans="1:7" s="28" customFormat="1" x14ac:dyDescent="0.2">
      <c r="A232" s="23">
        <v>45029</v>
      </c>
      <c r="B232" s="24">
        <v>1.1046</v>
      </c>
      <c r="C232" s="24">
        <v>1.1049</v>
      </c>
      <c r="D232" s="24">
        <v>0.20379880981495099</v>
      </c>
      <c r="E232" s="24">
        <v>0.20387775489816301</v>
      </c>
      <c r="F232" s="30"/>
      <c r="G232" s="30"/>
    </row>
    <row r="233" spans="1:7" s="28" customFormat="1" x14ac:dyDescent="0.2">
      <c r="A233" s="20">
        <v>45028</v>
      </c>
      <c r="B233" s="25">
        <v>1.0975999999999999</v>
      </c>
      <c r="C233" s="25">
        <v>1.0979000000000001</v>
      </c>
      <c r="D233" s="25">
        <v>0.20257267294642001</v>
      </c>
      <c r="E233" s="25">
        <v>0.20262603339276999</v>
      </c>
      <c r="F233" s="30"/>
      <c r="G233" s="30"/>
    </row>
    <row r="234" spans="1:7" s="28" customFormat="1" x14ac:dyDescent="0.2">
      <c r="A234" s="23">
        <v>45027</v>
      </c>
      <c r="B234" s="24">
        <v>1.0911</v>
      </c>
      <c r="C234" s="24">
        <v>1.0913999999999999</v>
      </c>
      <c r="D234" s="24">
        <v>0.19980419189194601</v>
      </c>
      <c r="E234" s="24">
        <v>0.199864092417156</v>
      </c>
      <c r="F234" s="30"/>
      <c r="G234" s="30"/>
    </row>
    <row r="235" spans="1:7" s="28" customFormat="1" x14ac:dyDescent="0.2">
      <c r="A235" s="20">
        <v>45026</v>
      </c>
      <c r="B235" s="25">
        <v>1.0838000000000001</v>
      </c>
      <c r="C235" s="25">
        <v>1.0841000000000001</v>
      </c>
      <c r="D235" s="25">
        <v>0.196788413098237</v>
      </c>
      <c r="E235" s="25">
        <v>0.19683489489016601</v>
      </c>
      <c r="F235" s="30"/>
      <c r="G235" s="30"/>
    </row>
    <row r="236" spans="1:7" s="28" customFormat="1" x14ac:dyDescent="0.2">
      <c r="A236" s="23">
        <v>45023</v>
      </c>
      <c r="B236" s="24">
        <v>1.0922000000000001</v>
      </c>
      <c r="C236" s="24">
        <v>1.0925</v>
      </c>
      <c r="D236" s="24">
        <v>0.19767533802482801</v>
      </c>
      <c r="E236" s="24">
        <v>0.197714421289889</v>
      </c>
      <c r="F236" s="30"/>
      <c r="G236" s="30"/>
    </row>
    <row r="237" spans="1:7" s="28" customFormat="1" x14ac:dyDescent="0.2">
      <c r="A237" s="20">
        <v>45022</v>
      </c>
      <c r="B237" s="25">
        <v>1.0922000000000001</v>
      </c>
      <c r="C237" s="25">
        <v>1.0925</v>
      </c>
      <c r="D237" s="25">
        <v>0.19767533802482801</v>
      </c>
      <c r="E237" s="25">
        <v>0.197714421289889</v>
      </c>
      <c r="F237" s="30"/>
      <c r="G237" s="30"/>
    </row>
    <row r="238" spans="1:7" s="28" customFormat="1" x14ac:dyDescent="0.2">
      <c r="A238" s="23">
        <v>45021</v>
      </c>
      <c r="B238" s="24">
        <v>1.091</v>
      </c>
      <c r="C238" s="24">
        <v>1.0912999999999999</v>
      </c>
      <c r="D238" s="24">
        <v>0.19791006966434499</v>
      </c>
      <c r="E238" s="24">
        <v>0.19798843747525099</v>
      </c>
      <c r="F238" s="30"/>
      <c r="G238" s="30"/>
    </row>
    <row r="239" spans="1:7" s="28" customFormat="1" x14ac:dyDescent="0.2">
      <c r="A239" s="20">
        <v>45020</v>
      </c>
      <c r="B239" s="25">
        <v>1.0968</v>
      </c>
      <c r="C239" s="25">
        <v>1.0971</v>
      </c>
      <c r="D239" s="25">
        <v>0.19702104184726901</v>
      </c>
      <c r="E239" s="25">
        <v>0.197067633611856</v>
      </c>
      <c r="F239" s="30"/>
      <c r="G239" s="30"/>
    </row>
    <row r="240" spans="1:7" s="28" customFormat="1" x14ac:dyDescent="0.2">
      <c r="A240" s="23">
        <v>45019</v>
      </c>
      <c r="B240" s="24">
        <v>1.0887</v>
      </c>
      <c r="C240" s="24">
        <v>1.089</v>
      </c>
      <c r="D240" s="24">
        <v>0.197573793811989</v>
      </c>
      <c r="E240" s="24">
        <v>0.19762455287444899</v>
      </c>
      <c r="F240" s="30"/>
      <c r="G240" s="30"/>
    </row>
    <row r="241" spans="1:7" s="28" customFormat="1" x14ac:dyDescent="0.2">
      <c r="A241" s="20">
        <v>45016</v>
      </c>
      <c r="B241" s="25">
        <v>1.0863</v>
      </c>
      <c r="C241" s="25">
        <v>1.0866</v>
      </c>
      <c r="D241" s="25">
        <v>0.19721531968603301</v>
      </c>
      <c r="E241" s="25">
        <v>0.19724254916270501</v>
      </c>
      <c r="F241" s="30"/>
      <c r="G241" s="30"/>
    </row>
    <row r="242" spans="1:7" s="28" customFormat="1" x14ac:dyDescent="0.2">
      <c r="A242" s="23">
        <v>45015</v>
      </c>
      <c r="B242" s="24">
        <v>1.0911999999999999</v>
      </c>
      <c r="C242" s="24">
        <v>1.0913999999999999</v>
      </c>
      <c r="D242" s="24">
        <v>0.19494317406476</v>
      </c>
      <c r="E242" s="24">
        <v>0.194977382623616</v>
      </c>
      <c r="F242" s="30"/>
      <c r="G242" s="30"/>
    </row>
    <row r="243" spans="1:7" s="28" customFormat="1" x14ac:dyDescent="0.2">
      <c r="A243" s="20">
        <v>45014</v>
      </c>
      <c r="B243" s="25">
        <v>1.083</v>
      </c>
      <c r="C243" s="25">
        <v>1.0831999999999999</v>
      </c>
      <c r="D243" s="25">
        <v>0.194238874968436</v>
      </c>
      <c r="E243" s="25">
        <v>0.19431058604072801</v>
      </c>
      <c r="F243" s="30"/>
      <c r="G243" s="30"/>
    </row>
    <row r="244" spans="1:7" s="28" customFormat="1" x14ac:dyDescent="0.2">
      <c r="A244" s="23">
        <v>45013</v>
      </c>
      <c r="B244" s="24">
        <v>1.0831999999999999</v>
      </c>
      <c r="C244" s="24">
        <v>1.0834999999999999</v>
      </c>
      <c r="D244" s="24">
        <v>0.19306882903755199</v>
      </c>
      <c r="E244" s="24">
        <v>0.19312475859405201</v>
      </c>
      <c r="F244" s="30"/>
      <c r="G244" s="30"/>
    </row>
    <row r="245" spans="1:7" s="28" customFormat="1" x14ac:dyDescent="0.2">
      <c r="A245" s="20">
        <v>45012</v>
      </c>
      <c r="B245" s="25">
        <v>1.0780000000000001</v>
      </c>
      <c r="C245" s="25">
        <v>1.0783</v>
      </c>
      <c r="D245" s="25">
        <v>0.19106576483625701</v>
      </c>
      <c r="E245" s="25">
        <v>0.19108401964343699</v>
      </c>
      <c r="F245" s="30"/>
      <c r="G245" s="30"/>
    </row>
    <row r="246" spans="1:7" s="28" customFormat="1" x14ac:dyDescent="0.2">
      <c r="A246" s="23">
        <v>45009</v>
      </c>
      <c r="B246" s="24">
        <v>1.0761000000000001</v>
      </c>
      <c r="C246" s="24">
        <v>1.0764</v>
      </c>
      <c r="D246" s="24">
        <v>0.19052699767557099</v>
      </c>
      <c r="E246" s="24">
        <v>0.19057783198658301</v>
      </c>
      <c r="F246" s="30"/>
      <c r="G246" s="30"/>
    </row>
    <row r="247" spans="1:7" s="28" customFormat="1" x14ac:dyDescent="0.2">
      <c r="A247" s="20">
        <v>45008</v>
      </c>
      <c r="B247" s="25">
        <v>1.0889</v>
      </c>
      <c r="C247" s="25">
        <v>1.0891</v>
      </c>
      <c r="D247" s="25">
        <v>0.18975692138370701</v>
      </c>
      <c r="E247" s="25">
        <v>0.189800140452104</v>
      </c>
      <c r="F247" s="30"/>
      <c r="G247" s="30"/>
    </row>
    <row r="248" spans="1:7" s="28" customFormat="1" x14ac:dyDescent="0.2">
      <c r="A248" s="23">
        <v>45007</v>
      </c>
      <c r="B248" s="24">
        <v>1.079</v>
      </c>
      <c r="C248" s="24">
        <v>1.0792999999999999</v>
      </c>
      <c r="D248" s="24">
        <v>0.19011406844106499</v>
      </c>
      <c r="E248" s="24">
        <v>0.190146603030937</v>
      </c>
      <c r="F248" s="30"/>
      <c r="G248" s="30"/>
    </row>
    <row r="249" spans="1:7" s="28" customFormat="1" x14ac:dyDescent="0.2">
      <c r="A249" s="20">
        <v>45006</v>
      </c>
      <c r="B249" s="25">
        <v>1.0769</v>
      </c>
      <c r="C249" s="25">
        <v>1.0771999999999999</v>
      </c>
      <c r="D249" s="25">
        <v>0.190657769304099</v>
      </c>
      <c r="E249" s="25">
        <v>0.19067958203035601</v>
      </c>
      <c r="F249" s="30"/>
      <c r="G249" s="30"/>
    </row>
    <row r="250" spans="1:7" s="28" customFormat="1" x14ac:dyDescent="0.2">
      <c r="A250" s="23">
        <v>45005</v>
      </c>
      <c r="B250" s="24">
        <v>1.0720000000000001</v>
      </c>
      <c r="C250" s="24">
        <v>1.0723</v>
      </c>
      <c r="D250" s="24">
        <v>0.190556042532109</v>
      </c>
      <c r="E250" s="24">
        <v>0.190621425848265</v>
      </c>
      <c r="F250" s="30"/>
      <c r="G250" s="30"/>
    </row>
    <row r="251" spans="1:7" s="28" customFormat="1" x14ac:dyDescent="0.2">
      <c r="A251" s="20">
        <v>45002</v>
      </c>
      <c r="B251" s="25">
        <v>1.0644</v>
      </c>
      <c r="C251" s="25">
        <v>1.0647</v>
      </c>
      <c r="D251" s="25">
        <v>0.18934731978868799</v>
      </c>
      <c r="E251" s="25">
        <v>0.18940470102467899</v>
      </c>
      <c r="F251" s="30"/>
      <c r="G251" s="30"/>
    </row>
    <row r="252" spans="1:7" s="28" customFormat="1" x14ac:dyDescent="0.2">
      <c r="A252" s="23">
        <v>45001</v>
      </c>
      <c r="B252" s="24">
        <v>1.0619000000000001</v>
      </c>
      <c r="C252" s="24">
        <v>1.0622</v>
      </c>
      <c r="D252" s="24">
        <v>0.189318642206698</v>
      </c>
      <c r="E252" s="24">
        <v>0.18936166183794401</v>
      </c>
      <c r="F252" s="30"/>
      <c r="G252" s="30"/>
    </row>
    <row r="253" spans="1:7" s="28" customFormat="1" x14ac:dyDescent="0.2">
      <c r="A253" s="20">
        <v>45000</v>
      </c>
      <c r="B253" s="25">
        <v>1.0532999999999999</v>
      </c>
      <c r="C253" s="25">
        <v>1.0536000000000001</v>
      </c>
      <c r="D253" s="25">
        <v>0.188362937708376</v>
      </c>
      <c r="E253" s="25">
        <v>0.18844457844947801</v>
      </c>
      <c r="F253" s="30"/>
      <c r="G253" s="30"/>
    </row>
    <row r="254" spans="1:7" s="28" customFormat="1" x14ac:dyDescent="0.2">
      <c r="A254" s="23">
        <v>44999</v>
      </c>
      <c r="B254" s="24">
        <v>1.0722</v>
      </c>
      <c r="C254" s="24">
        <v>1.0725</v>
      </c>
      <c r="D254" s="24">
        <v>0.19018638265500201</v>
      </c>
      <c r="E254" s="24">
        <v>0.19022256039566299</v>
      </c>
      <c r="F254" s="30"/>
      <c r="G254" s="30"/>
    </row>
    <row r="255" spans="1:7" s="28" customFormat="1" x14ac:dyDescent="0.2">
      <c r="A255" s="20">
        <v>44998</v>
      </c>
      <c r="B255" s="25">
        <v>1.0730999999999999</v>
      </c>
      <c r="C255" s="25">
        <v>1.0733999999999999</v>
      </c>
      <c r="D255" s="25">
        <v>0.19090527280363501</v>
      </c>
      <c r="E255" s="25">
        <v>0.19095266283488299</v>
      </c>
      <c r="F255" s="30"/>
      <c r="G255" s="30"/>
    </row>
    <row r="256" spans="1:7" s="28" customFormat="1" x14ac:dyDescent="0.2">
      <c r="A256" s="23">
        <v>44995</v>
      </c>
      <c r="B256" s="24">
        <v>1.0686</v>
      </c>
      <c r="C256" s="24">
        <v>1.0689</v>
      </c>
      <c r="D256" s="24">
        <v>0.19370084840971599</v>
      </c>
      <c r="E256" s="24">
        <v>0.19372711598442399</v>
      </c>
      <c r="F256" s="30"/>
      <c r="G256" s="30"/>
    </row>
    <row r="257" spans="1:7" s="28" customFormat="1" x14ac:dyDescent="0.2">
      <c r="A257" s="20">
        <v>44994</v>
      </c>
      <c r="B257" s="25">
        <v>1.0568</v>
      </c>
      <c r="C257" s="25">
        <v>1.0569999999999999</v>
      </c>
      <c r="D257" s="25">
        <v>0.19426906265177299</v>
      </c>
      <c r="E257" s="25">
        <v>0.194314361774479</v>
      </c>
      <c r="F257" s="30"/>
      <c r="G257" s="30"/>
    </row>
    <row r="258" spans="1:7" s="28" customFormat="1" x14ac:dyDescent="0.2">
      <c r="A258" s="23">
        <v>44993</v>
      </c>
      <c r="B258" s="24">
        <v>1.0550999999999999</v>
      </c>
      <c r="C258" s="24">
        <v>1.0553999999999999</v>
      </c>
      <c r="D258" s="24">
        <v>0.19533920653214301</v>
      </c>
      <c r="E258" s="24">
        <v>0.19540409566984501</v>
      </c>
      <c r="F258" s="30"/>
      <c r="G258" s="30"/>
    </row>
    <row r="259" spans="1:7" s="28" customFormat="1" x14ac:dyDescent="0.2">
      <c r="A259" s="20">
        <v>44992</v>
      </c>
      <c r="B259" s="25">
        <v>1.0584</v>
      </c>
      <c r="C259" s="25">
        <v>1.0587</v>
      </c>
      <c r="D259" s="25">
        <v>0.19235948139883799</v>
      </c>
      <c r="E259" s="25">
        <v>0.19238908769094601</v>
      </c>
      <c r="F259" s="30"/>
      <c r="G259" s="30"/>
    </row>
    <row r="260" spans="1:7" s="28" customFormat="1" x14ac:dyDescent="0.2">
      <c r="A260" s="23">
        <v>44991</v>
      </c>
      <c r="B260" s="24">
        <v>1.0678000000000001</v>
      </c>
      <c r="C260" s="24">
        <v>1.0680000000000001</v>
      </c>
      <c r="D260" s="24">
        <v>0.193180720564088</v>
      </c>
      <c r="E260" s="24">
        <v>0.19325538699391201</v>
      </c>
      <c r="F260" s="30"/>
      <c r="G260" s="30"/>
    </row>
    <row r="261" spans="1:7" s="28" customFormat="1" x14ac:dyDescent="0.2">
      <c r="A261" s="20">
        <v>44988</v>
      </c>
      <c r="B261" s="25">
        <v>1.0596000000000001</v>
      </c>
      <c r="C261" s="25">
        <v>1.0599000000000001</v>
      </c>
      <c r="D261" s="25">
        <v>0.19180604572656099</v>
      </c>
      <c r="E261" s="25">
        <v>0.191853884081883</v>
      </c>
      <c r="F261" s="30"/>
      <c r="G261" s="30"/>
    </row>
    <row r="262" spans="1:7" s="28" customFormat="1" x14ac:dyDescent="0.2">
      <c r="A262" s="23">
        <v>44987</v>
      </c>
      <c r="B262" s="24">
        <v>1.0609</v>
      </c>
      <c r="C262" s="24">
        <v>1.0611999999999999</v>
      </c>
      <c r="D262" s="24">
        <v>0.19218572828781699</v>
      </c>
      <c r="E262" s="24">
        <v>0.19223006093692899</v>
      </c>
      <c r="F262" s="30"/>
      <c r="G262" s="30"/>
    </row>
    <row r="263" spans="1:7" s="28" customFormat="1" x14ac:dyDescent="0.2">
      <c r="A263" s="20">
        <v>44986</v>
      </c>
      <c r="B263" s="25">
        <v>1.0669999999999999</v>
      </c>
      <c r="C263" s="25">
        <v>1.0672999999999999</v>
      </c>
      <c r="D263" s="25">
        <v>0.19250389820393901</v>
      </c>
      <c r="E263" s="25">
        <v>0.19254837777991701</v>
      </c>
      <c r="F263" s="30"/>
      <c r="G263" s="30"/>
    </row>
    <row r="264" spans="1:7" s="28" customFormat="1" x14ac:dyDescent="0.2">
      <c r="A264" s="23">
        <v>44985</v>
      </c>
      <c r="B264" s="24">
        <v>1.0604</v>
      </c>
      <c r="C264" s="24">
        <v>1.0606</v>
      </c>
      <c r="D264" s="24">
        <v>0.191508512553383</v>
      </c>
      <c r="E264" s="24">
        <v>0.19158189167959799</v>
      </c>
      <c r="F264" s="30"/>
      <c r="G264" s="30"/>
    </row>
    <row r="265" spans="1:7" s="28" customFormat="1" x14ac:dyDescent="0.2">
      <c r="A265" s="20">
        <v>44984</v>
      </c>
      <c r="B265" s="25">
        <v>1.06</v>
      </c>
      <c r="C265" s="25">
        <v>1.0603</v>
      </c>
      <c r="D265" s="25">
        <v>0.19241870309794101</v>
      </c>
      <c r="E265" s="25">
        <v>0.192477961273434</v>
      </c>
      <c r="F265" s="30"/>
      <c r="G265" s="30"/>
    </row>
    <row r="266" spans="1:7" s="28" customFormat="1" x14ac:dyDescent="0.2">
      <c r="A266" s="23">
        <v>44981</v>
      </c>
      <c r="B266" s="24">
        <v>1.054</v>
      </c>
      <c r="C266" s="24">
        <v>1.0543</v>
      </c>
      <c r="D266" s="24">
        <v>0.19248537111179601</v>
      </c>
      <c r="E266" s="24">
        <v>0.19253354897090799</v>
      </c>
      <c r="F266" s="30"/>
      <c r="G266" s="30"/>
    </row>
    <row r="267" spans="1:7" s="28" customFormat="1" x14ac:dyDescent="0.2">
      <c r="A267" s="20">
        <v>44980</v>
      </c>
      <c r="B267" s="25">
        <v>1.0595000000000001</v>
      </c>
      <c r="C267" s="25">
        <v>1.0598000000000001</v>
      </c>
      <c r="D267" s="25">
        <v>0.19496217733759699</v>
      </c>
      <c r="E267" s="25">
        <v>0.19500780031201201</v>
      </c>
      <c r="F267" s="30"/>
      <c r="G267" s="30"/>
    </row>
    <row r="268" spans="1:7" s="28" customFormat="1" x14ac:dyDescent="0.2">
      <c r="A268" s="23">
        <v>44979</v>
      </c>
      <c r="B268" s="24">
        <v>1.0627</v>
      </c>
      <c r="C268" s="24">
        <v>1.0629</v>
      </c>
      <c r="D268" s="24">
        <v>0.193165794201163</v>
      </c>
      <c r="E268" s="24">
        <v>0.193210580211372</v>
      </c>
      <c r="F268" s="30"/>
      <c r="G268" s="30"/>
    </row>
    <row r="269" spans="1:7" s="28" customFormat="1" x14ac:dyDescent="0.2">
      <c r="A269" s="20">
        <v>44978</v>
      </c>
      <c r="B269" s="25">
        <v>1.0682</v>
      </c>
      <c r="C269" s="25">
        <v>1.0685</v>
      </c>
      <c r="D269" s="25">
        <v>0.19368209021711799</v>
      </c>
      <c r="E269" s="25">
        <v>0.19372711598442399</v>
      </c>
      <c r="F269" s="30"/>
      <c r="G269" s="30"/>
    </row>
    <row r="270" spans="1:7" s="28" customFormat="1" x14ac:dyDescent="0.2">
      <c r="A270" s="23">
        <v>44977</v>
      </c>
      <c r="B270" s="24">
        <v>1.0686</v>
      </c>
      <c r="C270" s="24">
        <v>1.0689</v>
      </c>
      <c r="D270" s="24">
        <v>0.19368209021711799</v>
      </c>
      <c r="E270" s="24">
        <v>0.19372711598442399</v>
      </c>
      <c r="F270" s="30"/>
      <c r="G270" s="30"/>
    </row>
    <row r="271" spans="1:7" s="28" customFormat="1" x14ac:dyDescent="0.2">
      <c r="A271" s="20">
        <v>44974</v>
      </c>
      <c r="B271" s="25">
        <v>1.0662</v>
      </c>
      <c r="C271" s="25">
        <v>1.0665</v>
      </c>
      <c r="D271" s="25">
        <v>0.19265966669877699</v>
      </c>
      <c r="E271" s="25">
        <v>0.192700504875323</v>
      </c>
      <c r="F271" s="30"/>
      <c r="G271" s="30"/>
    </row>
    <row r="272" spans="1:7" s="28" customFormat="1" x14ac:dyDescent="0.2">
      <c r="A272" s="23">
        <v>44973</v>
      </c>
      <c r="B272" s="24">
        <v>1.0671999999999999</v>
      </c>
      <c r="C272" s="24">
        <v>1.0673999999999999</v>
      </c>
      <c r="D272" s="24">
        <v>0.19090891735553001</v>
      </c>
      <c r="E272" s="24">
        <v>0.19093807878105101</v>
      </c>
      <c r="F272" s="30"/>
      <c r="G272" s="30"/>
    </row>
    <row r="273" spans="1:7" s="28" customFormat="1" x14ac:dyDescent="0.2">
      <c r="A273" s="20">
        <v>44972</v>
      </c>
      <c r="B273" s="25">
        <v>1.0674999999999999</v>
      </c>
      <c r="C273" s="25">
        <v>1.0677000000000001</v>
      </c>
      <c r="D273" s="25">
        <v>0.19110593001700801</v>
      </c>
      <c r="E273" s="25">
        <v>0.19116438225229901</v>
      </c>
      <c r="F273" s="30"/>
      <c r="G273" s="30"/>
    </row>
    <row r="274" spans="1:7" s="28" customFormat="1" x14ac:dyDescent="0.2">
      <c r="A274" s="23">
        <v>44971</v>
      </c>
      <c r="B274" s="24">
        <v>1.0717000000000001</v>
      </c>
      <c r="C274" s="24">
        <v>1.0720000000000001</v>
      </c>
      <c r="D274" s="24">
        <v>0.193836014731537</v>
      </c>
      <c r="E274" s="24">
        <v>0.19387359441644</v>
      </c>
      <c r="F274" s="30"/>
      <c r="G274" s="30"/>
    </row>
    <row r="275" spans="1:7" s="28" customFormat="1" x14ac:dyDescent="0.2">
      <c r="A275" s="20">
        <v>44970</v>
      </c>
      <c r="B275" s="25">
        <v>1.0718000000000001</v>
      </c>
      <c r="C275" s="25">
        <v>1.0721000000000001</v>
      </c>
      <c r="D275" s="25">
        <v>0.19336749492410299</v>
      </c>
      <c r="E275" s="25">
        <v>0.19341985648246701</v>
      </c>
      <c r="F275" s="30"/>
      <c r="G275" s="30"/>
    </row>
    <row r="276" spans="1:7" s="28" customFormat="1" x14ac:dyDescent="0.2">
      <c r="A276" s="23">
        <v>44967</v>
      </c>
      <c r="B276" s="24">
        <v>1.0674999999999999</v>
      </c>
      <c r="C276" s="24">
        <v>1.0678000000000001</v>
      </c>
      <c r="D276" s="24">
        <v>0.19057783198658301</v>
      </c>
      <c r="E276" s="24">
        <v>0.19061415881971699</v>
      </c>
      <c r="F276" s="30"/>
      <c r="G276" s="30"/>
    </row>
    <row r="277" spans="1:7" s="28" customFormat="1" x14ac:dyDescent="0.2">
      <c r="A277" s="20">
        <v>44966</v>
      </c>
      <c r="B277" s="25">
        <v>1.0761000000000001</v>
      </c>
      <c r="C277" s="25">
        <v>1.0763</v>
      </c>
      <c r="D277" s="25">
        <v>0.19007431905875199</v>
      </c>
      <c r="E277" s="25">
        <v>0.19011768284568101</v>
      </c>
      <c r="F277" s="30"/>
      <c r="G277" s="30"/>
    </row>
    <row r="278" spans="1:7" s="28" customFormat="1" x14ac:dyDescent="0.2">
      <c r="A278" s="23">
        <v>44965</v>
      </c>
      <c r="B278" s="24">
        <v>1.0723</v>
      </c>
      <c r="C278" s="24">
        <v>1.0726</v>
      </c>
      <c r="D278" s="24">
        <v>0.19124115509657699</v>
      </c>
      <c r="E278" s="24">
        <v>0.19127773527161401</v>
      </c>
      <c r="F278" s="30"/>
      <c r="G278" s="30"/>
    </row>
    <row r="279" spans="1:7" s="28" customFormat="1" x14ac:dyDescent="0.2">
      <c r="A279" s="20">
        <v>44964</v>
      </c>
      <c r="B279" s="25">
        <v>1.0690999999999999</v>
      </c>
      <c r="C279" s="25">
        <v>1.0693999999999999</v>
      </c>
      <c r="D279" s="25">
        <v>0.19270793185847501</v>
      </c>
      <c r="E279" s="25">
        <v>0.192733930808519</v>
      </c>
      <c r="F279" s="30"/>
      <c r="G279" s="30"/>
    </row>
    <row r="280" spans="1:7" s="28" customFormat="1" x14ac:dyDescent="0.2">
      <c r="A280" s="23">
        <v>44963</v>
      </c>
      <c r="B280" s="24">
        <v>1.073</v>
      </c>
      <c r="C280" s="24">
        <v>1.0732999999999999</v>
      </c>
      <c r="D280" s="24">
        <v>0.19249278152069299</v>
      </c>
      <c r="E280" s="24">
        <v>0.19253725595902799</v>
      </c>
      <c r="F280" s="30"/>
      <c r="G280" s="30"/>
    </row>
    <row r="281" spans="1:7" s="28" customFormat="1" x14ac:dyDescent="0.2">
      <c r="A281" s="20">
        <v>44960</v>
      </c>
      <c r="B281" s="25">
        <v>1.0855999999999999</v>
      </c>
      <c r="C281" s="25">
        <v>1.0859000000000001</v>
      </c>
      <c r="D281" s="25">
        <v>0.19538882375928099</v>
      </c>
      <c r="E281" s="25">
        <v>0.19542700801250701</v>
      </c>
      <c r="F281" s="30"/>
      <c r="G281" s="30"/>
    </row>
    <row r="282" spans="1:7" s="28" customFormat="1" x14ac:dyDescent="0.2">
      <c r="A282" s="23">
        <v>44959</v>
      </c>
      <c r="B282" s="24">
        <v>1.0939000000000001</v>
      </c>
      <c r="C282" s="24">
        <v>1.0942000000000001</v>
      </c>
      <c r="D282" s="24">
        <v>0.20016012810248199</v>
      </c>
      <c r="E282" s="24">
        <v>0.20019218449711701</v>
      </c>
      <c r="F282" s="30"/>
      <c r="G282" s="30"/>
    </row>
    <row r="283" spans="1:7" s="28" customFormat="1" x14ac:dyDescent="0.2">
      <c r="A283" s="20">
        <v>44958</v>
      </c>
      <c r="B283" s="25">
        <v>1.0920000000000001</v>
      </c>
      <c r="C283" s="25">
        <v>1.0923</v>
      </c>
      <c r="D283" s="25">
        <v>0.197013278694984</v>
      </c>
      <c r="E283" s="25">
        <v>0.19708316909735901</v>
      </c>
      <c r="F283" s="30"/>
      <c r="G283" s="30"/>
    </row>
    <row r="284" spans="1:7" s="28" customFormat="1" x14ac:dyDescent="0.2">
      <c r="A284" s="23">
        <v>44957</v>
      </c>
      <c r="B284" s="24">
        <v>1.0859000000000001</v>
      </c>
      <c r="C284" s="24">
        <v>1.0862000000000001</v>
      </c>
      <c r="D284" s="24">
        <v>0.19638648860958399</v>
      </c>
      <c r="E284" s="24">
        <v>0.196428922194504</v>
      </c>
      <c r="F284" s="30"/>
      <c r="G284" s="30"/>
    </row>
    <row r="285" spans="1:7" s="28" customFormat="1" x14ac:dyDescent="0.2">
      <c r="A285" s="20">
        <v>44956</v>
      </c>
      <c r="B285" s="25">
        <v>1.0869</v>
      </c>
      <c r="C285" s="25">
        <v>1.0871999999999999</v>
      </c>
      <c r="D285" s="25">
        <v>0.19627085377821399</v>
      </c>
      <c r="E285" s="25">
        <v>0.19632865416707601</v>
      </c>
      <c r="F285" s="30"/>
      <c r="G285" s="30"/>
    </row>
    <row r="286" spans="1:7" s="28" customFormat="1" x14ac:dyDescent="0.2">
      <c r="A286" s="23">
        <v>44953</v>
      </c>
      <c r="B286" s="24">
        <v>1.0839000000000001</v>
      </c>
      <c r="C286" s="24">
        <v>1.0842000000000001</v>
      </c>
      <c r="D286" s="24">
        <v>0.19627855853026599</v>
      </c>
      <c r="E286" s="24">
        <v>0.196340218330323</v>
      </c>
      <c r="F286" s="30"/>
      <c r="G286" s="30"/>
    </row>
    <row r="287" spans="1:7" s="28" customFormat="1" x14ac:dyDescent="0.2">
      <c r="A287" s="20">
        <v>44952</v>
      </c>
      <c r="B287" s="25">
        <v>1.0852999999999999</v>
      </c>
      <c r="C287" s="25">
        <v>1.0854999999999999</v>
      </c>
      <c r="D287" s="25">
        <v>0.19668004090944899</v>
      </c>
      <c r="E287" s="25">
        <v>0.19673808259064701</v>
      </c>
      <c r="F287" s="30"/>
      <c r="G287" s="30"/>
    </row>
    <row r="288" spans="1:7" s="28" customFormat="1" x14ac:dyDescent="0.2">
      <c r="A288" s="23">
        <v>44951</v>
      </c>
      <c r="B288" s="24">
        <v>1.0901000000000001</v>
      </c>
      <c r="C288" s="24">
        <v>1.0904</v>
      </c>
      <c r="D288" s="24">
        <v>0.19703656998739</v>
      </c>
      <c r="E288" s="24">
        <v>0.19710647691883201</v>
      </c>
      <c r="F288" s="30"/>
      <c r="G288" s="30"/>
    </row>
    <row r="289" spans="1:7" s="28" customFormat="1" x14ac:dyDescent="0.2">
      <c r="A289" s="20">
        <v>44950</v>
      </c>
      <c r="B289" s="25">
        <v>1.0873999999999999</v>
      </c>
      <c r="C289" s="25">
        <v>1.0876999999999999</v>
      </c>
      <c r="D289" s="25">
        <v>0.19383977204442801</v>
      </c>
      <c r="E289" s="25">
        <v>0.193899908867043</v>
      </c>
      <c r="F289" s="30"/>
      <c r="G289" s="30"/>
    </row>
    <row r="290" spans="1:7" s="28" customFormat="1" x14ac:dyDescent="0.2">
      <c r="A290" s="23">
        <v>44949</v>
      </c>
      <c r="B290" s="24">
        <v>1.0864</v>
      </c>
      <c r="C290" s="24">
        <v>1.0866</v>
      </c>
      <c r="D290" s="24">
        <v>0.19330021456323801</v>
      </c>
      <c r="E290" s="24">
        <v>0.19334506293381801</v>
      </c>
      <c r="F290" s="30"/>
      <c r="G290" s="30"/>
    </row>
    <row r="291" spans="1:7" s="28" customFormat="1" x14ac:dyDescent="0.2">
      <c r="A291" s="20">
        <v>44946</v>
      </c>
      <c r="B291" s="25">
        <v>1.083</v>
      </c>
      <c r="C291" s="25">
        <v>1.0831999999999999</v>
      </c>
      <c r="D291" s="25">
        <v>0.19227071716977501</v>
      </c>
      <c r="E291" s="25">
        <v>0.19231139060366501</v>
      </c>
      <c r="F291" s="30"/>
      <c r="G291" s="30"/>
    </row>
    <row r="292" spans="1:7" s="28" customFormat="1" x14ac:dyDescent="0.2">
      <c r="A292" s="23">
        <v>44945</v>
      </c>
      <c r="B292" s="24">
        <v>1.0788</v>
      </c>
      <c r="C292" s="24">
        <v>1.0790999999999999</v>
      </c>
      <c r="D292" s="24">
        <v>0.191636962937411</v>
      </c>
      <c r="E292" s="24">
        <v>0.19167736865308299</v>
      </c>
      <c r="F292" s="30"/>
      <c r="G292" s="30"/>
    </row>
    <row r="293" spans="1:7" s="28" customFormat="1" x14ac:dyDescent="0.2">
      <c r="A293" s="20">
        <v>44944</v>
      </c>
      <c r="B293" s="25">
        <v>1.083</v>
      </c>
      <c r="C293" s="25">
        <v>1.0832999999999999</v>
      </c>
      <c r="D293" s="25">
        <v>0.19612457833215699</v>
      </c>
      <c r="E293" s="25">
        <v>0.19616305072776499</v>
      </c>
      <c r="F293" s="30"/>
      <c r="G293" s="30"/>
    </row>
    <row r="294" spans="1:7" s="28" customFormat="1" x14ac:dyDescent="0.2">
      <c r="A294" s="23">
        <v>44943</v>
      </c>
      <c r="B294" s="24">
        <v>1.08</v>
      </c>
      <c r="C294" s="24">
        <v>1.0803</v>
      </c>
      <c r="D294" s="24">
        <v>0.195644943556434</v>
      </c>
      <c r="E294" s="24">
        <v>0.19568705725803301</v>
      </c>
      <c r="F294" s="30"/>
      <c r="G294" s="30"/>
    </row>
    <row r="295" spans="1:7" s="28" customFormat="1" x14ac:dyDescent="0.2">
      <c r="A295" s="20">
        <v>44942</v>
      </c>
      <c r="B295" s="25">
        <v>1.0824</v>
      </c>
      <c r="C295" s="25">
        <v>1.0827</v>
      </c>
      <c r="D295" s="25">
        <v>0.19562580695645401</v>
      </c>
      <c r="E295" s="25">
        <v>0.19567939887288699</v>
      </c>
      <c r="F295" s="30"/>
      <c r="G295" s="30"/>
    </row>
    <row r="296" spans="1:7" s="28" customFormat="1" x14ac:dyDescent="0.2">
      <c r="A296" s="23">
        <v>44939</v>
      </c>
      <c r="B296" s="24">
        <v>1.0828</v>
      </c>
      <c r="C296" s="24">
        <v>1.0831</v>
      </c>
      <c r="D296" s="24">
        <v>0.19634792852935401</v>
      </c>
      <c r="E296" s="24">
        <v>0.19637491899534601</v>
      </c>
      <c r="F296" s="30"/>
      <c r="G296" s="30"/>
    </row>
    <row r="297" spans="1:7" s="28" customFormat="1" x14ac:dyDescent="0.2">
      <c r="A297" s="20">
        <v>44938</v>
      </c>
      <c r="B297" s="25">
        <v>1.0805</v>
      </c>
      <c r="C297" s="25">
        <v>1.0808</v>
      </c>
      <c r="D297" s="25">
        <v>0.194779898714453</v>
      </c>
      <c r="E297" s="25">
        <v>0.194836824159766</v>
      </c>
      <c r="F297" s="30"/>
      <c r="G297" s="30"/>
    </row>
    <row r="298" spans="1:7" s="28" customFormat="1" x14ac:dyDescent="0.2">
      <c r="A298" s="23">
        <v>44937</v>
      </c>
      <c r="B298" s="24">
        <v>1.0751999999999999</v>
      </c>
      <c r="C298" s="24">
        <v>1.0754999999999999</v>
      </c>
      <c r="D298" s="24">
        <v>0.19216726238518</v>
      </c>
      <c r="E298" s="24">
        <v>0.19223006093692899</v>
      </c>
      <c r="F298" s="30"/>
      <c r="G298" s="30"/>
    </row>
    <row r="299" spans="1:7" s="28" customFormat="1" x14ac:dyDescent="0.2">
      <c r="A299" s="20">
        <v>44936</v>
      </c>
      <c r="B299" s="25">
        <v>1.0727</v>
      </c>
      <c r="C299" s="25">
        <v>1.0729</v>
      </c>
      <c r="D299" s="25">
        <v>0.191310669396032</v>
      </c>
      <c r="E299" s="25">
        <v>0.19135826093612501</v>
      </c>
      <c r="F299" s="30"/>
      <c r="G299" s="30"/>
    </row>
    <row r="300" spans="1:7" s="28" customFormat="1" x14ac:dyDescent="0.2">
      <c r="A300" s="23">
        <v>44935</v>
      </c>
      <c r="B300" s="24">
        <v>1.0740000000000001</v>
      </c>
      <c r="C300" s="24">
        <v>1.0743</v>
      </c>
      <c r="D300" s="24">
        <v>0.18904663780554701</v>
      </c>
      <c r="E300" s="24">
        <v>0.18907165815844201</v>
      </c>
      <c r="F300" s="30"/>
      <c r="G300" s="30"/>
    </row>
    <row r="301" spans="1:7" s="28" customFormat="1" x14ac:dyDescent="0.2">
      <c r="A301" s="20">
        <v>44932</v>
      </c>
      <c r="B301" s="25">
        <v>1.0601</v>
      </c>
      <c r="C301" s="25">
        <v>1.0604</v>
      </c>
      <c r="D301" s="25">
        <v>0.19043266301035999</v>
      </c>
      <c r="E301" s="25">
        <v>0.19046893451677999</v>
      </c>
      <c r="F301" s="30"/>
      <c r="G301" s="30"/>
    </row>
    <row r="302" spans="1:7" s="28" customFormat="1" x14ac:dyDescent="0.2">
      <c r="A302" s="23">
        <v>44931</v>
      </c>
      <c r="B302" s="24">
        <v>1.0518000000000001</v>
      </c>
      <c r="C302" s="24">
        <v>1.0521</v>
      </c>
      <c r="D302" s="24">
        <v>0.18522977753903699</v>
      </c>
      <c r="E302" s="24">
        <v>0.18526409396594801</v>
      </c>
      <c r="F302" s="30"/>
      <c r="G302" s="30"/>
    </row>
    <row r="303" spans="1:7" s="28" customFormat="1" x14ac:dyDescent="0.2">
      <c r="A303" s="20">
        <v>44930</v>
      </c>
      <c r="B303" s="25">
        <v>1.0602</v>
      </c>
      <c r="C303" s="25">
        <v>1.0605</v>
      </c>
      <c r="D303" s="25">
        <v>0.18324079673098401</v>
      </c>
      <c r="E303" s="25">
        <v>0.18327773908581099</v>
      </c>
      <c r="F303" s="30"/>
      <c r="G303" s="30"/>
    </row>
    <row r="304" spans="1:7" s="28" customFormat="1" x14ac:dyDescent="0.2">
      <c r="A304" s="23">
        <v>44929</v>
      </c>
      <c r="B304" s="24">
        <v>1.0553999999999999</v>
      </c>
      <c r="C304" s="24">
        <v>1.0557000000000001</v>
      </c>
      <c r="D304" s="24">
        <v>0.18533963488091901</v>
      </c>
      <c r="E304" s="24">
        <v>0.18536368354711899</v>
      </c>
      <c r="F304" s="30"/>
      <c r="G304" s="30"/>
    </row>
    <row r="305" spans="1:7" s="28" customFormat="1" x14ac:dyDescent="0.2">
      <c r="A305" s="20">
        <v>44928</v>
      </c>
      <c r="B305" s="25">
        <v>1.0670999999999999</v>
      </c>
      <c r="C305" s="25">
        <v>1.0673999999999999</v>
      </c>
      <c r="D305" s="25">
        <v>0.18938317898604201</v>
      </c>
      <c r="E305" s="25">
        <v>0.189422639793908</v>
      </c>
      <c r="F305" s="30"/>
      <c r="G305" s="30"/>
    </row>
    <row r="306" spans="1:7" s="28" customFormat="1" x14ac:dyDescent="0.2">
      <c r="A306" s="23">
        <v>44925</v>
      </c>
      <c r="B306" s="24">
        <v>1.0670999999999999</v>
      </c>
      <c r="C306" s="24">
        <v>1.0673999999999999</v>
      </c>
      <c r="D306" s="24">
        <v>0.18938317898604201</v>
      </c>
      <c r="E306" s="24">
        <v>0.189422639793908</v>
      </c>
      <c r="F306" s="30"/>
      <c r="G306" s="30"/>
    </row>
    <row r="307" spans="1:7" s="28" customFormat="1" x14ac:dyDescent="0.2">
      <c r="A307" s="20">
        <v>44924</v>
      </c>
      <c r="B307" s="25">
        <v>1.0665</v>
      </c>
      <c r="C307" s="25">
        <v>1.0668</v>
      </c>
      <c r="D307" s="25">
        <v>0.190381906103644</v>
      </c>
      <c r="E307" s="25">
        <v>0.19041453243711601</v>
      </c>
      <c r="F307" s="30"/>
      <c r="G307" s="30"/>
    </row>
    <row r="308" spans="1:7" s="28" customFormat="1" x14ac:dyDescent="0.2">
      <c r="A308" s="23">
        <v>44923</v>
      </c>
      <c r="B308" s="24">
        <v>1.0617000000000001</v>
      </c>
      <c r="C308" s="24">
        <v>1.0620000000000001</v>
      </c>
      <c r="D308" s="24">
        <v>0.189695728052204</v>
      </c>
      <c r="E308" s="24">
        <v>0.18976772430545</v>
      </c>
      <c r="F308" s="30"/>
      <c r="G308" s="30"/>
    </row>
    <row r="309" spans="1:7" s="28" customFormat="1" x14ac:dyDescent="0.2">
      <c r="A309" s="20">
        <v>44922</v>
      </c>
      <c r="B309" s="25">
        <v>1.0648</v>
      </c>
      <c r="C309" s="25">
        <v>1.0650999999999999</v>
      </c>
      <c r="D309" s="25">
        <v>0.18898233015213101</v>
      </c>
      <c r="E309" s="25">
        <v>0.189025197058768</v>
      </c>
      <c r="F309" s="30"/>
      <c r="G309" s="30"/>
    </row>
    <row r="310" spans="1:7" s="28" customFormat="1" x14ac:dyDescent="0.2">
      <c r="A310" s="23">
        <v>44921</v>
      </c>
      <c r="B310" s="24">
        <v>1.0611999999999999</v>
      </c>
      <c r="C310" s="24">
        <v>1.0615000000000001</v>
      </c>
      <c r="D310" s="24">
        <v>0.194969779684149</v>
      </c>
      <c r="E310" s="24">
        <v>0.195019209392125</v>
      </c>
      <c r="F310" s="30"/>
      <c r="G310" s="30"/>
    </row>
    <row r="311" spans="1:7" s="28" customFormat="1" x14ac:dyDescent="0.2">
      <c r="A311" s="20">
        <v>44918</v>
      </c>
      <c r="B311" s="25">
        <v>1.0611999999999999</v>
      </c>
      <c r="C311" s="25">
        <v>1.0615000000000001</v>
      </c>
      <c r="D311" s="25">
        <v>0.194969779684149</v>
      </c>
      <c r="E311" s="25">
        <v>0.195019209392125</v>
      </c>
      <c r="F311" s="30"/>
      <c r="G311" s="30"/>
    </row>
    <row r="312" spans="1:7" s="28" customFormat="1" x14ac:dyDescent="0.2">
      <c r="A312" s="23">
        <v>44917</v>
      </c>
      <c r="B312" s="24">
        <v>1.0599000000000001</v>
      </c>
      <c r="C312" s="24">
        <v>1.0602</v>
      </c>
      <c r="D312" s="24">
        <v>0.193143408981168</v>
      </c>
      <c r="E312" s="24">
        <v>0.19320311443420499</v>
      </c>
      <c r="F312" s="30"/>
      <c r="G312" s="30"/>
    </row>
    <row r="313" spans="1:7" s="28" customFormat="1" x14ac:dyDescent="0.2">
      <c r="A313" s="20">
        <v>44916</v>
      </c>
      <c r="B313" s="25">
        <v>1.0612999999999999</v>
      </c>
      <c r="C313" s="25">
        <v>1.0616000000000001</v>
      </c>
      <c r="D313" s="25">
        <v>0.19222636576832899</v>
      </c>
      <c r="E313" s="25">
        <v>0.19228920296125401</v>
      </c>
      <c r="F313" s="30"/>
      <c r="G313" s="30"/>
    </row>
    <row r="314" spans="1:7" s="28" customFormat="1" x14ac:dyDescent="0.2">
      <c r="A314" s="23">
        <v>44915</v>
      </c>
      <c r="B314" s="24">
        <v>1.0638000000000001</v>
      </c>
      <c r="C314" s="24">
        <v>1.0641</v>
      </c>
      <c r="D314" s="24">
        <v>0.192756221207039</v>
      </c>
      <c r="E314" s="24">
        <v>0.19280081747546601</v>
      </c>
      <c r="F314" s="30"/>
      <c r="G314" s="30"/>
    </row>
    <row r="315" spans="1:7" s="28" customFormat="1" x14ac:dyDescent="0.2">
      <c r="A315" s="20">
        <v>44914</v>
      </c>
      <c r="B315" s="25">
        <v>1.0578000000000001</v>
      </c>
      <c r="C315" s="25">
        <v>1.0581</v>
      </c>
      <c r="D315" s="25">
        <v>0.18852984427434899</v>
      </c>
      <c r="E315" s="25">
        <v>0.18857250612860599</v>
      </c>
      <c r="F315" s="30"/>
      <c r="G315" s="30"/>
    </row>
    <row r="316" spans="1:7" s="28" customFormat="1" x14ac:dyDescent="0.2">
      <c r="A316" s="23">
        <v>44911</v>
      </c>
      <c r="B316" s="24">
        <v>1.0613999999999999</v>
      </c>
      <c r="C316" s="24">
        <v>1.0617000000000001</v>
      </c>
      <c r="D316" s="24">
        <v>0.18934731978868799</v>
      </c>
      <c r="E316" s="24">
        <v>0.18943699325604299</v>
      </c>
      <c r="F316" s="30"/>
      <c r="G316" s="30"/>
    </row>
    <row r="317" spans="1:7" s="28" customFormat="1" x14ac:dyDescent="0.2">
      <c r="A317" s="20">
        <v>44910</v>
      </c>
      <c r="B317" s="25">
        <v>1.0649</v>
      </c>
      <c r="C317" s="25">
        <v>1.0651999999999999</v>
      </c>
      <c r="D317" s="25">
        <v>0.18746250749849999</v>
      </c>
      <c r="E317" s="25">
        <v>0.18750117188232401</v>
      </c>
      <c r="F317" s="30"/>
      <c r="G317" s="30"/>
    </row>
    <row r="318" spans="1:7" s="28" customFormat="1" x14ac:dyDescent="0.2">
      <c r="A318" s="23">
        <v>44909</v>
      </c>
      <c r="B318" s="24">
        <v>1.0646</v>
      </c>
      <c r="C318" s="24">
        <v>1.0649</v>
      </c>
      <c r="D318" s="24">
        <v>0.187786374220687</v>
      </c>
      <c r="E318" s="24">
        <v>0.18785692816351099</v>
      </c>
      <c r="F318" s="30"/>
      <c r="G318" s="30"/>
    </row>
    <row r="319" spans="1:7" s="28" customFormat="1" x14ac:dyDescent="0.2">
      <c r="A319" s="20">
        <v>44908</v>
      </c>
      <c r="B319" s="25">
        <v>1.0637000000000001</v>
      </c>
      <c r="C319" s="25">
        <v>1.0640000000000001</v>
      </c>
      <c r="D319" s="25">
        <v>0.18981094829549799</v>
      </c>
      <c r="E319" s="25">
        <v>0.18986140117714101</v>
      </c>
      <c r="F319" s="30"/>
      <c r="G319" s="30"/>
    </row>
    <row r="320" spans="1:7" s="28" customFormat="1" x14ac:dyDescent="0.2">
      <c r="A320" s="23">
        <v>44907</v>
      </c>
      <c r="B320" s="24">
        <v>1.052</v>
      </c>
      <c r="C320" s="24">
        <v>1.0523</v>
      </c>
      <c r="D320" s="24">
        <v>0.186964813222152</v>
      </c>
      <c r="E320" s="24">
        <v>0.187017261693254</v>
      </c>
      <c r="F320" s="30"/>
      <c r="G320" s="30"/>
    </row>
    <row r="321" spans="1:7" s="28" customFormat="1" x14ac:dyDescent="0.2">
      <c r="A321" s="20">
        <v>44904</v>
      </c>
      <c r="B321" s="25">
        <v>1.0539000000000001</v>
      </c>
      <c r="C321" s="25">
        <v>1.0542</v>
      </c>
      <c r="D321" s="25">
        <v>0.19132164995790901</v>
      </c>
      <c r="E321" s="25">
        <v>0.19138023424940701</v>
      </c>
      <c r="F321" s="30"/>
      <c r="G321" s="30"/>
    </row>
    <row r="322" spans="1:7" s="28" customFormat="1" x14ac:dyDescent="0.2">
      <c r="A322" s="23">
        <v>44903</v>
      </c>
      <c r="B322" s="24">
        <v>1.0544</v>
      </c>
      <c r="C322" s="24">
        <v>1.0547</v>
      </c>
      <c r="D322" s="24">
        <v>0.191846522781775</v>
      </c>
      <c r="E322" s="24">
        <v>0.191890699057817</v>
      </c>
      <c r="F322" s="30"/>
      <c r="G322" s="30"/>
    </row>
    <row r="323" spans="1:7" s="28" customFormat="1" x14ac:dyDescent="0.2">
      <c r="A323" s="20">
        <v>44902</v>
      </c>
      <c r="B323" s="25">
        <v>1.0502</v>
      </c>
      <c r="C323" s="25">
        <v>1.0505</v>
      </c>
      <c r="D323" s="25">
        <v>0.19161860233391501</v>
      </c>
      <c r="E323" s="25">
        <v>0.19167369470213899</v>
      </c>
      <c r="F323" s="30"/>
      <c r="G323" s="30"/>
    </row>
    <row r="324" spans="1:7" s="28" customFormat="1" x14ac:dyDescent="0.2">
      <c r="A324" s="23">
        <v>44901</v>
      </c>
      <c r="B324" s="24">
        <v>1.0501</v>
      </c>
      <c r="C324" s="24">
        <v>1.0504</v>
      </c>
      <c r="D324" s="24">
        <v>0.191069415518658</v>
      </c>
      <c r="E324" s="24">
        <v>0.19110958223445301</v>
      </c>
      <c r="F324" s="30"/>
      <c r="G324" s="30"/>
    </row>
    <row r="325" spans="1:7" s="28" customFormat="1" x14ac:dyDescent="0.2">
      <c r="A325" s="20">
        <v>44900</v>
      </c>
      <c r="B325" s="25">
        <v>1.0526</v>
      </c>
      <c r="C325" s="25">
        <v>1.0528999999999999</v>
      </c>
      <c r="D325" s="25">
        <v>0.19019361710221</v>
      </c>
      <c r="E325" s="25">
        <v>0.190255132132189</v>
      </c>
      <c r="F325" s="30"/>
      <c r="G325" s="30"/>
    </row>
    <row r="326" spans="1:7" s="28" customFormat="1" x14ac:dyDescent="0.2">
      <c r="A326" s="23">
        <v>44897</v>
      </c>
      <c r="B326" s="24">
        <v>1.0471999999999999</v>
      </c>
      <c r="C326" s="24">
        <v>1.0475000000000001</v>
      </c>
      <c r="D326" s="24">
        <v>0.19104021396504001</v>
      </c>
      <c r="E326" s="24">
        <v>0.19109132254304301</v>
      </c>
      <c r="F326" s="30"/>
      <c r="G326" s="30"/>
    </row>
    <row r="327" spans="1:7" s="28" customFormat="1" x14ac:dyDescent="0.2">
      <c r="A327" s="20">
        <v>44896</v>
      </c>
      <c r="B327" s="25">
        <v>1.0485</v>
      </c>
      <c r="C327" s="25">
        <v>1.0488</v>
      </c>
      <c r="D327" s="25">
        <v>0.19279338333108401</v>
      </c>
      <c r="E327" s="25">
        <v>0.19283799679888899</v>
      </c>
      <c r="F327" s="30"/>
      <c r="G327" s="30"/>
    </row>
    <row r="328" spans="1:7" s="28" customFormat="1" x14ac:dyDescent="0.2">
      <c r="A328" s="23">
        <v>44895</v>
      </c>
      <c r="B328" s="24">
        <v>1.0295000000000001</v>
      </c>
      <c r="C328" s="24">
        <v>1.0298</v>
      </c>
      <c r="D328" s="24">
        <v>0.19013214183857799</v>
      </c>
      <c r="E328" s="24">
        <v>0.190182765637778</v>
      </c>
      <c r="F328" s="30"/>
      <c r="G328" s="30"/>
    </row>
    <row r="329" spans="1:7" s="28" customFormat="1" x14ac:dyDescent="0.2">
      <c r="A329" s="20">
        <v>44894</v>
      </c>
      <c r="B329" s="25">
        <v>1.0355000000000001</v>
      </c>
      <c r="C329" s="25">
        <v>1.0358000000000001</v>
      </c>
      <c r="D329" s="25">
        <v>0.18871129059651601</v>
      </c>
      <c r="E329" s="25">
        <v>0.188746909269361</v>
      </c>
      <c r="F329" s="30"/>
      <c r="G329" s="30"/>
    </row>
    <row r="330" spans="1:7" s="28" customFormat="1" x14ac:dyDescent="0.2">
      <c r="A330" s="23">
        <v>44893</v>
      </c>
      <c r="B330" s="24">
        <v>1.0396000000000001</v>
      </c>
      <c r="C330" s="24">
        <v>1.0399</v>
      </c>
      <c r="D330" s="24">
        <v>0.186063819890222</v>
      </c>
      <c r="E330" s="24">
        <v>0.18615734018392299</v>
      </c>
      <c r="F330" s="30"/>
      <c r="G330" s="30"/>
    </row>
    <row r="331" spans="1:7" s="28" customFormat="1" x14ac:dyDescent="0.2">
      <c r="A331" s="20">
        <v>44890</v>
      </c>
      <c r="B331" s="25">
        <v>1.0405</v>
      </c>
      <c r="C331" s="25">
        <v>1.0407999999999999</v>
      </c>
      <c r="D331" s="25">
        <v>0.18658805090121999</v>
      </c>
      <c r="E331" s="25">
        <v>0.18664377169733801</v>
      </c>
      <c r="F331" s="30"/>
      <c r="G331" s="30"/>
    </row>
    <row r="332" spans="1:7" s="28" customFormat="1" x14ac:dyDescent="0.2">
      <c r="A332" s="23">
        <v>44889</v>
      </c>
      <c r="B332" s="24">
        <v>1.0407999999999999</v>
      </c>
      <c r="C332" s="24">
        <v>1.0410999999999999</v>
      </c>
      <c r="D332" s="24">
        <v>0.188253012048193</v>
      </c>
      <c r="E332" s="24">
        <v>0.18829554869322901</v>
      </c>
      <c r="F332" s="30"/>
      <c r="G332" s="30"/>
    </row>
    <row r="333" spans="1:7" s="28" customFormat="1" x14ac:dyDescent="0.2">
      <c r="A333" s="20">
        <v>44888</v>
      </c>
      <c r="B333" s="25">
        <v>1.0373000000000001</v>
      </c>
      <c r="C333" s="25">
        <v>1.0376000000000001</v>
      </c>
      <c r="D333" s="25">
        <v>0.18563552321372201</v>
      </c>
      <c r="E333" s="25">
        <v>0.185676885084576</v>
      </c>
      <c r="F333" s="30"/>
      <c r="G333" s="30"/>
    </row>
    <row r="334" spans="1:7" s="28" customFormat="1" x14ac:dyDescent="0.2">
      <c r="A334" s="23">
        <v>44887</v>
      </c>
      <c r="B334" s="24">
        <v>1.0283</v>
      </c>
      <c r="C334" s="24">
        <v>1.0286</v>
      </c>
      <c r="D334" s="24">
        <v>0.18702775491883</v>
      </c>
      <c r="E334" s="24">
        <v>0.187087238779443</v>
      </c>
      <c r="F334" s="30"/>
      <c r="G334" s="30"/>
    </row>
    <row r="335" spans="1:7" s="28" customFormat="1" x14ac:dyDescent="0.2">
      <c r="A335" s="20">
        <v>44886</v>
      </c>
      <c r="B335" s="25">
        <v>1.0239</v>
      </c>
      <c r="C335" s="25">
        <v>1.0242</v>
      </c>
      <c r="D335" s="25">
        <v>0.186835566018347</v>
      </c>
      <c r="E335" s="25">
        <v>0.18688095683049899</v>
      </c>
      <c r="F335" s="30"/>
      <c r="G335" s="30"/>
    </row>
    <row r="336" spans="1:7" s="28" customFormat="1" x14ac:dyDescent="0.2">
      <c r="A336" s="23">
        <v>44883</v>
      </c>
      <c r="B336" s="24">
        <v>1.036</v>
      </c>
      <c r="C336" s="24">
        <v>1.0363</v>
      </c>
      <c r="D336" s="24">
        <v>0.18733959047565499</v>
      </c>
      <c r="E336" s="24">
        <v>0.18737118231215999</v>
      </c>
      <c r="F336" s="30"/>
      <c r="G336" s="30"/>
    </row>
    <row r="337" spans="1:7" s="28" customFormat="1" x14ac:dyDescent="0.2">
      <c r="A337" s="20">
        <v>44882</v>
      </c>
      <c r="B337" s="25">
        <v>1.0327999999999999</v>
      </c>
      <c r="C337" s="25">
        <v>1.0330999999999999</v>
      </c>
      <c r="D337" s="25">
        <v>0.18301945496806299</v>
      </c>
      <c r="E337" s="25">
        <v>0.18306971294669</v>
      </c>
      <c r="F337" s="30"/>
      <c r="G337" s="30"/>
    </row>
    <row r="338" spans="1:7" s="28" customFormat="1" x14ac:dyDescent="0.2">
      <c r="A338" s="23">
        <v>44881</v>
      </c>
      <c r="B338" s="24">
        <v>1.0404</v>
      </c>
      <c r="C338" s="24">
        <v>1.0407</v>
      </c>
      <c r="D338" s="24">
        <v>0.18715376553376301</v>
      </c>
      <c r="E338" s="24">
        <v>0.187206320085366</v>
      </c>
      <c r="F338" s="30"/>
      <c r="G338" s="30"/>
    </row>
    <row r="339" spans="1:7" s="28" customFormat="1" x14ac:dyDescent="0.2">
      <c r="A339" s="20">
        <v>44880</v>
      </c>
      <c r="B339" s="25">
        <v>1.0365</v>
      </c>
      <c r="C339" s="25">
        <v>1.0367999999999999</v>
      </c>
      <c r="D339" s="25">
        <v>0.18776874401487101</v>
      </c>
      <c r="E339" s="25">
        <v>0.18779695393340701</v>
      </c>
      <c r="F339" s="30"/>
      <c r="G339" s="30"/>
    </row>
    <row r="340" spans="1:7" s="28" customFormat="1" x14ac:dyDescent="0.2">
      <c r="A340" s="23">
        <v>44879</v>
      </c>
      <c r="B340" s="24">
        <v>1.0329999999999999</v>
      </c>
      <c r="C340" s="24">
        <v>1.0333000000000001</v>
      </c>
      <c r="D340" s="24">
        <v>0.187998195217326</v>
      </c>
      <c r="E340" s="24">
        <v>0.18806537152314101</v>
      </c>
      <c r="F340" s="30"/>
      <c r="G340" s="30"/>
    </row>
    <row r="341" spans="1:7" s="28" customFormat="1" x14ac:dyDescent="0.2">
      <c r="A341" s="20">
        <v>44876</v>
      </c>
      <c r="B341" s="25">
        <v>1.0325</v>
      </c>
      <c r="C341" s="25">
        <v>1.0327999999999999</v>
      </c>
      <c r="D341" s="25">
        <v>0.18977132555270901</v>
      </c>
      <c r="E341" s="25">
        <v>0.189814551183494</v>
      </c>
      <c r="F341" s="30"/>
      <c r="G341" s="30"/>
    </row>
    <row r="342" spans="1:7" s="28" customFormat="1" x14ac:dyDescent="0.2">
      <c r="A342" s="23">
        <v>44875</v>
      </c>
      <c r="B342" s="24">
        <v>1.018</v>
      </c>
      <c r="C342" s="24">
        <v>1.0183</v>
      </c>
      <c r="D342" s="24">
        <v>0.187786374220687</v>
      </c>
      <c r="E342" s="24">
        <v>0.18781811693556</v>
      </c>
      <c r="F342" s="30"/>
      <c r="G342" s="30"/>
    </row>
    <row r="343" spans="1:7" s="28" customFormat="1" x14ac:dyDescent="0.2">
      <c r="A343" s="20">
        <v>44874</v>
      </c>
      <c r="B343" s="25">
        <v>1.0026999999999999</v>
      </c>
      <c r="C343" s="25">
        <v>1.0029999999999999</v>
      </c>
      <c r="D343" s="25">
        <v>0.19368959305816499</v>
      </c>
      <c r="E343" s="25">
        <v>0.19373462231435401</v>
      </c>
      <c r="F343" s="30"/>
      <c r="G343" s="30"/>
    </row>
    <row r="344" spans="1:7" s="28" customFormat="1" x14ac:dyDescent="0.2">
      <c r="A344" s="23">
        <v>44873</v>
      </c>
      <c r="B344" s="24">
        <v>1.0065</v>
      </c>
      <c r="C344" s="24">
        <v>1.0067999999999999</v>
      </c>
      <c r="D344" s="24">
        <v>0.19420115355485201</v>
      </c>
      <c r="E344" s="24">
        <v>0.19425019425019399</v>
      </c>
      <c r="F344" s="30"/>
      <c r="G344" s="30"/>
    </row>
    <row r="345" spans="1:7" s="28" customFormat="1" x14ac:dyDescent="0.2">
      <c r="A345" s="20">
        <v>44872</v>
      </c>
      <c r="B345" s="25">
        <v>0.99980000000000202</v>
      </c>
      <c r="C345" s="25">
        <v>1.0001</v>
      </c>
      <c r="D345" s="25">
        <v>0.19542700801250701</v>
      </c>
      <c r="E345" s="25">
        <v>0.195476669859452</v>
      </c>
      <c r="F345" s="30"/>
      <c r="G345" s="30"/>
    </row>
    <row r="346" spans="1:7" s="28" customFormat="1" x14ac:dyDescent="0.2">
      <c r="A346" s="23">
        <v>44869</v>
      </c>
      <c r="B346" s="24">
        <v>0.98939999999999595</v>
      </c>
      <c r="C346" s="24">
        <v>0.98970000000000202</v>
      </c>
      <c r="D346" s="24">
        <v>0.19824356204032301</v>
      </c>
      <c r="E346" s="24">
        <v>0.198290733874006</v>
      </c>
      <c r="F346" s="30"/>
      <c r="G346" s="30"/>
    </row>
    <row r="347" spans="1:7" s="28" customFormat="1" x14ac:dyDescent="0.2">
      <c r="A347" s="20">
        <v>44868</v>
      </c>
      <c r="B347" s="25">
        <v>0.97569999999999502</v>
      </c>
      <c r="C347" s="25">
        <v>0.97599999999999698</v>
      </c>
      <c r="D347" s="25">
        <v>0.19599388499078799</v>
      </c>
      <c r="E347" s="25">
        <v>0.19605920988138401</v>
      </c>
      <c r="F347" s="30"/>
      <c r="G347" s="30"/>
    </row>
    <row r="348" spans="1:7" s="28" customFormat="1" x14ac:dyDescent="0.2">
      <c r="A348" s="23">
        <v>44867</v>
      </c>
      <c r="B348" s="24">
        <v>0.98709999999999698</v>
      </c>
      <c r="C348" s="24">
        <v>0.98729999999999796</v>
      </c>
      <c r="D348" s="24">
        <v>0.19433324264448701</v>
      </c>
      <c r="E348" s="24">
        <v>0.194408802830592</v>
      </c>
      <c r="F348" s="30"/>
      <c r="G348" s="30"/>
    </row>
    <row r="349" spans="1:7" s="28" customFormat="1" x14ac:dyDescent="0.2">
      <c r="A349" s="20">
        <v>44866</v>
      </c>
      <c r="B349" s="25">
        <v>0.98709999999999698</v>
      </c>
      <c r="C349" s="25">
        <v>0.98740000000000006</v>
      </c>
      <c r="D349" s="25">
        <v>0.19563728846718201</v>
      </c>
      <c r="E349" s="25">
        <v>0.19567939887288699</v>
      </c>
      <c r="F349" s="30"/>
      <c r="G349" s="30"/>
    </row>
    <row r="350" spans="1:7" s="28" customFormat="1" x14ac:dyDescent="0.2">
      <c r="A350" s="23">
        <v>44865</v>
      </c>
      <c r="B350" s="24">
        <v>0.98819999999999497</v>
      </c>
      <c r="C350" s="24">
        <v>0.98849999999999805</v>
      </c>
      <c r="D350" s="24">
        <v>0.190563305129964</v>
      </c>
      <c r="E350" s="24">
        <v>0.19058872858259199</v>
      </c>
      <c r="F350" s="30"/>
      <c r="G350" s="30"/>
    </row>
    <row r="351" spans="1:7" s="28" customFormat="1" x14ac:dyDescent="0.2">
      <c r="A351" s="20">
        <v>44862</v>
      </c>
      <c r="B351" s="25">
        <v>0.99480000000000302</v>
      </c>
      <c r="C351" s="25">
        <v>0.99509999999999899</v>
      </c>
      <c r="D351" s="25">
        <v>0.18730099269526099</v>
      </c>
      <c r="E351" s="25">
        <v>0.18734310015362099</v>
      </c>
      <c r="F351" s="30"/>
      <c r="G351" s="30"/>
    </row>
    <row r="352" spans="1:7" s="28" customFormat="1" x14ac:dyDescent="0.2">
      <c r="A352" s="23">
        <v>44861</v>
      </c>
      <c r="B352" s="24">
        <v>0.99959999999999605</v>
      </c>
      <c r="C352" s="24">
        <v>0.99990000000000001</v>
      </c>
      <c r="D352" s="24">
        <v>0.188875247898763</v>
      </c>
      <c r="E352" s="24">
        <v>0.188914497298523</v>
      </c>
      <c r="F352" s="30"/>
      <c r="G352" s="30"/>
    </row>
    <row r="353" spans="1:7" s="28" customFormat="1" x14ac:dyDescent="0.2">
      <c r="A353" s="20">
        <v>44860</v>
      </c>
      <c r="B353" s="25">
        <v>1.0046999999999999</v>
      </c>
      <c r="C353" s="25">
        <v>1.0049999999999999</v>
      </c>
      <c r="D353" s="25">
        <v>0.18770530267480101</v>
      </c>
      <c r="E353" s="25">
        <v>0.18776521837094901</v>
      </c>
      <c r="F353" s="30"/>
      <c r="G353" s="30"/>
    </row>
    <row r="354" spans="1:7" s="28" customFormat="1" x14ac:dyDescent="0.2">
      <c r="A354" s="23">
        <v>44859</v>
      </c>
      <c r="B354" s="24">
        <v>0.99569999999999603</v>
      </c>
      <c r="C354" s="24">
        <v>0.995999999999998</v>
      </c>
      <c r="D354" s="24">
        <v>0.18825655603456401</v>
      </c>
      <c r="E354" s="24">
        <v>0.18831682422507601</v>
      </c>
      <c r="F354" s="30"/>
      <c r="G354" s="30"/>
    </row>
    <row r="355" spans="1:7" s="28" customFormat="1" x14ac:dyDescent="0.2">
      <c r="A355" s="20">
        <v>44858</v>
      </c>
      <c r="B355" s="25">
        <v>0.98830000000000195</v>
      </c>
      <c r="C355" s="25">
        <v>0.98860000000000303</v>
      </c>
      <c r="D355" s="25">
        <v>0.189182542235003</v>
      </c>
      <c r="E355" s="25">
        <v>0.189232661557385</v>
      </c>
      <c r="F355" s="30"/>
      <c r="G355" s="30"/>
    </row>
    <row r="356" spans="1:7" s="28" customFormat="1" x14ac:dyDescent="0.2">
      <c r="A356" s="23">
        <v>44855</v>
      </c>
      <c r="B356" s="24">
        <v>0.97950000000000204</v>
      </c>
      <c r="C356" s="24">
        <v>0.979800000000002</v>
      </c>
      <c r="D356" s="24">
        <v>0.19269679159841999</v>
      </c>
      <c r="E356" s="24">
        <v>0.192733930808519</v>
      </c>
      <c r="F356" s="30"/>
      <c r="G356" s="30"/>
    </row>
    <row r="357" spans="1:7" s="28" customFormat="1" x14ac:dyDescent="0.2">
      <c r="A357" s="20">
        <v>44854</v>
      </c>
      <c r="B357" s="25">
        <v>0.98420000000000496</v>
      </c>
      <c r="C357" s="25">
        <v>0.98449999999999904</v>
      </c>
      <c r="D357" s="25">
        <v>0.192148800030744</v>
      </c>
      <c r="E357" s="25">
        <v>0.19220789205604799</v>
      </c>
      <c r="F357" s="30"/>
      <c r="G357" s="30"/>
    </row>
    <row r="358" spans="1:7" s="28" customFormat="1" x14ac:dyDescent="0.2">
      <c r="A358" s="23">
        <v>44853</v>
      </c>
      <c r="B358" s="24">
        <v>0.97890000000000399</v>
      </c>
      <c r="C358" s="24">
        <v>0.97919999999999896</v>
      </c>
      <c r="D358" s="24">
        <v>0.18937241980078001</v>
      </c>
      <c r="E358" s="24">
        <v>0.18940111367854801</v>
      </c>
      <c r="F358" s="30"/>
      <c r="G358" s="30"/>
    </row>
    <row r="359" spans="1:7" s="28" customFormat="1" x14ac:dyDescent="0.2">
      <c r="A359" s="20">
        <v>44852</v>
      </c>
      <c r="B359" s="25">
        <v>0.984900000000003</v>
      </c>
      <c r="C359" s="25">
        <v>0.98520000000000096</v>
      </c>
      <c r="D359" s="25">
        <v>0.18987942656413201</v>
      </c>
      <c r="E359" s="25">
        <v>0.18991188088726799</v>
      </c>
      <c r="F359" s="30"/>
      <c r="G359" s="30"/>
    </row>
    <row r="360" spans="1:7" s="28" customFormat="1" x14ac:dyDescent="0.2">
      <c r="A360" s="23">
        <v>44851</v>
      </c>
      <c r="B360" s="24">
        <v>0.98149999999999604</v>
      </c>
      <c r="C360" s="24">
        <v>0.98179999999999801</v>
      </c>
      <c r="D360" s="24">
        <v>0.18968133535660101</v>
      </c>
      <c r="E360" s="24">
        <v>0.189731719348841</v>
      </c>
      <c r="F360" s="30"/>
      <c r="G360" s="30"/>
    </row>
    <row r="361" spans="1:7" s="28" customFormat="1" x14ac:dyDescent="0.2">
      <c r="A361" s="20">
        <v>44848</v>
      </c>
      <c r="B361" s="25">
        <v>0.97520000000000195</v>
      </c>
      <c r="C361" s="25">
        <v>0.97549999999999604</v>
      </c>
      <c r="D361" s="25">
        <v>0.189010905929272</v>
      </c>
      <c r="E361" s="25">
        <v>0.18903949034953399</v>
      </c>
      <c r="F361" s="30"/>
      <c r="G361" s="30"/>
    </row>
    <row r="362" spans="1:7" s="28" customFormat="1" x14ac:dyDescent="0.2">
      <c r="A362" s="23">
        <v>44847</v>
      </c>
      <c r="B362" s="24">
        <v>0.97150000000000203</v>
      </c>
      <c r="C362" s="24">
        <v>0.97180000000000399</v>
      </c>
      <c r="D362" s="24">
        <v>0.18879323365050599</v>
      </c>
      <c r="E362" s="24">
        <v>0.188818186967769</v>
      </c>
      <c r="F362" s="30"/>
      <c r="G362" s="30"/>
    </row>
    <row r="363" spans="1:7" s="28" customFormat="1" x14ac:dyDescent="0.2">
      <c r="A363" s="20">
        <v>44846</v>
      </c>
      <c r="B363" s="25">
        <v>0.96990000000000098</v>
      </c>
      <c r="C363" s="25">
        <v>0.97020000000000195</v>
      </c>
      <c r="D363" s="25">
        <v>0.18866500641461001</v>
      </c>
      <c r="E363" s="25">
        <v>0.188700607615957</v>
      </c>
      <c r="F363" s="30"/>
      <c r="G363" s="30"/>
    </row>
    <row r="364" spans="1:7" s="28" customFormat="1" x14ac:dyDescent="0.2">
      <c r="A364" s="23">
        <v>44845</v>
      </c>
      <c r="B364" s="24">
        <v>0.97080000000000199</v>
      </c>
      <c r="C364" s="24">
        <v>0.97099999999999698</v>
      </c>
      <c r="D364" s="24">
        <v>0.19168104274487299</v>
      </c>
      <c r="E364" s="24">
        <v>0.191717791411043</v>
      </c>
      <c r="F364" s="30"/>
      <c r="G364" s="30"/>
    </row>
    <row r="365" spans="1:7" s="28" customFormat="1" x14ac:dyDescent="0.2">
      <c r="A365" s="20">
        <v>44844</v>
      </c>
      <c r="B365" s="25">
        <v>0.97009999999999597</v>
      </c>
      <c r="C365" s="25">
        <v>0.97039999999999904</v>
      </c>
      <c r="D365" s="25">
        <v>0.191942263767059</v>
      </c>
      <c r="E365" s="25">
        <v>0.19201228878648199</v>
      </c>
      <c r="F365" s="30"/>
      <c r="G365" s="30"/>
    </row>
    <row r="366" spans="1:7" s="28" customFormat="1" x14ac:dyDescent="0.2">
      <c r="A366" s="23">
        <v>44841</v>
      </c>
      <c r="B366" s="24">
        <v>0.97839999999999605</v>
      </c>
      <c r="C366" s="24">
        <v>0.97870000000000101</v>
      </c>
      <c r="D366" s="24">
        <v>0.19180604572656099</v>
      </c>
      <c r="E366" s="24">
        <v>0.191850203361216</v>
      </c>
      <c r="F366" s="30"/>
      <c r="G366" s="30"/>
    </row>
    <row r="367" spans="1:7" s="28" customFormat="1" x14ac:dyDescent="0.2">
      <c r="A367" s="20">
        <v>44840</v>
      </c>
      <c r="B367" s="25">
        <v>0.98399999999999599</v>
      </c>
      <c r="C367" s="25">
        <v>0.98429999999999496</v>
      </c>
      <c r="D367" s="25">
        <v>0.192808252193194</v>
      </c>
      <c r="E367" s="25">
        <v>0.19283799679888899</v>
      </c>
      <c r="F367" s="30"/>
      <c r="G367" s="30"/>
    </row>
    <row r="368" spans="1:7" s="28" customFormat="1" x14ac:dyDescent="0.2">
      <c r="A368" s="23">
        <v>44839</v>
      </c>
      <c r="B368" s="24">
        <v>0.98539999999999695</v>
      </c>
      <c r="C368" s="24">
        <v>0.98569999999999602</v>
      </c>
      <c r="D368" s="24">
        <v>0.191073066340569</v>
      </c>
      <c r="E368" s="24">
        <v>0.19116803670426299</v>
      </c>
      <c r="F368" s="30"/>
      <c r="G368" s="30"/>
    </row>
    <row r="369" spans="1:7" s="28" customFormat="1" x14ac:dyDescent="0.2">
      <c r="A369" s="20">
        <v>44838</v>
      </c>
      <c r="B369" s="25">
        <v>0.99549999999999605</v>
      </c>
      <c r="C369" s="25">
        <v>0.99580000000000202</v>
      </c>
      <c r="D369" s="25">
        <v>0.19453739008637499</v>
      </c>
      <c r="E369" s="25">
        <v>0.19457145636735099</v>
      </c>
      <c r="F369" s="30"/>
      <c r="G369" s="30"/>
    </row>
    <row r="370" spans="1:7" s="28" customFormat="1" x14ac:dyDescent="0.2">
      <c r="A370" s="23">
        <v>44837</v>
      </c>
      <c r="B370" s="24">
        <v>0.98159999999999903</v>
      </c>
      <c r="C370" s="24">
        <v>0.98190000000000399</v>
      </c>
      <c r="D370" s="24">
        <v>0.19286403085824499</v>
      </c>
      <c r="E370" s="24">
        <v>0.19291612007099301</v>
      </c>
      <c r="F370" s="30"/>
      <c r="G370" s="30"/>
    </row>
    <row r="371" spans="1:7" s="28" customFormat="1" x14ac:dyDescent="0.2">
      <c r="A371" s="20">
        <v>44834</v>
      </c>
      <c r="B371" s="25">
        <v>0.97950000000000204</v>
      </c>
      <c r="C371" s="25">
        <v>0.979800000000002</v>
      </c>
      <c r="D371" s="25">
        <v>0.18485313418488999</v>
      </c>
      <c r="E371" s="25">
        <v>0.18491124260354999</v>
      </c>
      <c r="F371" s="30"/>
      <c r="G371" s="30"/>
    </row>
    <row r="372" spans="1:7" s="28" customFormat="1" x14ac:dyDescent="0.2">
      <c r="A372" s="23">
        <v>44833</v>
      </c>
      <c r="B372" s="24">
        <v>0.97650000000000203</v>
      </c>
      <c r="C372" s="24">
        <v>0.976800000000004</v>
      </c>
      <c r="D372" s="24">
        <v>0.18504126420191699</v>
      </c>
      <c r="E372" s="24">
        <v>0.18506523549551199</v>
      </c>
      <c r="F372" s="30"/>
      <c r="G372" s="30"/>
    </row>
    <row r="373" spans="1:7" s="28" customFormat="1" x14ac:dyDescent="0.2">
      <c r="A373" s="20">
        <v>44832</v>
      </c>
      <c r="B373" s="25">
        <v>0.96289999999999998</v>
      </c>
      <c r="C373" s="25">
        <v>0.96319999999999595</v>
      </c>
      <c r="D373" s="25">
        <v>0.186393289841566</v>
      </c>
      <c r="E373" s="25">
        <v>0.186410662689906</v>
      </c>
      <c r="F373" s="30"/>
      <c r="G373" s="30"/>
    </row>
    <row r="374" spans="1:7" s="28" customFormat="1" x14ac:dyDescent="0.2">
      <c r="A374" s="23">
        <v>44831</v>
      </c>
      <c r="B374" s="24">
        <v>0.96199999999999997</v>
      </c>
      <c r="C374" s="24">
        <v>0.96219999999999595</v>
      </c>
      <c r="D374" s="24">
        <v>0.18689143476554501</v>
      </c>
      <c r="E374" s="24">
        <v>0.186919381670685</v>
      </c>
      <c r="F374" s="30"/>
      <c r="G374" s="30"/>
    </row>
    <row r="375" spans="1:7" s="28" customFormat="1" x14ac:dyDescent="0.2">
      <c r="A375" s="20">
        <v>44830</v>
      </c>
      <c r="B375" s="25">
        <v>0.964700000000004</v>
      </c>
      <c r="C375" s="25">
        <v>0.96500000000000297</v>
      </c>
      <c r="D375" s="25">
        <v>0.186668160011947</v>
      </c>
      <c r="E375" s="25">
        <v>0.18669952578320501</v>
      </c>
      <c r="F375" s="30"/>
      <c r="G375" s="30"/>
    </row>
    <row r="376" spans="1:7" s="28" customFormat="1" x14ac:dyDescent="0.2">
      <c r="A376" s="23">
        <v>44827</v>
      </c>
      <c r="B376" s="24">
        <v>0.97039999999999904</v>
      </c>
      <c r="C376" s="24">
        <v>0.97069999999999901</v>
      </c>
      <c r="D376" s="24">
        <v>0.19086883493663201</v>
      </c>
      <c r="E376" s="24">
        <v>0.19090527280363501</v>
      </c>
      <c r="F376" s="30"/>
      <c r="G376" s="30"/>
    </row>
    <row r="377" spans="1:7" s="28" customFormat="1" x14ac:dyDescent="0.2">
      <c r="A377" s="20">
        <v>44826</v>
      </c>
      <c r="B377" s="25">
        <v>0.98139999999999705</v>
      </c>
      <c r="C377" s="25">
        <v>0.98170000000000002</v>
      </c>
      <c r="D377" s="25">
        <v>0.19293845263361001</v>
      </c>
      <c r="E377" s="25">
        <v>0.19297568506368201</v>
      </c>
      <c r="F377" s="30"/>
      <c r="G377" s="30"/>
    </row>
    <row r="378" spans="1:7" s="28" customFormat="1" x14ac:dyDescent="0.2">
      <c r="A378" s="23">
        <v>44825</v>
      </c>
      <c r="B378" s="24">
        <v>0.98770000000000102</v>
      </c>
      <c r="C378" s="24">
        <v>0.98800000000000399</v>
      </c>
      <c r="D378" s="24">
        <v>0.192949620853995</v>
      </c>
      <c r="E378" s="24">
        <v>0.19299058205959499</v>
      </c>
      <c r="F378" s="30"/>
      <c r="G378" s="30"/>
    </row>
    <row r="379" spans="1:7" s="28" customFormat="1" x14ac:dyDescent="0.2">
      <c r="A379" s="20">
        <v>44824</v>
      </c>
      <c r="B379" s="25">
        <v>0.99929999999999997</v>
      </c>
      <c r="C379" s="25">
        <v>0.99959999999999605</v>
      </c>
      <c r="D379" s="25">
        <v>0.193479732997968</v>
      </c>
      <c r="E379" s="25">
        <v>0.19352091961140999</v>
      </c>
      <c r="F379" s="30"/>
      <c r="G379" s="30"/>
    </row>
    <row r="380" spans="1:7" s="28" customFormat="1" x14ac:dyDescent="0.2">
      <c r="A380" s="23">
        <v>44823</v>
      </c>
      <c r="B380" s="24">
        <v>1.0011000000000001</v>
      </c>
      <c r="C380" s="24">
        <v>1.0014000000000001</v>
      </c>
      <c r="D380" s="24">
        <v>0.19155987203800501</v>
      </c>
      <c r="E380" s="24">
        <v>0.19160024524831401</v>
      </c>
      <c r="F380" s="30"/>
      <c r="G380" s="30"/>
    </row>
    <row r="381" spans="1:7" s="28" customFormat="1" x14ac:dyDescent="0.2">
      <c r="A381" s="20">
        <v>44820</v>
      </c>
      <c r="B381" s="25">
        <v>1.0028999999999999</v>
      </c>
      <c r="C381" s="25">
        <v>1.0032000000000001</v>
      </c>
      <c r="D381" s="25">
        <v>0.18968133535660101</v>
      </c>
      <c r="E381" s="25">
        <v>0.18975692138370701</v>
      </c>
      <c r="F381" s="30"/>
      <c r="G381" s="30"/>
    </row>
    <row r="382" spans="1:7" s="28" customFormat="1" x14ac:dyDescent="0.2">
      <c r="A382" s="23">
        <v>44819</v>
      </c>
      <c r="B382" s="24">
        <v>0.99939999999999996</v>
      </c>
      <c r="C382" s="24">
        <v>0.99969999999999803</v>
      </c>
      <c r="D382" s="24">
        <v>0.19121190102871999</v>
      </c>
      <c r="E382" s="24">
        <v>0.19124847001223999</v>
      </c>
      <c r="F382" s="30"/>
      <c r="G382" s="30"/>
    </row>
    <row r="383" spans="1:7" s="28" customFormat="1" x14ac:dyDescent="0.2">
      <c r="A383" s="20">
        <v>44818</v>
      </c>
      <c r="B383" s="25">
        <v>0.99959999999999605</v>
      </c>
      <c r="C383" s="25">
        <v>0.99990000000000001</v>
      </c>
      <c r="D383" s="25">
        <v>0.19326285681154901</v>
      </c>
      <c r="E383" s="25">
        <v>0.19330768784674601</v>
      </c>
      <c r="F383" s="30"/>
      <c r="G383" s="30"/>
    </row>
    <row r="384" spans="1:7" s="28" customFormat="1" x14ac:dyDescent="0.2">
      <c r="A384" s="23">
        <v>44817</v>
      </c>
      <c r="B384" s="24">
        <v>1.0014000000000001</v>
      </c>
      <c r="C384" s="24">
        <v>1.0017</v>
      </c>
      <c r="D384" s="24">
        <v>0.19360709376391599</v>
      </c>
      <c r="E384" s="24">
        <v>0.19364833462432199</v>
      </c>
      <c r="F384" s="30"/>
      <c r="G384" s="30"/>
    </row>
    <row r="385" spans="1:7" s="28" customFormat="1" x14ac:dyDescent="0.2">
      <c r="A385" s="20">
        <v>44816</v>
      </c>
      <c r="B385" s="25">
        <v>1.0129999999999999</v>
      </c>
      <c r="C385" s="25">
        <v>1.0132000000000001</v>
      </c>
      <c r="D385" s="25">
        <v>0.19513718143855099</v>
      </c>
      <c r="E385" s="25">
        <v>0.19518288636452399</v>
      </c>
      <c r="F385" s="30"/>
      <c r="G385" s="30"/>
    </row>
    <row r="386" spans="1:7" s="28" customFormat="1" x14ac:dyDescent="0.2">
      <c r="A386" s="23">
        <v>44813</v>
      </c>
      <c r="B386" s="24">
        <v>1.0041</v>
      </c>
      <c r="C386" s="24">
        <v>1.0044</v>
      </c>
      <c r="D386" s="24">
        <v>0.19418606909140301</v>
      </c>
      <c r="E386" s="24">
        <v>0.194227557005788</v>
      </c>
      <c r="F386" s="30"/>
      <c r="G386" s="30"/>
    </row>
    <row r="387" spans="1:7" s="28" customFormat="1" x14ac:dyDescent="0.2">
      <c r="A387" s="20">
        <v>44812</v>
      </c>
      <c r="B387" s="25">
        <v>0.99549999999999605</v>
      </c>
      <c r="C387" s="25">
        <v>0.99580000000000202</v>
      </c>
      <c r="D387" s="25">
        <v>0.19150484507258</v>
      </c>
      <c r="E387" s="25">
        <v>0.19156721135610399</v>
      </c>
      <c r="F387" s="30"/>
      <c r="G387" s="30"/>
    </row>
    <row r="388" spans="1:7" s="28" customFormat="1" x14ac:dyDescent="0.2">
      <c r="A388" s="23">
        <v>44811</v>
      </c>
      <c r="B388" s="24">
        <v>0.99470000000000203</v>
      </c>
      <c r="C388" s="24">
        <v>0.99500000000000099</v>
      </c>
      <c r="D388" s="24">
        <v>0.190516108136943</v>
      </c>
      <c r="E388" s="24">
        <v>0.19054878048780499</v>
      </c>
      <c r="F388" s="30"/>
      <c r="G388" s="30"/>
    </row>
    <row r="389" spans="1:7" s="28" customFormat="1" x14ac:dyDescent="0.2">
      <c r="A389" s="20">
        <v>44810</v>
      </c>
      <c r="B389" s="25">
        <v>0.99030000000000296</v>
      </c>
      <c r="C389" s="25">
        <v>0.99059999999999604</v>
      </c>
      <c r="D389" s="25">
        <v>0.19123749784857799</v>
      </c>
      <c r="E389" s="25">
        <v>0.19128505298595999</v>
      </c>
      <c r="F389" s="30"/>
      <c r="G389" s="30"/>
    </row>
    <row r="390" spans="1:7" s="28" customFormat="1" x14ac:dyDescent="0.2">
      <c r="A390" s="23">
        <v>44809</v>
      </c>
      <c r="B390" s="24">
        <v>0.991900000000005</v>
      </c>
      <c r="C390" s="24">
        <v>0.99220000000000397</v>
      </c>
      <c r="D390" s="24">
        <v>0.19337497341094101</v>
      </c>
      <c r="E390" s="24">
        <v>0.19344604789724101</v>
      </c>
      <c r="F390" s="30"/>
      <c r="G390" s="30"/>
    </row>
    <row r="391" spans="1:7" s="28" customFormat="1" x14ac:dyDescent="0.2">
      <c r="A391" s="20">
        <v>44806</v>
      </c>
      <c r="B391" s="25">
        <v>1.0025999999999999</v>
      </c>
      <c r="C391" s="25">
        <v>1.0028999999999999</v>
      </c>
      <c r="D391" s="25">
        <v>0.193053919959845</v>
      </c>
      <c r="E391" s="25">
        <v>0.19310611180843901</v>
      </c>
      <c r="F391" s="30"/>
      <c r="G391" s="30"/>
    </row>
    <row r="392" spans="1:7" s="28" customFormat="1" x14ac:dyDescent="0.2">
      <c r="A392" s="23">
        <v>44805</v>
      </c>
      <c r="B392" s="24">
        <v>0.99350000000000105</v>
      </c>
      <c r="C392" s="24">
        <v>0.99370000000000303</v>
      </c>
      <c r="D392" s="24">
        <v>0.19175455417066201</v>
      </c>
      <c r="E392" s="24">
        <v>0.191795009493853</v>
      </c>
      <c r="F392" s="30"/>
      <c r="G392" s="30"/>
    </row>
    <row r="393" spans="1:7" s="28" customFormat="1" x14ac:dyDescent="0.2">
      <c r="A393" s="20">
        <v>44804</v>
      </c>
      <c r="B393" s="25">
        <v>1.0054000000000001</v>
      </c>
      <c r="C393" s="25">
        <v>1.0057</v>
      </c>
      <c r="D393" s="25">
        <v>0.19300175631598199</v>
      </c>
      <c r="E393" s="25">
        <v>0.19302410871117801</v>
      </c>
      <c r="F393" s="30"/>
      <c r="G393" s="30"/>
    </row>
    <row r="394" spans="1:7" s="28" customFormat="1" x14ac:dyDescent="0.2">
      <c r="A394" s="23">
        <v>44803</v>
      </c>
      <c r="B394" s="24">
        <v>0.99870000000000003</v>
      </c>
      <c r="C394" s="24">
        <v>0.999000000000001</v>
      </c>
      <c r="D394" s="24">
        <v>0.19739439399920999</v>
      </c>
      <c r="E394" s="24">
        <v>0.197464555112357</v>
      </c>
      <c r="F394" s="30"/>
      <c r="G394" s="30"/>
    </row>
    <row r="395" spans="1:7" s="28" customFormat="1" x14ac:dyDescent="0.2">
      <c r="A395" s="20">
        <v>44802</v>
      </c>
      <c r="B395" s="25">
        <v>0.99819999999999698</v>
      </c>
      <c r="C395" s="25">
        <v>0.99850000000000005</v>
      </c>
      <c r="D395" s="25">
        <v>0.19828287034283101</v>
      </c>
      <c r="E395" s="25">
        <v>0.198326127484035</v>
      </c>
      <c r="F395" s="30"/>
      <c r="G395" s="30"/>
    </row>
    <row r="396" spans="1:7" s="28" customFormat="1" x14ac:dyDescent="0.2">
      <c r="A396" s="23">
        <v>44799</v>
      </c>
      <c r="B396" s="24">
        <v>1.0015000000000001</v>
      </c>
      <c r="C396" s="24">
        <v>1.0018</v>
      </c>
      <c r="D396" s="24">
        <v>0.19686977064671701</v>
      </c>
      <c r="E396" s="24">
        <v>0.196924046395305</v>
      </c>
      <c r="F396" s="30"/>
      <c r="G396" s="30"/>
    </row>
    <row r="397" spans="1:7" s="28" customFormat="1" x14ac:dyDescent="0.2">
      <c r="A397" s="20">
        <v>44798</v>
      </c>
      <c r="B397" s="25">
        <v>0.998000000000002</v>
      </c>
      <c r="C397" s="25">
        <v>0.99829999999999597</v>
      </c>
      <c r="D397" s="25">
        <v>0.19595931884540799</v>
      </c>
      <c r="E397" s="25">
        <v>0.19598236158745699</v>
      </c>
      <c r="F397" s="30"/>
      <c r="G397" s="30"/>
    </row>
    <row r="398" spans="1:7" s="28" customFormat="1" x14ac:dyDescent="0.2">
      <c r="A398" s="23">
        <v>44797</v>
      </c>
      <c r="B398" s="24">
        <v>0.99909999999999699</v>
      </c>
      <c r="C398" s="24">
        <v>0.99929999999999997</v>
      </c>
      <c r="D398" s="24">
        <v>0.19595163913546099</v>
      </c>
      <c r="E398" s="24">
        <v>0.19602462069235899</v>
      </c>
      <c r="F398" s="30"/>
      <c r="G398" s="30"/>
    </row>
    <row r="399" spans="1:7" s="28" customFormat="1" x14ac:dyDescent="0.2">
      <c r="A399" s="20">
        <v>44796</v>
      </c>
      <c r="B399" s="25">
        <v>0.99850000000000005</v>
      </c>
      <c r="C399" s="25">
        <v>0.99879999999999602</v>
      </c>
      <c r="D399" s="25">
        <v>0.196440498173103</v>
      </c>
      <c r="E399" s="25">
        <v>0.196509982707122</v>
      </c>
      <c r="F399" s="30"/>
      <c r="G399" s="30"/>
    </row>
    <row r="400" spans="1:7" s="28" customFormat="1" x14ac:dyDescent="0.2">
      <c r="A400" s="23">
        <v>44795</v>
      </c>
      <c r="B400" s="24">
        <v>0.99650000000000005</v>
      </c>
      <c r="C400" s="24">
        <v>0.99680000000000402</v>
      </c>
      <c r="D400" s="24">
        <v>0.192763652485687</v>
      </c>
      <c r="E400" s="24">
        <v>0.19281196976708301</v>
      </c>
      <c r="F400" s="30"/>
      <c r="G400" s="30"/>
    </row>
    <row r="401" spans="1:7" s="28" customFormat="1" x14ac:dyDescent="0.2">
      <c r="A401" s="20">
        <v>44792</v>
      </c>
      <c r="B401" s="25">
        <v>1.004</v>
      </c>
      <c r="C401" s="25">
        <v>1.0043</v>
      </c>
      <c r="D401" s="25">
        <v>0.191982798341269</v>
      </c>
      <c r="E401" s="25">
        <v>0.19201966281347199</v>
      </c>
      <c r="F401" s="30"/>
      <c r="G401" s="30"/>
    </row>
    <row r="402" spans="1:7" s="28" customFormat="1" x14ac:dyDescent="0.2">
      <c r="A402" s="23">
        <v>44791</v>
      </c>
      <c r="B402" s="24">
        <v>1.0127999999999999</v>
      </c>
      <c r="C402" s="24">
        <v>1.0130999999999999</v>
      </c>
      <c r="D402" s="24">
        <v>0.19325538699391201</v>
      </c>
      <c r="E402" s="24">
        <v>0.193296478138168</v>
      </c>
      <c r="F402" s="30"/>
      <c r="G402" s="30"/>
    </row>
    <row r="403" spans="1:7" s="28" customFormat="1" x14ac:dyDescent="0.2">
      <c r="A403" s="20">
        <v>44790</v>
      </c>
      <c r="B403" s="25">
        <v>1.0161</v>
      </c>
      <c r="C403" s="25">
        <v>1.0164</v>
      </c>
      <c r="D403" s="25">
        <v>0.19341237452372201</v>
      </c>
      <c r="E403" s="25">
        <v>0.193442305832285</v>
      </c>
      <c r="F403" s="30"/>
      <c r="G403" s="30"/>
    </row>
    <row r="404" spans="1:7" s="28" customFormat="1" x14ac:dyDescent="0.2">
      <c r="A404" s="23">
        <v>44789</v>
      </c>
      <c r="B404" s="24">
        <v>1.0178</v>
      </c>
      <c r="C404" s="24">
        <v>1.0181</v>
      </c>
      <c r="D404" s="24">
        <v>0.194163446789507</v>
      </c>
      <c r="E404" s="24">
        <v>0.194208696665437</v>
      </c>
      <c r="F404" s="30"/>
      <c r="G404" s="30"/>
    </row>
    <row r="405" spans="1:7" s="28" customFormat="1" x14ac:dyDescent="0.2">
      <c r="A405" s="20">
        <v>44788</v>
      </c>
      <c r="B405" s="25">
        <v>1.0193000000000001</v>
      </c>
      <c r="C405" s="25">
        <v>1.0196000000000001</v>
      </c>
      <c r="D405" s="25">
        <v>0.196378775381957</v>
      </c>
      <c r="E405" s="25">
        <v>0.19642506383814601</v>
      </c>
      <c r="F405" s="30"/>
      <c r="G405" s="30"/>
    </row>
    <row r="406" spans="1:7" s="28" customFormat="1" x14ac:dyDescent="0.2">
      <c r="A406" s="23">
        <v>44785</v>
      </c>
      <c r="B406" s="24">
        <v>1.0243</v>
      </c>
      <c r="C406" s="24">
        <v>1.0246</v>
      </c>
      <c r="D406" s="24">
        <v>0.19632865416707601</v>
      </c>
      <c r="E406" s="24">
        <v>0.19636335074421701</v>
      </c>
      <c r="F406" s="30"/>
      <c r="G406" s="30"/>
    </row>
    <row r="407" spans="1:7" s="28" customFormat="1" x14ac:dyDescent="0.2">
      <c r="A407" s="20">
        <v>44784</v>
      </c>
      <c r="B407" s="25">
        <v>1.0344</v>
      </c>
      <c r="C407" s="25">
        <v>1.0347</v>
      </c>
      <c r="D407" s="25">
        <v>0.194556314325181</v>
      </c>
      <c r="E407" s="25">
        <v>0.19460932178651399</v>
      </c>
      <c r="F407" s="30"/>
      <c r="G407" s="30"/>
    </row>
    <row r="408" spans="1:7" s="28" customFormat="1" x14ac:dyDescent="0.2">
      <c r="A408" s="23">
        <v>44783</v>
      </c>
      <c r="B408" s="24">
        <v>1.0354000000000001</v>
      </c>
      <c r="C408" s="24">
        <v>1.0357000000000001</v>
      </c>
      <c r="D408" s="24">
        <v>0.19805509892852199</v>
      </c>
      <c r="E408" s="24">
        <v>0.19807863721897601</v>
      </c>
      <c r="F408" s="30"/>
      <c r="G408" s="30"/>
    </row>
    <row r="409" spans="1:7" s="28" customFormat="1" x14ac:dyDescent="0.2">
      <c r="A409" s="20">
        <v>44782</v>
      </c>
      <c r="B409" s="25">
        <v>1.0222</v>
      </c>
      <c r="C409" s="25">
        <v>1.0224</v>
      </c>
      <c r="D409" s="25">
        <v>0.194852009898482</v>
      </c>
      <c r="E409" s="25">
        <v>0.194889984603691</v>
      </c>
      <c r="F409" s="30"/>
      <c r="G409" s="30"/>
    </row>
    <row r="410" spans="1:7" s="28" customFormat="1" x14ac:dyDescent="0.2">
      <c r="A410" s="23">
        <v>44781</v>
      </c>
      <c r="B410" s="24">
        <v>1.0216000000000001</v>
      </c>
      <c r="C410" s="24">
        <v>1.0219</v>
      </c>
      <c r="D410" s="24">
        <v>0.195000195000195</v>
      </c>
      <c r="E410" s="24">
        <v>0.195042031557801</v>
      </c>
      <c r="F410" s="30"/>
      <c r="G410" s="30"/>
    </row>
    <row r="411" spans="1:7" s="28" customFormat="1" x14ac:dyDescent="0.2">
      <c r="A411" s="20">
        <v>44778</v>
      </c>
      <c r="B411" s="25">
        <v>1.0164</v>
      </c>
      <c r="C411" s="25">
        <v>1.0166999999999999</v>
      </c>
      <c r="D411" s="25">
        <v>0.19268936547391899</v>
      </c>
      <c r="E411" s="25">
        <v>0.192730216243303</v>
      </c>
      <c r="F411" s="30"/>
      <c r="G411" s="30"/>
    </row>
    <row r="412" spans="1:7" s="28" customFormat="1" x14ac:dyDescent="0.2">
      <c r="A412" s="23">
        <v>44777</v>
      </c>
      <c r="B412" s="24">
        <v>1.0209999999999999</v>
      </c>
      <c r="C412" s="24">
        <v>1.0213000000000001</v>
      </c>
      <c r="D412" s="24">
        <v>0.19044716995505401</v>
      </c>
      <c r="E412" s="24">
        <v>0.19050159068828201</v>
      </c>
      <c r="F412" s="30"/>
      <c r="G412" s="30"/>
    </row>
    <row r="413" spans="1:7" s="28" customFormat="1" x14ac:dyDescent="0.2">
      <c r="A413" s="20">
        <v>44776</v>
      </c>
      <c r="B413" s="25">
        <v>1.0128999999999999</v>
      </c>
      <c r="C413" s="25">
        <v>1.0132000000000001</v>
      </c>
      <c r="D413" s="25">
        <v>0.18864365214110501</v>
      </c>
      <c r="E413" s="25">
        <v>0.18871129059651601</v>
      </c>
      <c r="F413" s="30"/>
      <c r="G413" s="30"/>
    </row>
    <row r="414" spans="1:7" s="28" customFormat="1" x14ac:dyDescent="0.2">
      <c r="A414" s="23">
        <v>44775</v>
      </c>
      <c r="B414" s="24">
        <v>1.0198</v>
      </c>
      <c r="C414" s="24">
        <v>1.0201</v>
      </c>
      <c r="D414" s="24">
        <v>0.19089433998281999</v>
      </c>
      <c r="E414" s="24">
        <v>0.19093443311566799</v>
      </c>
      <c r="F414" s="30"/>
      <c r="G414" s="30"/>
    </row>
    <row r="415" spans="1:7" s="28" customFormat="1" x14ac:dyDescent="0.2">
      <c r="A415" s="20">
        <v>44774</v>
      </c>
      <c r="B415" s="25">
        <v>1.0271999999999999</v>
      </c>
      <c r="C415" s="25">
        <v>1.0274000000000001</v>
      </c>
      <c r="D415" s="25">
        <v>0.19459417385043501</v>
      </c>
      <c r="E415" s="25">
        <v>0.194658568870202</v>
      </c>
      <c r="F415" s="30"/>
      <c r="G415" s="30"/>
    </row>
    <row r="416" spans="1:7" s="28" customFormat="1" x14ac:dyDescent="0.2">
      <c r="A416" s="23">
        <v>44771</v>
      </c>
      <c r="B416" s="24">
        <v>1.0195000000000001</v>
      </c>
      <c r="C416" s="24">
        <v>1.0198</v>
      </c>
      <c r="D416" s="24">
        <v>0.19235948139883799</v>
      </c>
      <c r="E416" s="24">
        <v>0.19240019240019199</v>
      </c>
      <c r="F416" s="30"/>
      <c r="G416" s="30"/>
    </row>
    <row r="417" spans="1:7" s="28" customFormat="1" x14ac:dyDescent="0.2">
      <c r="A417" s="20">
        <v>44770</v>
      </c>
      <c r="B417" s="25">
        <v>1.0154000000000001</v>
      </c>
      <c r="C417" s="25">
        <v>1.0157</v>
      </c>
      <c r="D417" s="25">
        <v>0.19157455123661399</v>
      </c>
      <c r="E417" s="25">
        <v>0.191614930635395</v>
      </c>
      <c r="F417" s="30"/>
      <c r="G417" s="30"/>
    </row>
    <row r="418" spans="1:7" s="28" customFormat="1" x14ac:dyDescent="0.2">
      <c r="A418" s="23">
        <v>44769</v>
      </c>
      <c r="B418" s="24">
        <v>1.0119</v>
      </c>
      <c r="C418" s="24">
        <v>1.0122</v>
      </c>
      <c r="D418" s="24">
        <v>0.18830618585820499</v>
      </c>
      <c r="E418" s="24">
        <v>0.188355841856435</v>
      </c>
      <c r="F418" s="30"/>
      <c r="G418" s="30"/>
    </row>
    <row r="419" spans="1:7" s="28" customFormat="1" x14ac:dyDescent="0.2">
      <c r="A419" s="20">
        <v>44768</v>
      </c>
      <c r="B419" s="25">
        <v>1.0132000000000001</v>
      </c>
      <c r="C419" s="25">
        <v>1.0135000000000001</v>
      </c>
      <c r="D419" s="25">
        <v>0.18675880100849801</v>
      </c>
      <c r="E419" s="25">
        <v>0.18684603886397599</v>
      </c>
      <c r="F419" s="30"/>
      <c r="G419" s="30"/>
    </row>
    <row r="420" spans="1:7" s="28" customFormat="1" x14ac:dyDescent="0.2">
      <c r="A420" s="23">
        <v>44767</v>
      </c>
      <c r="B420" s="24">
        <v>1.0216000000000001</v>
      </c>
      <c r="C420" s="24">
        <v>1.0219</v>
      </c>
      <c r="D420" s="24">
        <v>0.184658566310891</v>
      </c>
      <c r="E420" s="24">
        <v>0.18470631695604001</v>
      </c>
      <c r="F420" s="30"/>
      <c r="G420" s="30"/>
    </row>
    <row r="421" spans="1:7" s="28" customFormat="1" x14ac:dyDescent="0.2">
      <c r="A421" s="20">
        <v>44764</v>
      </c>
      <c r="B421" s="25">
        <v>1.0228999999999999</v>
      </c>
      <c r="C421" s="25">
        <v>1.0232000000000001</v>
      </c>
      <c r="D421" s="25">
        <v>0.183607520564042</v>
      </c>
      <c r="E421" s="25">
        <v>0.18365472910927499</v>
      </c>
      <c r="F421" s="30"/>
      <c r="G421" s="30"/>
    </row>
    <row r="422" spans="1:7" s="28" customFormat="1" x14ac:dyDescent="0.2">
      <c r="A422" s="23">
        <v>44763</v>
      </c>
      <c r="B422" s="24">
        <v>1.0190999999999999</v>
      </c>
      <c r="C422" s="24">
        <v>1.0193000000000001</v>
      </c>
      <c r="D422" s="24">
        <v>0.18228549554312001</v>
      </c>
      <c r="E422" s="24">
        <v>0.18232205367561299</v>
      </c>
      <c r="F422" s="30"/>
      <c r="G422" s="30"/>
    </row>
    <row r="423" spans="1:7" s="28" customFormat="1" x14ac:dyDescent="0.2">
      <c r="A423" s="20">
        <v>44762</v>
      </c>
      <c r="B423" s="25">
        <v>1.0210999999999999</v>
      </c>
      <c r="C423" s="25">
        <v>1.0214000000000001</v>
      </c>
      <c r="D423" s="25">
        <v>0.18393849096862</v>
      </c>
      <c r="E423" s="25">
        <v>0.183979099974243</v>
      </c>
      <c r="F423" s="30"/>
      <c r="G423" s="30"/>
    </row>
    <row r="424" spans="1:7" s="28" customFormat="1" x14ac:dyDescent="0.2">
      <c r="A424" s="23">
        <v>44761</v>
      </c>
      <c r="B424" s="24">
        <v>1.0246</v>
      </c>
      <c r="C424" s="24">
        <v>1.0248999999999999</v>
      </c>
      <c r="D424" s="24">
        <v>0.18544962261001799</v>
      </c>
      <c r="E424" s="24">
        <v>0.185487461047633</v>
      </c>
      <c r="F424" s="30"/>
      <c r="G424" s="30"/>
    </row>
    <row r="425" spans="1:7" s="28" customFormat="1" x14ac:dyDescent="0.2">
      <c r="A425" s="20">
        <v>44760</v>
      </c>
      <c r="B425" s="25">
        <v>1.0194000000000001</v>
      </c>
      <c r="C425" s="25">
        <v>1.0197000000000001</v>
      </c>
      <c r="D425" s="25">
        <v>0.186668160011947</v>
      </c>
      <c r="E425" s="25">
        <v>0.186709983382811</v>
      </c>
      <c r="F425" s="30"/>
      <c r="G425" s="30"/>
    </row>
    <row r="426" spans="1:7" s="28" customFormat="1" x14ac:dyDescent="0.2">
      <c r="A426" s="23">
        <v>44757</v>
      </c>
      <c r="B426" s="24">
        <v>1.0078</v>
      </c>
      <c r="C426" s="24">
        <v>1.0081</v>
      </c>
      <c r="D426" s="24">
        <v>0.18576656573349901</v>
      </c>
      <c r="E426" s="24">
        <v>0.18579072532699201</v>
      </c>
      <c r="F426" s="30"/>
      <c r="G426" s="30"/>
    </row>
    <row r="427" spans="1:7" s="28" customFormat="1" x14ac:dyDescent="0.2">
      <c r="A427" s="20">
        <v>44756</v>
      </c>
      <c r="B427" s="25">
        <v>0.99950000000000305</v>
      </c>
      <c r="C427" s="25">
        <v>0.99980000000000202</v>
      </c>
      <c r="D427" s="25">
        <v>0.18364123847651201</v>
      </c>
      <c r="E427" s="25">
        <v>0.183712086418165</v>
      </c>
      <c r="F427" s="30"/>
      <c r="G427" s="30"/>
    </row>
    <row r="428" spans="1:7" s="28" customFormat="1" x14ac:dyDescent="0.2">
      <c r="A428" s="23">
        <v>44755</v>
      </c>
      <c r="B428" s="24">
        <v>1.0107999999999999</v>
      </c>
      <c r="C428" s="24">
        <v>1.0111000000000001</v>
      </c>
      <c r="D428" s="24">
        <v>0.18592890078833901</v>
      </c>
      <c r="E428" s="24">
        <v>0.18597731076808599</v>
      </c>
      <c r="F428" s="30"/>
      <c r="G428" s="30"/>
    </row>
    <row r="429" spans="1:7" s="28" customFormat="1" x14ac:dyDescent="0.2">
      <c r="A429" s="20">
        <v>44754</v>
      </c>
      <c r="B429" s="25">
        <v>1.0047999999999999</v>
      </c>
      <c r="C429" s="25">
        <v>1.0051000000000001</v>
      </c>
      <c r="D429" s="25">
        <v>0.18435558505244901</v>
      </c>
      <c r="E429" s="25">
        <v>0.18439297831538601</v>
      </c>
      <c r="F429" s="30"/>
      <c r="G429" s="30"/>
    </row>
    <row r="430" spans="1:7" s="28" customFormat="1" x14ac:dyDescent="0.2">
      <c r="A430" s="23">
        <v>44753</v>
      </c>
      <c r="B430" s="24">
        <v>1.0082</v>
      </c>
      <c r="C430" s="24">
        <v>1.0085</v>
      </c>
      <c r="D430" s="24">
        <v>0.18673090209698801</v>
      </c>
      <c r="E430" s="24">
        <v>0.18676577703901501</v>
      </c>
      <c r="F430" s="30"/>
      <c r="G430" s="30"/>
    </row>
    <row r="431" spans="1:7" s="28" customFormat="1" x14ac:dyDescent="0.2">
      <c r="A431" s="20">
        <v>44750</v>
      </c>
      <c r="B431" s="25">
        <v>1.0172000000000001</v>
      </c>
      <c r="C431" s="25">
        <v>1.0175000000000001</v>
      </c>
      <c r="D431" s="25">
        <v>0.18914318138831099</v>
      </c>
      <c r="E431" s="25">
        <v>0.18919685933213501</v>
      </c>
      <c r="F431" s="30"/>
      <c r="G431" s="30"/>
    </row>
    <row r="432" spans="1:7" s="28" customFormat="1" x14ac:dyDescent="0.2">
      <c r="A432" s="23">
        <v>44749</v>
      </c>
      <c r="B432" s="24">
        <v>1.0168999999999999</v>
      </c>
      <c r="C432" s="24">
        <v>1.0170999999999999</v>
      </c>
      <c r="D432" s="24">
        <v>0.187353629976581</v>
      </c>
      <c r="E432" s="24">
        <v>0.18738873793685001</v>
      </c>
      <c r="F432" s="30"/>
      <c r="G432" s="30"/>
    </row>
    <row r="433" spans="1:7" s="28" customFormat="1" x14ac:dyDescent="0.2">
      <c r="A433" s="20">
        <v>44748</v>
      </c>
      <c r="B433" s="25">
        <v>1.0193000000000001</v>
      </c>
      <c r="C433" s="25">
        <v>1.0196000000000001</v>
      </c>
      <c r="D433" s="25">
        <v>0.18401634065104999</v>
      </c>
      <c r="E433" s="25">
        <v>0.18406714769547899</v>
      </c>
      <c r="F433" s="30"/>
      <c r="G433" s="30"/>
    </row>
    <row r="434" spans="1:7" s="28" customFormat="1" x14ac:dyDescent="0.2">
      <c r="A434" s="23">
        <v>44747</v>
      </c>
      <c r="B434" s="24">
        <v>1.0241</v>
      </c>
      <c r="C434" s="24">
        <v>1.0243</v>
      </c>
      <c r="D434" s="24">
        <v>0.18528812303131401</v>
      </c>
      <c r="E434" s="24">
        <v>0.18533963488091901</v>
      </c>
      <c r="F434" s="30"/>
      <c r="G434" s="30"/>
    </row>
    <row r="435" spans="1:7" s="28" customFormat="1" x14ac:dyDescent="0.2">
      <c r="A435" s="20">
        <v>44746</v>
      </c>
      <c r="B435" s="25">
        <v>1.0423</v>
      </c>
      <c r="C435" s="25">
        <v>1.0425</v>
      </c>
      <c r="D435" s="25">
        <v>0.188910928497214</v>
      </c>
      <c r="E435" s="25">
        <v>0.18895376301419001</v>
      </c>
      <c r="F435" s="30"/>
      <c r="G435" s="30"/>
    </row>
    <row r="436" spans="1:7" s="28" customFormat="1" x14ac:dyDescent="0.2">
      <c r="A436" s="23">
        <v>44743</v>
      </c>
      <c r="B436" s="24">
        <v>1.0389999999999999</v>
      </c>
      <c r="C436" s="24">
        <v>1.0392999999999999</v>
      </c>
      <c r="D436" s="24">
        <v>0.18769473328578401</v>
      </c>
      <c r="E436" s="24">
        <v>0.18775816748028501</v>
      </c>
      <c r="F436" s="30"/>
      <c r="G436" s="30"/>
    </row>
    <row r="437" spans="1:7" s="28" customFormat="1" x14ac:dyDescent="0.2">
      <c r="A437" s="20">
        <v>44742</v>
      </c>
      <c r="B437" s="25">
        <v>1.0452999999999999</v>
      </c>
      <c r="C437" s="25">
        <v>1.0456000000000001</v>
      </c>
      <c r="D437" s="25">
        <v>0.19121190102871999</v>
      </c>
      <c r="E437" s="25">
        <v>0.19123749784857799</v>
      </c>
      <c r="F437" s="30"/>
      <c r="G437" s="30"/>
    </row>
    <row r="438" spans="1:7" s="28" customFormat="1" x14ac:dyDescent="0.2">
      <c r="A438" s="23">
        <v>44741</v>
      </c>
      <c r="B438" s="24">
        <v>1.0477000000000001</v>
      </c>
      <c r="C438" s="24">
        <v>1.048</v>
      </c>
      <c r="D438" s="24">
        <v>0.19117169129595299</v>
      </c>
      <c r="E438" s="24">
        <v>0.191226526943818</v>
      </c>
      <c r="F438" s="30"/>
      <c r="G438" s="30"/>
    </row>
    <row r="439" spans="1:7" s="28" customFormat="1" x14ac:dyDescent="0.2">
      <c r="A439" s="20">
        <v>44740</v>
      </c>
      <c r="B439" s="25">
        <v>1.0512999999999999</v>
      </c>
      <c r="C439" s="25">
        <v>1.0516000000000001</v>
      </c>
      <c r="D439" s="25">
        <v>0.19156721135610399</v>
      </c>
      <c r="E439" s="25">
        <v>0.191603916384051</v>
      </c>
      <c r="F439" s="30"/>
      <c r="G439" s="30"/>
    </row>
    <row r="440" spans="1:7" s="28" customFormat="1" x14ac:dyDescent="0.2">
      <c r="A440" s="23">
        <v>44739</v>
      </c>
      <c r="B440" s="24">
        <v>1.0596000000000001</v>
      </c>
      <c r="C440" s="24">
        <v>1.0599000000000001</v>
      </c>
      <c r="D440" s="24">
        <v>0.191758231222075</v>
      </c>
      <c r="E440" s="24">
        <v>0.19179133103183699</v>
      </c>
      <c r="F440" s="30"/>
      <c r="G440" s="30"/>
    </row>
    <row r="441" spans="1:7" s="28" customFormat="1" x14ac:dyDescent="0.2">
      <c r="A441" s="20">
        <v>44736</v>
      </c>
      <c r="B441" s="25">
        <v>1.0543</v>
      </c>
      <c r="C441" s="25">
        <v>1.0546</v>
      </c>
      <c r="D441" s="25">
        <v>0.190705036520014</v>
      </c>
      <c r="E441" s="25">
        <v>0.19073049780659901</v>
      </c>
      <c r="F441" s="30"/>
      <c r="G441" s="30"/>
    </row>
    <row r="442" spans="1:7" s="28" customFormat="1" x14ac:dyDescent="0.2">
      <c r="A442" s="23">
        <v>44735</v>
      </c>
      <c r="B442" s="24">
        <v>1.0527</v>
      </c>
      <c r="C442" s="24">
        <v>1.0529999999999999</v>
      </c>
      <c r="D442" s="24">
        <v>0.19308746862328599</v>
      </c>
      <c r="E442" s="24">
        <v>0.193188184610629</v>
      </c>
      <c r="F442" s="30"/>
      <c r="G442" s="30"/>
    </row>
    <row r="443" spans="1:7" s="28" customFormat="1" x14ac:dyDescent="0.2">
      <c r="A443" s="20">
        <v>44734</v>
      </c>
      <c r="B443" s="25">
        <v>1.0595000000000001</v>
      </c>
      <c r="C443" s="25">
        <v>1.0598000000000001</v>
      </c>
      <c r="D443" s="25">
        <v>0.19454495934010299</v>
      </c>
      <c r="E443" s="25">
        <v>0.19459417385043501</v>
      </c>
      <c r="F443" s="30"/>
      <c r="G443" s="30"/>
    </row>
    <row r="444" spans="1:7" s="28" customFormat="1" x14ac:dyDescent="0.2">
      <c r="A444" s="23">
        <v>44733</v>
      </c>
      <c r="B444" s="24">
        <v>1.0563</v>
      </c>
      <c r="C444" s="24">
        <v>1.0566</v>
      </c>
      <c r="D444" s="24">
        <v>0.19517526739011601</v>
      </c>
      <c r="E444" s="24">
        <v>0.19522480135876499</v>
      </c>
      <c r="F444" s="30"/>
      <c r="G444" s="30"/>
    </row>
    <row r="445" spans="1:7" s="28" customFormat="1" x14ac:dyDescent="0.2">
      <c r="A445" s="20">
        <v>44732</v>
      </c>
      <c r="B445" s="25">
        <v>1.0535000000000001</v>
      </c>
      <c r="C445" s="25">
        <v>1.0538000000000001</v>
      </c>
      <c r="D445" s="25">
        <v>0.194099378881988</v>
      </c>
      <c r="E445" s="25">
        <v>0.194152137615035</v>
      </c>
      <c r="F445" s="30"/>
      <c r="G445" s="30"/>
    </row>
    <row r="446" spans="1:7" s="28" customFormat="1" x14ac:dyDescent="0.2">
      <c r="A446" s="23">
        <v>44729</v>
      </c>
      <c r="B446" s="24">
        <v>1.0456000000000001</v>
      </c>
      <c r="C446" s="24">
        <v>1.0459000000000001</v>
      </c>
      <c r="D446" s="24">
        <v>0.19489758132101601</v>
      </c>
      <c r="E446" s="24">
        <v>0.19492037502680201</v>
      </c>
      <c r="F446" s="30"/>
      <c r="G446" s="30"/>
    </row>
    <row r="447" spans="1:7" s="28" customFormat="1" x14ac:dyDescent="0.2">
      <c r="A447" s="20">
        <v>44728</v>
      </c>
      <c r="B447" s="25">
        <v>1.0495000000000001</v>
      </c>
      <c r="C447" s="25">
        <v>1.0497000000000001</v>
      </c>
      <c r="D447" s="25">
        <v>0.19772223979753201</v>
      </c>
      <c r="E447" s="25">
        <v>0.197859163847174</v>
      </c>
      <c r="F447" s="30"/>
      <c r="G447" s="30"/>
    </row>
    <row r="448" spans="1:7" s="28" customFormat="1" x14ac:dyDescent="0.2">
      <c r="A448" s="23">
        <v>44727</v>
      </c>
      <c r="B448" s="24">
        <v>1.0408999999999999</v>
      </c>
      <c r="C448" s="24">
        <v>1.0411999999999999</v>
      </c>
      <c r="D448" s="24">
        <v>0.19532394476238801</v>
      </c>
      <c r="E448" s="24">
        <v>0.195365920368851</v>
      </c>
      <c r="F448" s="30"/>
      <c r="G448" s="30"/>
    </row>
    <row r="449" spans="1:7" s="28" customFormat="1" x14ac:dyDescent="0.2">
      <c r="A449" s="20">
        <v>44726</v>
      </c>
      <c r="B449" s="25">
        <v>1.0408999999999999</v>
      </c>
      <c r="C449" s="25">
        <v>1.0411999999999999</v>
      </c>
      <c r="D449" s="25">
        <v>0.19532012969256601</v>
      </c>
      <c r="E449" s="25">
        <v>0.19534683831142199</v>
      </c>
      <c r="F449" s="30"/>
      <c r="G449" s="30"/>
    </row>
    <row r="450" spans="1:7" s="28" customFormat="1" x14ac:dyDescent="0.2">
      <c r="A450" s="23">
        <v>44725</v>
      </c>
      <c r="B450" s="24">
        <v>1.0421</v>
      </c>
      <c r="C450" s="24">
        <v>1.0424</v>
      </c>
      <c r="D450" s="24">
        <v>0.194829232177996</v>
      </c>
      <c r="E450" s="24">
        <v>0.19487859063803301</v>
      </c>
      <c r="F450" s="30"/>
      <c r="G450" s="30"/>
    </row>
    <row r="451" spans="1:7" s="28" customFormat="1" x14ac:dyDescent="0.2">
      <c r="A451" s="20">
        <v>44722</v>
      </c>
      <c r="B451" s="25">
        <v>1.0528999999999999</v>
      </c>
      <c r="C451" s="25">
        <v>1.0531999999999999</v>
      </c>
      <c r="D451" s="25">
        <v>0.19988806268489601</v>
      </c>
      <c r="E451" s="25">
        <v>0.19990804230054199</v>
      </c>
      <c r="F451" s="30"/>
      <c r="G451" s="30"/>
    </row>
    <row r="452" spans="1:7" s="28" customFormat="1" x14ac:dyDescent="0.2">
      <c r="A452" s="23">
        <v>44721</v>
      </c>
      <c r="B452" s="24">
        <v>1.0649</v>
      </c>
      <c r="C452" s="24">
        <v>1.0651999999999999</v>
      </c>
      <c r="D452" s="24">
        <v>0.20370332647532099</v>
      </c>
      <c r="E452" s="24">
        <v>0.20376143611060199</v>
      </c>
      <c r="F452" s="30"/>
      <c r="G452" s="30"/>
    </row>
    <row r="453" spans="1:7" s="28" customFormat="1" x14ac:dyDescent="0.2">
      <c r="A453" s="20">
        <v>44720</v>
      </c>
      <c r="B453" s="25">
        <v>1.073</v>
      </c>
      <c r="C453" s="25">
        <v>1.0732999999999999</v>
      </c>
      <c r="D453" s="25">
        <v>0.20526294182848201</v>
      </c>
      <c r="E453" s="25">
        <v>0.20532616060612299</v>
      </c>
      <c r="F453" s="30"/>
      <c r="G453" s="30"/>
    </row>
    <row r="454" spans="1:7" s="28" customFormat="1" x14ac:dyDescent="0.2">
      <c r="A454" s="23">
        <v>44719</v>
      </c>
      <c r="B454" s="24">
        <v>1.0704</v>
      </c>
      <c r="C454" s="24">
        <v>1.0707</v>
      </c>
      <c r="D454" s="24">
        <v>0.20395260141543101</v>
      </c>
      <c r="E454" s="24">
        <v>0.204002529631367</v>
      </c>
      <c r="F454" s="30"/>
      <c r="G454" s="30"/>
    </row>
    <row r="455" spans="1:7" s="28" customFormat="1" x14ac:dyDescent="0.2">
      <c r="A455" s="20">
        <v>44718</v>
      </c>
      <c r="B455" s="25">
        <v>1.0719000000000001</v>
      </c>
      <c r="C455" s="25">
        <v>1.0722</v>
      </c>
      <c r="D455" s="25">
        <v>0.20865936358894099</v>
      </c>
      <c r="E455" s="25">
        <v>0.20871162315029301</v>
      </c>
      <c r="F455" s="30"/>
      <c r="G455" s="30"/>
    </row>
    <row r="456" spans="1:7" s="28" customFormat="1" x14ac:dyDescent="0.2">
      <c r="A456" s="23">
        <v>44715</v>
      </c>
      <c r="B456" s="24">
        <v>1.0721000000000001</v>
      </c>
      <c r="C456" s="24">
        <v>1.0723</v>
      </c>
      <c r="D456" s="24">
        <v>0.20882930292778701</v>
      </c>
      <c r="E456" s="24">
        <v>0.208859834165292</v>
      </c>
      <c r="F456" s="30"/>
      <c r="G456" s="30"/>
    </row>
    <row r="457" spans="1:7" s="28" customFormat="1" x14ac:dyDescent="0.2">
      <c r="A457" s="20">
        <v>44714</v>
      </c>
      <c r="B457" s="25">
        <v>1.0714999999999999</v>
      </c>
      <c r="C457" s="25">
        <v>1.0718000000000001</v>
      </c>
      <c r="D457" s="25">
        <v>0.20901699308153801</v>
      </c>
      <c r="E457" s="25">
        <v>0.20906943195835301</v>
      </c>
      <c r="F457" s="30"/>
      <c r="G457" s="30"/>
    </row>
    <row r="458" spans="1:7" s="28" customFormat="1" x14ac:dyDescent="0.2">
      <c r="A458" s="23">
        <v>44713</v>
      </c>
      <c r="B458" s="24">
        <v>1.0666</v>
      </c>
      <c r="C458" s="24">
        <v>1.0669</v>
      </c>
      <c r="D458" s="24">
        <v>0.20852882911062501</v>
      </c>
      <c r="E458" s="24">
        <v>0.20862453841820899</v>
      </c>
      <c r="F458" s="30"/>
      <c r="G458" s="30"/>
    </row>
    <row r="459" spans="1:7" s="28" customFormat="1" x14ac:dyDescent="0.2">
      <c r="A459" s="20">
        <v>44712</v>
      </c>
      <c r="B459" s="25">
        <v>1.0710999999999999</v>
      </c>
      <c r="C459" s="25">
        <v>1.0713999999999999</v>
      </c>
      <c r="D459" s="25">
        <v>0.21100162471250999</v>
      </c>
      <c r="E459" s="25">
        <v>0.21106397349036499</v>
      </c>
      <c r="F459" s="30"/>
      <c r="G459" s="30"/>
    </row>
    <row r="460" spans="1:7" s="28" customFormat="1" x14ac:dyDescent="0.2">
      <c r="A460" s="23">
        <v>44711</v>
      </c>
      <c r="B460" s="24">
        <v>1.0778000000000001</v>
      </c>
      <c r="C460" s="24">
        <v>1.0781000000000001</v>
      </c>
      <c r="D460" s="24">
        <v>0.21102834110621099</v>
      </c>
      <c r="E460" s="24">
        <v>0.211126359125937</v>
      </c>
      <c r="F460" s="30"/>
      <c r="G460" s="30"/>
    </row>
    <row r="461" spans="1:7" s="28" customFormat="1" x14ac:dyDescent="0.2">
      <c r="A461" s="20">
        <v>44708</v>
      </c>
      <c r="B461" s="25">
        <v>1.0709</v>
      </c>
      <c r="C461" s="25">
        <v>1.0710999999999999</v>
      </c>
      <c r="D461" s="25">
        <v>0.21134946634259699</v>
      </c>
      <c r="E461" s="25">
        <v>0.21140308225693899</v>
      </c>
      <c r="F461" s="30"/>
      <c r="G461" s="30"/>
    </row>
    <row r="462" spans="1:7" s="28" customFormat="1" x14ac:dyDescent="0.2">
      <c r="A462" s="23">
        <v>44707</v>
      </c>
      <c r="B462" s="24">
        <v>1.0716000000000001</v>
      </c>
      <c r="C462" s="24">
        <v>1.0719000000000001</v>
      </c>
      <c r="D462" s="24">
        <v>0.209235662126253</v>
      </c>
      <c r="E462" s="24">
        <v>0.209279450850721</v>
      </c>
      <c r="F462" s="30"/>
      <c r="G462" s="30"/>
    </row>
    <row r="463" spans="1:7" s="28" customFormat="1" x14ac:dyDescent="0.2">
      <c r="A463" s="20">
        <v>44706</v>
      </c>
      <c r="B463" s="25">
        <v>1.0678000000000001</v>
      </c>
      <c r="C463" s="25">
        <v>1.0681</v>
      </c>
      <c r="D463" s="25">
        <v>0.20690654031573899</v>
      </c>
      <c r="E463" s="25">
        <v>0.20696649212492499</v>
      </c>
      <c r="F463" s="30"/>
      <c r="G463" s="30"/>
    </row>
    <row r="464" spans="1:7" s="28" customFormat="1" x14ac:dyDescent="0.2">
      <c r="A464" s="23">
        <v>44705</v>
      </c>
      <c r="B464" s="24">
        <v>1.0725</v>
      </c>
      <c r="C464" s="24">
        <v>1.0728</v>
      </c>
      <c r="D464" s="24">
        <v>0.20696220870069101</v>
      </c>
      <c r="E464" s="24">
        <v>0.20702647868662399</v>
      </c>
      <c r="F464" s="30"/>
      <c r="G464" s="30"/>
    </row>
    <row r="465" spans="1:7" s="28" customFormat="1" x14ac:dyDescent="0.2">
      <c r="A465" s="20">
        <v>44704</v>
      </c>
      <c r="B465" s="25">
        <v>1.0667</v>
      </c>
      <c r="C465" s="25">
        <v>1.0669999999999999</v>
      </c>
      <c r="D465" s="25">
        <v>0.208437552109388</v>
      </c>
      <c r="E465" s="25">
        <v>0.20848100738022801</v>
      </c>
      <c r="F465" s="30"/>
      <c r="G465" s="30"/>
    </row>
    <row r="466" spans="1:7" s="28" customFormat="1" x14ac:dyDescent="0.2">
      <c r="A466" s="23">
        <v>44701</v>
      </c>
      <c r="B466" s="24">
        <v>1.0557000000000001</v>
      </c>
      <c r="C466" s="24">
        <v>1.0559000000000001</v>
      </c>
      <c r="D466" s="24">
        <v>0.20554984583761601</v>
      </c>
      <c r="E466" s="24">
        <v>0.20562169720148901</v>
      </c>
      <c r="F466" s="30"/>
      <c r="G466" s="30"/>
    </row>
    <row r="467" spans="1:7" s="28" customFormat="1" x14ac:dyDescent="0.2">
      <c r="A467" s="20">
        <v>44700</v>
      </c>
      <c r="B467" s="25">
        <v>1.0588</v>
      </c>
      <c r="C467" s="25">
        <v>1.0590999999999999</v>
      </c>
      <c r="D467" s="25">
        <v>0.20257677659833101</v>
      </c>
      <c r="E467" s="25">
        <v>0.202634245187437</v>
      </c>
      <c r="F467" s="30"/>
      <c r="G467" s="30"/>
    </row>
    <row r="468" spans="1:7" s="28" customFormat="1" x14ac:dyDescent="0.2">
      <c r="A468" s="23">
        <v>44699</v>
      </c>
      <c r="B468" s="24">
        <v>1.0510999999999999</v>
      </c>
      <c r="C468" s="24">
        <v>1.0513999999999999</v>
      </c>
      <c r="D468" s="24">
        <v>0.201682028114475</v>
      </c>
      <c r="E468" s="24">
        <v>0.20174713014707399</v>
      </c>
      <c r="F468" s="30"/>
      <c r="G468" s="30"/>
    </row>
    <row r="469" spans="1:7" s="28" customFormat="1" x14ac:dyDescent="0.2">
      <c r="A469" s="20">
        <v>44698</v>
      </c>
      <c r="B469" s="25">
        <v>1.0533999999999999</v>
      </c>
      <c r="C469" s="25">
        <v>1.0537000000000001</v>
      </c>
      <c r="D469" s="25">
        <v>0.20089599614279699</v>
      </c>
      <c r="E469" s="25">
        <v>0.20097270790626601</v>
      </c>
      <c r="F469" s="30"/>
      <c r="G469" s="30"/>
    </row>
    <row r="470" spans="1:7" s="28" customFormat="1" x14ac:dyDescent="0.2">
      <c r="A470" s="23">
        <v>44697</v>
      </c>
      <c r="B470" s="24">
        <v>1.0403</v>
      </c>
      <c r="C470" s="24">
        <v>1.0405</v>
      </c>
      <c r="D470" s="24">
        <v>0.197749609444521</v>
      </c>
      <c r="E470" s="24">
        <v>0.197796546472299</v>
      </c>
      <c r="F470" s="30"/>
      <c r="G470" s="30"/>
    </row>
    <row r="471" spans="1:7" s="28" customFormat="1" x14ac:dyDescent="0.2">
      <c r="A471" s="20">
        <v>44694</v>
      </c>
      <c r="B471" s="25">
        <v>1.0392999999999999</v>
      </c>
      <c r="C471" s="25">
        <v>1.0396000000000001</v>
      </c>
      <c r="D471" s="25">
        <v>0.19631323740159801</v>
      </c>
      <c r="E471" s="25">
        <v>0.196378775381957</v>
      </c>
      <c r="F471" s="30"/>
      <c r="G471" s="30"/>
    </row>
    <row r="472" spans="1:7" s="28" customFormat="1" x14ac:dyDescent="0.2">
      <c r="A472" s="23">
        <v>44693</v>
      </c>
      <c r="B472" s="24">
        <v>1.0410999999999999</v>
      </c>
      <c r="C472" s="24">
        <v>1.0414000000000001</v>
      </c>
      <c r="D472" s="24">
        <v>0.19527054734334401</v>
      </c>
      <c r="E472" s="24">
        <v>0.19530487090348</v>
      </c>
      <c r="F472" s="30"/>
      <c r="G472" s="30"/>
    </row>
    <row r="473" spans="1:7" s="28" customFormat="1" x14ac:dyDescent="0.2">
      <c r="A473" s="20">
        <v>44692</v>
      </c>
      <c r="B473" s="25">
        <v>1.0545</v>
      </c>
      <c r="C473" s="25">
        <v>1.0548</v>
      </c>
      <c r="D473" s="25">
        <v>0.195190505933791</v>
      </c>
      <c r="E473" s="25">
        <v>0.19522480135876499</v>
      </c>
      <c r="F473" s="30"/>
      <c r="G473" s="30"/>
    </row>
    <row r="474" spans="1:7" s="28" customFormat="1" x14ac:dyDescent="0.2">
      <c r="A474" s="23">
        <v>44691</v>
      </c>
      <c r="B474" s="24">
        <v>1.0542</v>
      </c>
      <c r="C474" s="24">
        <v>1.0544</v>
      </c>
      <c r="D474" s="24">
        <v>0.194020294522807</v>
      </c>
      <c r="E474" s="24">
        <v>0.194080543425522</v>
      </c>
      <c r="F474" s="30"/>
      <c r="G474" s="30"/>
    </row>
    <row r="475" spans="1:7" s="28" customFormat="1" x14ac:dyDescent="0.2">
      <c r="A475" s="20">
        <v>44690</v>
      </c>
      <c r="B475" s="25">
        <v>1.0528999999999999</v>
      </c>
      <c r="C475" s="25">
        <v>1.0530999999999999</v>
      </c>
      <c r="D475" s="25">
        <v>0.19451846952868199</v>
      </c>
      <c r="E475" s="25">
        <v>0.19457145636735099</v>
      </c>
      <c r="F475" s="30"/>
      <c r="G475" s="30"/>
    </row>
    <row r="476" spans="1:7" s="28" customFormat="1" x14ac:dyDescent="0.2">
      <c r="A476" s="23">
        <v>44687</v>
      </c>
      <c r="B476" s="24">
        <v>1.0582</v>
      </c>
      <c r="C476" s="24">
        <v>1.0584</v>
      </c>
      <c r="D476" s="24">
        <v>0.19773787866803799</v>
      </c>
      <c r="E476" s="24">
        <v>0.197784810126582</v>
      </c>
      <c r="F476" s="30"/>
      <c r="G476" s="30"/>
    </row>
    <row r="477" spans="1:7" s="28" customFormat="1" x14ac:dyDescent="0.2">
      <c r="A477" s="20">
        <v>44686</v>
      </c>
      <c r="B477" s="25">
        <v>1.0528999999999999</v>
      </c>
      <c r="C477" s="25">
        <v>1.0531999999999999</v>
      </c>
      <c r="D477" s="25">
        <v>0.19911989008582101</v>
      </c>
      <c r="E477" s="25">
        <v>0.199183348272084</v>
      </c>
      <c r="F477" s="30"/>
      <c r="G477" s="30"/>
    </row>
    <row r="478" spans="1:7" s="28" customFormat="1" x14ac:dyDescent="0.2">
      <c r="A478" s="23">
        <v>44685</v>
      </c>
      <c r="B478" s="24">
        <v>1.0547</v>
      </c>
      <c r="C478" s="24">
        <v>1.0549999999999999</v>
      </c>
      <c r="D478" s="24">
        <v>0.19938191606021299</v>
      </c>
      <c r="E478" s="24">
        <v>0.19942565411614499</v>
      </c>
      <c r="F478" s="30"/>
      <c r="G478" s="30"/>
    </row>
    <row r="479" spans="1:7" s="28" customFormat="1" x14ac:dyDescent="0.2">
      <c r="A479" s="20">
        <v>44684</v>
      </c>
      <c r="B479" s="25">
        <v>1.0537000000000001</v>
      </c>
      <c r="C479" s="25">
        <v>1.054</v>
      </c>
      <c r="D479" s="25">
        <v>0.19964064683569599</v>
      </c>
      <c r="E479" s="25">
        <v>0.19969247359066999</v>
      </c>
      <c r="F479" s="30"/>
      <c r="G479" s="30"/>
    </row>
    <row r="480" spans="1:7" s="28" customFormat="1" x14ac:dyDescent="0.2">
      <c r="A480" s="23">
        <v>44683</v>
      </c>
      <c r="B480" s="24">
        <v>1.0522</v>
      </c>
      <c r="C480" s="24">
        <v>1.0525</v>
      </c>
      <c r="D480" s="24">
        <v>0.19883087445818601</v>
      </c>
      <c r="E480" s="24">
        <v>0.19888228157753399</v>
      </c>
      <c r="F480" s="30"/>
      <c r="G480" s="30"/>
    </row>
    <row r="481" spans="1:7" s="28" customFormat="1" x14ac:dyDescent="0.2">
      <c r="A481" s="20">
        <v>44680</v>
      </c>
      <c r="B481" s="25">
        <v>1.0548</v>
      </c>
      <c r="C481" s="25">
        <v>1.0550999999999999</v>
      </c>
      <c r="D481" s="25">
        <v>0.20191006925515401</v>
      </c>
      <c r="E481" s="25">
        <v>0.20195084516428699</v>
      </c>
      <c r="F481" s="30"/>
      <c r="G481" s="30"/>
    </row>
    <row r="482" spans="1:7" s="28" customFormat="1" x14ac:dyDescent="0.2">
      <c r="A482" s="23">
        <v>44679</v>
      </c>
      <c r="B482" s="24">
        <v>1.0515000000000001</v>
      </c>
      <c r="C482" s="24">
        <v>1.0518000000000001</v>
      </c>
      <c r="D482" s="24">
        <v>0.198973297783437</v>
      </c>
      <c r="E482" s="24">
        <v>0.199024778584934</v>
      </c>
      <c r="F482" s="30"/>
      <c r="G482" s="30"/>
    </row>
    <row r="483" spans="1:7" s="28" customFormat="1" x14ac:dyDescent="0.2">
      <c r="A483" s="20">
        <v>44678</v>
      </c>
      <c r="B483" s="25">
        <v>1.0516000000000001</v>
      </c>
      <c r="C483" s="25">
        <v>1.0519000000000001</v>
      </c>
      <c r="D483" s="25">
        <v>0.198807157057654</v>
      </c>
      <c r="E483" s="25">
        <v>0.19884668920262499</v>
      </c>
      <c r="F483" s="30"/>
      <c r="G483" s="30"/>
    </row>
    <row r="484" spans="1:7" s="28" customFormat="1" x14ac:dyDescent="0.2">
      <c r="A484" s="23">
        <v>44677</v>
      </c>
      <c r="B484" s="24">
        <v>1.0649</v>
      </c>
      <c r="C484" s="24">
        <v>1.0651999999999999</v>
      </c>
      <c r="D484" s="24">
        <v>0.20024028834601501</v>
      </c>
      <c r="E484" s="24">
        <v>0.200280392549569</v>
      </c>
      <c r="F484" s="30"/>
      <c r="G484" s="30"/>
    </row>
    <row r="485" spans="1:7" s="28" customFormat="1" x14ac:dyDescent="0.2">
      <c r="A485" s="20">
        <v>44676</v>
      </c>
      <c r="B485" s="25">
        <v>1.0706</v>
      </c>
      <c r="C485" s="25">
        <v>1.0709</v>
      </c>
      <c r="D485" s="25">
        <v>0.20277394760321199</v>
      </c>
      <c r="E485" s="25">
        <v>0.20279862096937701</v>
      </c>
      <c r="F485" s="30"/>
      <c r="G485" s="30"/>
    </row>
    <row r="486" spans="1:7" s="28" customFormat="1" x14ac:dyDescent="0.2">
      <c r="A486" s="23">
        <v>44673</v>
      </c>
      <c r="B486" s="24">
        <v>1.0773999999999999</v>
      </c>
      <c r="C486" s="24">
        <v>1.0777000000000001</v>
      </c>
      <c r="D486" s="24">
        <v>0.210646051439766</v>
      </c>
      <c r="E486" s="24">
        <v>0.21069931101325301</v>
      </c>
      <c r="F486" s="30"/>
      <c r="G486" s="30"/>
    </row>
    <row r="487" spans="1:7" s="28" customFormat="1" x14ac:dyDescent="0.2">
      <c r="A487" s="20">
        <v>44672</v>
      </c>
      <c r="B487" s="25">
        <v>1.0843</v>
      </c>
      <c r="C487" s="25">
        <v>1.0846</v>
      </c>
      <c r="D487" s="25">
        <v>0.21628636314480401</v>
      </c>
      <c r="E487" s="25">
        <v>0.21636591804058999</v>
      </c>
      <c r="F487" s="30"/>
      <c r="G487" s="30"/>
    </row>
    <row r="488" spans="1:7" s="28" customFormat="1" x14ac:dyDescent="0.2">
      <c r="A488" s="23">
        <v>44671</v>
      </c>
      <c r="B488" s="24">
        <v>1.0864</v>
      </c>
      <c r="C488" s="24">
        <v>1.0867</v>
      </c>
      <c r="D488" s="24">
        <v>0.216511139498127</v>
      </c>
      <c r="E488" s="24">
        <v>0.21656740660530599</v>
      </c>
      <c r="F488" s="30"/>
      <c r="G488" s="30"/>
    </row>
    <row r="489" spans="1:7" s="28" customFormat="1" x14ac:dyDescent="0.2">
      <c r="A489" s="20">
        <v>44670</v>
      </c>
      <c r="B489" s="25">
        <v>1.0785</v>
      </c>
      <c r="C489" s="25">
        <v>1.0788</v>
      </c>
      <c r="D489" s="25">
        <v>0.21362500267031301</v>
      </c>
      <c r="E489" s="25">
        <v>0.21365695239723101</v>
      </c>
      <c r="F489" s="30"/>
      <c r="G489" s="30"/>
    </row>
    <row r="490" spans="1:7" s="28" customFormat="1" x14ac:dyDescent="0.2">
      <c r="A490" s="23">
        <v>44669</v>
      </c>
      <c r="B490" s="24">
        <v>1.0791999999999999</v>
      </c>
      <c r="C490" s="24">
        <v>1.0794999999999999</v>
      </c>
      <c r="D490" s="24">
        <v>0.21389916793223701</v>
      </c>
      <c r="E490" s="24">
        <v>0.213954085453262</v>
      </c>
      <c r="F490" s="30"/>
      <c r="G490" s="30"/>
    </row>
    <row r="491" spans="1:7" s="28" customFormat="1" x14ac:dyDescent="0.2">
      <c r="A491" s="20">
        <v>44666</v>
      </c>
      <c r="B491" s="25">
        <v>1.0774999999999999</v>
      </c>
      <c r="C491" s="25">
        <v>1.0778000000000001</v>
      </c>
      <c r="D491" s="25">
        <v>0.21202612161818299</v>
      </c>
      <c r="E491" s="25">
        <v>0.212048601539473</v>
      </c>
      <c r="F491" s="30"/>
      <c r="G491" s="30"/>
    </row>
    <row r="492" spans="1:7" s="28" customFormat="1" x14ac:dyDescent="0.2">
      <c r="A492" s="23">
        <v>44665</v>
      </c>
      <c r="B492" s="24">
        <v>1.0774999999999999</v>
      </c>
      <c r="C492" s="24">
        <v>1.0778000000000001</v>
      </c>
      <c r="D492" s="24">
        <v>0.21202612161818299</v>
      </c>
      <c r="E492" s="24">
        <v>0.212048601539473</v>
      </c>
      <c r="F492" s="30"/>
      <c r="G492" s="30"/>
    </row>
    <row r="493" spans="1:7" s="28" customFormat="1" x14ac:dyDescent="0.2">
      <c r="A493" s="20">
        <v>44664</v>
      </c>
      <c r="B493" s="25">
        <v>1.0846</v>
      </c>
      <c r="C493" s="25">
        <v>1.0849</v>
      </c>
      <c r="D493" s="25">
        <v>0.213160531196044</v>
      </c>
      <c r="E493" s="25">
        <v>0.21323780279768001</v>
      </c>
      <c r="F493" s="30"/>
      <c r="G493" s="30"/>
    </row>
    <row r="494" spans="1:7" s="28" customFormat="1" x14ac:dyDescent="0.2">
      <c r="A494" s="23">
        <v>44663</v>
      </c>
      <c r="B494" s="24">
        <v>1.0871999999999999</v>
      </c>
      <c r="C494" s="24">
        <v>1.0874999999999999</v>
      </c>
      <c r="D494" s="24">
        <v>0.214679805070737</v>
      </c>
      <c r="E494" s="24">
        <v>0.21471207111263799</v>
      </c>
      <c r="F494" s="30"/>
      <c r="G494" s="30"/>
    </row>
    <row r="495" spans="1:7" s="28" customFormat="1" x14ac:dyDescent="0.2">
      <c r="A495" s="20">
        <v>44662</v>
      </c>
      <c r="B495" s="25">
        <v>1.0895999999999999</v>
      </c>
      <c r="C495" s="25">
        <v>1.0898000000000001</v>
      </c>
      <c r="D495" s="25">
        <v>0.212296195652174</v>
      </c>
      <c r="E495" s="25">
        <v>0.21235480240385601</v>
      </c>
      <c r="F495" s="30"/>
      <c r="G495" s="30"/>
    </row>
    <row r="496" spans="1:7" s="28" customFormat="1" x14ac:dyDescent="0.2">
      <c r="A496" s="23">
        <v>44659</v>
      </c>
      <c r="B496" s="24">
        <v>1.0871999999999999</v>
      </c>
      <c r="C496" s="24">
        <v>1.0874999999999999</v>
      </c>
      <c r="D496" s="24">
        <v>0.21048200378867599</v>
      </c>
      <c r="E496" s="24">
        <v>0.21053518042864999</v>
      </c>
      <c r="F496" s="30"/>
      <c r="G496" s="30"/>
    </row>
    <row r="497" spans="1:7" s="28" customFormat="1" x14ac:dyDescent="0.2">
      <c r="A497" s="20">
        <v>44658</v>
      </c>
      <c r="B497" s="25">
        <v>1.091</v>
      </c>
      <c r="C497" s="25">
        <v>1.0912999999999999</v>
      </c>
      <c r="D497" s="25">
        <v>0.209898828764535</v>
      </c>
      <c r="E497" s="25">
        <v>0.20992526660508901</v>
      </c>
      <c r="F497" s="30"/>
      <c r="G497" s="30"/>
    </row>
    <row r="498" spans="1:7" s="28" customFormat="1" x14ac:dyDescent="0.2">
      <c r="A498" s="23">
        <v>44657</v>
      </c>
      <c r="B498" s="24">
        <v>1.0918000000000001</v>
      </c>
      <c r="C498" s="24">
        <v>1.0921000000000001</v>
      </c>
      <c r="D498" s="24">
        <v>0.21300161881230301</v>
      </c>
      <c r="E498" s="24">
        <v>0.21302430607332301</v>
      </c>
      <c r="F498" s="30"/>
      <c r="G498" s="30"/>
    </row>
    <row r="499" spans="1:7" s="28" customFormat="1" x14ac:dyDescent="0.2">
      <c r="A499" s="20">
        <v>44656</v>
      </c>
      <c r="B499" s="25">
        <v>1.0936999999999999</v>
      </c>
      <c r="C499" s="25">
        <v>1.0940000000000001</v>
      </c>
      <c r="D499" s="25">
        <v>0.214307145000214</v>
      </c>
      <c r="E499" s="25">
        <v>0.21439903949230299</v>
      </c>
      <c r="F499" s="30"/>
      <c r="G499" s="30"/>
    </row>
    <row r="500" spans="1:7" s="28" customFormat="1" x14ac:dyDescent="0.2">
      <c r="A500" s="23">
        <v>44655</v>
      </c>
      <c r="B500" s="24">
        <v>1.0994999999999999</v>
      </c>
      <c r="C500" s="24">
        <v>1.0998000000000001</v>
      </c>
      <c r="D500" s="24">
        <v>0.21689621516104499</v>
      </c>
      <c r="E500" s="24">
        <v>0.21694326933506899</v>
      </c>
      <c r="F500" s="30"/>
      <c r="G500" s="30"/>
    </row>
    <row r="501" spans="1:7" s="28" customFormat="1" x14ac:dyDescent="0.2">
      <c r="A501" s="20">
        <v>44652</v>
      </c>
      <c r="B501" s="25">
        <v>1.1034999999999999</v>
      </c>
      <c r="C501" s="25">
        <v>1.1037999999999999</v>
      </c>
      <c r="D501" s="25">
        <v>0.21281123643328401</v>
      </c>
      <c r="E501" s="25">
        <v>0.21286559666226701</v>
      </c>
      <c r="F501" s="30"/>
      <c r="G501" s="30"/>
    </row>
    <row r="502" spans="1:7" s="28" customFormat="1" x14ac:dyDescent="0.2">
      <c r="A502" s="23">
        <v>44651</v>
      </c>
      <c r="B502" s="24">
        <v>1.1125</v>
      </c>
      <c r="C502" s="24">
        <v>1.1128</v>
      </c>
      <c r="D502" s="24">
        <v>0.21042442606737799</v>
      </c>
      <c r="E502" s="24">
        <v>0.21045542554086999</v>
      </c>
      <c r="F502" s="30"/>
      <c r="G502" s="30"/>
    </row>
    <row r="503" spans="1:7" s="28" customFormat="1" x14ac:dyDescent="0.2">
      <c r="A503" s="20">
        <v>44650</v>
      </c>
      <c r="B503" s="25">
        <v>1.1163000000000001</v>
      </c>
      <c r="C503" s="25">
        <v>1.1166</v>
      </c>
      <c r="D503" s="25">
        <v>0.210128178188695</v>
      </c>
      <c r="E503" s="25">
        <v>0.210194429847609</v>
      </c>
      <c r="F503" s="30"/>
      <c r="G503" s="30"/>
    </row>
    <row r="504" spans="1:7" s="28" customFormat="1" x14ac:dyDescent="0.2">
      <c r="A504" s="23">
        <v>44649</v>
      </c>
      <c r="B504" s="24">
        <v>1.1101000000000001</v>
      </c>
      <c r="C504" s="24">
        <v>1.1104000000000001</v>
      </c>
      <c r="D504" s="24">
        <v>0.21056177882590801</v>
      </c>
      <c r="E504" s="24">
        <v>0.21062830423152301</v>
      </c>
      <c r="F504" s="30"/>
      <c r="G504" s="30"/>
    </row>
    <row r="505" spans="1:7" s="28" customFormat="1" x14ac:dyDescent="0.2">
      <c r="A505" s="20">
        <v>44648</v>
      </c>
      <c r="B505" s="25">
        <v>1.0968</v>
      </c>
      <c r="C505" s="25">
        <v>1.0971</v>
      </c>
      <c r="D505" s="25">
        <v>0.20798668885191299</v>
      </c>
      <c r="E505" s="25">
        <v>0.20806458324664001</v>
      </c>
      <c r="F505" s="30"/>
      <c r="G505" s="30"/>
    </row>
    <row r="506" spans="1:7" s="28" customFormat="1" x14ac:dyDescent="0.2">
      <c r="A506" s="23">
        <v>44645</v>
      </c>
      <c r="B506" s="24">
        <v>1.0983000000000001</v>
      </c>
      <c r="C506" s="24">
        <v>1.0986</v>
      </c>
      <c r="D506" s="24">
        <v>0.210220942210263</v>
      </c>
      <c r="E506" s="24">
        <v>0.21031821145393001</v>
      </c>
      <c r="F506" s="30"/>
      <c r="G506" s="30"/>
    </row>
    <row r="507" spans="1:7" s="28" customFormat="1" x14ac:dyDescent="0.2">
      <c r="A507" s="20">
        <v>44644</v>
      </c>
      <c r="B507" s="25">
        <v>1.1006</v>
      </c>
      <c r="C507" s="25">
        <v>1.1009</v>
      </c>
      <c r="D507" s="25">
        <v>0.20748179347262299</v>
      </c>
      <c r="E507" s="25">
        <v>0.20752485110091901</v>
      </c>
      <c r="F507" s="30"/>
      <c r="G507" s="30"/>
    </row>
    <row r="508" spans="1:7" s="28" customFormat="1" x14ac:dyDescent="0.2">
      <c r="A508" s="23">
        <v>44643</v>
      </c>
      <c r="B508" s="24">
        <v>1.1000000000000001</v>
      </c>
      <c r="C508" s="24">
        <v>1.1003000000000001</v>
      </c>
      <c r="D508" s="24">
        <v>0.20620257340811601</v>
      </c>
      <c r="E508" s="24">
        <v>0.20625360943816501</v>
      </c>
      <c r="F508" s="30"/>
      <c r="G508" s="30"/>
    </row>
    <row r="509" spans="1:7" s="28" customFormat="1" x14ac:dyDescent="0.2">
      <c r="A509" s="20">
        <v>44642</v>
      </c>
      <c r="B509" s="25">
        <v>1.1021000000000001</v>
      </c>
      <c r="C509" s="25">
        <v>1.1023000000000001</v>
      </c>
      <c r="D509" s="25">
        <v>0.20246193715581501</v>
      </c>
      <c r="E509" s="25">
        <v>0.202511138112596</v>
      </c>
      <c r="F509" s="30"/>
      <c r="G509" s="30"/>
    </row>
    <row r="510" spans="1:7" s="28" customFormat="1" x14ac:dyDescent="0.2">
      <c r="A510" s="23">
        <v>44641</v>
      </c>
      <c r="B510" s="24">
        <v>1.1048</v>
      </c>
      <c r="C510" s="24">
        <v>1.1051</v>
      </c>
      <c r="D510" s="24">
        <v>0.202052857027398</v>
      </c>
      <c r="E510" s="24">
        <v>0.202118198722613</v>
      </c>
      <c r="F510" s="30"/>
      <c r="G510" s="30"/>
    </row>
    <row r="511" spans="1:7" s="28" customFormat="1" x14ac:dyDescent="0.2">
      <c r="A511" s="20">
        <v>44638</v>
      </c>
      <c r="B511" s="25">
        <v>1.1047</v>
      </c>
      <c r="C511" s="25">
        <v>1.105</v>
      </c>
      <c r="D511" s="25">
        <v>0.19931435860639399</v>
      </c>
      <c r="E511" s="25">
        <v>0.19936999082897999</v>
      </c>
      <c r="F511" s="30"/>
      <c r="G511" s="30"/>
    </row>
    <row r="512" spans="1:7" s="28" customFormat="1" x14ac:dyDescent="0.2">
      <c r="A512" s="23">
        <v>44637</v>
      </c>
      <c r="B512" s="24">
        <v>1.1108</v>
      </c>
      <c r="C512" s="24">
        <v>1.1111</v>
      </c>
      <c r="D512" s="24">
        <v>0.198255352894528</v>
      </c>
      <c r="E512" s="24">
        <v>0.19829466587348801</v>
      </c>
      <c r="F512" s="30"/>
      <c r="G512" s="30"/>
    </row>
    <row r="513" spans="1:7" s="28" customFormat="1" x14ac:dyDescent="0.2">
      <c r="A513" s="20">
        <v>44636</v>
      </c>
      <c r="B513" s="25">
        <v>1.0992</v>
      </c>
      <c r="C513" s="25">
        <v>1.0994999999999999</v>
      </c>
      <c r="D513" s="25">
        <v>0.19560667409971999</v>
      </c>
      <c r="E513" s="25">
        <v>0.19570237582684299</v>
      </c>
      <c r="F513" s="30"/>
      <c r="G513" s="30"/>
    </row>
    <row r="514" spans="1:7" s="28" customFormat="1" x14ac:dyDescent="0.2">
      <c r="A514" s="23">
        <v>44635</v>
      </c>
      <c r="B514" s="24">
        <v>1.0972</v>
      </c>
      <c r="C514" s="24">
        <v>1.0974999999999999</v>
      </c>
      <c r="D514" s="24">
        <v>0.19447307520273799</v>
      </c>
      <c r="E514" s="24">
        <v>0.19451468585878201</v>
      </c>
      <c r="F514" s="30"/>
      <c r="G514" s="30"/>
    </row>
    <row r="515" spans="1:7" s="28" customFormat="1" x14ac:dyDescent="0.2">
      <c r="A515" s="20">
        <v>44634</v>
      </c>
      <c r="B515" s="25">
        <v>1.0979000000000001</v>
      </c>
      <c r="C515" s="25">
        <v>1.0981000000000001</v>
      </c>
      <c r="D515" s="25">
        <v>0.196691646505773</v>
      </c>
      <c r="E515" s="25">
        <v>0.196757437431135</v>
      </c>
      <c r="F515" s="30"/>
      <c r="G515" s="30"/>
    </row>
    <row r="516" spans="1:7" s="28" customFormat="1" x14ac:dyDescent="0.2">
      <c r="A516" s="23">
        <v>44631</v>
      </c>
      <c r="B516" s="24">
        <v>1.0965</v>
      </c>
      <c r="C516" s="24">
        <v>1.0968</v>
      </c>
      <c r="D516" s="24">
        <v>0.19836153373137899</v>
      </c>
      <c r="E516" s="24">
        <v>0.19840482520534899</v>
      </c>
      <c r="F516" s="30"/>
      <c r="G516" s="30"/>
    </row>
    <row r="517" spans="1:7" s="28" customFormat="1" x14ac:dyDescent="0.2">
      <c r="A517" s="20">
        <v>44630</v>
      </c>
      <c r="B517" s="25">
        <v>1.1016999999999999</v>
      </c>
      <c r="C517" s="25">
        <v>1.1020000000000001</v>
      </c>
      <c r="D517" s="25">
        <v>0.19796492061606699</v>
      </c>
      <c r="E517" s="25">
        <v>0.19802372324204401</v>
      </c>
      <c r="F517" s="30"/>
      <c r="G517" s="30"/>
    </row>
    <row r="518" spans="1:7" s="28" customFormat="1" x14ac:dyDescent="0.2">
      <c r="A518" s="23">
        <v>44629</v>
      </c>
      <c r="B518" s="24">
        <v>1.1044</v>
      </c>
      <c r="C518" s="24">
        <v>1.1047</v>
      </c>
      <c r="D518" s="24">
        <v>0.200280392549569</v>
      </c>
      <c r="E518" s="24">
        <v>0.20036064916850299</v>
      </c>
      <c r="F518" s="30"/>
      <c r="G518" s="30"/>
    </row>
    <row r="519" spans="1:7" s="28" customFormat="1" x14ac:dyDescent="0.2">
      <c r="A519" s="20">
        <v>44628</v>
      </c>
      <c r="B519" s="25">
        <v>1.0875999999999999</v>
      </c>
      <c r="C519" s="25">
        <v>1.0879000000000001</v>
      </c>
      <c r="D519" s="25">
        <v>0.19635949496337901</v>
      </c>
      <c r="E519" s="25">
        <v>0.19644821625019601</v>
      </c>
      <c r="F519" s="30"/>
      <c r="G519" s="30"/>
    </row>
    <row r="520" spans="1:7" s="28" customFormat="1" x14ac:dyDescent="0.2">
      <c r="A520" s="23">
        <v>44627</v>
      </c>
      <c r="B520" s="24">
        <v>1.0873999999999999</v>
      </c>
      <c r="C520" s="24">
        <v>1.0876999999999999</v>
      </c>
      <c r="D520" s="24">
        <v>0.19733207040808301</v>
      </c>
      <c r="E520" s="24">
        <v>0.19740998104864199</v>
      </c>
      <c r="F520" s="30"/>
      <c r="G520" s="30"/>
    </row>
    <row r="521" spans="1:7" s="28" customFormat="1" x14ac:dyDescent="0.2">
      <c r="A521" s="20">
        <v>44624</v>
      </c>
      <c r="B521" s="25">
        <v>1.0918000000000001</v>
      </c>
      <c r="C521" s="25">
        <v>1.0921000000000001</v>
      </c>
      <c r="D521" s="25">
        <v>0.19671873155761899</v>
      </c>
      <c r="E521" s="25">
        <v>0.196772924045651</v>
      </c>
      <c r="F521" s="30"/>
      <c r="G521" s="30"/>
    </row>
    <row r="522" spans="1:7" s="28" customFormat="1" x14ac:dyDescent="0.2">
      <c r="A522" s="23">
        <v>44623</v>
      </c>
      <c r="B522" s="24">
        <v>1.1061000000000001</v>
      </c>
      <c r="C522" s="24">
        <v>1.1064000000000001</v>
      </c>
      <c r="D522" s="24">
        <v>0.198357599079621</v>
      </c>
      <c r="E522" s="24">
        <v>0.198400888835982</v>
      </c>
      <c r="F522" s="30"/>
      <c r="G522" s="30"/>
    </row>
    <row r="523" spans="1:7" s="28" customFormat="1" x14ac:dyDescent="0.2">
      <c r="A523" s="20">
        <v>44622</v>
      </c>
      <c r="B523" s="25">
        <v>1.1066</v>
      </c>
      <c r="C523" s="25">
        <v>1.1069</v>
      </c>
      <c r="D523" s="25">
        <v>0.19196437141266601</v>
      </c>
      <c r="E523" s="25">
        <v>0.19203072491598699</v>
      </c>
      <c r="F523" s="30"/>
      <c r="G523" s="30"/>
    </row>
    <row r="524" spans="1:7" s="28" customFormat="1" x14ac:dyDescent="0.2">
      <c r="A524" s="23">
        <v>44621</v>
      </c>
      <c r="B524" s="24">
        <v>1.1140000000000001</v>
      </c>
      <c r="C524" s="24">
        <v>1.1143000000000001</v>
      </c>
      <c r="D524" s="24">
        <v>0.194091844260704</v>
      </c>
      <c r="E524" s="24">
        <v>0.19412952321789101</v>
      </c>
      <c r="F524" s="30"/>
      <c r="G524" s="30"/>
    </row>
    <row r="525" spans="1:7" s="28" customFormat="1" x14ac:dyDescent="0.2">
      <c r="A525" s="20">
        <v>44620</v>
      </c>
      <c r="B525" s="25">
        <v>1.1231</v>
      </c>
      <c r="C525" s="25">
        <v>1.1233</v>
      </c>
      <c r="D525" s="25">
        <v>0.194091844260704</v>
      </c>
      <c r="E525" s="25">
        <v>0.19412952321789101</v>
      </c>
      <c r="F525" s="30"/>
      <c r="G525" s="30"/>
    </row>
    <row r="526" spans="1:7" s="28" customFormat="1" x14ac:dyDescent="0.2">
      <c r="A526" s="23">
        <v>44617</v>
      </c>
      <c r="B526" s="24">
        <v>1.1244000000000001</v>
      </c>
      <c r="C526" s="24">
        <v>1.1247</v>
      </c>
      <c r="D526" s="24">
        <v>0.19395255920401899</v>
      </c>
      <c r="E526" s="24">
        <v>0.19398642095053301</v>
      </c>
      <c r="F526" s="30"/>
      <c r="G526" s="30"/>
    </row>
    <row r="527" spans="1:7" s="28" customFormat="1" x14ac:dyDescent="0.2">
      <c r="A527" s="20">
        <v>44616</v>
      </c>
      <c r="B527" s="25">
        <v>1.1113</v>
      </c>
      <c r="C527" s="25">
        <v>1.1114999999999999</v>
      </c>
      <c r="D527" s="25">
        <v>0.194647201946472</v>
      </c>
      <c r="E527" s="25">
        <v>0.194704049844237</v>
      </c>
      <c r="F527" s="30"/>
      <c r="G527" s="30"/>
    </row>
    <row r="528" spans="1:7" s="28" customFormat="1" x14ac:dyDescent="0.2">
      <c r="A528" s="23">
        <v>44615</v>
      </c>
      <c r="B528" s="24">
        <v>1.1323000000000001</v>
      </c>
      <c r="C528" s="24">
        <v>1.1326000000000001</v>
      </c>
      <c r="D528" s="24">
        <v>0.198834827908456</v>
      </c>
      <c r="E528" s="24">
        <v>0.19889810450106399</v>
      </c>
      <c r="F528" s="30"/>
      <c r="G528" s="30"/>
    </row>
    <row r="529" spans="1:7" s="28" customFormat="1" x14ac:dyDescent="0.2">
      <c r="A529" s="20">
        <v>44614</v>
      </c>
      <c r="B529" s="25">
        <v>1.1333</v>
      </c>
      <c r="C529" s="25">
        <v>1.1335999999999999</v>
      </c>
      <c r="D529" s="25">
        <v>0.197945327500544</v>
      </c>
      <c r="E529" s="25">
        <v>0.19799627766997999</v>
      </c>
      <c r="F529" s="30"/>
      <c r="G529" s="30"/>
    </row>
    <row r="530" spans="1:7" s="28" customFormat="1" x14ac:dyDescent="0.2">
      <c r="A530" s="23">
        <v>44613</v>
      </c>
      <c r="B530" s="24">
        <v>1.1335</v>
      </c>
      <c r="C530" s="24">
        <v>1.1336999999999999</v>
      </c>
      <c r="D530" s="24">
        <v>0.196935680806649</v>
      </c>
      <c r="E530" s="24">
        <v>0.19696283311339199</v>
      </c>
      <c r="F530" s="30"/>
      <c r="G530" s="30"/>
    </row>
    <row r="531" spans="1:7" s="28" customFormat="1" x14ac:dyDescent="0.2">
      <c r="A531" s="20">
        <v>44610</v>
      </c>
      <c r="B531" s="25">
        <v>1.1339999999999999</v>
      </c>
      <c r="C531" s="25">
        <v>1.1343000000000001</v>
      </c>
      <c r="D531" s="25">
        <v>0.19506105410993599</v>
      </c>
      <c r="E531" s="25">
        <v>0.195140989364816</v>
      </c>
      <c r="F531" s="30"/>
      <c r="G531" s="30"/>
    </row>
    <row r="532" spans="1:7" s="28" customFormat="1" x14ac:dyDescent="0.2">
      <c r="A532" s="23">
        <v>44609</v>
      </c>
      <c r="B532" s="24">
        <v>1.1367</v>
      </c>
      <c r="C532" s="24">
        <v>1.137</v>
      </c>
      <c r="D532" s="24">
        <v>0.19352840997058399</v>
      </c>
      <c r="E532" s="24">
        <v>0.19355837720656499</v>
      </c>
      <c r="F532" s="30"/>
      <c r="G532" s="30"/>
    </row>
    <row r="533" spans="1:7" s="28" customFormat="1" x14ac:dyDescent="0.2">
      <c r="A533" s="20">
        <v>44608</v>
      </c>
      <c r="B533" s="25">
        <v>1.1363000000000001</v>
      </c>
      <c r="C533" s="25">
        <v>1.1366000000000001</v>
      </c>
      <c r="D533" s="25">
        <v>0.193817230351778</v>
      </c>
      <c r="E533" s="25">
        <v>0.193843529502985</v>
      </c>
      <c r="F533" s="30"/>
      <c r="G533" s="30"/>
    </row>
    <row r="534" spans="1:7" s="28" customFormat="1" x14ac:dyDescent="0.2">
      <c r="A534" s="23">
        <v>44607</v>
      </c>
      <c r="B534" s="24">
        <v>1.1355</v>
      </c>
      <c r="C534" s="24">
        <v>1.1357999999999999</v>
      </c>
      <c r="D534" s="24">
        <v>0.19323298100519801</v>
      </c>
      <c r="E534" s="24">
        <v>0.19326285681154901</v>
      </c>
      <c r="F534" s="30"/>
      <c r="G534" s="30"/>
    </row>
    <row r="535" spans="1:7" s="28" customFormat="1" x14ac:dyDescent="0.2">
      <c r="A535" s="20">
        <v>44606</v>
      </c>
      <c r="B535" s="25">
        <v>1.1307</v>
      </c>
      <c r="C535" s="25">
        <v>1.131</v>
      </c>
      <c r="D535" s="25">
        <v>0.191387559808612</v>
      </c>
      <c r="E535" s="25">
        <v>0.191442519383555</v>
      </c>
      <c r="F535" s="30"/>
      <c r="G535" s="30"/>
    </row>
    <row r="536" spans="1:7" s="28" customFormat="1" x14ac:dyDescent="0.2">
      <c r="A536" s="23">
        <v>44603</v>
      </c>
      <c r="B536" s="24">
        <v>1.1402000000000001</v>
      </c>
      <c r="C536" s="24">
        <v>1.1405000000000001</v>
      </c>
      <c r="D536" s="24">
        <v>0.19249278152069299</v>
      </c>
      <c r="E536" s="24">
        <v>0.19253725595902799</v>
      </c>
      <c r="F536" s="30"/>
      <c r="G536" s="30"/>
    </row>
    <row r="537" spans="1:7" s="28" customFormat="1" x14ac:dyDescent="0.2">
      <c r="A537" s="20">
        <v>44602</v>
      </c>
      <c r="B537" s="25">
        <v>1.1466000000000001</v>
      </c>
      <c r="C537" s="25">
        <v>1.1469</v>
      </c>
      <c r="D537" s="25">
        <v>0.19258175095328001</v>
      </c>
      <c r="E537" s="25">
        <v>0.19262626651770201</v>
      </c>
      <c r="F537" s="30"/>
      <c r="G537" s="30"/>
    </row>
    <row r="538" spans="1:7" s="28" customFormat="1" x14ac:dyDescent="0.2">
      <c r="A538" s="23">
        <v>44601</v>
      </c>
      <c r="B538" s="24">
        <v>1.1427</v>
      </c>
      <c r="C538" s="24">
        <v>1.143</v>
      </c>
      <c r="D538" s="24">
        <v>0.18988663767730701</v>
      </c>
      <c r="E538" s="24">
        <v>0.189933523266857</v>
      </c>
      <c r="F538" s="30"/>
      <c r="G538" s="30"/>
    </row>
    <row r="539" spans="1:7" s="28" customFormat="1" x14ac:dyDescent="0.2">
      <c r="A539" s="20">
        <v>44600</v>
      </c>
      <c r="B539" s="25">
        <v>1.1418999999999999</v>
      </c>
      <c r="C539" s="25">
        <v>1.1420999999999999</v>
      </c>
      <c r="D539" s="25">
        <v>0.18958064760749199</v>
      </c>
      <c r="E539" s="25">
        <v>0.18965615339389699</v>
      </c>
      <c r="F539" s="30"/>
      <c r="G539" s="30"/>
    </row>
    <row r="540" spans="1:7" s="28" customFormat="1" x14ac:dyDescent="0.2">
      <c r="A540" s="23">
        <v>44599</v>
      </c>
      <c r="B540" s="24">
        <v>1.1444000000000001</v>
      </c>
      <c r="C540" s="24">
        <v>1.1447000000000001</v>
      </c>
      <c r="D540" s="24">
        <v>0.189089533894299</v>
      </c>
      <c r="E540" s="24">
        <v>0.18916107065165999</v>
      </c>
      <c r="F540" s="30"/>
      <c r="G540" s="30"/>
    </row>
    <row r="541" spans="1:7" s="28" customFormat="1" x14ac:dyDescent="0.2">
      <c r="A541" s="20">
        <v>44596</v>
      </c>
      <c r="B541" s="25">
        <v>1.1442000000000001</v>
      </c>
      <c r="C541" s="25">
        <v>1.1444000000000001</v>
      </c>
      <c r="D541" s="25">
        <v>0.18705574261129801</v>
      </c>
      <c r="E541" s="25">
        <v>0.187122246963942</v>
      </c>
      <c r="F541" s="30"/>
      <c r="G541" s="30"/>
    </row>
    <row r="542" spans="1:7" s="28" customFormat="1" x14ac:dyDescent="0.2">
      <c r="A542" s="23">
        <v>44595</v>
      </c>
      <c r="B542" s="24">
        <v>1.1415999999999999</v>
      </c>
      <c r="C542" s="24">
        <v>1.1418999999999999</v>
      </c>
      <c r="D542" s="24">
        <v>0.18920043894501801</v>
      </c>
      <c r="E542" s="24">
        <v>0.18926131309499</v>
      </c>
      <c r="F542" s="30"/>
      <c r="G542" s="30"/>
    </row>
    <row r="543" spans="1:7" s="28" customFormat="1" x14ac:dyDescent="0.2">
      <c r="A543" s="20">
        <v>44594</v>
      </c>
      <c r="B543" s="25">
        <v>1.1294999999999999</v>
      </c>
      <c r="C543" s="25">
        <v>1.1297999999999999</v>
      </c>
      <c r="D543" s="25">
        <v>0.188632976817007</v>
      </c>
      <c r="E543" s="25">
        <v>0.18867924528301899</v>
      </c>
      <c r="F543" s="30"/>
      <c r="G543" s="30"/>
    </row>
    <row r="544" spans="1:7" s="28" customFormat="1" x14ac:dyDescent="0.2">
      <c r="A544" s="23">
        <v>44593</v>
      </c>
      <c r="B544" s="24">
        <v>1.1248</v>
      </c>
      <c r="C544" s="24">
        <v>1.125</v>
      </c>
      <c r="D544" s="24">
        <v>0.18937241980078001</v>
      </c>
      <c r="E544" s="24">
        <v>0.189415463878471</v>
      </c>
      <c r="F544" s="30"/>
      <c r="G544" s="30"/>
    </row>
    <row r="545" spans="1:7" s="28" customFormat="1" x14ac:dyDescent="0.2">
      <c r="A545" s="20">
        <v>44592</v>
      </c>
      <c r="B545" s="25">
        <v>1.1209</v>
      </c>
      <c r="C545" s="25">
        <v>1.1211</v>
      </c>
      <c r="D545" s="25">
        <v>0.18828845791752999</v>
      </c>
      <c r="E545" s="25">
        <v>0.188359389715577</v>
      </c>
      <c r="F545" s="30"/>
      <c r="G545" s="30"/>
    </row>
    <row r="546" spans="1:7" s="28" customFormat="1" x14ac:dyDescent="0.2">
      <c r="A546" s="23">
        <v>44589</v>
      </c>
      <c r="B546" s="24">
        <v>1.1164000000000001</v>
      </c>
      <c r="C546" s="24">
        <v>1.1167</v>
      </c>
      <c r="D546" s="24">
        <v>0.184938600384672</v>
      </c>
      <c r="E546" s="24">
        <v>0.18500703026715001</v>
      </c>
      <c r="F546" s="30"/>
      <c r="G546" s="30"/>
    </row>
    <row r="547" spans="1:7" s="28" customFormat="1" x14ac:dyDescent="0.2">
      <c r="A547" s="20">
        <v>44588</v>
      </c>
      <c r="B547" s="25">
        <v>1.1148</v>
      </c>
      <c r="C547" s="25">
        <v>1.115</v>
      </c>
      <c r="D547" s="25">
        <v>0.184866803468101</v>
      </c>
      <c r="E547" s="25">
        <v>0.184928340268146</v>
      </c>
      <c r="F547" s="30"/>
      <c r="G547" s="30"/>
    </row>
    <row r="548" spans="1:7" s="28" customFormat="1" x14ac:dyDescent="0.2">
      <c r="A548" s="23">
        <v>44587</v>
      </c>
      <c r="B548" s="24">
        <v>1.1281000000000001</v>
      </c>
      <c r="C548" s="24">
        <v>1.1284000000000001</v>
      </c>
      <c r="D548" s="24">
        <v>0.18392834151814499</v>
      </c>
      <c r="E548" s="24">
        <v>0.183958793230316</v>
      </c>
      <c r="F548" s="30"/>
      <c r="G548" s="30"/>
    </row>
    <row r="549" spans="1:7" s="28" customFormat="1" x14ac:dyDescent="0.2">
      <c r="A549" s="20">
        <v>44586</v>
      </c>
      <c r="B549" s="25">
        <v>1.1273</v>
      </c>
      <c r="C549" s="25">
        <v>1.1274999999999999</v>
      </c>
      <c r="D549" s="25">
        <v>0.18239188720885699</v>
      </c>
      <c r="E549" s="25">
        <v>0.182448458310527</v>
      </c>
      <c r="F549" s="30"/>
      <c r="G549" s="30"/>
    </row>
    <row r="550" spans="1:7" s="28" customFormat="1" x14ac:dyDescent="0.2">
      <c r="A550" s="23">
        <v>44585</v>
      </c>
      <c r="B550" s="24">
        <v>1.1308</v>
      </c>
      <c r="C550" s="24">
        <v>1.131</v>
      </c>
      <c r="D550" s="24">
        <v>0.181963752820438</v>
      </c>
      <c r="E550" s="24">
        <v>0.18201674554059</v>
      </c>
      <c r="F550" s="30"/>
      <c r="G550" s="30"/>
    </row>
    <row r="551" spans="1:7" s="28" customFormat="1" x14ac:dyDescent="0.2">
      <c r="A551" s="20">
        <v>44582</v>
      </c>
      <c r="B551" s="25">
        <v>1.1346000000000001</v>
      </c>
      <c r="C551" s="25">
        <v>1.1348</v>
      </c>
      <c r="D551" s="25">
        <v>0.184399778720266</v>
      </c>
      <c r="E551" s="25">
        <v>0.18443718991497399</v>
      </c>
      <c r="F551" s="30"/>
      <c r="G551" s="30"/>
    </row>
    <row r="552" spans="1:7" s="28" customFormat="1" x14ac:dyDescent="0.2">
      <c r="A552" s="23">
        <v>44581</v>
      </c>
      <c r="B552" s="24">
        <v>1.1347</v>
      </c>
      <c r="C552" s="24">
        <v>1.1349</v>
      </c>
      <c r="D552" s="24">
        <v>0.18485996857380499</v>
      </c>
      <c r="E552" s="24">
        <v>0.184928340268146</v>
      </c>
      <c r="F552" s="30"/>
      <c r="G552" s="30"/>
    </row>
    <row r="553" spans="1:7" s="28" customFormat="1" x14ac:dyDescent="0.2">
      <c r="A553" s="20">
        <v>44580</v>
      </c>
      <c r="B553" s="25">
        <v>1.1344000000000001</v>
      </c>
      <c r="C553" s="25">
        <v>1.1346000000000001</v>
      </c>
      <c r="D553" s="25">
        <v>0.18265841050651199</v>
      </c>
      <c r="E553" s="25">
        <v>0.18268510568333399</v>
      </c>
      <c r="F553" s="30"/>
      <c r="G553" s="30"/>
    </row>
    <row r="554" spans="1:7" s="28" customFormat="1" x14ac:dyDescent="0.2">
      <c r="A554" s="23">
        <v>44579</v>
      </c>
      <c r="B554" s="24">
        <v>1.1342000000000001</v>
      </c>
      <c r="C554" s="24">
        <v>1.1344000000000001</v>
      </c>
      <c r="D554" s="24">
        <v>0.18107085302478901</v>
      </c>
      <c r="E554" s="24">
        <v>0.18111348571014599</v>
      </c>
      <c r="F554" s="30"/>
      <c r="G554" s="30"/>
    </row>
    <row r="555" spans="1:7" s="28" customFormat="1" x14ac:dyDescent="0.2">
      <c r="A555" s="20">
        <v>44578</v>
      </c>
      <c r="B555" s="25">
        <v>1.1402000000000001</v>
      </c>
      <c r="C555" s="25">
        <v>1.1404000000000001</v>
      </c>
      <c r="D555" s="25">
        <v>0.18153103273004501</v>
      </c>
      <c r="E555" s="25">
        <v>0.18159696369876699</v>
      </c>
      <c r="F555" s="30"/>
      <c r="G555" s="30"/>
    </row>
    <row r="556" spans="1:7" s="28" customFormat="1" x14ac:dyDescent="0.2">
      <c r="A556" s="23">
        <v>44575</v>
      </c>
      <c r="B556" s="24">
        <v>1.1432</v>
      </c>
      <c r="C556" s="24">
        <v>1.1435</v>
      </c>
      <c r="D556" s="24">
        <v>0.18059016867121799</v>
      </c>
      <c r="E556" s="24">
        <v>0.18062604988891501</v>
      </c>
      <c r="F556" s="30"/>
      <c r="G556" s="30"/>
    </row>
    <row r="557" spans="1:7" s="28" customFormat="1" x14ac:dyDescent="0.2">
      <c r="A557" s="20">
        <v>44574</v>
      </c>
      <c r="B557" s="25">
        <v>1.1458999999999999</v>
      </c>
      <c r="C557" s="25">
        <v>1.1462000000000001</v>
      </c>
      <c r="D557" s="25">
        <v>0.18129079042784599</v>
      </c>
      <c r="E557" s="25">
        <v>0.181323662737987</v>
      </c>
      <c r="F557" s="30"/>
      <c r="G557" s="30"/>
    </row>
    <row r="558" spans="1:7" s="28" customFormat="1" x14ac:dyDescent="0.2">
      <c r="A558" s="23">
        <v>44573</v>
      </c>
      <c r="B558" s="24">
        <v>1.1418999999999999</v>
      </c>
      <c r="C558" s="24">
        <v>1.1422000000000001</v>
      </c>
      <c r="D558" s="24">
        <v>0.18000180001800001</v>
      </c>
      <c r="E558" s="24">
        <v>0.18005041411595199</v>
      </c>
      <c r="F558" s="30"/>
      <c r="G558" s="30"/>
    </row>
    <row r="559" spans="1:7" s="28" customFormat="1" x14ac:dyDescent="0.2">
      <c r="A559" s="20">
        <v>44572</v>
      </c>
      <c r="B559" s="25">
        <v>1.1338999999999999</v>
      </c>
      <c r="C559" s="25">
        <v>1.1342000000000001</v>
      </c>
      <c r="D559" s="25">
        <v>0.178211822572309</v>
      </c>
      <c r="E559" s="25">
        <v>0.178234056963605</v>
      </c>
      <c r="F559" s="30"/>
      <c r="G559" s="30"/>
    </row>
    <row r="560" spans="1:7" s="28" customFormat="1" x14ac:dyDescent="0.2">
      <c r="A560" s="23">
        <v>44571</v>
      </c>
      <c r="B560" s="24">
        <v>1.1317999999999999</v>
      </c>
      <c r="C560" s="24">
        <v>1.1321000000000001</v>
      </c>
      <c r="D560" s="24">
        <v>0.176016052664003</v>
      </c>
      <c r="E560" s="24">
        <v>0.17603774249199</v>
      </c>
      <c r="F560" s="30"/>
      <c r="G560" s="30"/>
    </row>
    <row r="561" spans="1:7" s="28" customFormat="1" x14ac:dyDescent="0.2">
      <c r="A561" s="20">
        <v>44568</v>
      </c>
      <c r="B561" s="25">
        <v>1.1347</v>
      </c>
      <c r="C561" s="25">
        <v>1.1349</v>
      </c>
      <c r="D561" s="25">
        <v>0.17679089173325799</v>
      </c>
      <c r="E561" s="25">
        <v>0.176853423882286</v>
      </c>
      <c r="F561" s="30"/>
      <c r="G561" s="30"/>
    </row>
    <row r="562" spans="1:7" s="28" customFormat="1" x14ac:dyDescent="0.2">
      <c r="A562" s="23">
        <v>44567</v>
      </c>
      <c r="B562" s="24">
        <v>1.1294999999999999</v>
      </c>
      <c r="C562" s="24">
        <v>1.1296999999999999</v>
      </c>
      <c r="D562" s="24">
        <v>0.17542320849048301</v>
      </c>
      <c r="E562" s="24">
        <v>0.17545398719185901</v>
      </c>
      <c r="F562" s="30"/>
      <c r="G562" s="30"/>
    </row>
    <row r="563" spans="1:7" s="28" customFormat="1" x14ac:dyDescent="0.2">
      <c r="A563" s="20">
        <v>44566</v>
      </c>
      <c r="B563" s="25">
        <v>1.1335</v>
      </c>
      <c r="C563" s="25">
        <v>1.1337999999999999</v>
      </c>
      <c r="D563" s="25">
        <v>0.176697176379121</v>
      </c>
      <c r="E563" s="25">
        <v>0.176722157424098</v>
      </c>
      <c r="F563" s="30"/>
      <c r="G563" s="30"/>
    </row>
    <row r="564" spans="1:7" s="28" customFormat="1" x14ac:dyDescent="0.2">
      <c r="A564" s="23">
        <v>44565</v>
      </c>
      <c r="B564" s="24">
        <v>1.1308</v>
      </c>
      <c r="C564" s="24">
        <v>1.1311</v>
      </c>
      <c r="D564" s="24">
        <v>0.176394842214814</v>
      </c>
      <c r="E564" s="24">
        <v>0.17643218828843099</v>
      </c>
      <c r="F564" s="30"/>
      <c r="G564" s="30"/>
    </row>
    <row r="565" spans="1:7" s="28" customFormat="1" x14ac:dyDescent="0.2">
      <c r="A565" s="20">
        <v>44564</v>
      </c>
      <c r="B565" s="25">
        <v>1.1291</v>
      </c>
      <c r="C565" s="25">
        <v>1.1293</v>
      </c>
      <c r="D565" s="25">
        <v>0.17653497157786999</v>
      </c>
      <c r="E565" s="25">
        <v>0.17657861279841799</v>
      </c>
      <c r="F565" s="30"/>
      <c r="G565" s="30"/>
    </row>
    <row r="566" spans="1:7" s="28" customFormat="1" x14ac:dyDescent="0.2">
      <c r="A566" s="23">
        <v>44561</v>
      </c>
      <c r="B566" s="24">
        <v>1.1371</v>
      </c>
      <c r="C566" s="24">
        <v>1.1373</v>
      </c>
      <c r="D566" s="24">
        <v>0.17950098725543001</v>
      </c>
      <c r="E566" s="24">
        <v>0.17956545160711099</v>
      </c>
      <c r="F566" s="30"/>
      <c r="G566" s="30"/>
    </row>
    <row r="567" spans="1:7" s="28" customFormat="1" x14ac:dyDescent="0.2">
      <c r="A567" s="20">
        <v>44560</v>
      </c>
      <c r="B567" s="25">
        <v>1.133</v>
      </c>
      <c r="C567" s="25">
        <v>1.1332</v>
      </c>
      <c r="D567" s="25">
        <v>0.179307871615564</v>
      </c>
      <c r="E567" s="25">
        <v>0.179352894755721</v>
      </c>
      <c r="F567" s="30"/>
      <c r="G567" s="30"/>
    </row>
    <row r="568" spans="1:7" s="28" customFormat="1" x14ac:dyDescent="0.2">
      <c r="A568" s="23">
        <v>44559</v>
      </c>
      <c r="B568" s="24">
        <v>1.1349</v>
      </c>
      <c r="C568" s="24">
        <v>1.1352</v>
      </c>
      <c r="D568" s="24">
        <v>0.176059437666156</v>
      </c>
      <c r="E568" s="24">
        <v>0.17610284406093199</v>
      </c>
      <c r="F568" s="30"/>
      <c r="G568" s="30"/>
    </row>
    <row r="569" spans="1:7" s="28" customFormat="1" x14ac:dyDescent="0.2">
      <c r="A569" s="20">
        <v>44558</v>
      </c>
      <c r="B569" s="25">
        <v>1.1294999999999999</v>
      </c>
      <c r="C569" s="25">
        <v>1.1297999999999999</v>
      </c>
      <c r="D569" s="25">
        <v>0.177326973205894</v>
      </c>
      <c r="E569" s="25">
        <v>0.177355278093076</v>
      </c>
      <c r="F569" s="30"/>
      <c r="G569" s="30"/>
    </row>
    <row r="570" spans="1:7" s="28" customFormat="1" x14ac:dyDescent="0.2">
      <c r="A570" s="23">
        <v>44557</v>
      </c>
      <c r="B570" s="24">
        <v>1.1317999999999999</v>
      </c>
      <c r="C570" s="24">
        <v>1.1319999999999999</v>
      </c>
      <c r="D570" s="24">
        <v>0.176941043244391</v>
      </c>
      <c r="E570" s="24">
        <v>0.17698488549077901</v>
      </c>
      <c r="F570" s="30"/>
      <c r="G570" s="30"/>
    </row>
    <row r="571" spans="1:7" s="28" customFormat="1" x14ac:dyDescent="0.2">
      <c r="A571" s="20">
        <v>44554</v>
      </c>
      <c r="B571" s="25">
        <v>1.1326000000000001</v>
      </c>
      <c r="C571" s="25">
        <v>1.1332</v>
      </c>
      <c r="D571" s="25">
        <v>0.176171097369765</v>
      </c>
      <c r="E571" s="25">
        <v>0.17620213909396901</v>
      </c>
      <c r="F571" s="30"/>
      <c r="G571" s="30"/>
    </row>
    <row r="572" spans="1:7" s="28" customFormat="1" x14ac:dyDescent="0.2">
      <c r="A572" s="23">
        <v>44553</v>
      </c>
      <c r="B572" s="24">
        <v>1.1307</v>
      </c>
      <c r="C572" s="24">
        <v>1.131</v>
      </c>
      <c r="D572" s="24">
        <v>0.17497200447928299</v>
      </c>
      <c r="E572" s="24">
        <v>0.175027129205027</v>
      </c>
      <c r="F572" s="30"/>
      <c r="G572" s="30"/>
    </row>
    <row r="573" spans="1:7" s="28" customFormat="1" x14ac:dyDescent="0.2">
      <c r="A573" s="20">
        <v>44552</v>
      </c>
      <c r="B573" s="25">
        <v>1.1322000000000001</v>
      </c>
      <c r="C573" s="25">
        <v>1.1325000000000001</v>
      </c>
      <c r="D573" s="25">
        <v>0.17491691446562899</v>
      </c>
      <c r="E573" s="25">
        <v>0.17497812773403301</v>
      </c>
      <c r="F573" s="30"/>
      <c r="G573" s="30"/>
    </row>
    <row r="574" spans="1:7" s="28" customFormat="1" x14ac:dyDescent="0.2">
      <c r="A574" s="23">
        <v>44551</v>
      </c>
      <c r="B574" s="24">
        <v>1.1261000000000001</v>
      </c>
      <c r="C574" s="24">
        <v>1.1264000000000001</v>
      </c>
      <c r="D574" s="24">
        <v>0.17403713952557501</v>
      </c>
      <c r="E574" s="24">
        <v>0.17411289480098899</v>
      </c>
      <c r="F574" s="30"/>
      <c r="G574" s="30"/>
    </row>
    <row r="575" spans="1:7" s="28" customFormat="1" x14ac:dyDescent="0.2">
      <c r="A575" s="20">
        <v>44550</v>
      </c>
      <c r="B575" s="25">
        <v>1.1288</v>
      </c>
      <c r="C575" s="25">
        <v>1.1291</v>
      </c>
      <c r="D575" s="25">
        <v>0.17466943808841801</v>
      </c>
      <c r="E575" s="25">
        <v>0.17473353136466899</v>
      </c>
      <c r="F575" s="30"/>
      <c r="G575" s="30"/>
    </row>
    <row r="576" spans="1:7" s="28" customFormat="1" x14ac:dyDescent="0.2">
      <c r="A576" s="23">
        <v>44547</v>
      </c>
      <c r="B576" s="24">
        <v>1.1273</v>
      </c>
      <c r="C576" s="24">
        <v>1.1275999999999999</v>
      </c>
      <c r="D576" s="24">
        <v>0.176214558846852</v>
      </c>
      <c r="E576" s="24">
        <v>0.17624872219676399</v>
      </c>
      <c r="F576" s="30"/>
      <c r="G576" s="30"/>
    </row>
    <row r="577" spans="1:7" s="28" customFormat="1" x14ac:dyDescent="0.2">
      <c r="A577" s="20">
        <v>44546</v>
      </c>
      <c r="B577" s="25">
        <v>1.1306</v>
      </c>
      <c r="C577" s="25">
        <v>1.1308</v>
      </c>
      <c r="D577" s="25">
        <v>0.17608733932030299</v>
      </c>
      <c r="E577" s="25">
        <v>0.17614937466972</v>
      </c>
      <c r="F577" s="30"/>
      <c r="G577" s="30"/>
    </row>
    <row r="578" spans="1:7" s="28" customFormat="1" x14ac:dyDescent="0.2">
      <c r="A578" s="23">
        <v>44545</v>
      </c>
      <c r="B578" s="24">
        <v>1.125</v>
      </c>
      <c r="C578" s="24">
        <v>1.1253</v>
      </c>
      <c r="D578" s="24">
        <v>0.17462063666684099</v>
      </c>
      <c r="E578" s="24">
        <v>0.174675540184108</v>
      </c>
      <c r="F578" s="30"/>
      <c r="G578" s="30"/>
    </row>
    <row r="579" spans="1:7" s="28" customFormat="1" x14ac:dyDescent="0.2">
      <c r="A579" s="20">
        <v>44544</v>
      </c>
      <c r="B579" s="25">
        <v>1.1272</v>
      </c>
      <c r="C579" s="25">
        <v>1.1274999999999999</v>
      </c>
      <c r="D579" s="25">
        <v>0.17660356032777599</v>
      </c>
      <c r="E579" s="25">
        <v>0.17664099484208301</v>
      </c>
      <c r="F579" s="30"/>
      <c r="G579" s="30"/>
    </row>
    <row r="580" spans="1:7" s="28" customFormat="1" x14ac:dyDescent="0.2">
      <c r="A580" s="23">
        <v>44543</v>
      </c>
      <c r="B580" s="24">
        <v>1.1274</v>
      </c>
      <c r="C580" s="24">
        <v>1.1276999999999999</v>
      </c>
      <c r="D580" s="24">
        <v>0.17623319175933599</v>
      </c>
      <c r="E580" s="24">
        <v>0.17625493513818399</v>
      </c>
      <c r="F580" s="30"/>
      <c r="G580" s="30"/>
    </row>
    <row r="581" spans="1:7" s="28" customFormat="1" x14ac:dyDescent="0.2">
      <c r="A581" s="20">
        <v>44540</v>
      </c>
      <c r="B581" s="25">
        <v>1.1303000000000001</v>
      </c>
      <c r="C581" s="25">
        <v>1.1306</v>
      </c>
      <c r="D581" s="25">
        <v>0.17842804888928501</v>
      </c>
      <c r="E581" s="25">
        <v>0.17847263122200199</v>
      </c>
      <c r="F581" s="30"/>
      <c r="G581" s="30"/>
    </row>
    <row r="582" spans="1:7" s="28" customFormat="1" x14ac:dyDescent="0.2">
      <c r="A582" s="23">
        <v>44539</v>
      </c>
      <c r="B582" s="24">
        <v>1.1284000000000001</v>
      </c>
      <c r="C582" s="24">
        <v>1.1287</v>
      </c>
      <c r="D582" s="24">
        <v>0.17936576266322299</v>
      </c>
      <c r="E582" s="24">
        <v>0.179417252763026</v>
      </c>
      <c r="F582" s="30"/>
      <c r="G582" s="30"/>
    </row>
    <row r="583" spans="1:7" s="28" customFormat="1" x14ac:dyDescent="0.2">
      <c r="A583" s="20">
        <v>44538</v>
      </c>
      <c r="B583" s="25">
        <v>1.1331</v>
      </c>
      <c r="C583" s="25">
        <v>1.1334</v>
      </c>
      <c r="D583" s="25">
        <v>0.18015421200547699</v>
      </c>
      <c r="E583" s="25">
        <v>0.18019316707510499</v>
      </c>
      <c r="F583" s="30"/>
      <c r="G583" s="30"/>
    </row>
    <row r="584" spans="1:7" s="28" customFormat="1" x14ac:dyDescent="0.2">
      <c r="A584" s="23">
        <v>44537</v>
      </c>
      <c r="B584" s="24">
        <v>1.1246</v>
      </c>
      <c r="C584" s="24">
        <v>1.1248</v>
      </c>
      <c r="D584" s="24">
        <v>0.17733011774719801</v>
      </c>
      <c r="E584" s="24">
        <v>0.17737100693520599</v>
      </c>
      <c r="F584" s="30"/>
      <c r="G584" s="30"/>
    </row>
    <row r="585" spans="1:7" s="28" customFormat="1" x14ac:dyDescent="0.2">
      <c r="A585" s="20">
        <v>44536</v>
      </c>
      <c r="B585" s="25">
        <v>1.1269</v>
      </c>
      <c r="C585" s="25">
        <v>1.1272</v>
      </c>
      <c r="D585" s="25">
        <v>0.175929346774335</v>
      </c>
      <c r="E585" s="25">
        <v>0.176006758659533</v>
      </c>
      <c r="F585" s="30"/>
      <c r="G585" s="30"/>
    </row>
    <row r="586" spans="1:7" s="28" customFormat="1" x14ac:dyDescent="0.2">
      <c r="A586" s="23">
        <v>44533</v>
      </c>
      <c r="B586" s="24">
        <v>1.1278999999999999</v>
      </c>
      <c r="C586" s="24">
        <v>1.1281000000000001</v>
      </c>
      <c r="D586" s="24">
        <v>0.176385508166649</v>
      </c>
      <c r="E586" s="24">
        <v>0.17641973784027001</v>
      </c>
      <c r="F586" s="30"/>
      <c r="G586" s="30"/>
    </row>
    <row r="587" spans="1:7" s="28" customFormat="1" x14ac:dyDescent="0.2">
      <c r="A587" s="20">
        <v>44532</v>
      </c>
      <c r="B587" s="25">
        <v>1.1315999999999999</v>
      </c>
      <c r="C587" s="25">
        <v>1.1318999999999999</v>
      </c>
      <c r="D587" s="25">
        <v>0.17755681818181801</v>
      </c>
      <c r="E587" s="25">
        <v>0.177572582793217</v>
      </c>
      <c r="F587" s="30"/>
      <c r="G587" s="30"/>
    </row>
    <row r="588" spans="1:7" s="28" customFormat="1" x14ac:dyDescent="0.2">
      <c r="A588" s="23">
        <v>44531</v>
      </c>
      <c r="B588" s="24">
        <v>1.1333</v>
      </c>
      <c r="C588" s="24">
        <v>1.1335</v>
      </c>
      <c r="D588" s="24">
        <v>0.17790112255608301</v>
      </c>
      <c r="E588" s="24">
        <v>0.17792011386887299</v>
      </c>
      <c r="F588" s="30"/>
      <c r="G588" s="30"/>
    </row>
    <row r="589" spans="1:7" s="28" customFormat="1" x14ac:dyDescent="0.2">
      <c r="A589" s="20">
        <v>44530</v>
      </c>
      <c r="B589" s="25">
        <v>1.1254999999999999</v>
      </c>
      <c r="C589" s="25">
        <v>1.1256999999999999</v>
      </c>
      <c r="D589" s="25">
        <v>0.17701621468526499</v>
      </c>
      <c r="E589" s="25">
        <v>0.177050689612436</v>
      </c>
      <c r="F589" s="30"/>
      <c r="G589" s="30"/>
    </row>
    <row r="590" spans="1:7" s="28" customFormat="1" x14ac:dyDescent="0.2">
      <c r="A590" s="23">
        <v>44529</v>
      </c>
      <c r="B590" s="24">
        <v>1.1267</v>
      </c>
      <c r="C590" s="24">
        <v>1.127</v>
      </c>
      <c r="D590" s="24">
        <v>0.17772722425621201</v>
      </c>
      <c r="E590" s="24">
        <v>0.17776513670138999</v>
      </c>
      <c r="F590" s="30"/>
      <c r="G590" s="30"/>
    </row>
    <row r="591" spans="1:7" s="28" customFormat="1" x14ac:dyDescent="0.2">
      <c r="A591" s="20">
        <v>44526</v>
      </c>
      <c r="B591" s="25">
        <v>1.1314</v>
      </c>
      <c r="C591" s="25">
        <v>1.1316999999999999</v>
      </c>
      <c r="D591" s="25">
        <v>0.17896771422435401</v>
      </c>
      <c r="E591" s="25">
        <v>0.179031796046978</v>
      </c>
      <c r="F591" s="30"/>
      <c r="G591" s="30"/>
    </row>
    <row r="592" spans="1:7" s="28" customFormat="1" x14ac:dyDescent="0.2">
      <c r="A592" s="23">
        <v>44525</v>
      </c>
      <c r="B592" s="24">
        <v>1.1209</v>
      </c>
      <c r="C592" s="24">
        <v>1.1211</v>
      </c>
      <c r="D592" s="24">
        <v>0.180027724269538</v>
      </c>
      <c r="E592" s="24">
        <v>0.180060140086789</v>
      </c>
      <c r="F592" s="30"/>
      <c r="G592" s="30"/>
    </row>
    <row r="593" spans="1:7" s="28" customFormat="1" x14ac:dyDescent="0.2">
      <c r="A593" s="20">
        <v>44524</v>
      </c>
      <c r="B593" s="25">
        <v>1.1194999999999999</v>
      </c>
      <c r="C593" s="25">
        <v>1.1197999999999999</v>
      </c>
      <c r="D593" s="25">
        <v>0.17865437524565</v>
      </c>
      <c r="E593" s="25">
        <v>0.17869268432150401</v>
      </c>
      <c r="F593" s="30"/>
      <c r="G593" s="30"/>
    </row>
    <row r="594" spans="1:7" s="28" customFormat="1" x14ac:dyDescent="0.2">
      <c r="A594" s="23">
        <v>44523</v>
      </c>
      <c r="B594" s="24">
        <v>1.1262000000000001</v>
      </c>
      <c r="C594" s="24">
        <v>1.1265000000000001</v>
      </c>
      <c r="D594" s="24">
        <v>0.176722157424098</v>
      </c>
      <c r="E594" s="24">
        <v>0.17675651789659699</v>
      </c>
      <c r="F594" s="30"/>
      <c r="G594" s="30"/>
    </row>
    <row r="595" spans="1:7" s="28" customFormat="1" x14ac:dyDescent="0.2">
      <c r="A595" s="20">
        <v>44522</v>
      </c>
      <c r="B595" s="25">
        <v>1.1245000000000001</v>
      </c>
      <c r="C595" s="25">
        <v>1.1248</v>
      </c>
      <c r="D595" s="25">
        <v>0.17927251214571299</v>
      </c>
      <c r="E595" s="25">
        <v>0.179314302108736</v>
      </c>
      <c r="F595" s="30"/>
      <c r="G595" s="30"/>
    </row>
    <row r="596" spans="1:7" s="28" customFormat="1" x14ac:dyDescent="0.2">
      <c r="A596" s="23">
        <v>44519</v>
      </c>
      <c r="B596" s="24">
        <v>1.1315999999999999</v>
      </c>
      <c r="C596" s="24">
        <v>1.1318999999999999</v>
      </c>
      <c r="D596" s="24">
        <v>0.17982700641982399</v>
      </c>
      <c r="E596" s="24">
        <v>0.17986258498507099</v>
      </c>
      <c r="F596" s="30"/>
      <c r="G596" s="30"/>
    </row>
    <row r="597" spans="1:7" s="28" customFormat="1" x14ac:dyDescent="0.2">
      <c r="A597" s="20">
        <v>44518</v>
      </c>
      <c r="B597" s="25">
        <v>1.1347</v>
      </c>
      <c r="C597" s="25">
        <v>1.135</v>
      </c>
      <c r="D597" s="25">
        <v>0.18045004240576001</v>
      </c>
      <c r="E597" s="25">
        <v>0.180472838837755</v>
      </c>
      <c r="F597" s="30"/>
      <c r="G597" s="30"/>
    </row>
    <row r="598" spans="1:7" s="28" customFormat="1" x14ac:dyDescent="0.2">
      <c r="A598" s="23">
        <v>44517</v>
      </c>
      <c r="B598" s="24">
        <v>1.1307</v>
      </c>
      <c r="C598" s="24">
        <v>1.1309</v>
      </c>
      <c r="D598" s="24">
        <v>0.181768608561301</v>
      </c>
      <c r="E598" s="24">
        <v>0.181801654395055</v>
      </c>
      <c r="F598" s="30"/>
      <c r="G598" s="30"/>
    </row>
    <row r="599" spans="1:7" s="28" customFormat="1" x14ac:dyDescent="0.2">
      <c r="A599" s="20">
        <v>44516</v>
      </c>
      <c r="B599" s="25">
        <v>1.1349</v>
      </c>
      <c r="C599" s="25">
        <v>1.1352</v>
      </c>
      <c r="D599" s="25">
        <v>0.181623349497811</v>
      </c>
      <c r="E599" s="25">
        <v>0.181666242778767</v>
      </c>
      <c r="F599" s="30"/>
      <c r="G599" s="30"/>
    </row>
    <row r="600" spans="1:7" s="28" customFormat="1" x14ac:dyDescent="0.2">
      <c r="A600" s="23">
        <v>44515</v>
      </c>
      <c r="B600" s="24">
        <v>1.1418999999999999</v>
      </c>
      <c r="C600" s="24">
        <v>1.1422000000000001</v>
      </c>
      <c r="D600" s="24">
        <v>0.18332141744120001</v>
      </c>
      <c r="E600" s="24">
        <v>0.183351668500183</v>
      </c>
      <c r="F600" s="30"/>
      <c r="G600" s="30"/>
    </row>
    <row r="601" spans="1:7" s="28" customFormat="1" x14ac:dyDescent="0.2">
      <c r="A601" s="20">
        <v>44512</v>
      </c>
      <c r="B601" s="25">
        <v>1.1443000000000001</v>
      </c>
      <c r="C601" s="25">
        <v>1.1446000000000001</v>
      </c>
      <c r="D601" s="25">
        <v>0.184365781710914</v>
      </c>
      <c r="E601" s="25">
        <v>0.18441338103492799</v>
      </c>
      <c r="F601" s="30"/>
      <c r="G601" s="30"/>
    </row>
    <row r="602" spans="1:7" s="28" customFormat="1" x14ac:dyDescent="0.2">
      <c r="A602" s="23">
        <v>44511</v>
      </c>
      <c r="B602" s="24">
        <v>1.147</v>
      </c>
      <c r="C602" s="24">
        <v>1.1472</v>
      </c>
      <c r="D602" s="24">
        <v>0.18526409396594801</v>
      </c>
      <c r="E602" s="24">
        <v>0.18528125694804701</v>
      </c>
      <c r="F602" s="30"/>
      <c r="G602" s="30"/>
    </row>
    <row r="603" spans="1:7" s="28" customFormat="1" x14ac:dyDescent="0.2">
      <c r="A603" s="20">
        <v>44510</v>
      </c>
      <c r="B603" s="25">
        <v>1.1516999999999999</v>
      </c>
      <c r="C603" s="25">
        <v>1.1519999999999999</v>
      </c>
      <c r="D603" s="25">
        <v>0.18248841198583901</v>
      </c>
      <c r="E603" s="25">
        <v>0.182528383163582</v>
      </c>
      <c r="F603" s="30"/>
      <c r="G603" s="30"/>
    </row>
    <row r="604" spans="1:7" s="28" customFormat="1" x14ac:dyDescent="0.2">
      <c r="A604" s="23">
        <v>44509</v>
      </c>
      <c r="B604" s="24">
        <v>1.1583000000000001</v>
      </c>
      <c r="C604" s="24">
        <v>1.1586000000000001</v>
      </c>
      <c r="D604" s="24">
        <v>0.18214936247723101</v>
      </c>
      <c r="E604" s="24">
        <v>0.18219250460036099</v>
      </c>
      <c r="F604" s="30"/>
      <c r="G604" s="30"/>
    </row>
    <row r="605" spans="1:7" s="28" customFormat="1" x14ac:dyDescent="0.2">
      <c r="A605" s="20">
        <v>44508</v>
      </c>
      <c r="B605" s="25">
        <v>1.1588000000000001</v>
      </c>
      <c r="C605" s="25">
        <v>1.159</v>
      </c>
      <c r="D605" s="25">
        <v>0.18027437760271101</v>
      </c>
      <c r="E605" s="25">
        <v>0.180293879022807</v>
      </c>
      <c r="F605" s="30"/>
      <c r="G605" s="30"/>
    </row>
    <row r="606" spans="1:7" s="28" customFormat="1" x14ac:dyDescent="0.2">
      <c r="A606" s="23">
        <v>44505</v>
      </c>
      <c r="B606" s="24">
        <v>1.1553</v>
      </c>
      <c r="C606" s="24">
        <v>1.1556</v>
      </c>
      <c r="D606" s="24">
        <v>0.18067500180675</v>
      </c>
      <c r="E606" s="24">
        <v>0.18071091674648099</v>
      </c>
      <c r="F606" s="30"/>
      <c r="G606" s="30"/>
    </row>
    <row r="607" spans="1:7" s="28" customFormat="1" x14ac:dyDescent="0.2">
      <c r="A607" s="20">
        <v>44504</v>
      </c>
      <c r="B607" s="25">
        <v>1.1544000000000001</v>
      </c>
      <c r="C607" s="25">
        <v>1.1547000000000001</v>
      </c>
      <c r="D607" s="25">
        <v>0.178910079793896</v>
      </c>
      <c r="E607" s="25">
        <v>0.178948498622097</v>
      </c>
      <c r="F607" s="30"/>
      <c r="G607" s="30"/>
    </row>
    <row r="608" spans="1:7" s="28" customFormat="1" x14ac:dyDescent="0.2">
      <c r="A608" s="23">
        <v>44503</v>
      </c>
      <c r="B608" s="24">
        <v>1.1583000000000001</v>
      </c>
      <c r="C608" s="24">
        <v>1.1586000000000001</v>
      </c>
      <c r="D608" s="24">
        <v>0.17792644520755099</v>
      </c>
      <c r="E608" s="24">
        <v>0.17795177506895599</v>
      </c>
      <c r="F608" s="30"/>
      <c r="G608" s="30"/>
    </row>
    <row r="609" spans="1:7" s="28" customFormat="1" x14ac:dyDescent="0.2">
      <c r="A609" s="20">
        <v>44502</v>
      </c>
      <c r="B609" s="25">
        <v>1.1578999999999999</v>
      </c>
      <c r="C609" s="25">
        <v>1.1580999999999999</v>
      </c>
      <c r="D609" s="25">
        <v>0.17588602585524599</v>
      </c>
      <c r="E609" s="25">
        <v>0.17596339961288099</v>
      </c>
      <c r="F609" s="30"/>
      <c r="G609" s="30"/>
    </row>
    <row r="610" spans="1:7" s="28" customFormat="1" x14ac:dyDescent="0.2">
      <c r="A610" s="23">
        <v>44501</v>
      </c>
      <c r="B610" s="24">
        <v>1.1589</v>
      </c>
      <c r="C610" s="24">
        <v>1.1592</v>
      </c>
      <c r="D610" s="24">
        <v>0.176034643617864</v>
      </c>
      <c r="E610" s="24">
        <v>0.176056338028169</v>
      </c>
      <c r="F610" s="30"/>
      <c r="G610" s="30"/>
    </row>
    <row r="611" spans="1:7" s="28" customFormat="1" x14ac:dyDescent="0.2">
      <c r="A611" s="20">
        <v>44498</v>
      </c>
      <c r="B611" s="25">
        <v>1.1571</v>
      </c>
      <c r="C611" s="25">
        <v>1.1574</v>
      </c>
      <c r="D611" s="25">
        <v>0.17736786094359699</v>
      </c>
      <c r="E611" s="25">
        <v>0.177430801987225</v>
      </c>
      <c r="F611" s="30"/>
      <c r="G611" s="30"/>
    </row>
    <row r="612" spans="1:7" s="28" customFormat="1" x14ac:dyDescent="0.2">
      <c r="A612" s="23">
        <v>44497</v>
      </c>
      <c r="B612" s="24">
        <v>1.1675</v>
      </c>
      <c r="C612" s="24">
        <v>1.1677999999999999</v>
      </c>
      <c r="D612" s="24">
        <v>0.17801196240387401</v>
      </c>
      <c r="E612" s="24">
        <v>0.17804682631532101</v>
      </c>
      <c r="F612" s="30"/>
      <c r="G612" s="30"/>
    </row>
    <row r="613" spans="1:7" s="28" customFormat="1" x14ac:dyDescent="0.2">
      <c r="A613" s="20">
        <v>44496</v>
      </c>
      <c r="B613" s="25">
        <v>1.1595</v>
      </c>
      <c r="C613" s="25">
        <v>1.1597</v>
      </c>
      <c r="D613" s="25">
        <v>0.179054235527941</v>
      </c>
      <c r="E613" s="25">
        <v>0.17907668063464799</v>
      </c>
      <c r="F613" s="30"/>
      <c r="G613" s="30"/>
    </row>
    <row r="614" spans="1:7" s="28" customFormat="1" x14ac:dyDescent="0.2">
      <c r="A614" s="23">
        <v>44495</v>
      </c>
      <c r="B614" s="24">
        <v>1.1593</v>
      </c>
      <c r="C614" s="24">
        <v>1.1595</v>
      </c>
      <c r="D614" s="24">
        <v>0.17934646149431499</v>
      </c>
      <c r="E614" s="24">
        <v>0.17937863241730601</v>
      </c>
      <c r="F614" s="30"/>
      <c r="G614" s="30"/>
    </row>
    <row r="615" spans="1:7" s="28" customFormat="1" x14ac:dyDescent="0.2">
      <c r="A615" s="20">
        <v>44494</v>
      </c>
      <c r="B615" s="25">
        <v>1.1612</v>
      </c>
      <c r="C615" s="25">
        <v>1.1614</v>
      </c>
      <c r="D615" s="25">
        <v>0.17882369771642101</v>
      </c>
      <c r="E615" s="25">
        <v>0.178846085059198</v>
      </c>
      <c r="F615" s="30"/>
      <c r="G615" s="30"/>
    </row>
    <row r="616" spans="1:7" s="28" customFormat="1" x14ac:dyDescent="0.2">
      <c r="A616" s="23">
        <v>44491</v>
      </c>
      <c r="B616" s="24">
        <v>1.1645000000000001</v>
      </c>
      <c r="C616" s="24">
        <v>1.1648000000000001</v>
      </c>
      <c r="D616" s="24">
        <v>0.17459319784901201</v>
      </c>
      <c r="E616" s="24">
        <v>0.174617587483411</v>
      </c>
      <c r="F616" s="30"/>
      <c r="G616" s="30"/>
    </row>
    <row r="617" spans="1:7" s="28" customFormat="1" x14ac:dyDescent="0.2">
      <c r="A617" s="20">
        <v>44490</v>
      </c>
      <c r="B617" s="25">
        <v>1.1645000000000001</v>
      </c>
      <c r="C617" s="25">
        <v>1.1647000000000001</v>
      </c>
      <c r="D617" s="25">
        <v>0.17755051312098299</v>
      </c>
      <c r="E617" s="25">
        <v>0.17758519649801999</v>
      </c>
      <c r="F617" s="30"/>
      <c r="G617" s="30"/>
    </row>
    <row r="618" spans="1:7" s="28" customFormat="1" x14ac:dyDescent="0.2">
      <c r="A618" s="23">
        <v>44489</v>
      </c>
      <c r="B618" s="24">
        <v>1.1646000000000001</v>
      </c>
      <c r="C618" s="24">
        <v>1.1649</v>
      </c>
      <c r="D618" s="24">
        <v>0.180105541847523</v>
      </c>
      <c r="E618" s="24">
        <v>0.18016070334738599</v>
      </c>
      <c r="F618" s="30"/>
      <c r="G618" s="30"/>
    </row>
    <row r="619" spans="1:7" s="28" customFormat="1" x14ac:dyDescent="0.2">
      <c r="A619" s="20">
        <v>44488</v>
      </c>
      <c r="B619" s="25">
        <v>1.1642999999999999</v>
      </c>
      <c r="C619" s="25">
        <v>1.1646000000000001</v>
      </c>
      <c r="D619" s="25">
        <v>0.180206155842284</v>
      </c>
      <c r="E619" s="25">
        <v>0.180241884609145</v>
      </c>
      <c r="F619" s="30"/>
      <c r="G619" s="30"/>
    </row>
    <row r="620" spans="1:7" s="28" customFormat="1" x14ac:dyDescent="0.2">
      <c r="A620" s="23">
        <v>44487</v>
      </c>
      <c r="B620" s="24">
        <v>1.1599999999999999</v>
      </c>
      <c r="C620" s="24">
        <v>1.1603000000000001</v>
      </c>
      <c r="D620" s="24">
        <v>0.18067826621135699</v>
      </c>
      <c r="E620" s="24">
        <v>0.18070438569544101</v>
      </c>
      <c r="F620" s="30"/>
      <c r="G620" s="30"/>
    </row>
    <row r="621" spans="1:7" s="28" customFormat="1" x14ac:dyDescent="0.2">
      <c r="A621" s="20">
        <v>44484</v>
      </c>
      <c r="B621" s="25">
        <v>1.1604000000000001</v>
      </c>
      <c r="C621" s="25">
        <v>1.1607000000000001</v>
      </c>
      <c r="D621" s="25">
        <v>0.183705336640029</v>
      </c>
      <c r="E621" s="25">
        <v>0.183755972069092</v>
      </c>
      <c r="F621" s="30"/>
      <c r="G621" s="30"/>
    </row>
    <row r="622" spans="1:7" s="28" customFormat="1" x14ac:dyDescent="0.2">
      <c r="A622" s="23">
        <v>44483</v>
      </c>
      <c r="B622" s="24">
        <v>1.1588000000000001</v>
      </c>
      <c r="C622" s="24">
        <v>1.1591</v>
      </c>
      <c r="D622" s="24">
        <v>0.18173557473875501</v>
      </c>
      <c r="E622" s="24">
        <v>0.181758697153659</v>
      </c>
      <c r="F622" s="30"/>
      <c r="G622" s="30"/>
    </row>
    <row r="623" spans="1:7" s="28" customFormat="1" x14ac:dyDescent="0.2">
      <c r="A623" s="20">
        <v>44482</v>
      </c>
      <c r="B623" s="25">
        <v>1.1573</v>
      </c>
      <c r="C623" s="25">
        <v>1.1576</v>
      </c>
      <c r="D623" s="25">
        <v>0.18007959518107</v>
      </c>
      <c r="E623" s="25">
        <v>0.180141230724888</v>
      </c>
      <c r="F623" s="30"/>
      <c r="G623" s="30"/>
    </row>
    <row r="624" spans="1:7" s="28" customFormat="1" x14ac:dyDescent="0.2">
      <c r="A624" s="23">
        <v>44481</v>
      </c>
      <c r="B624" s="24">
        <v>1.1548</v>
      </c>
      <c r="C624" s="24">
        <v>1.155</v>
      </c>
      <c r="D624" s="24">
        <v>0.18055756175068599</v>
      </c>
      <c r="E624" s="24">
        <v>0.18061952497064901</v>
      </c>
      <c r="F624" s="30"/>
      <c r="G624" s="30"/>
    </row>
    <row r="625" spans="1:7" s="28" customFormat="1" x14ac:dyDescent="0.2">
      <c r="A625" s="20">
        <v>44480</v>
      </c>
      <c r="B625" s="25">
        <v>1.1571</v>
      </c>
      <c r="C625" s="25">
        <v>1.1574</v>
      </c>
      <c r="D625" s="25">
        <v>0.18104134984430401</v>
      </c>
      <c r="E625" s="25">
        <v>0.18105773931306701</v>
      </c>
      <c r="F625" s="30"/>
      <c r="G625" s="30"/>
    </row>
    <row r="626" spans="1:7" s="28" customFormat="1" x14ac:dyDescent="0.2">
      <c r="A626" s="23">
        <v>44477</v>
      </c>
      <c r="B626" s="24">
        <v>1.1573</v>
      </c>
      <c r="C626" s="24">
        <v>1.1575</v>
      </c>
      <c r="D626" s="24">
        <v>0.181317087322309</v>
      </c>
      <c r="E626" s="24">
        <v>0.18139273340709999</v>
      </c>
      <c r="F626" s="30"/>
      <c r="G626" s="30"/>
    </row>
    <row r="627" spans="1:7" s="28" customFormat="1" x14ac:dyDescent="0.2">
      <c r="A627" s="20">
        <v>44476</v>
      </c>
      <c r="B627" s="25">
        <v>1.1558999999999999</v>
      </c>
      <c r="C627" s="25">
        <v>1.1561999999999999</v>
      </c>
      <c r="D627" s="25">
        <v>0.18128421739603301</v>
      </c>
      <c r="E627" s="25">
        <v>0.181349969170505</v>
      </c>
      <c r="F627" s="30"/>
      <c r="G627" s="30"/>
    </row>
    <row r="628" spans="1:7" s="28" customFormat="1" x14ac:dyDescent="0.2">
      <c r="A628" s="23">
        <v>44475</v>
      </c>
      <c r="B628" s="24">
        <v>1.1540999999999999</v>
      </c>
      <c r="C628" s="24">
        <v>1.1544000000000001</v>
      </c>
      <c r="D628" s="24">
        <v>0.181748786826848</v>
      </c>
      <c r="E628" s="24">
        <v>0.18181487609316199</v>
      </c>
      <c r="F628" s="30"/>
      <c r="G628" s="30"/>
    </row>
    <row r="629" spans="1:7" s="28" customFormat="1" x14ac:dyDescent="0.2">
      <c r="A629" s="20">
        <v>44474</v>
      </c>
      <c r="B629" s="25">
        <v>1.1592</v>
      </c>
      <c r="C629" s="25">
        <v>1.1594</v>
      </c>
      <c r="D629" s="25">
        <v>0.18278528212908299</v>
      </c>
      <c r="E629" s="25">
        <v>0.182838754502404</v>
      </c>
      <c r="F629" s="30"/>
      <c r="G629" s="30"/>
    </row>
    <row r="630" spans="1:7" s="28" customFormat="1" x14ac:dyDescent="0.2">
      <c r="A630" s="23">
        <v>44473</v>
      </c>
      <c r="B630" s="24">
        <v>1.1623000000000001</v>
      </c>
      <c r="C630" s="24">
        <v>1.1625000000000001</v>
      </c>
      <c r="D630" s="24">
        <v>0.183921575840062</v>
      </c>
      <c r="E630" s="24">
        <v>0.183968946041908</v>
      </c>
      <c r="F630" s="30"/>
      <c r="G630" s="30"/>
    </row>
    <row r="631" spans="1:7" s="28" customFormat="1" x14ac:dyDescent="0.2">
      <c r="A631" s="20">
        <v>44470</v>
      </c>
      <c r="B631" s="25">
        <v>1.1595</v>
      </c>
      <c r="C631" s="25">
        <v>1.1597999999999999</v>
      </c>
      <c r="D631" s="25">
        <v>0.185559740958602</v>
      </c>
      <c r="E631" s="25">
        <v>0.18560106906215801</v>
      </c>
      <c r="F631" s="30"/>
      <c r="G631" s="30"/>
    </row>
    <row r="632" spans="1:7" s="28" customFormat="1" x14ac:dyDescent="0.2">
      <c r="A632" s="23">
        <v>44469</v>
      </c>
      <c r="B632" s="24">
        <v>1.1588000000000001</v>
      </c>
      <c r="C632" s="24">
        <v>1.1591</v>
      </c>
      <c r="D632" s="24">
        <v>0.18349633924803199</v>
      </c>
      <c r="E632" s="24">
        <v>0.183550228520034</v>
      </c>
      <c r="F632" s="30"/>
      <c r="G632" s="30"/>
    </row>
    <row r="633" spans="1:7" s="28" customFormat="1" x14ac:dyDescent="0.2">
      <c r="A633" s="20">
        <v>44468</v>
      </c>
      <c r="B633" s="25">
        <v>1.1614</v>
      </c>
      <c r="C633" s="25">
        <v>1.1617</v>
      </c>
      <c r="D633" s="25">
        <v>0.18436918084772899</v>
      </c>
      <c r="E633" s="25">
        <v>0.18441338103492799</v>
      </c>
      <c r="F633" s="30"/>
      <c r="G633" s="30"/>
    </row>
    <row r="634" spans="1:7" s="28" customFormat="1" x14ac:dyDescent="0.2">
      <c r="A634" s="23">
        <v>44467</v>
      </c>
      <c r="B634" s="24">
        <v>1.1672</v>
      </c>
      <c r="C634" s="24">
        <v>1.1675</v>
      </c>
      <c r="D634" s="24">
        <v>0.183985869885193</v>
      </c>
      <c r="E634" s="24">
        <v>0.18401972691472501</v>
      </c>
      <c r="F634" s="30"/>
      <c r="G634" s="30"/>
    </row>
    <row r="635" spans="1:7" s="28" customFormat="1" x14ac:dyDescent="0.2">
      <c r="A635" s="20">
        <v>44466</v>
      </c>
      <c r="B635" s="25">
        <v>1.1698999999999999</v>
      </c>
      <c r="C635" s="25">
        <v>1.1701999999999999</v>
      </c>
      <c r="D635" s="25">
        <v>0.18695083193120199</v>
      </c>
      <c r="E635" s="25">
        <v>0.186992782078612</v>
      </c>
      <c r="F635" s="30"/>
      <c r="G635" s="30"/>
    </row>
    <row r="636" spans="1:7" s="28" customFormat="1" x14ac:dyDescent="0.2">
      <c r="A636" s="23">
        <v>44463</v>
      </c>
      <c r="B636" s="24">
        <v>1.1712</v>
      </c>
      <c r="C636" s="24">
        <v>1.1715</v>
      </c>
      <c r="D636" s="24">
        <v>0.18688095683049899</v>
      </c>
      <c r="E636" s="24">
        <v>0.18693335825778101</v>
      </c>
      <c r="F636" s="30"/>
      <c r="G636" s="30"/>
    </row>
    <row r="637" spans="1:7" s="28" customFormat="1" x14ac:dyDescent="0.2">
      <c r="A637" s="20">
        <v>44462</v>
      </c>
      <c r="B637" s="25">
        <v>1.1748000000000001</v>
      </c>
      <c r="C637" s="25">
        <v>1.1751</v>
      </c>
      <c r="D637" s="25">
        <v>0.18911456560384299</v>
      </c>
      <c r="E637" s="25">
        <v>0.18915391454026101</v>
      </c>
      <c r="F637" s="30"/>
      <c r="G637" s="30"/>
    </row>
    <row r="638" spans="1:7" s="28" customFormat="1" x14ac:dyDescent="0.2">
      <c r="A638" s="23">
        <v>44461</v>
      </c>
      <c r="B638" s="24">
        <v>1.1732</v>
      </c>
      <c r="C638" s="24">
        <v>1.1735</v>
      </c>
      <c r="D638" s="24">
        <v>0.18926489514724801</v>
      </c>
      <c r="E638" s="24">
        <v>0.189286390308537</v>
      </c>
      <c r="F638" s="30"/>
      <c r="G638" s="30"/>
    </row>
    <row r="639" spans="1:7" s="28" customFormat="1" x14ac:dyDescent="0.2">
      <c r="A639" s="20">
        <v>44460</v>
      </c>
      <c r="B639" s="25">
        <v>1.1722999999999999</v>
      </c>
      <c r="C639" s="25">
        <v>1.1726000000000001</v>
      </c>
      <c r="D639" s="25">
        <v>0.18801940360245201</v>
      </c>
      <c r="E639" s="25">
        <v>0.18806890844805499</v>
      </c>
      <c r="F639" s="30"/>
      <c r="G639" s="30"/>
    </row>
    <row r="640" spans="1:7" s="28" customFormat="1" x14ac:dyDescent="0.2">
      <c r="A640" s="23">
        <v>44459</v>
      </c>
      <c r="B640" s="24">
        <v>1.1724000000000001</v>
      </c>
      <c r="C640" s="24">
        <v>1.1726000000000001</v>
      </c>
      <c r="D640" s="24">
        <v>0.18757503001200501</v>
      </c>
      <c r="E640" s="24">
        <v>0.18761022100484001</v>
      </c>
      <c r="F640" s="30"/>
      <c r="G640" s="30"/>
    </row>
    <row r="641" spans="1:7" s="28" customFormat="1" x14ac:dyDescent="0.2">
      <c r="A641" s="20">
        <v>44456</v>
      </c>
      <c r="B641" s="25">
        <v>1.1736</v>
      </c>
      <c r="C641" s="25">
        <v>1.1738</v>
      </c>
      <c r="D641" s="25">
        <v>0.18806890844805499</v>
      </c>
      <c r="E641" s="25">
        <v>0.18811136192625999</v>
      </c>
      <c r="F641" s="30"/>
      <c r="G641" s="30"/>
    </row>
    <row r="642" spans="1:7" s="28" customFormat="1" x14ac:dyDescent="0.2">
      <c r="A642" s="23">
        <v>44455</v>
      </c>
      <c r="B642" s="24">
        <v>1.1761999999999999</v>
      </c>
      <c r="C642" s="24">
        <v>1.1765000000000001</v>
      </c>
      <c r="D642" s="24">
        <v>0.19024427364736299</v>
      </c>
      <c r="E642" s="24">
        <v>0.19029133603546999</v>
      </c>
      <c r="F642" s="30"/>
      <c r="G642" s="30"/>
    </row>
    <row r="643" spans="1:7" s="28" customFormat="1" x14ac:dyDescent="0.2">
      <c r="A643" s="20">
        <v>44454</v>
      </c>
      <c r="B643" s="25">
        <v>1.1818</v>
      </c>
      <c r="C643" s="25">
        <v>1.1819999999999999</v>
      </c>
      <c r="D643" s="25">
        <v>0.190313064991912</v>
      </c>
      <c r="E643" s="25">
        <v>0.19034204465424401</v>
      </c>
      <c r="F643" s="30"/>
      <c r="G643" s="30"/>
    </row>
    <row r="644" spans="1:7" s="28" customFormat="1" x14ac:dyDescent="0.2">
      <c r="A644" s="23">
        <v>44453</v>
      </c>
      <c r="B644" s="24">
        <v>1.1819999999999999</v>
      </c>
      <c r="C644" s="24">
        <v>1.1822999999999999</v>
      </c>
      <c r="D644" s="24">
        <v>0.19105846388994999</v>
      </c>
      <c r="E644" s="24">
        <v>0.19113149847094801</v>
      </c>
      <c r="F644" s="30"/>
      <c r="G644" s="30"/>
    </row>
    <row r="645" spans="1:7" s="28" customFormat="1" x14ac:dyDescent="0.2">
      <c r="A645" s="20">
        <v>44452</v>
      </c>
      <c r="B645" s="25">
        <v>1.1809000000000001</v>
      </c>
      <c r="C645" s="25">
        <v>1.1811</v>
      </c>
      <c r="D645" s="25">
        <v>0.191938579654511</v>
      </c>
      <c r="E645" s="25">
        <v>0.191997542431457</v>
      </c>
      <c r="F645" s="30"/>
      <c r="G645" s="30"/>
    </row>
    <row r="646" spans="1:7" s="28" customFormat="1" x14ac:dyDescent="0.2">
      <c r="A646" s="23">
        <v>44449</v>
      </c>
      <c r="B646" s="24">
        <v>1.1833</v>
      </c>
      <c r="C646" s="24">
        <v>1.1836</v>
      </c>
      <c r="D646" s="24">
        <v>0.19121921370659301</v>
      </c>
      <c r="E646" s="24">
        <v>0.19129237126023399</v>
      </c>
      <c r="F646" s="30"/>
      <c r="G646" s="30"/>
    </row>
    <row r="647" spans="1:7" s="28" customFormat="1" x14ac:dyDescent="0.2">
      <c r="A647" s="20">
        <v>44448</v>
      </c>
      <c r="B647" s="25">
        <v>1.1816</v>
      </c>
      <c r="C647" s="25">
        <v>1.1819</v>
      </c>
      <c r="D647" s="25">
        <v>0.18964536317087</v>
      </c>
      <c r="E647" s="25">
        <v>0.18968133535660101</v>
      </c>
      <c r="F647" s="30"/>
      <c r="G647" s="30"/>
    </row>
    <row r="648" spans="1:7" s="28" customFormat="1" x14ac:dyDescent="0.2">
      <c r="A648" s="23">
        <v>44447</v>
      </c>
      <c r="B648" s="24">
        <v>1.1811</v>
      </c>
      <c r="C648" s="24">
        <v>1.1813</v>
      </c>
      <c r="D648" s="24">
        <v>0.18930430667297701</v>
      </c>
      <c r="E648" s="24">
        <v>0.189332979911771</v>
      </c>
      <c r="F648" s="30"/>
      <c r="G648" s="30"/>
    </row>
    <row r="649" spans="1:7" s="28" customFormat="1" x14ac:dyDescent="0.2">
      <c r="A649" s="20">
        <v>44446</v>
      </c>
      <c r="B649" s="25">
        <v>1.1843999999999999</v>
      </c>
      <c r="C649" s="25">
        <v>1.1847000000000001</v>
      </c>
      <c r="D649" s="25">
        <v>0.19337497341094101</v>
      </c>
      <c r="E649" s="25">
        <v>0.19346101760495299</v>
      </c>
      <c r="F649" s="30"/>
      <c r="G649" s="30"/>
    </row>
    <row r="650" spans="1:7" s="28" customFormat="1" x14ac:dyDescent="0.2">
      <c r="A650" s="23">
        <v>44445</v>
      </c>
      <c r="B650" s="24">
        <v>1.1859999999999999</v>
      </c>
      <c r="C650" s="24">
        <v>1.1862999999999999</v>
      </c>
      <c r="D650" s="24">
        <v>0.19356587046571899</v>
      </c>
      <c r="E650" s="24">
        <v>0.19362583743174699</v>
      </c>
      <c r="F650" s="30"/>
      <c r="G650" s="30"/>
    </row>
    <row r="651" spans="1:7" s="28" customFormat="1" x14ac:dyDescent="0.2">
      <c r="A651" s="20">
        <v>44442</v>
      </c>
      <c r="B651" s="25">
        <v>1.1879999999999999</v>
      </c>
      <c r="C651" s="25">
        <v>1.1881999999999999</v>
      </c>
      <c r="D651" s="25">
        <v>0.19331142470519999</v>
      </c>
      <c r="E651" s="25">
        <v>0.19334132477475699</v>
      </c>
      <c r="F651" s="30"/>
      <c r="G651" s="30"/>
    </row>
    <row r="652" spans="1:7" s="28" customFormat="1" x14ac:dyDescent="0.2">
      <c r="A652" s="23">
        <v>44441</v>
      </c>
      <c r="B652" s="24">
        <v>1.1866000000000001</v>
      </c>
      <c r="C652" s="24">
        <v>1.1869000000000001</v>
      </c>
      <c r="D652" s="24">
        <v>0.19428793471925401</v>
      </c>
      <c r="E652" s="24">
        <v>0.19436345966958199</v>
      </c>
      <c r="F652" s="30"/>
      <c r="G652" s="30"/>
    </row>
    <row r="653" spans="1:7" s="28" customFormat="1" x14ac:dyDescent="0.2">
      <c r="A653" s="20">
        <v>44440</v>
      </c>
      <c r="B653" s="25">
        <v>1.1853</v>
      </c>
      <c r="C653" s="25">
        <v>1.1855</v>
      </c>
      <c r="D653" s="25">
        <v>0.19397136982581401</v>
      </c>
      <c r="E653" s="25">
        <v>0.193997710827012</v>
      </c>
      <c r="F653" s="30"/>
      <c r="G653" s="30"/>
    </row>
    <row r="654" spans="1:7" s="28" customFormat="1" x14ac:dyDescent="0.2">
      <c r="A654" s="23">
        <v>44439</v>
      </c>
      <c r="B654" s="24">
        <v>1.1802999999999999</v>
      </c>
      <c r="C654" s="24">
        <v>1.1806000000000001</v>
      </c>
      <c r="D654" s="24">
        <v>0.195316314771773</v>
      </c>
      <c r="E654" s="24">
        <v>0.19534302234724199</v>
      </c>
      <c r="F654" s="30"/>
      <c r="G654" s="30"/>
    </row>
    <row r="655" spans="1:7" s="28" customFormat="1" x14ac:dyDescent="0.2">
      <c r="A655" s="20">
        <v>44438</v>
      </c>
      <c r="B655" s="25">
        <v>1.1798</v>
      </c>
      <c r="C655" s="25">
        <v>1.18</v>
      </c>
      <c r="D655" s="25">
        <v>0.19286775058342501</v>
      </c>
      <c r="E655" s="25">
        <v>0.192908677032293</v>
      </c>
      <c r="F655" s="30"/>
      <c r="G655" s="30"/>
    </row>
    <row r="656" spans="1:7" s="28" customFormat="1" x14ac:dyDescent="0.2">
      <c r="A656" s="23">
        <v>44435</v>
      </c>
      <c r="B656" s="24">
        <v>1.1785000000000001</v>
      </c>
      <c r="C656" s="24">
        <v>1.1787000000000001</v>
      </c>
      <c r="D656" s="24">
        <v>0.191993856196602</v>
      </c>
      <c r="E656" s="24">
        <v>0.19203072491598699</v>
      </c>
      <c r="F656" s="30"/>
      <c r="G656" s="30"/>
    </row>
    <row r="657" spans="1:7" s="28" customFormat="1" x14ac:dyDescent="0.2">
      <c r="A657" s="20">
        <v>44434</v>
      </c>
      <c r="B657" s="25">
        <v>1.1753</v>
      </c>
      <c r="C657" s="25">
        <v>1.1756</v>
      </c>
      <c r="D657" s="25">
        <v>0.190436289539335</v>
      </c>
      <c r="E657" s="25">
        <v>0.19049796167180999</v>
      </c>
      <c r="F657" s="30"/>
      <c r="G657" s="30"/>
    </row>
    <row r="658" spans="1:7" s="28" customFormat="1" x14ac:dyDescent="0.2">
      <c r="A658" s="23">
        <v>44433</v>
      </c>
      <c r="B658" s="24">
        <v>1.175</v>
      </c>
      <c r="C658" s="24">
        <v>1.1753</v>
      </c>
      <c r="D658" s="24">
        <v>0.190610525513219</v>
      </c>
      <c r="E658" s="24">
        <v>0.19063232743008601</v>
      </c>
      <c r="F658" s="30"/>
      <c r="G658" s="30"/>
    </row>
    <row r="659" spans="1:7" s="28" customFormat="1" x14ac:dyDescent="0.2">
      <c r="A659" s="20">
        <v>44432</v>
      </c>
      <c r="B659" s="25">
        <v>1.1758999999999999</v>
      </c>
      <c r="C659" s="25">
        <v>1.1761999999999999</v>
      </c>
      <c r="D659" s="25">
        <v>0.18953752843062899</v>
      </c>
      <c r="E659" s="25">
        <v>0.18958783604443899</v>
      </c>
      <c r="F659" s="30"/>
      <c r="G659" s="30"/>
    </row>
    <row r="660" spans="1:7" s="28" customFormat="1" x14ac:dyDescent="0.2">
      <c r="A660" s="23">
        <v>44431</v>
      </c>
      <c r="B660" s="24">
        <v>1.1738999999999999</v>
      </c>
      <c r="C660" s="24">
        <v>1.1740999999999999</v>
      </c>
      <c r="D660" s="24">
        <v>0.18602228546979899</v>
      </c>
      <c r="E660" s="24">
        <v>0.186049973022754</v>
      </c>
      <c r="F660" s="30"/>
      <c r="G660" s="30"/>
    </row>
    <row r="661" spans="1:7" s="28" customFormat="1" x14ac:dyDescent="0.2">
      <c r="A661" s="20">
        <v>44428</v>
      </c>
      <c r="B661" s="25">
        <v>1.1677999999999999</v>
      </c>
      <c r="C661" s="25">
        <v>1.1680999999999999</v>
      </c>
      <c r="D661" s="25">
        <v>0.18462447382024999</v>
      </c>
      <c r="E661" s="25">
        <v>0.184672206832872</v>
      </c>
      <c r="F661" s="30"/>
      <c r="G661" s="30"/>
    </row>
    <row r="662" spans="1:7" s="28" customFormat="1" x14ac:dyDescent="0.2">
      <c r="A662" s="23">
        <v>44427</v>
      </c>
      <c r="B662" s="24">
        <v>1.1680999999999999</v>
      </c>
      <c r="C662" s="24">
        <v>1.1684000000000001</v>
      </c>
      <c r="D662" s="24">
        <v>0.18449163330443</v>
      </c>
      <c r="E662" s="24">
        <v>0.184529081783289</v>
      </c>
      <c r="F662" s="30"/>
      <c r="G662" s="30"/>
    </row>
    <row r="663" spans="1:7" s="28" customFormat="1" x14ac:dyDescent="0.2">
      <c r="A663" s="20">
        <v>44426</v>
      </c>
      <c r="B663" s="25">
        <v>1.171</v>
      </c>
      <c r="C663" s="25">
        <v>1.1713</v>
      </c>
      <c r="D663" s="25">
        <v>0.18831682422507601</v>
      </c>
      <c r="E663" s="25">
        <v>0.188355841856435</v>
      </c>
      <c r="F663" s="30"/>
      <c r="G663" s="30"/>
    </row>
    <row r="664" spans="1:7" s="28" customFormat="1" x14ac:dyDescent="0.2">
      <c r="A664" s="23">
        <v>44425</v>
      </c>
      <c r="B664" s="24">
        <v>1.1715</v>
      </c>
      <c r="C664" s="24">
        <v>1.1718</v>
      </c>
      <c r="D664" s="24">
        <v>0.19022979759549499</v>
      </c>
      <c r="E664" s="24">
        <v>0.190255132132189</v>
      </c>
      <c r="F664" s="30"/>
      <c r="G664" s="30"/>
    </row>
    <row r="665" spans="1:7" s="28" customFormat="1" x14ac:dyDescent="0.2">
      <c r="A665" s="20">
        <v>44424</v>
      </c>
      <c r="B665" s="25">
        <v>1.1787000000000001</v>
      </c>
      <c r="C665" s="25">
        <v>1.179</v>
      </c>
      <c r="D665" s="25">
        <v>0.19102926568350301</v>
      </c>
      <c r="E665" s="25">
        <v>0.19105116350158599</v>
      </c>
      <c r="F665" s="30"/>
      <c r="G665" s="30"/>
    </row>
    <row r="666" spans="1:7" s="28" customFormat="1" x14ac:dyDescent="0.2">
      <c r="A666" s="23">
        <v>44421</v>
      </c>
      <c r="B666" s="24">
        <v>1.1792</v>
      </c>
      <c r="C666" s="24">
        <v>1.1794</v>
      </c>
      <c r="D666" s="24">
        <v>0.19046530674437701</v>
      </c>
      <c r="E666" s="24">
        <v>0.19051247856734599</v>
      </c>
      <c r="F666" s="30"/>
      <c r="G666" s="30"/>
    </row>
    <row r="667" spans="1:7" s="28" customFormat="1" x14ac:dyDescent="0.2">
      <c r="A667" s="20">
        <v>44420</v>
      </c>
      <c r="B667" s="25">
        <v>1.1728000000000001</v>
      </c>
      <c r="C667" s="25">
        <v>1.1731</v>
      </c>
      <c r="D667" s="25">
        <v>0.19066867504337701</v>
      </c>
      <c r="E667" s="25">
        <v>0.19072322245956699</v>
      </c>
      <c r="F667" s="30"/>
      <c r="G667" s="30"/>
    </row>
    <row r="668" spans="1:7" s="28" customFormat="1" x14ac:dyDescent="0.2">
      <c r="A668" s="23">
        <v>44419</v>
      </c>
      <c r="B668" s="24">
        <v>1.1738</v>
      </c>
      <c r="C668" s="24">
        <v>1.1739999999999999</v>
      </c>
      <c r="D668" s="24">
        <v>0.19168104274487299</v>
      </c>
      <c r="E668" s="24">
        <v>0.19173984737508101</v>
      </c>
      <c r="F668" s="30"/>
      <c r="G668" s="30"/>
    </row>
    <row r="669" spans="1:7" s="28" customFormat="1" x14ac:dyDescent="0.2">
      <c r="A669" s="20">
        <v>44418</v>
      </c>
      <c r="B669" s="25">
        <v>1.1718</v>
      </c>
      <c r="C669" s="25">
        <v>1.1720999999999999</v>
      </c>
      <c r="D669" s="25">
        <v>0.19147917663954001</v>
      </c>
      <c r="E669" s="25">
        <v>0.19153418885271001</v>
      </c>
      <c r="F669" s="30"/>
      <c r="G669" s="30"/>
    </row>
    <row r="670" spans="1:7" s="28" customFormat="1" x14ac:dyDescent="0.2">
      <c r="A670" s="23">
        <v>44417</v>
      </c>
      <c r="B670" s="24">
        <v>1.1742999999999999</v>
      </c>
      <c r="C670" s="24">
        <v>1.1746000000000001</v>
      </c>
      <c r="D670" s="24">
        <v>0.18880036249669599</v>
      </c>
      <c r="E670" s="24">
        <v>0.188871680580214</v>
      </c>
      <c r="F670" s="30"/>
      <c r="G670" s="30"/>
    </row>
    <row r="671" spans="1:7" s="28" customFormat="1" x14ac:dyDescent="0.2">
      <c r="A671" s="20">
        <v>44414</v>
      </c>
      <c r="B671" s="25">
        <v>1.1758999999999999</v>
      </c>
      <c r="C671" s="25">
        <v>1.1760999999999999</v>
      </c>
      <c r="D671" s="25">
        <v>0.19067231056705899</v>
      </c>
      <c r="E671" s="25">
        <v>0.19072686006370301</v>
      </c>
      <c r="F671" s="30"/>
      <c r="G671" s="30"/>
    </row>
    <row r="672" spans="1:7" s="28" customFormat="1" x14ac:dyDescent="0.2">
      <c r="A672" s="23">
        <v>44413</v>
      </c>
      <c r="B672" s="24">
        <v>1.1837</v>
      </c>
      <c r="C672" s="24">
        <v>1.1839999999999999</v>
      </c>
      <c r="D672" s="24">
        <v>0.19460932178651399</v>
      </c>
      <c r="E672" s="24">
        <v>0.19466993712160999</v>
      </c>
      <c r="F672" s="30"/>
      <c r="G672" s="30"/>
    </row>
    <row r="673" spans="1:7" s="28" customFormat="1" x14ac:dyDescent="0.2">
      <c r="A673" s="20">
        <v>44412</v>
      </c>
      <c r="B673" s="25">
        <v>1.1845000000000001</v>
      </c>
      <c r="C673" s="25">
        <v>1.1847000000000001</v>
      </c>
      <c r="D673" s="25">
        <v>0.191530520388424</v>
      </c>
      <c r="E673" s="25">
        <v>0.19156354162675801</v>
      </c>
      <c r="F673" s="30"/>
      <c r="G673" s="30"/>
    </row>
    <row r="674" spans="1:7" s="28" customFormat="1" x14ac:dyDescent="0.2">
      <c r="A674" s="23">
        <v>44411</v>
      </c>
      <c r="B674" s="24">
        <v>1.1858</v>
      </c>
      <c r="C674" s="24">
        <v>1.1860999999999999</v>
      </c>
      <c r="D674" s="24">
        <v>0.19022979759549499</v>
      </c>
      <c r="E674" s="24">
        <v>0.19027323236167101</v>
      </c>
      <c r="F674" s="30"/>
      <c r="G674" s="30"/>
    </row>
    <row r="675" spans="1:7" s="28" customFormat="1" x14ac:dyDescent="0.2">
      <c r="A675" s="20">
        <v>44410</v>
      </c>
      <c r="B675" s="25">
        <v>1.1879999999999999</v>
      </c>
      <c r="C675" s="25">
        <v>1.1882999999999999</v>
      </c>
      <c r="D675" s="25">
        <v>0.194829232177996</v>
      </c>
      <c r="E675" s="25">
        <v>0.194889984603691</v>
      </c>
      <c r="F675" s="30"/>
      <c r="G675" s="30"/>
    </row>
    <row r="676" spans="1:7" s="28" customFormat="1" x14ac:dyDescent="0.2">
      <c r="A676" s="23">
        <v>44407</v>
      </c>
      <c r="B676" s="24">
        <v>1.1857</v>
      </c>
      <c r="C676" s="24">
        <v>1.1859</v>
      </c>
      <c r="D676" s="24">
        <v>0.19425019425019399</v>
      </c>
      <c r="E676" s="24">
        <v>0.194318137654969</v>
      </c>
      <c r="F676" s="30"/>
      <c r="G676" s="30"/>
    </row>
    <row r="677" spans="1:7" s="28" customFormat="1" x14ac:dyDescent="0.2">
      <c r="A677" s="20">
        <v>44406</v>
      </c>
      <c r="B677" s="25">
        <v>1.1882999999999999</v>
      </c>
      <c r="C677" s="25">
        <v>1.1886000000000001</v>
      </c>
      <c r="D677" s="25">
        <v>0.197569890348711</v>
      </c>
      <c r="E677" s="25">
        <v>0.19762845849802399</v>
      </c>
      <c r="F677" s="30"/>
      <c r="G677" s="30"/>
    </row>
    <row r="678" spans="1:7" s="28" customFormat="1" x14ac:dyDescent="0.2">
      <c r="A678" s="23">
        <v>44405</v>
      </c>
      <c r="B678" s="24">
        <v>1.1798</v>
      </c>
      <c r="C678" s="24">
        <v>1.1800999999999999</v>
      </c>
      <c r="D678" s="24">
        <v>0.193479732997968</v>
      </c>
      <c r="E678" s="24">
        <v>0.19352091961140999</v>
      </c>
      <c r="F678" s="30"/>
      <c r="G678" s="30"/>
    </row>
    <row r="679" spans="1:7" s="28" customFormat="1" x14ac:dyDescent="0.2">
      <c r="A679" s="20">
        <v>44404</v>
      </c>
      <c r="B679" s="25">
        <v>1.1823999999999999</v>
      </c>
      <c r="C679" s="25">
        <v>1.1827000000000001</v>
      </c>
      <c r="D679" s="25">
        <v>0.19367833901456499</v>
      </c>
      <c r="E679" s="25">
        <v>0.193723363037582</v>
      </c>
      <c r="F679" s="30"/>
      <c r="G679" s="30"/>
    </row>
    <row r="680" spans="1:7" s="28" customFormat="1" x14ac:dyDescent="0.2">
      <c r="A680" s="23">
        <v>44403</v>
      </c>
      <c r="B680" s="24">
        <v>1.1807000000000001</v>
      </c>
      <c r="C680" s="24">
        <v>1.1809000000000001</v>
      </c>
      <c r="D680" s="24">
        <v>0.193206847250667</v>
      </c>
      <c r="E680" s="24">
        <v>0.19324791775368599</v>
      </c>
      <c r="F680" s="30"/>
      <c r="G680" s="30"/>
    </row>
    <row r="681" spans="1:7" s="28" customFormat="1" x14ac:dyDescent="0.2">
      <c r="A681" s="20">
        <v>44400</v>
      </c>
      <c r="B681" s="25">
        <v>1.1759999999999999</v>
      </c>
      <c r="C681" s="25">
        <v>1.1762999999999999</v>
      </c>
      <c r="D681" s="25">
        <v>0.19351342983202999</v>
      </c>
      <c r="E681" s="25">
        <v>0.19357336430507199</v>
      </c>
      <c r="F681" s="30"/>
      <c r="G681" s="30"/>
    </row>
    <row r="682" spans="1:7" s="28" customFormat="1" x14ac:dyDescent="0.2">
      <c r="A682" s="23">
        <v>44399</v>
      </c>
      <c r="B682" s="24">
        <v>1.1791</v>
      </c>
      <c r="C682" s="24">
        <v>1.1794</v>
      </c>
      <c r="D682" s="24">
        <v>0.19202335003936499</v>
      </c>
      <c r="E682" s="24">
        <v>0.19208605455243899</v>
      </c>
      <c r="F682" s="30"/>
      <c r="G682" s="30"/>
    </row>
    <row r="683" spans="1:7" s="28" customFormat="1" x14ac:dyDescent="0.2">
      <c r="A683" s="20">
        <v>44398</v>
      </c>
      <c r="B683" s="25">
        <v>1.1787000000000001</v>
      </c>
      <c r="C683" s="25">
        <v>1.179</v>
      </c>
      <c r="D683" s="25">
        <v>0.19023341640192501</v>
      </c>
      <c r="E683" s="25">
        <v>0.19028409415257</v>
      </c>
      <c r="F683" s="30"/>
      <c r="G683" s="30"/>
    </row>
    <row r="684" spans="1:7" s="28" customFormat="1" x14ac:dyDescent="0.2">
      <c r="A684" s="23">
        <v>44397</v>
      </c>
      <c r="B684" s="24">
        <v>1.1760999999999999</v>
      </c>
      <c r="C684" s="24">
        <v>1.1763999999999999</v>
      </c>
      <c r="D684" s="24">
        <v>0.19050521984302399</v>
      </c>
      <c r="E684" s="24">
        <v>0.19054514967321501</v>
      </c>
      <c r="F684" s="30"/>
      <c r="G684" s="30"/>
    </row>
    <row r="685" spans="1:7" s="28" customFormat="1" x14ac:dyDescent="0.2">
      <c r="A685" s="20">
        <v>44396</v>
      </c>
      <c r="B685" s="25">
        <v>1.1803999999999999</v>
      </c>
      <c r="C685" s="25">
        <v>1.1807000000000001</v>
      </c>
      <c r="D685" s="25">
        <v>0.19204178829313301</v>
      </c>
      <c r="E685" s="25">
        <v>0.192074986074564</v>
      </c>
      <c r="F685" s="30"/>
      <c r="G685" s="30"/>
    </row>
    <row r="686" spans="1:7" s="28" customFormat="1" x14ac:dyDescent="0.2">
      <c r="A686" s="23">
        <v>44393</v>
      </c>
      <c r="B686" s="24">
        <v>1.1808000000000001</v>
      </c>
      <c r="C686" s="24">
        <v>1.181</v>
      </c>
      <c r="D686" s="24">
        <v>0.19681552480859699</v>
      </c>
      <c r="E686" s="24">
        <v>0.19687364649368</v>
      </c>
      <c r="F686" s="30"/>
      <c r="G686" s="30"/>
    </row>
    <row r="687" spans="1:7" s="28" customFormat="1" x14ac:dyDescent="0.2">
      <c r="A687" s="20">
        <v>44392</v>
      </c>
      <c r="B687" s="25">
        <v>1.1817</v>
      </c>
      <c r="C687" s="25">
        <v>1.1819999999999999</v>
      </c>
      <c r="D687" s="25">
        <v>0.19581734158377101</v>
      </c>
      <c r="E687" s="25">
        <v>0.19585952954541</v>
      </c>
      <c r="F687" s="30"/>
      <c r="G687" s="30"/>
    </row>
    <row r="688" spans="1:7" s="28" customFormat="1" x14ac:dyDescent="0.2">
      <c r="A688" s="23">
        <v>44391</v>
      </c>
      <c r="B688" s="24">
        <v>1.1818</v>
      </c>
      <c r="C688" s="24">
        <v>1.1819999999999999</v>
      </c>
      <c r="D688" s="24">
        <v>0.19682714640003199</v>
      </c>
      <c r="E688" s="24">
        <v>0.19688139864545601</v>
      </c>
      <c r="F688" s="30"/>
      <c r="G688" s="30"/>
    </row>
    <row r="689" spans="1:7" s="28" customFormat="1" x14ac:dyDescent="0.2">
      <c r="A689" s="20">
        <v>44390</v>
      </c>
      <c r="B689" s="25">
        <v>1.1822999999999999</v>
      </c>
      <c r="C689" s="25">
        <v>1.1826000000000001</v>
      </c>
      <c r="D689" s="25">
        <v>0.193498452012384</v>
      </c>
      <c r="E689" s="25">
        <v>0.19354713840555901</v>
      </c>
      <c r="F689" s="30"/>
      <c r="G689" s="30"/>
    </row>
    <row r="690" spans="1:7" s="28" customFormat="1" x14ac:dyDescent="0.2">
      <c r="A690" s="23">
        <v>44389</v>
      </c>
      <c r="B690" s="24">
        <v>1.1867000000000001</v>
      </c>
      <c r="C690" s="24">
        <v>1.1869000000000001</v>
      </c>
      <c r="D690" s="24">
        <v>0.191758231222075</v>
      </c>
      <c r="E690" s="24">
        <v>0.19181340392066601</v>
      </c>
      <c r="F690" s="30"/>
      <c r="G690" s="30"/>
    </row>
    <row r="691" spans="1:7" s="28" customFormat="1" x14ac:dyDescent="0.2">
      <c r="A691" s="20">
        <v>44386</v>
      </c>
      <c r="B691" s="25">
        <v>1.1862999999999999</v>
      </c>
      <c r="C691" s="25">
        <v>1.1866000000000001</v>
      </c>
      <c r="D691" s="25">
        <v>0.19007431905875199</v>
      </c>
      <c r="E691" s="25">
        <v>0.19013214183857799</v>
      </c>
      <c r="F691" s="30"/>
      <c r="G691" s="30"/>
    </row>
    <row r="692" spans="1:7" s="28" customFormat="1" x14ac:dyDescent="0.2">
      <c r="A692" s="23">
        <v>44385</v>
      </c>
      <c r="B692" s="24">
        <v>1.1853</v>
      </c>
      <c r="C692" s="24">
        <v>1.1856</v>
      </c>
      <c r="D692" s="24">
        <v>0.18925773117831901</v>
      </c>
      <c r="E692" s="24">
        <v>0.189297139720219</v>
      </c>
      <c r="F692" s="30"/>
      <c r="G692" s="30"/>
    </row>
    <row r="693" spans="1:7" s="28" customFormat="1" x14ac:dyDescent="0.2">
      <c r="A693" s="20">
        <v>44384</v>
      </c>
      <c r="B693" s="25">
        <v>1.1798</v>
      </c>
      <c r="C693" s="25">
        <v>1.1800999999999999</v>
      </c>
      <c r="D693" s="25">
        <v>0.19013214183857799</v>
      </c>
      <c r="E693" s="25">
        <v>0.19018999980981</v>
      </c>
      <c r="F693" s="30"/>
      <c r="G693" s="30"/>
    </row>
    <row r="694" spans="1:7" s="28" customFormat="1" x14ac:dyDescent="0.2">
      <c r="A694" s="23">
        <v>44383</v>
      </c>
      <c r="B694" s="24">
        <v>1.1829000000000001</v>
      </c>
      <c r="C694" s="24">
        <v>1.1831</v>
      </c>
      <c r="D694" s="24">
        <v>0.192477961273434</v>
      </c>
      <c r="E694" s="24">
        <v>0.19250389820393901</v>
      </c>
      <c r="F694" s="30"/>
      <c r="G694" s="30"/>
    </row>
    <row r="695" spans="1:7" s="28" customFormat="1" x14ac:dyDescent="0.2">
      <c r="A695" s="20">
        <v>44382</v>
      </c>
      <c r="B695" s="25">
        <v>1.1859999999999999</v>
      </c>
      <c r="C695" s="25">
        <v>1.1862999999999999</v>
      </c>
      <c r="D695" s="25">
        <v>0.19680003148800501</v>
      </c>
      <c r="E695" s="25">
        <v>0.19686589495235801</v>
      </c>
      <c r="F695" s="30"/>
      <c r="G695" s="30"/>
    </row>
    <row r="696" spans="1:7" s="28" customFormat="1" x14ac:dyDescent="0.2">
      <c r="A696" s="23">
        <v>44379</v>
      </c>
      <c r="B696" s="24">
        <v>1.1841999999999999</v>
      </c>
      <c r="C696" s="24">
        <v>1.1843999999999999</v>
      </c>
      <c r="D696" s="24">
        <v>0.19783176386800699</v>
      </c>
      <c r="E696" s="24">
        <v>0.19789048740427001</v>
      </c>
      <c r="F696" s="30"/>
      <c r="G696" s="30"/>
    </row>
    <row r="697" spans="1:7" s="28" customFormat="1" x14ac:dyDescent="0.2">
      <c r="A697" s="20">
        <v>44378</v>
      </c>
      <c r="B697" s="25">
        <v>1.1867000000000001</v>
      </c>
      <c r="C697" s="25">
        <v>1.1869000000000001</v>
      </c>
      <c r="D697" s="25">
        <v>0.19945349741707699</v>
      </c>
      <c r="E697" s="25">
        <v>0.19950522703694801</v>
      </c>
      <c r="F697" s="30"/>
      <c r="G697" s="30"/>
    </row>
    <row r="698" spans="1:7" s="28" customFormat="1" x14ac:dyDescent="0.2">
      <c r="A698" s="23">
        <v>44377</v>
      </c>
      <c r="B698" s="24">
        <v>1.1858</v>
      </c>
      <c r="C698" s="24">
        <v>1.1859999999999999</v>
      </c>
      <c r="D698" s="24">
        <v>0.19925478709625999</v>
      </c>
      <c r="E698" s="24">
        <v>0.19932230416583599</v>
      </c>
      <c r="F698" s="30"/>
      <c r="G698" s="30"/>
    </row>
    <row r="699" spans="1:7" s="28" customFormat="1" x14ac:dyDescent="0.2">
      <c r="A699" s="20">
        <v>44376</v>
      </c>
      <c r="B699" s="25">
        <v>1.1903999999999999</v>
      </c>
      <c r="C699" s="25">
        <v>1.1906000000000001</v>
      </c>
      <c r="D699" s="25">
        <v>0.20202020202020199</v>
      </c>
      <c r="E699" s="25">
        <v>0.20206510537695199</v>
      </c>
      <c r="F699" s="30"/>
      <c r="G699" s="30"/>
    </row>
    <row r="700" spans="1:7" s="28" customFormat="1" x14ac:dyDescent="0.2">
      <c r="A700" s="23">
        <v>44375</v>
      </c>
      <c r="B700" s="24">
        <v>1.1924999999999999</v>
      </c>
      <c r="C700" s="24">
        <v>1.1928000000000001</v>
      </c>
      <c r="D700" s="24">
        <v>0.20245783815520399</v>
      </c>
      <c r="E700" s="24">
        <v>0.20252344208842199</v>
      </c>
      <c r="F700" s="30"/>
      <c r="G700" s="30"/>
    </row>
    <row r="701" spans="1:7" s="28" customFormat="1" x14ac:dyDescent="0.2">
      <c r="A701" s="20">
        <v>44372</v>
      </c>
      <c r="B701" s="25">
        <v>1.1950000000000001</v>
      </c>
      <c r="C701" s="25">
        <v>1.1952</v>
      </c>
      <c r="D701" s="25">
        <v>0.20281507321624101</v>
      </c>
      <c r="E701" s="25">
        <v>0.20284798571950199</v>
      </c>
      <c r="F701" s="30"/>
      <c r="G701" s="30"/>
    </row>
    <row r="702" spans="1:7" s="28" customFormat="1" x14ac:dyDescent="0.2">
      <c r="A702" s="23">
        <v>44371</v>
      </c>
      <c r="B702" s="24">
        <v>1.1924999999999999</v>
      </c>
      <c r="C702" s="24">
        <v>1.1928000000000001</v>
      </c>
      <c r="D702" s="24">
        <v>0.202901491325961</v>
      </c>
      <c r="E702" s="24">
        <v>0.202955025166423</v>
      </c>
      <c r="F702" s="30"/>
      <c r="G702" s="30"/>
    </row>
    <row r="703" spans="1:7" s="28" customFormat="1" x14ac:dyDescent="0.2">
      <c r="A703" s="20">
        <v>44370</v>
      </c>
      <c r="B703" s="25">
        <v>1.1947000000000001</v>
      </c>
      <c r="C703" s="25">
        <v>1.1949000000000001</v>
      </c>
      <c r="D703" s="25">
        <v>0.20127609041322</v>
      </c>
      <c r="E703" s="25">
        <v>0.20132066355290701</v>
      </c>
      <c r="F703" s="30"/>
      <c r="G703" s="30"/>
    </row>
    <row r="704" spans="1:7" s="28" customFormat="1" x14ac:dyDescent="0.2">
      <c r="A704" s="23">
        <v>44369</v>
      </c>
      <c r="B704" s="24">
        <v>1.1898</v>
      </c>
      <c r="C704" s="24">
        <v>1.19</v>
      </c>
      <c r="D704" s="24">
        <v>0.19940179461615201</v>
      </c>
      <c r="E704" s="24">
        <v>0.19947339024974101</v>
      </c>
      <c r="F704" s="30"/>
      <c r="G704" s="30"/>
    </row>
    <row r="705" spans="1:7" s="28" customFormat="1" x14ac:dyDescent="0.2">
      <c r="A705" s="20">
        <v>44368</v>
      </c>
      <c r="B705" s="25">
        <v>1.1910000000000001</v>
      </c>
      <c r="C705" s="25">
        <v>1.1912</v>
      </c>
      <c r="D705" s="25">
        <v>0.19839695262280799</v>
      </c>
      <c r="E705" s="25">
        <v>0.19847570657351499</v>
      </c>
      <c r="F705" s="30"/>
      <c r="G705" s="30"/>
    </row>
    <row r="706" spans="1:7" s="28" customFormat="1" x14ac:dyDescent="0.2">
      <c r="A706" s="23">
        <v>44365</v>
      </c>
      <c r="B706" s="24">
        <v>1.1855</v>
      </c>
      <c r="C706" s="24">
        <v>1.1857</v>
      </c>
      <c r="D706" s="24">
        <v>0.198574236978494</v>
      </c>
      <c r="E706" s="24">
        <v>0.19862551146069199</v>
      </c>
      <c r="F706" s="30"/>
      <c r="G706" s="30"/>
    </row>
    <row r="707" spans="1:7" s="28" customFormat="1" x14ac:dyDescent="0.2">
      <c r="A707" s="20">
        <v>44364</v>
      </c>
      <c r="B707" s="25">
        <v>1.1940999999999999</v>
      </c>
      <c r="C707" s="25">
        <v>1.1942999999999999</v>
      </c>
      <c r="D707" s="25">
        <v>0.199064397332537</v>
      </c>
      <c r="E707" s="25">
        <v>0.19911196065547701</v>
      </c>
      <c r="F707" s="30"/>
      <c r="G707" s="30"/>
    </row>
    <row r="708" spans="1:7" s="28" customFormat="1" x14ac:dyDescent="0.2">
      <c r="A708" s="23">
        <v>44363</v>
      </c>
      <c r="B708" s="24">
        <v>1.2118</v>
      </c>
      <c r="C708" s="24">
        <v>1.212</v>
      </c>
      <c r="D708" s="24">
        <v>0.19933422369286599</v>
      </c>
      <c r="E708" s="24">
        <v>0.19938986700695899</v>
      </c>
      <c r="F708" s="30"/>
      <c r="G708" s="30"/>
    </row>
    <row r="709" spans="1:7" s="28" customFormat="1" x14ac:dyDescent="0.2">
      <c r="A709" s="20">
        <v>44362</v>
      </c>
      <c r="B709" s="25">
        <v>1.2124999999999999</v>
      </c>
      <c r="C709" s="25">
        <v>1.2128000000000001</v>
      </c>
      <c r="D709" s="25">
        <v>0.19689690478065699</v>
      </c>
      <c r="E709" s="25">
        <v>0.19694343784465099</v>
      </c>
      <c r="F709" s="30"/>
      <c r="G709" s="30"/>
    </row>
    <row r="710" spans="1:7" s="28" customFormat="1" x14ac:dyDescent="0.2">
      <c r="A710" s="23">
        <v>44361</v>
      </c>
      <c r="B710" s="24">
        <v>1.2122999999999999</v>
      </c>
      <c r="C710" s="24">
        <v>1.2125999999999999</v>
      </c>
      <c r="D710" s="24">
        <v>0.19750745590645999</v>
      </c>
      <c r="E710" s="24">
        <v>0.19756598703967099</v>
      </c>
      <c r="F710" s="30"/>
      <c r="G710" s="30"/>
    </row>
    <row r="711" spans="1:7" s="28" customFormat="1" x14ac:dyDescent="0.2">
      <c r="A711" s="20">
        <v>44358</v>
      </c>
      <c r="B711" s="25">
        <v>1.2109000000000001</v>
      </c>
      <c r="C711" s="25">
        <v>1.2112000000000001</v>
      </c>
      <c r="D711" s="25">
        <v>0.194965978436763</v>
      </c>
      <c r="E711" s="25">
        <v>0.19500780031201201</v>
      </c>
      <c r="F711" s="30"/>
      <c r="G711" s="30"/>
    </row>
    <row r="712" spans="1:7" s="28" customFormat="1" x14ac:dyDescent="0.2">
      <c r="A712" s="23">
        <v>44357</v>
      </c>
      <c r="B712" s="24">
        <v>1.2171000000000001</v>
      </c>
      <c r="C712" s="24">
        <v>1.2173</v>
      </c>
      <c r="D712" s="24">
        <v>0.19705210057539199</v>
      </c>
      <c r="E712" s="24">
        <v>0.19709482231901801</v>
      </c>
      <c r="F712" s="30"/>
      <c r="G712" s="30"/>
    </row>
    <row r="713" spans="1:7" s="28" customFormat="1" x14ac:dyDescent="0.2">
      <c r="A713" s="20">
        <v>44356</v>
      </c>
      <c r="B713" s="25">
        <v>1.2183999999999999</v>
      </c>
      <c r="C713" s="25">
        <v>1.2186999999999999</v>
      </c>
      <c r="D713" s="25">
        <v>0.19771833046641801</v>
      </c>
      <c r="E713" s="25">
        <v>0.19775743073546001</v>
      </c>
      <c r="F713" s="30"/>
      <c r="G713" s="30"/>
    </row>
    <row r="714" spans="1:7" s="28" customFormat="1" x14ac:dyDescent="0.2">
      <c r="A714" s="23">
        <v>44355</v>
      </c>
      <c r="B714" s="24">
        <v>1.2184999999999999</v>
      </c>
      <c r="C714" s="24">
        <v>1.2188000000000001</v>
      </c>
      <c r="D714" s="24">
        <v>0.198601843025103</v>
      </c>
      <c r="E714" s="24">
        <v>0.19864918553833899</v>
      </c>
      <c r="F714" s="30"/>
      <c r="G714" s="30"/>
    </row>
    <row r="715" spans="1:7" s="28" customFormat="1" x14ac:dyDescent="0.2">
      <c r="A715" s="20">
        <v>44354</v>
      </c>
      <c r="B715" s="25">
        <v>1.2185999999999999</v>
      </c>
      <c r="C715" s="25">
        <v>1.2188000000000001</v>
      </c>
      <c r="D715" s="25">
        <v>0.19789048740427001</v>
      </c>
      <c r="E715" s="25">
        <v>0.19792965580032901</v>
      </c>
      <c r="F715" s="30"/>
      <c r="G715" s="30"/>
    </row>
    <row r="716" spans="1:7" s="28" customFormat="1" x14ac:dyDescent="0.2">
      <c r="A716" s="23">
        <v>44351</v>
      </c>
      <c r="B716" s="24">
        <v>1.2161999999999999</v>
      </c>
      <c r="C716" s="24">
        <v>1.2164999999999999</v>
      </c>
      <c r="D716" s="24">
        <v>0.197390497621445</v>
      </c>
      <c r="E716" s="24">
        <v>0.197437264309266</v>
      </c>
      <c r="F716" s="30"/>
      <c r="G716" s="30"/>
    </row>
    <row r="717" spans="1:7" s="28" customFormat="1" x14ac:dyDescent="0.2">
      <c r="A717" s="20">
        <v>44350</v>
      </c>
      <c r="B717" s="25">
        <v>1.2136</v>
      </c>
      <c r="C717" s="25">
        <v>1.2138</v>
      </c>
      <c r="D717" s="25">
        <v>0.19697059229057101</v>
      </c>
      <c r="E717" s="25">
        <v>0.19704821769887099</v>
      </c>
      <c r="F717" s="30"/>
      <c r="G717" s="30"/>
    </row>
    <row r="718" spans="1:7" s="28" customFormat="1" x14ac:dyDescent="0.2">
      <c r="A718" s="23">
        <v>44349</v>
      </c>
      <c r="B718" s="24">
        <v>1.2204999999999999</v>
      </c>
      <c r="C718" s="24">
        <v>1.2208000000000001</v>
      </c>
      <c r="D718" s="24">
        <v>0.196309383588536</v>
      </c>
      <c r="E718" s="24">
        <v>0.19637491899534601</v>
      </c>
      <c r="F718" s="30"/>
      <c r="G718" s="30"/>
    </row>
    <row r="719" spans="1:7" s="28" customFormat="1" x14ac:dyDescent="0.2">
      <c r="A719" s="20">
        <v>44348</v>
      </c>
      <c r="B719" s="25">
        <v>1.2243999999999999</v>
      </c>
      <c r="C719" s="25">
        <v>1.2245999999999999</v>
      </c>
      <c r="D719" s="25">
        <v>0.19398642095053301</v>
      </c>
      <c r="E719" s="25">
        <v>0.19402405898331401</v>
      </c>
      <c r="F719" s="30"/>
      <c r="G719" s="30"/>
    </row>
    <row r="720" spans="1:7" s="28" customFormat="1" x14ac:dyDescent="0.2">
      <c r="A720" s="23">
        <v>44347</v>
      </c>
      <c r="B720" s="24">
        <v>1.2224999999999999</v>
      </c>
      <c r="C720" s="24">
        <v>1.2228000000000001</v>
      </c>
      <c r="D720" s="24">
        <v>0.190519737844841</v>
      </c>
      <c r="E720" s="24">
        <v>0.190574200064795</v>
      </c>
      <c r="F720" s="30"/>
      <c r="G720" s="30"/>
    </row>
    <row r="721" spans="1:7" s="28" customFormat="1" x14ac:dyDescent="0.2">
      <c r="A721" s="20">
        <v>44344</v>
      </c>
      <c r="B721" s="25">
        <v>1.218</v>
      </c>
      <c r="C721" s="25">
        <v>1.2182999999999999</v>
      </c>
      <c r="D721" s="25">
        <v>0.19147917663954001</v>
      </c>
      <c r="E721" s="25">
        <v>0.19153418885271001</v>
      </c>
      <c r="F721" s="30"/>
      <c r="G721" s="30"/>
    </row>
    <row r="722" spans="1:7" s="28" customFormat="1" x14ac:dyDescent="0.2">
      <c r="A722" s="23">
        <v>44343</v>
      </c>
      <c r="B722" s="24">
        <v>1.22</v>
      </c>
      <c r="C722" s="24">
        <v>1.2202999999999999</v>
      </c>
      <c r="D722" s="24">
        <v>0.19001292087862001</v>
      </c>
      <c r="E722" s="24">
        <v>0.19003458629470599</v>
      </c>
      <c r="F722" s="30"/>
      <c r="G722" s="30"/>
    </row>
    <row r="723" spans="1:7" s="28" customFormat="1" x14ac:dyDescent="0.2">
      <c r="A723" s="20">
        <v>44342</v>
      </c>
      <c r="B723" s="25">
        <v>1.2216</v>
      </c>
      <c r="C723" s="25">
        <v>1.2219</v>
      </c>
      <c r="D723" s="25">
        <v>0.18841972377668501</v>
      </c>
      <c r="E723" s="25">
        <v>0.188483649043445</v>
      </c>
      <c r="F723" s="30"/>
      <c r="G723" s="30"/>
    </row>
    <row r="724" spans="1:7" s="28" customFormat="1" x14ac:dyDescent="0.2">
      <c r="A724" s="23">
        <v>44341</v>
      </c>
      <c r="B724" s="24">
        <v>1.2242999999999999</v>
      </c>
      <c r="C724" s="24">
        <v>1.2245999999999999</v>
      </c>
      <c r="D724" s="24">
        <v>0.188327463794045</v>
      </c>
      <c r="E724" s="24">
        <v>0.188355841856435</v>
      </c>
      <c r="F724" s="30"/>
      <c r="G724" s="30"/>
    </row>
    <row r="725" spans="1:7" s="28" customFormat="1" x14ac:dyDescent="0.2">
      <c r="A725" s="20">
        <v>44340</v>
      </c>
      <c r="B725" s="25">
        <v>1.2218</v>
      </c>
      <c r="C725" s="25">
        <v>1.222</v>
      </c>
      <c r="D725" s="25">
        <v>0.188136135307509</v>
      </c>
      <c r="E725" s="25">
        <v>0.188182160331201</v>
      </c>
      <c r="F725" s="30"/>
      <c r="G725" s="30"/>
    </row>
    <row r="726" spans="1:7" s="28" customFormat="1" x14ac:dyDescent="0.2">
      <c r="A726" s="23">
        <v>44337</v>
      </c>
      <c r="B726" s="24">
        <v>1.2186999999999999</v>
      </c>
      <c r="C726" s="24">
        <v>1.2190000000000001</v>
      </c>
      <c r="D726" s="24">
        <v>0.188253012048193</v>
      </c>
      <c r="E726" s="24">
        <v>0.188292003238622</v>
      </c>
      <c r="F726" s="30"/>
      <c r="G726" s="30"/>
    </row>
    <row r="727" spans="1:7" s="28" customFormat="1" x14ac:dyDescent="0.2">
      <c r="A727" s="20">
        <v>44336</v>
      </c>
      <c r="B727" s="25">
        <v>1.2214</v>
      </c>
      <c r="C727" s="25">
        <v>1.2217</v>
      </c>
      <c r="D727" s="25">
        <v>0.188910928497214</v>
      </c>
      <c r="E727" s="25">
        <v>0.188978758787512</v>
      </c>
      <c r="F727" s="30"/>
      <c r="G727" s="30"/>
    </row>
    <row r="728" spans="1:7" s="28" customFormat="1" x14ac:dyDescent="0.2">
      <c r="A728" s="23">
        <v>44335</v>
      </c>
      <c r="B728" s="24">
        <v>1.2214</v>
      </c>
      <c r="C728" s="24">
        <v>1.2217</v>
      </c>
      <c r="D728" s="24">
        <v>0.18887881535206999</v>
      </c>
      <c r="E728" s="24">
        <v>0.18893591293833101</v>
      </c>
      <c r="F728" s="30"/>
      <c r="G728" s="30"/>
    </row>
    <row r="729" spans="1:7" s="28" customFormat="1" x14ac:dyDescent="0.2">
      <c r="A729" s="20">
        <v>44334</v>
      </c>
      <c r="B729" s="25">
        <v>1.2217</v>
      </c>
      <c r="C729" s="25">
        <v>1.222</v>
      </c>
      <c r="D729" s="25">
        <v>0.18998404134052699</v>
      </c>
      <c r="E729" s="25">
        <v>0.19004180919802399</v>
      </c>
      <c r="F729" s="30"/>
      <c r="G729" s="30"/>
    </row>
    <row r="730" spans="1:7" s="28" customFormat="1" x14ac:dyDescent="0.2">
      <c r="A730" s="23">
        <v>44333</v>
      </c>
      <c r="B730" s="24">
        <v>1.2143999999999999</v>
      </c>
      <c r="C730" s="24">
        <v>1.2145999999999999</v>
      </c>
      <c r="D730" s="24">
        <v>0.19022979759549499</v>
      </c>
      <c r="E730" s="24">
        <v>0.19028409415257</v>
      </c>
      <c r="F730" s="30"/>
      <c r="G730" s="30"/>
    </row>
    <row r="731" spans="1:7" s="28" customFormat="1" x14ac:dyDescent="0.2">
      <c r="A731" s="20">
        <v>44330</v>
      </c>
      <c r="B731" s="25">
        <v>1.2132000000000001</v>
      </c>
      <c r="C731" s="25">
        <v>1.2135</v>
      </c>
      <c r="D731" s="25">
        <v>0.18994434630653201</v>
      </c>
      <c r="E731" s="25">
        <v>0.18999487013850599</v>
      </c>
      <c r="F731" s="30"/>
      <c r="G731" s="30"/>
    </row>
    <row r="732" spans="1:7" s="28" customFormat="1" x14ac:dyDescent="0.2">
      <c r="A732" s="23">
        <v>44329</v>
      </c>
      <c r="B732" s="24">
        <v>1.2073</v>
      </c>
      <c r="C732" s="24">
        <v>1.2075</v>
      </c>
      <c r="D732" s="24">
        <v>0.18935807612194699</v>
      </c>
      <c r="E732" s="24">
        <v>0.189422639793908</v>
      </c>
      <c r="F732" s="30"/>
      <c r="G732" s="30"/>
    </row>
    <row r="733" spans="1:7" s="28" customFormat="1" x14ac:dyDescent="0.2">
      <c r="A733" s="20">
        <v>44328</v>
      </c>
      <c r="B733" s="25">
        <v>1.2075</v>
      </c>
      <c r="C733" s="25">
        <v>1.2077</v>
      </c>
      <c r="D733" s="25">
        <v>0.19095266283488299</v>
      </c>
      <c r="E733" s="25">
        <v>0.191025616535177</v>
      </c>
      <c r="F733" s="30"/>
      <c r="G733" s="30"/>
    </row>
    <row r="734" spans="1:7" s="28" customFormat="1" x14ac:dyDescent="0.2">
      <c r="A734" s="23">
        <v>44327</v>
      </c>
      <c r="B734" s="24">
        <v>1.216</v>
      </c>
      <c r="C734" s="24">
        <v>1.2162999999999999</v>
      </c>
      <c r="D734" s="24">
        <v>0.19088705213125401</v>
      </c>
      <c r="E734" s="24">
        <v>0.19092714220253601</v>
      </c>
      <c r="F734" s="30"/>
      <c r="G734" s="30"/>
    </row>
    <row r="735" spans="1:7" s="28" customFormat="1" x14ac:dyDescent="0.2">
      <c r="A735" s="20">
        <v>44326</v>
      </c>
      <c r="B735" s="25">
        <v>1.2159</v>
      </c>
      <c r="C735" s="25">
        <v>1.2161</v>
      </c>
      <c r="D735" s="25">
        <v>0.191614930635395</v>
      </c>
      <c r="E735" s="25">
        <v>0.19168839135102</v>
      </c>
      <c r="F735" s="30"/>
      <c r="G735" s="30"/>
    </row>
    <row r="736" spans="1:7" s="28" customFormat="1" x14ac:dyDescent="0.2">
      <c r="A736" s="23">
        <v>44323</v>
      </c>
      <c r="B736" s="24">
        <v>1.2141</v>
      </c>
      <c r="C736" s="24">
        <v>1.2142999999999999</v>
      </c>
      <c r="D736" s="24">
        <v>0.19200860198536901</v>
      </c>
      <c r="E736" s="24">
        <v>0.19206391887220101</v>
      </c>
      <c r="F736" s="30"/>
      <c r="G736" s="30"/>
    </row>
    <row r="737" spans="1:7" s="28" customFormat="1" x14ac:dyDescent="0.2">
      <c r="A737" s="20">
        <v>44322</v>
      </c>
      <c r="B737" s="25">
        <v>1.2058</v>
      </c>
      <c r="C737" s="25">
        <v>1.206</v>
      </c>
      <c r="D737" s="25">
        <v>0.190092384899061</v>
      </c>
      <c r="E737" s="25">
        <v>0.19013937215979301</v>
      </c>
      <c r="F737" s="30"/>
      <c r="G737" s="30"/>
    </row>
    <row r="738" spans="1:7" s="28" customFormat="1" x14ac:dyDescent="0.2">
      <c r="A738" s="23">
        <v>44321</v>
      </c>
      <c r="B738" s="24">
        <v>1.2003999999999999</v>
      </c>
      <c r="C738" s="24">
        <v>1.2005999999999999</v>
      </c>
      <c r="D738" s="24">
        <v>0.185587290982314</v>
      </c>
      <c r="E738" s="24">
        <v>0.18565964873194499</v>
      </c>
      <c r="F738" s="30"/>
      <c r="G738" s="30"/>
    </row>
    <row r="739" spans="1:7" s="28" customFormat="1" x14ac:dyDescent="0.2">
      <c r="A739" s="20">
        <v>44320</v>
      </c>
      <c r="B739" s="25">
        <v>1.2031000000000001</v>
      </c>
      <c r="C739" s="25">
        <v>1.2033</v>
      </c>
      <c r="D739" s="25">
        <v>0.18316024690001301</v>
      </c>
      <c r="E739" s="25">
        <v>0.183200512961436</v>
      </c>
      <c r="F739" s="30"/>
      <c r="G739" s="30"/>
    </row>
    <row r="740" spans="1:7" s="28" customFormat="1" x14ac:dyDescent="0.2">
      <c r="A740" s="23">
        <v>44319</v>
      </c>
      <c r="B740" s="24">
        <v>1.2073</v>
      </c>
      <c r="C740" s="24">
        <v>1.2076</v>
      </c>
      <c r="D740" s="24">
        <v>0.185109770093666</v>
      </c>
      <c r="E740" s="24">
        <v>0.18514746995982301</v>
      </c>
      <c r="F740" s="30"/>
      <c r="G740" s="30"/>
    </row>
    <row r="741" spans="1:7" s="28" customFormat="1" x14ac:dyDescent="0.2">
      <c r="A741" s="20">
        <v>44316</v>
      </c>
      <c r="B741" s="25">
        <v>1.2037</v>
      </c>
      <c r="C741" s="25">
        <v>1.2039</v>
      </c>
      <c r="D741" s="25">
        <v>0.18430461867374401</v>
      </c>
      <c r="E741" s="25">
        <v>0.18434199126219</v>
      </c>
      <c r="F741" s="30"/>
      <c r="G741" s="30"/>
    </row>
    <row r="742" spans="1:7" s="28" customFormat="1" x14ac:dyDescent="0.2">
      <c r="A742" s="23">
        <v>44315</v>
      </c>
      <c r="B742" s="24">
        <v>1.2111000000000001</v>
      </c>
      <c r="C742" s="24">
        <v>1.2113</v>
      </c>
      <c r="D742" s="24">
        <v>0.18674485051074699</v>
      </c>
      <c r="E742" s="24">
        <v>0.18679019725044799</v>
      </c>
      <c r="F742" s="30"/>
      <c r="G742" s="30"/>
    </row>
    <row r="743" spans="1:7" s="28" customFormat="1" x14ac:dyDescent="0.2">
      <c r="A743" s="20">
        <v>44314</v>
      </c>
      <c r="B743" s="25">
        <v>1.2088000000000001</v>
      </c>
      <c r="C743" s="25">
        <v>1.2091000000000001</v>
      </c>
      <c r="D743" s="25">
        <v>0.18492150082290101</v>
      </c>
      <c r="E743" s="25">
        <v>0.18497623055437401</v>
      </c>
      <c r="F743" s="30"/>
      <c r="G743" s="30"/>
    </row>
    <row r="744" spans="1:7" s="28" customFormat="1" x14ac:dyDescent="0.2">
      <c r="A744" s="23">
        <v>44313</v>
      </c>
      <c r="B744" s="24">
        <v>1.208</v>
      </c>
      <c r="C744" s="24">
        <v>1.2082999999999999</v>
      </c>
      <c r="D744" s="24">
        <v>0.18382690858287801</v>
      </c>
      <c r="E744" s="24">
        <v>0.183867468328829</v>
      </c>
      <c r="F744" s="30"/>
      <c r="G744" s="30"/>
    </row>
    <row r="745" spans="1:7" s="28" customFormat="1" x14ac:dyDescent="0.2">
      <c r="A745" s="20">
        <v>44312</v>
      </c>
      <c r="B745" s="25">
        <v>1.2081</v>
      </c>
      <c r="C745" s="25">
        <v>1.2083999999999999</v>
      </c>
      <c r="D745" s="25">
        <v>0.18332813903606099</v>
      </c>
      <c r="E745" s="25">
        <v>0.183368478958467</v>
      </c>
      <c r="F745" s="30"/>
      <c r="G745" s="30"/>
    </row>
    <row r="746" spans="1:7" s="28" customFormat="1" x14ac:dyDescent="0.2">
      <c r="A746" s="23">
        <v>44309</v>
      </c>
      <c r="B746" s="24">
        <v>1.2048000000000001</v>
      </c>
      <c r="C746" s="24">
        <v>1.2051000000000001</v>
      </c>
      <c r="D746" s="24">
        <v>0.18226223890934301</v>
      </c>
      <c r="E746" s="24">
        <v>0.182312081821662</v>
      </c>
      <c r="F746" s="30"/>
      <c r="G746" s="30"/>
    </row>
    <row r="747" spans="1:7" s="28" customFormat="1" x14ac:dyDescent="0.2">
      <c r="A747" s="20">
        <v>44308</v>
      </c>
      <c r="B747" s="25">
        <v>1.2020999999999999</v>
      </c>
      <c r="C747" s="25">
        <v>1.2023999999999999</v>
      </c>
      <c r="D747" s="25">
        <v>0.181864474593533</v>
      </c>
      <c r="E747" s="25">
        <v>0.18193064803696801</v>
      </c>
      <c r="F747" s="30"/>
      <c r="G747" s="30"/>
    </row>
    <row r="748" spans="1:7" s="28" customFormat="1" x14ac:dyDescent="0.2">
      <c r="A748" s="23">
        <v>44307</v>
      </c>
      <c r="B748" s="24">
        <v>1.2027000000000001</v>
      </c>
      <c r="C748" s="24">
        <v>1.2030000000000001</v>
      </c>
      <c r="D748" s="24">
        <v>0.17955900308841499</v>
      </c>
      <c r="E748" s="24">
        <v>0.17964609718853899</v>
      </c>
      <c r="F748" s="30"/>
      <c r="G748" s="30"/>
    </row>
    <row r="749" spans="1:7" s="28" customFormat="1" x14ac:dyDescent="0.2">
      <c r="A749" s="20">
        <v>44306</v>
      </c>
      <c r="B749" s="25">
        <v>1.2047000000000001</v>
      </c>
      <c r="C749" s="25">
        <v>1.2050000000000001</v>
      </c>
      <c r="D749" s="25">
        <v>0.181432225991981</v>
      </c>
      <c r="E749" s="25">
        <v>0.181484909529773</v>
      </c>
      <c r="F749" s="30"/>
      <c r="G749" s="30"/>
    </row>
    <row r="750" spans="1:7" s="28" customFormat="1" x14ac:dyDescent="0.2">
      <c r="A750" s="23">
        <v>44305</v>
      </c>
      <c r="B750" s="24">
        <v>1.2018</v>
      </c>
      <c r="C750" s="24">
        <v>1.2020999999999999</v>
      </c>
      <c r="D750" s="24">
        <v>0.18015096650993501</v>
      </c>
      <c r="E750" s="24">
        <v>0.18019966122463699</v>
      </c>
      <c r="F750" s="30"/>
      <c r="G750" s="30"/>
    </row>
    <row r="751" spans="1:7" s="28" customFormat="1" x14ac:dyDescent="0.2">
      <c r="A751" s="20">
        <v>44302</v>
      </c>
      <c r="B751" s="25">
        <v>1.1978</v>
      </c>
      <c r="C751" s="25">
        <v>1.1980999999999999</v>
      </c>
      <c r="D751" s="25">
        <v>0.17786947937603401</v>
      </c>
      <c r="E751" s="25">
        <v>0.17791061770566499</v>
      </c>
      <c r="F751" s="30"/>
      <c r="G751" s="30"/>
    </row>
    <row r="752" spans="1:7" s="28" customFormat="1" x14ac:dyDescent="0.2">
      <c r="A752" s="23">
        <v>44301</v>
      </c>
      <c r="B752" s="24">
        <v>1.1969000000000001</v>
      </c>
      <c r="C752" s="24">
        <v>1.1971000000000001</v>
      </c>
      <c r="D752" s="24">
        <v>0.177638824741536</v>
      </c>
      <c r="E752" s="24">
        <v>0.177673542632767</v>
      </c>
      <c r="F752" s="30"/>
      <c r="G752" s="30"/>
    </row>
    <row r="753" spans="1:7" s="28" customFormat="1" x14ac:dyDescent="0.2">
      <c r="A753" s="20">
        <v>44300</v>
      </c>
      <c r="B753" s="25">
        <v>1.1966000000000001</v>
      </c>
      <c r="C753" s="25">
        <v>1.1969000000000001</v>
      </c>
      <c r="D753" s="25">
        <v>0.17596339961288099</v>
      </c>
      <c r="E753" s="25">
        <v>0.17600056320180199</v>
      </c>
      <c r="F753" s="30"/>
      <c r="G753" s="30"/>
    </row>
    <row r="754" spans="1:7" s="28" customFormat="1" x14ac:dyDescent="0.2">
      <c r="A754" s="23">
        <v>44299</v>
      </c>
      <c r="B754" s="24">
        <v>1.1923999999999999</v>
      </c>
      <c r="C754" s="24">
        <v>1.1927000000000001</v>
      </c>
      <c r="D754" s="24">
        <v>0.174779341081884</v>
      </c>
      <c r="E754" s="24">
        <v>0.17482517482517501</v>
      </c>
      <c r="F754" s="30"/>
      <c r="G754" s="30"/>
    </row>
    <row r="755" spans="1:7" s="28" customFormat="1" x14ac:dyDescent="0.2">
      <c r="A755" s="20">
        <v>44298</v>
      </c>
      <c r="B755" s="25">
        <v>1.1906000000000001</v>
      </c>
      <c r="C755" s="25">
        <v>1.1909000000000001</v>
      </c>
      <c r="D755" s="25">
        <v>0.17661291746878399</v>
      </c>
      <c r="E755" s="25">
        <v>0.176662838971822</v>
      </c>
      <c r="F755" s="30"/>
      <c r="G755" s="30"/>
    </row>
    <row r="756" spans="1:7" s="28" customFormat="1" x14ac:dyDescent="0.2">
      <c r="A756" s="23">
        <v>44295</v>
      </c>
      <c r="B756" s="24">
        <v>1.1888000000000001</v>
      </c>
      <c r="C756" s="24">
        <v>1.1891</v>
      </c>
      <c r="D756" s="24">
        <v>0.177204423022399</v>
      </c>
      <c r="E756" s="24">
        <v>0.17726724810323999</v>
      </c>
      <c r="F756" s="30"/>
      <c r="G756" s="30"/>
    </row>
    <row r="757" spans="1:7" s="28" customFormat="1" x14ac:dyDescent="0.2">
      <c r="A757" s="20">
        <v>44294</v>
      </c>
      <c r="B757" s="25">
        <v>1.1896</v>
      </c>
      <c r="C757" s="25">
        <v>1.1899</v>
      </c>
      <c r="D757" s="25">
        <v>0.179047823673703</v>
      </c>
      <c r="E757" s="25">
        <v>0.179089508936566</v>
      </c>
      <c r="F757" s="30"/>
      <c r="G757" s="30"/>
    </row>
    <row r="758" spans="1:7" s="28" customFormat="1" x14ac:dyDescent="0.2">
      <c r="A758" s="23">
        <v>44293</v>
      </c>
      <c r="B758" s="24">
        <v>1.1899</v>
      </c>
      <c r="C758" s="24">
        <v>1.1901999999999999</v>
      </c>
      <c r="D758" s="24">
        <v>0.17983347420288801</v>
      </c>
      <c r="E758" s="24">
        <v>0.179907887161773</v>
      </c>
      <c r="F758" s="30"/>
      <c r="G758" s="30"/>
    </row>
    <row r="759" spans="1:7" s="28" customFormat="1" x14ac:dyDescent="0.2">
      <c r="A759" s="20">
        <v>44292</v>
      </c>
      <c r="B759" s="25">
        <v>1.1838</v>
      </c>
      <c r="C759" s="25">
        <v>1.1839999999999999</v>
      </c>
      <c r="D759" s="25">
        <v>0.17808170388574299</v>
      </c>
      <c r="E759" s="25">
        <v>0.178141979157388</v>
      </c>
      <c r="F759" s="30"/>
      <c r="G759" s="30"/>
    </row>
    <row r="760" spans="1:7" s="28" customFormat="1" x14ac:dyDescent="0.2">
      <c r="A760" s="23">
        <v>44291</v>
      </c>
      <c r="B760" s="24">
        <v>1.1797</v>
      </c>
      <c r="C760" s="24">
        <v>1.18</v>
      </c>
      <c r="D760" s="24">
        <v>0.176875320586519</v>
      </c>
      <c r="E760" s="24">
        <v>0.176912870411322</v>
      </c>
      <c r="F760" s="30"/>
      <c r="G760" s="30"/>
    </row>
    <row r="761" spans="1:7" s="28" customFormat="1" x14ac:dyDescent="0.2">
      <c r="A761" s="20">
        <v>44288</v>
      </c>
      <c r="B761" s="25">
        <v>1.1758999999999999</v>
      </c>
      <c r="C761" s="25">
        <v>1.1761999999999999</v>
      </c>
      <c r="D761" s="25">
        <v>0.17596339961288099</v>
      </c>
      <c r="E761" s="25">
        <v>0.17599436818021799</v>
      </c>
      <c r="F761" s="30"/>
      <c r="G761" s="30"/>
    </row>
    <row r="762" spans="1:7" s="28" customFormat="1" x14ac:dyDescent="0.2">
      <c r="A762" s="23">
        <v>44287</v>
      </c>
      <c r="B762" s="24">
        <v>1.1758999999999999</v>
      </c>
      <c r="C762" s="24">
        <v>1.1761999999999999</v>
      </c>
      <c r="D762" s="24">
        <v>0.17596339961288099</v>
      </c>
      <c r="E762" s="24">
        <v>0.17599436818021799</v>
      </c>
      <c r="F762" s="30"/>
      <c r="G762" s="30"/>
    </row>
    <row r="763" spans="1:7" s="28" customFormat="1" x14ac:dyDescent="0.2">
      <c r="A763" s="20">
        <v>44286</v>
      </c>
      <c r="B763" s="25">
        <v>1.1752</v>
      </c>
      <c r="C763" s="25">
        <v>1.1754</v>
      </c>
      <c r="D763" s="25">
        <v>0.17719186334963499</v>
      </c>
      <c r="E763" s="25">
        <v>0.177229547710194</v>
      </c>
      <c r="F763" s="30"/>
      <c r="G763" s="30"/>
    </row>
    <row r="764" spans="1:7" s="28" customFormat="1" x14ac:dyDescent="0.2">
      <c r="A764" s="23">
        <v>44285</v>
      </c>
      <c r="B764" s="24">
        <v>1.1726000000000001</v>
      </c>
      <c r="C764" s="24">
        <v>1.1729000000000001</v>
      </c>
      <c r="D764" s="24">
        <v>0.173490631505899</v>
      </c>
      <c r="E764" s="24">
        <v>0.17354181490029999</v>
      </c>
      <c r="F764" s="30"/>
      <c r="G764" s="30"/>
    </row>
    <row r="765" spans="1:7" s="28" customFormat="1" x14ac:dyDescent="0.2">
      <c r="A765" s="20">
        <v>44284</v>
      </c>
      <c r="B765" s="25">
        <v>1.1761999999999999</v>
      </c>
      <c r="C765" s="25">
        <v>1.1765000000000001</v>
      </c>
      <c r="D765" s="25">
        <v>0.17230090630276701</v>
      </c>
      <c r="E765" s="25">
        <v>0.17232465965879701</v>
      </c>
      <c r="F765" s="30"/>
      <c r="G765" s="30"/>
    </row>
    <row r="766" spans="1:7" s="28" customFormat="1" x14ac:dyDescent="0.2">
      <c r="A766" s="23">
        <v>44281</v>
      </c>
      <c r="B766" s="24">
        <v>1.1796</v>
      </c>
      <c r="C766" s="24">
        <v>1.1798</v>
      </c>
      <c r="D766" s="24">
        <v>0.17488632388947201</v>
      </c>
      <c r="E766" s="24">
        <v>0.17491997411184401</v>
      </c>
      <c r="F766" s="30"/>
      <c r="G766" s="30"/>
    </row>
    <row r="767" spans="1:7" s="28" customFormat="1" x14ac:dyDescent="0.2">
      <c r="A767" s="20">
        <v>44280</v>
      </c>
      <c r="B767" s="25">
        <v>1.1774</v>
      </c>
      <c r="C767" s="25">
        <v>1.1777</v>
      </c>
      <c r="D767" s="25">
        <v>0.17738359201773801</v>
      </c>
      <c r="E767" s="25">
        <v>0.177430801987225</v>
      </c>
      <c r="F767" s="30"/>
      <c r="G767" s="30"/>
    </row>
    <row r="768" spans="1:7" s="28" customFormat="1" x14ac:dyDescent="0.2">
      <c r="A768" s="23">
        <v>44279</v>
      </c>
      <c r="B768" s="24">
        <v>1.1829000000000001</v>
      </c>
      <c r="C768" s="24">
        <v>1.1832</v>
      </c>
      <c r="D768" s="24">
        <v>0.17981083899737499</v>
      </c>
      <c r="E768" s="24">
        <v>0.17985611510791399</v>
      </c>
      <c r="F768" s="30"/>
      <c r="G768" s="30"/>
    </row>
    <row r="769" spans="1:7" s="28" customFormat="1" x14ac:dyDescent="0.2">
      <c r="A769" s="20">
        <v>44278</v>
      </c>
      <c r="B769" s="25">
        <v>1.1871</v>
      </c>
      <c r="C769" s="25">
        <v>1.1873</v>
      </c>
      <c r="D769" s="25">
        <v>0.18252172008469</v>
      </c>
      <c r="E769" s="25">
        <v>0.18256503879507099</v>
      </c>
      <c r="F769" s="30"/>
      <c r="G769" s="30"/>
    </row>
    <row r="770" spans="1:7" s="28" customFormat="1" x14ac:dyDescent="0.2">
      <c r="A770" s="23">
        <v>44277</v>
      </c>
      <c r="B770" s="24">
        <v>1.1931</v>
      </c>
      <c r="C770" s="24">
        <v>1.1933</v>
      </c>
      <c r="D770" s="24">
        <v>0.180776253231376</v>
      </c>
      <c r="E770" s="24">
        <v>0.18083182640144699</v>
      </c>
      <c r="F770" s="30"/>
      <c r="G770" s="30"/>
    </row>
    <row r="771" spans="1:7" s="28" customFormat="1" x14ac:dyDescent="0.2">
      <c r="A771" s="20">
        <v>44274</v>
      </c>
      <c r="B771" s="25">
        <v>1.1908000000000001</v>
      </c>
      <c r="C771" s="25">
        <v>1.1911</v>
      </c>
      <c r="D771" s="25">
        <v>0.18269178069678599</v>
      </c>
      <c r="E771" s="25">
        <v>0.182715147085693</v>
      </c>
      <c r="F771" s="30"/>
      <c r="G771" s="30"/>
    </row>
    <row r="772" spans="1:7" s="28" customFormat="1" x14ac:dyDescent="0.2">
      <c r="A772" s="23">
        <v>44273</v>
      </c>
      <c r="B772" s="24">
        <v>1.1923999999999999</v>
      </c>
      <c r="C772" s="24">
        <v>1.1926000000000001</v>
      </c>
      <c r="D772" s="24">
        <v>0.18049564103026899</v>
      </c>
      <c r="E772" s="24">
        <v>0.18057712448987001</v>
      </c>
      <c r="F772" s="30"/>
      <c r="G772" s="30"/>
    </row>
    <row r="773" spans="1:7" s="28" customFormat="1" x14ac:dyDescent="0.2">
      <c r="A773" s="20">
        <v>44272</v>
      </c>
      <c r="B773" s="25">
        <v>1.1902999999999999</v>
      </c>
      <c r="C773" s="25">
        <v>1.1906000000000001</v>
      </c>
      <c r="D773" s="25">
        <v>0.176803394625177</v>
      </c>
      <c r="E773" s="25">
        <v>0.17683465959328001</v>
      </c>
      <c r="F773" s="30"/>
      <c r="G773" s="30"/>
    </row>
    <row r="774" spans="1:7" s="28" customFormat="1" x14ac:dyDescent="0.2">
      <c r="A774" s="23">
        <v>44271</v>
      </c>
      <c r="B774" s="24">
        <v>1.1893</v>
      </c>
      <c r="C774" s="24">
        <v>1.1896</v>
      </c>
      <c r="D774" s="24">
        <v>0.17922110507733399</v>
      </c>
      <c r="E774" s="24">
        <v>0.179282154254366</v>
      </c>
      <c r="F774" s="30"/>
      <c r="G774" s="30"/>
    </row>
    <row r="775" spans="1:7" s="28" customFormat="1" x14ac:dyDescent="0.2">
      <c r="A775" s="20">
        <v>44270</v>
      </c>
      <c r="B775" s="25">
        <v>1.1915</v>
      </c>
      <c r="C775" s="25">
        <v>1.1918</v>
      </c>
      <c r="D775" s="25">
        <v>0.176941043244391</v>
      </c>
      <c r="E775" s="25">
        <v>0.17697235691784899</v>
      </c>
      <c r="F775" s="30"/>
      <c r="G775" s="30"/>
    </row>
    <row r="776" spans="1:7" s="28" customFormat="1" x14ac:dyDescent="0.2">
      <c r="A776" s="23">
        <v>44267</v>
      </c>
      <c r="B776" s="24">
        <v>1.1937</v>
      </c>
      <c r="C776" s="24">
        <v>1.1939</v>
      </c>
      <c r="D776" s="24">
        <v>0.17945588974230101</v>
      </c>
      <c r="E776" s="24">
        <v>0.17949776525282299</v>
      </c>
      <c r="F776" s="30"/>
      <c r="G776" s="30"/>
    </row>
    <row r="777" spans="1:7" s="28" customFormat="1" x14ac:dyDescent="0.2">
      <c r="A777" s="20">
        <v>44266</v>
      </c>
      <c r="B777" s="25">
        <v>1.1959</v>
      </c>
      <c r="C777" s="25">
        <v>1.1961999999999999</v>
      </c>
      <c r="D777" s="25">
        <v>0.179662234998203</v>
      </c>
      <c r="E777" s="25">
        <v>0.179713895478398</v>
      </c>
      <c r="F777" s="30"/>
      <c r="G777" s="30"/>
    </row>
    <row r="778" spans="1:7" s="28" customFormat="1" x14ac:dyDescent="0.2">
      <c r="A778" s="23">
        <v>44265</v>
      </c>
      <c r="B778" s="24">
        <v>1.1895</v>
      </c>
      <c r="C778" s="24">
        <v>1.1898</v>
      </c>
      <c r="D778" s="24">
        <v>0.17369856351287999</v>
      </c>
      <c r="E778" s="24">
        <v>0.17373175816539299</v>
      </c>
      <c r="F778" s="30"/>
      <c r="G778" s="30"/>
    </row>
    <row r="779" spans="1:7" s="28" customFormat="1" x14ac:dyDescent="0.2">
      <c r="A779" s="20">
        <v>44264</v>
      </c>
      <c r="B779" s="25">
        <v>1.1881999999999999</v>
      </c>
      <c r="C779" s="25">
        <v>1.1884999999999999</v>
      </c>
      <c r="D779" s="25">
        <v>0.17209926685712301</v>
      </c>
      <c r="E779" s="25">
        <v>0.17214370556540601</v>
      </c>
      <c r="F779" s="30"/>
      <c r="G779" s="30"/>
    </row>
    <row r="780" spans="1:7" s="28" customFormat="1" x14ac:dyDescent="0.2">
      <c r="A780" s="23">
        <v>44263</v>
      </c>
      <c r="B780" s="24">
        <v>1.1857</v>
      </c>
      <c r="C780" s="24">
        <v>1.1859</v>
      </c>
      <c r="D780" s="24">
        <v>0.17489244114869401</v>
      </c>
      <c r="E780" s="24">
        <v>0.174944455135494</v>
      </c>
      <c r="F780" s="30"/>
      <c r="G780" s="30"/>
    </row>
    <row r="781" spans="1:7" s="28" customFormat="1" x14ac:dyDescent="0.2">
      <c r="A781" s="20">
        <v>44260</v>
      </c>
      <c r="B781" s="25">
        <v>1.1908000000000001</v>
      </c>
      <c r="C781" s="25">
        <v>1.1910000000000001</v>
      </c>
      <c r="D781" s="25">
        <v>0.17600985655196699</v>
      </c>
      <c r="E781" s="25">
        <v>0.176056338028169</v>
      </c>
      <c r="F781" s="30"/>
      <c r="G781" s="30"/>
    </row>
    <row r="782" spans="1:7" s="28" customFormat="1" x14ac:dyDescent="0.2">
      <c r="A782" s="23">
        <v>44259</v>
      </c>
      <c r="B782" s="24">
        <v>1.204</v>
      </c>
      <c r="C782" s="24">
        <v>1.2041999999999999</v>
      </c>
      <c r="D782" s="24">
        <v>0.179426910448029</v>
      </c>
      <c r="E782" s="24">
        <v>0.17948165697465701</v>
      </c>
      <c r="F782" s="30"/>
      <c r="G782" s="30"/>
    </row>
    <row r="783" spans="1:7" s="28" customFormat="1" x14ac:dyDescent="0.2">
      <c r="A783" s="20">
        <v>44258</v>
      </c>
      <c r="B783" s="25">
        <v>1.2073</v>
      </c>
      <c r="C783" s="25">
        <v>1.2076</v>
      </c>
      <c r="D783" s="25">
        <v>0.17375590770086199</v>
      </c>
      <c r="E783" s="25">
        <v>0.17379214459506401</v>
      </c>
      <c r="F783" s="30"/>
      <c r="G783" s="30"/>
    </row>
    <row r="784" spans="1:7" s="28" customFormat="1" x14ac:dyDescent="0.2">
      <c r="A784" s="23">
        <v>44257</v>
      </c>
      <c r="B784" s="24">
        <v>1.2060999999999999</v>
      </c>
      <c r="C784" s="24">
        <v>1.2063999999999999</v>
      </c>
      <c r="D784" s="24">
        <v>0.175494015654066</v>
      </c>
      <c r="E784" s="24">
        <v>0.175546388133064</v>
      </c>
      <c r="F784" s="30"/>
      <c r="G784" s="30"/>
    </row>
    <row r="785" spans="1:7" s="28" customFormat="1" x14ac:dyDescent="0.2">
      <c r="A785" s="20">
        <v>44256</v>
      </c>
      <c r="B785" s="25">
        <v>1.2050000000000001</v>
      </c>
      <c r="C785" s="25">
        <v>1.2053</v>
      </c>
      <c r="D785" s="25">
        <v>0.179459110241731</v>
      </c>
      <c r="E785" s="25">
        <v>0.17952354451286301</v>
      </c>
      <c r="F785" s="30"/>
      <c r="G785" s="30"/>
    </row>
    <row r="786" spans="1:7" s="28" customFormat="1" x14ac:dyDescent="0.2">
      <c r="A786" s="23">
        <v>44253</v>
      </c>
      <c r="B786" s="24">
        <v>1.2137</v>
      </c>
      <c r="C786" s="24">
        <v>1.2139</v>
      </c>
      <c r="D786" s="24">
        <v>0.17942047187584101</v>
      </c>
      <c r="E786" s="24">
        <v>0.179449449090191</v>
      </c>
      <c r="F786" s="30"/>
      <c r="G78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H20"/>
  <sheetViews>
    <sheetView zoomScale="131" zoomScaleNormal="161" workbookViewId="0">
      <selection activeCell="C10" sqref="C10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v>6529</v>
      </c>
      <c r="D6" s="13">
        <v>3976</v>
      </c>
      <c r="E6" s="14">
        <v>5283</v>
      </c>
      <c r="F6" s="14">
        <v>3274</v>
      </c>
      <c r="G6" s="14">
        <v>12987</v>
      </c>
      <c r="H6" s="14">
        <v>30221</v>
      </c>
    </row>
    <row r="7" spans="1:8" x14ac:dyDescent="0.2">
      <c r="B7" s="3" t="s">
        <v>6</v>
      </c>
      <c r="C7" s="13">
        <v>8943</v>
      </c>
      <c r="D7" s="13">
        <v>7894</v>
      </c>
      <c r="E7" s="13">
        <v>7863</v>
      </c>
      <c r="F7" s="13">
        <v>8652</v>
      </c>
      <c r="G7" s="13">
        <v>7653</v>
      </c>
      <c r="H7" s="13">
        <v>15231</v>
      </c>
    </row>
    <row r="8" spans="1:8" x14ac:dyDescent="0.2">
      <c r="B8" s="12" t="s">
        <v>8</v>
      </c>
      <c r="C8" s="10">
        <f>C6-C7</f>
        <v>-2414</v>
      </c>
      <c r="D8" s="10">
        <f t="shared" ref="D8:H8" si="0">D6-D7</f>
        <v>-3918</v>
      </c>
      <c r="E8" s="10">
        <f t="shared" si="0"/>
        <v>-2580</v>
      </c>
      <c r="F8" s="10">
        <f t="shared" si="0"/>
        <v>-5378</v>
      </c>
      <c r="G8" s="10">
        <f t="shared" si="0"/>
        <v>5334</v>
      </c>
      <c r="H8" s="10">
        <f t="shared" si="0"/>
        <v>14990</v>
      </c>
    </row>
    <row r="10" spans="1:8" x14ac:dyDescent="0.2">
      <c r="B10" s="3" t="s">
        <v>9</v>
      </c>
      <c r="C10" s="5">
        <v>2421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2421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</v>
      </c>
      <c r="D14" s="8">
        <f>D8+D12</f>
        <v>6105</v>
      </c>
      <c r="E14" s="8">
        <f t="shared" ref="E14:H14" si="2">E8+E12</f>
        <v>-2580</v>
      </c>
      <c r="F14" s="8">
        <f t="shared" si="2"/>
        <v>-5378</v>
      </c>
      <c r="G14" s="8">
        <f t="shared" si="2"/>
        <v>5334</v>
      </c>
      <c r="H14" s="8">
        <f t="shared" si="2"/>
        <v>14990</v>
      </c>
    </row>
    <row r="15" spans="1:8" x14ac:dyDescent="0.2">
      <c r="B15" s="9" t="s">
        <v>13</v>
      </c>
      <c r="C15" s="10">
        <f>C14</f>
        <v>7</v>
      </c>
      <c r="D15" s="10">
        <f>C15+D14</f>
        <v>6112</v>
      </c>
      <c r="E15" s="10">
        <f t="shared" ref="E15:H15" si="3">D15+E14</f>
        <v>3532</v>
      </c>
      <c r="F15" s="10">
        <f t="shared" si="3"/>
        <v>-1846</v>
      </c>
      <c r="G15" s="10">
        <f t="shared" si="3"/>
        <v>3488</v>
      </c>
      <c r="H15" s="10">
        <f t="shared" si="3"/>
        <v>18478</v>
      </c>
    </row>
    <row r="18" spans="1:8" x14ac:dyDescent="0.2">
      <c r="D18" s="15"/>
    </row>
    <row r="19" spans="1:8" x14ac:dyDescent="0.2">
      <c r="A19" s="2"/>
      <c r="H19" s="16"/>
    </row>
    <row r="20" spans="1:8" x14ac:dyDescent="0.2">
      <c r="D20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3E99-BDC6-BB44-B841-43EE94701EE6}">
  <dimension ref="A2:H20"/>
  <sheetViews>
    <sheetView zoomScale="140" zoomScaleNormal="140" workbookViewId="0">
      <selection activeCell="H7" sqref="H7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5283+C17</f>
        <v>5292.2767600317729</v>
      </c>
      <c r="F6" s="14">
        <f>3274+400*(1+0.089/12*3)+C17*2</f>
        <v>3701.4535200635464</v>
      </c>
      <c r="G6" s="14">
        <f>12987+250*(1+0.092/12*6)+C17*3</f>
        <v>13276.330280095319</v>
      </c>
      <c r="H6" s="14">
        <f>30221+1000*(1+0.095/12*12)+C17*6</f>
        <v>31371.660560190638</v>
      </c>
    </row>
    <row r="7" spans="1:8" x14ac:dyDescent="0.2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8" x14ac:dyDescent="0.2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-2901.7957399682273</v>
      </c>
      <c r="F8" s="10">
        <f t="shared" si="0"/>
        <v>-5455.4589799364539</v>
      </c>
      <c r="G8" s="10">
        <f t="shared" si="0"/>
        <v>5120.7522800953184</v>
      </c>
      <c r="H8" s="10">
        <f t="shared" si="0"/>
        <v>16140.660560190638</v>
      </c>
    </row>
    <row r="10" spans="1:8" x14ac:dyDescent="0.2">
      <c r="B10" s="3" t="s">
        <v>9</v>
      </c>
      <c r="C10" s="5">
        <f>2421+4521+330-3221+1002-575</f>
        <v>4478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-2901.7957399682273</v>
      </c>
      <c r="F14" s="8">
        <f t="shared" si="2"/>
        <v>-5455.4589799364539</v>
      </c>
      <c r="G14" s="8">
        <f t="shared" si="2"/>
        <v>5120.7522800953184</v>
      </c>
      <c r="H14" s="8">
        <f t="shared" si="2"/>
        <v>16140.660560190638</v>
      </c>
    </row>
    <row r="15" spans="1:8" x14ac:dyDescent="0.2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1949.2042600317727</v>
      </c>
      <c r="F15" s="10">
        <f t="shared" si="3"/>
        <v>-3506.2547199046812</v>
      </c>
      <c r="G15" s="10">
        <f t="shared" si="3"/>
        <v>1614.4975601906372</v>
      </c>
      <c r="H15" s="10">
        <f t="shared" si="3"/>
        <v>17755.158120381275</v>
      </c>
    </row>
    <row r="17" spans="1:8" x14ac:dyDescent="0.2">
      <c r="B17" t="s">
        <v>25</v>
      </c>
      <c r="C17" s="38">
        <f>PMT(0.15/12, 10*12, -575)</f>
        <v>9.2767600317731453</v>
      </c>
    </row>
    <row r="18" spans="1:8" x14ac:dyDescent="0.2">
      <c r="D18" s="15"/>
    </row>
    <row r="19" spans="1:8" x14ac:dyDescent="0.2">
      <c r="A19" s="2"/>
      <c r="B19" t="s">
        <v>26</v>
      </c>
      <c r="C19" s="16">
        <f>SUM(C12:E12)/SUM(C7:E7)</f>
        <v>0.66457157738591377</v>
      </c>
      <c r="H19" s="16"/>
    </row>
    <row r="20" spans="1:8" x14ac:dyDescent="0.2">
      <c r="D20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0651-BDA8-7240-A443-291CB9DC1C8D}">
  <dimension ref="A2:I31"/>
  <sheetViews>
    <sheetView tabSelected="1" zoomScale="150" zoomScaleNormal="150" workbookViewId="0">
      <selection activeCell="C20" sqref="C20"/>
    </sheetView>
  </sheetViews>
  <sheetFormatPr baseColWidth="10" defaultRowHeight="16" x14ac:dyDescent="0.2"/>
  <cols>
    <col min="1" max="1" width="4" customWidth="1"/>
    <col min="2" max="2" width="17.1640625" customWidth="1"/>
    <col min="3" max="3" width="11.5" customWidth="1"/>
    <col min="4" max="4" width="12" bestFit="1" customWidth="1"/>
    <col min="6" max="6" width="12.1640625" customWidth="1"/>
    <col min="7" max="7" width="12.5" customWidth="1"/>
    <col min="8" max="8" width="12.83203125" customWidth="1"/>
    <col min="9" max="9" width="11.5" bestFit="1" customWidth="1"/>
  </cols>
  <sheetData>
    <row r="2" spans="1:8" x14ac:dyDescent="0.2">
      <c r="B2" s="6" t="s">
        <v>14</v>
      </c>
    </row>
    <row r="3" spans="1:8" x14ac:dyDescent="0.2">
      <c r="B3" s="6" t="s">
        <v>15</v>
      </c>
    </row>
    <row r="5" spans="1:8" x14ac:dyDescent="0.2">
      <c r="B5" s="3"/>
      <c r="C5" s="4" t="s">
        <v>7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1:8" x14ac:dyDescent="0.2">
      <c r="A6" s="1"/>
      <c r="B6" s="3" t="s">
        <v>5</v>
      </c>
      <c r="C6" s="13">
        <f>6529-4521-400-250-1000-358+2000</f>
        <v>2000</v>
      </c>
      <c r="D6" s="13">
        <f>3976-2000</f>
        <v>1976</v>
      </c>
      <c r="E6" s="14">
        <f>5283+C17</f>
        <v>5292.2767600317729</v>
      </c>
      <c r="F6" s="14">
        <f>3274+400*(1+0.089/12*3)+C17*2</f>
        <v>3701.4535200635464</v>
      </c>
      <c r="G6" s="14">
        <f>12987+250*(1+0.092/12*6)+C17*3</f>
        <v>13276.330280095319</v>
      </c>
      <c r="H6" s="14">
        <f>30221+1000*(1+0.095/12*12)+C17*6</f>
        <v>31371.660560190638</v>
      </c>
    </row>
    <row r="7" spans="1:8" x14ac:dyDescent="0.2">
      <c r="B7" s="3" t="s">
        <v>6</v>
      </c>
      <c r="C7" s="13">
        <f>8943-3221-500-492+1002</f>
        <v>5732</v>
      </c>
      <c r="D7" s="13">
        <v>7894</v>
      </c>
      <c r="E7" s="13">
        <f>7863+330*(1+0.039/12*1)</f>
        <v>8194.0725000000002</v>
      </c>
      <c r="F7" s="13">
        <f>8652+500*(1+0.0393/12*3)</f>
        <v>9156.9125000000004</v>
      </c>
      <c r="G7" s="13">
        <f>7653+492*(1+0.043/12*6)</f>
        <v>8155.5780000000004</v>
      </c>
      <c r="H7" s="13">
        <v>15231</v>
      </c>
    </row>
    <row r="8" spans="1:8" x14ac:dyDescent="0.2">
      <c r="B8" s="12" t="s">
        <v>8</v>
      </c>
      <c r="C8" s="10">
        <f>C6-C7</f>
        <v>-3732</v>
      </c>
      <c r="D8" s="10">
        <f t="shared" ref="D8:H8" si="0">D6-D7</f>
        <v>-5918</v>
      </c>
      <c r="E8" s="10">
        <f t="shared" si="0"/>
        <v>-2901.7957399682273</v>
      </c>
      <c r="F8" s="10">
        <f t="shared" si="0"/>
        <v>-5455.4589799364539</v>
      </c>
      <c r="G8" s="10">
        <f t="shared" si="0"/>
        <v>5120.7522800953184</v>
      </c>
      <c r="H8" s="10">
        <f t="shared" si="0"/>
        <v>16140.660560190638</v>
      </c>
    </row>
    <row r="10" spans="1:8" x14ac:dyDescent="0.2">
      <c r="B10" s="3" t="s">
        <v>9</v>
      </c>
      <c r="C10" s="5">
        <f>2421+4521-3221+1002+330-575</f>
        <v>4478</v>
      </c>
      <c r="D10" s="3"/>
      <c r="E10" s="3"/>
      <c r="F10" s="3"/>
      <c r="G10" s="3"/>
      <c r="H10" s="3"/>
    </row>
    <row r="11" spans="1:8" x14ac:dyDescent="0.2">
      <c r="B11" s="3" t="s">
        <v>10</v>
      </c>
      <c r="C11" s="3"/>
      <c r="D11" s="5">
        <v>10023</v>
      </c>
      <c r="E11" s="5"/>
      <c r="F11" s="3"/>
      <c r="G11" s="3"/>
      <c r="H11" s="3"/>
    </row>
    <row r="12" spans="1:8" x14ac:dyDescent="0.2">
      <c r="B12" s="9" t="s">
        <v>11</v>
      </c>
      <c r="C12" s="11">
        <f>C10+C11</f>
        <v>4478</v>
      </c>
      <c r="D12" s="11">
        <f t="shared" ref="D12:H12" si="1">D10+D11</f>
        <v>10023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</row>
    <row r="14" spans="1:8" x14ac:dyDescent="0.2">
      <c r="B14" s="7" t="s">
        <v>12</v>
      </c>
      <c r="C14" s="8">
        <f>C8+C12</f>
        <v>746</v>
      </c>
      <c r="D14" s="8">
        <f>D8+D12</f>
        <v>4105</v>
      </c>
      <c r="E14" s="8">
        <f t="shared" ref="E14:H14" si="2">E8+E12</f>
        <v>-2901.7957399682273</v>
      </c>
      <c r="F14" s="8">
        <f t="shared" si="2"/>
        <v>-5455.4589799364539</v>
      </c>
      <c r="G14" s="8">
        <f t="shared" si="2"/>
        <v>5120.7522800953184</v>
      </c>
      <c r="H14" s="8">
        <f t="shared" si="2"/>
        <v>16140.660560190638</v>
      </c>
    </row>
    <row r="15" spans="1:8" x14ac:dyDescent="0.2">
      <c r="B15" s="9" t="s">
        <v>13</v>
      </c>
      <c r="C15" s="10">
        <f>C14</f>
        <v>746</v>
      </c>
      <c r="D15" s="10">
        <f>C15+D14</f>
        <v>4851</v>
      </c>
      <c r="E15" s="10">
        <f t="shared" ref="E15:H15" si="3">D15+E14</f>
        <v>1949.2042600317727</v>
      </c>
      <c r="F15" s="10">
        <f t="shared" si="3"/>
        <v>-3506.2547199046812</v>
      </c>
      <c r="G15" s="10">
        <f t="shared" si="3"/>
        <v>1614.4975601906372</v>
      </c>
      <c r="H15" s="10">
        <f t="shared" si="3"/>
        <v>17755.158120381275</v>
      </c>
    </row>
    <row r="17" spans="1:9" x14ac:dyDescent="0.2">
      <c r="B17" t="s">
        <v>25</v>
      </c>
      <c r="C17" s="38">
        <f>PMT(0.15/12, 10*12, -575)</f>
        <v>9.2767600317731453</v>
      </c>
    </row>
    <row r="18" spans="1:9" x14ac:dyDescent="0.2">
      <c r="D18" s="15"/>
    </row>
    <row r="19" spans="1:9" x14ac:dyDescent="0.2">
      <c r="A19" s="2"/>
      <c r="B19" t="s">
        <v>26</v>
      </c>
      <c r="C19" s="16">
        <f>SUM(C12:E12)/SUM(C7:E7)</f>
        <v>0.66457157738591377</v>
      </c>
      <c r="H19" s="16"/>
    </row>
    <row r="20" spans="1:9" x14ac:dyDescent="0.2">
      <c r="D20" s="15"/>
      <c r="I20" s="16">
        <f>C19</f>
        <v>0.66457157738591377</v>
      </c>
    </row>
    <row r="25" spans="1:9" x14ac:dyDescent="0.2">
      <c r="I25" s="39">
        <f>E15</f>
        <v>1949.2042600317727</v>
      </c>
    </row>
    <row r="31" spans="1:9" x14ac:dyDescent="0.2">
      <c r="I31" s="39">
        <f>H15</f>
        <v>17755.158120381275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Commodities</vt:lpstr>
      <vt:lpstr>Commodities (2)</vt:lpstr>
      <vt:lpstr>Forex</vt:lpstr>
      <vt:lpstr>Forex (2)</vt:lpstr>
      <vt:lpstr>LFD</vt:lpstr>
      <vt:lpstr>LFD (2)</vt:lpstr>
      <vt:lpstr>LFD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2022-12-14T00:39:41Z</dcterms:created>
  <dcterms:modified xsi:type="dcterms:W3CDTF">2025-04-03T04:42:11Z</dcterms:modified>
</cp:coreProperties>
</file>