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\\wsl.localhost\Ubuntu\home\zayolaura\code\patrones\"/>
    </mc:Choice>
  </mc:AlternateContent>
  <xr:revisionPtr revIDLastSave="0" documentId="13_ncr:1_{CAB0244B-81D0-4EB0-B77D-32D347E003BF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Hyper Cars 2019" sheetId="1" r:id="rId1"/>
    <sheet name="Hoja1" sheetId="3" r:id="rId2"/>
  </sheets>
  <definedNames>
    <definedName name="Motor">'Hyper Cars 2019'!$P$10:$R$14</definedName>
    <definedName name="Origen">'Hyper Cars 2019'!$P$17:$Q$22</definedName>
    <definedName name="Tipo">'Hyper Cars 2019'!$B$20:$D$21</definedName>
    <definedName name="Transmision">'Hyper Cars 2019'!$P$2:$Q$4</definedName>
  </definedName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  <c r="K4" i="1"/>
  <c r="K5" i="1"/>
  <c r="K6" i="1"/>
  <c r="K7" i="1"/>
  <c r="K8" i="1"/>
  <c r="K9" i="1"/>
  <c r="K10" i="1"/>
  <c r="K11" i="1"/>
  <c r="K12" i="1"/>
  <c r="K3" i="1"/>
  <c r="F4" i="1"/>
  <c r="F5" i="1"/>
  <c r="F6" i="1"/>
  <c r="F7" i="1"/>
  <c r="F8" i="1"/>
  <c r="F9" i="1"/>
  <c r="F10" i="1"/>
  <c r="F11" i="1"/>
  <c r="F12" i="1"/>
  <c r="F3" i="1"/>
  <c r="I4" i="1" l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<sst xmlns="http://schemas.openxmlformats.org/spreadsheetml/2006/main" count="118" uniqueCount="81">
  <si>
    <t>Hypercars</t>
  </si>
  <si>
    <t>Motor</t>
  </si>
  <si>
    <t>Caballos de fuerza</t>
  </si>
  <si>
    <t xml:space="preserve">   Transmision</t>
  </si>
  <si>
    <t>Velocidad maxima (km/h)</t>
  </si>
  <si>
    <t>Precio</t>
  </si>
  <si>
    <t>Tipo</t>
  </si>
  <si>
    <t>Origen</t>
  </si>
  <si>
    <t>McLaren F1</t>
  </si>
  <si>
    <t>V12</t>
  </si>
  <si>
    <t>$25, 000, 000</t>
  </si>
  <si>
    <t>Inglés</t>
  </si>
  <si>
    <t>Complementos</t>
  </si>
  <si>
    <t>Bugatti Chiron</t>
  </si>
  <si>
    <t>V16</t>
  </si>
  <si>
    <t>Man</t>
  </si>
  <si>
    <t>$3, 000, 000</t>
  </si>
  <si>
    <t>Italiano</t>
  </si>
  <si>
    <t>Autos</t>
  </si>
  <si>
    <t>Superdeportivos</t>
  </si>
  <si>
    <t>Mercedes-AMG ONE</t>
  </si>
  <si>
    <t>V6</t>
  </si>
  <si>
    <t>$2, 653, 000</t>
  </si>
  <si>
    <t>Alemán</t>
  </si>
  <si>
    <t>Tamaño de cilindros con los que cuenta el vehiculo</t>
  </si>
  <si>
    <t>McLaren Senna</t>
  </si>
  <si>
    <t>V8</t>
  </si>
  <si>
    <t>$1, 500, 000</t>
  </si>
  <si>
    <t>Cuantos caballos de fuerza tiene el superdeportivo</t>
  </si>
  <si>
    <t>Koenigsegg Agera</t>
  </si>
  <si>
    <t>Aut</t>
  </si>
  <si>
    <t>$2, 500, 000</t>
  </si>
  <si>
    <t>Sueco</t>
  </si>
  <si>
    <t>Transmisión</t>
  </si>
  <si>
    <t>Tipo de transmisión del superdeportivo</t>
  </si>
  <si>
    <t>Porsche 918 Spyder</t>
  </si>
  <si>
    <t>$900, 000</t>
  </si>
  <si>
    <t>Velocidad</t>
  </si>
  <si>
    <t>Velocidad maxima en km/h que alcanza el superdeportivo</t>
  </si>
  <si>
    <t>Ferrari LaFerrari</t>
  </si>
  <si>
    <t>$2, 000, 000</t>
  </si>
  <si>
    <t xml:space="preserve">Tipo </t>
  </si>
  <si>
    <t>Que tipo de categoría es el vehículo, en este caso super deportivo</t>
  </si>
  <si>
    <t>Pagani Huayra BC</t>
  </si>
  <si>
    <t>$2, 550, 000</t>
  </si>
  <si>
    <t xml:space="preserve">País de origen del superdeportivo </t>
  </si>
  <si>
    <t>Aston Martin Valkyrie</t>
  </si>
  <si>
    <t>$3, 200, 000</t>
  </si>
  <si>
    <t>Britanico</t>
  </si>
  <si>
    <t>Bugatti Veyronre</t>
  </si>
  <si>
    <t>Palabras relacionadas</t>
  </si>
  <si>
    <t>Caminos</t>
  </si>
  <si>
    <t>Por donde los automóviles se transportan</t>
  </si>
  <si>
    <t>Llantas</t>
  </si>
  <si>
    <t>Son necesarias para que los automóviles avancen de manera correcta</t>
  </si>
  <si>
    <t>Automático</t>
  </si>
  <si>
    <t>Rines</t>
  </si>
  <si>
    <t>Son necesarios para que las llantas tengan firmeza</t>
  </si>
  <si>
    <t>Manual</t>
  </si>
  <si>
    <t>Luces</t>
  </si>
  <si>
    <t>Son necesarias para alumbrar el camino de noche o días nublados</t>
  </si>
  <si>
    <t>Frenos</t>
  </si>
  <si>
    <t>Son necesarios para detener el automóvil</t>
  </si>
  <si>
    <t>Espejos</t>
  </si>
  <si>
    <t xml:space="preserve">Son necesarios para que el conductor tenga una visión clara del entorno </t>
  </si>
  <si>
    <t>Componentes electrónicos</t>
  </si>
  <si>
    <t>Estéreo, alarma, computadora, gps, espejos, puertas, ventanas, asientos</t>
  </si>
  <si>
    <t>Señalamientos</t>
  </si>
  <si>
    <t>Son necesarios para la armonía vial, para validar nu reglamento de tránsito</t>
  </si>
  <si>
    <t>Superdeportivo</t>
  </si>
  <si>
    <t>Licencia</t>
  </si>
  <si>
    <t>Es necesaria para poder manejar un automóvil</t>
  </si>
  <si>
    <t>Cinturón de seguridad</t>
  </si>
  <si>
    <t>Batería</t>
  </si>
  <si>
    <t>Británico</t>
  </si>
  <si>
    <t>1. ¿Un motor más grande tiene más caballos de fuerza?</t>
  </si>
  <si>
    <t>2. ¿El origen del auto influye en su precio?</t>
  </si>
  <si>
    <t>3. ¿La transmisión del auto ingluye en su velocidad máxima?</t>
  </si>
  <si>
    <t>Indispensable para la seguridad de los pasajeros previniendo daños mortales en caso de un accidente.</t>
  </si>
  <si>
    <t>Indispesable para que el automóvil pueda arrancar.</t>
  </si>
  <si>
    <t>Transmision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</si>
</sst>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0" fillId="2" borderId="2" xfId="0" applyFont="1" applyFill="1" applyBorder="1"/>
    <xf numFmtId="0" fontId="0" fillId="0" borderId="2" xfId="0" applyBorder="1"/>
    <xf numFmtId="0" fontId="1" fillId="0" borderId="0" xfId="0" applyFont="1" applyFill="1" applyBorder="1"/>
    <xf numFmtId="0" fontId="0" fillId="0" borderId="1" xfId="0" applyFont="1" applyBorder="1" applyAlignment="1">
      <alignment wrapText="1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¿El origen del auto influye en su precio?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 Cars 2019'!$K$2</c:f>
              <c:strCache>
                <c:ptCount val="1"/>
                <c:pt idx="0">
                  <c:v>Origen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'Hyper Cars 2019'!$H$3:$H$12</c:f>
              <c:strCache>
                <c:ptCount val="10"/>
                <c:pt idx="0">
                  <c:v>$25, 000, 000</c:v>
                </c:pt>
                <c:pt idx="1">
                  <c:v>$3, 000, 000</c:v>
                </c:pt>
                <c:pt idx="2">
                  <c:v>$2, 653, 000</c:v>
                </c:pt>
                <c:pt idx="3">
                  <c:v>$1, 500, 000</c:v>
                </c:pt>
                <c:pt idx="4">
                  <c:v>$2, 500, 000</c:v>
                </c:pt>
                <c:pt idx="5">
                  <c:v>$900, 000</c:v>
                </c:pt>
                <c:pt idx="6">
                  <c:v>$2, 000, 000</c:v>
                </c:pt>
                <c:pt idx="7">
                  <c:v>$2, 550, 000</c:v>
                </c:pt>
                <c:pt idx="8">
                  <c:v>$3, 200, 000</c:v>
                </c:pt>
                <c:pt idx="9">
                  <c:v>$2, 000, 000</c:v>
                </c:pt>
              </c:strCache>
            </c:strRef>
          </c:cat>
          <c:val>
            <c:numRef>
              <c:f>'Hyper Cars 2019'!$K$3:$K$12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F-4739-9715-95169478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5745856"/>
        <c:axId val="896961664"/>
      </c:barChart>
      <c:catAx>
        <c:axId val="9057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6961664"/>
        <c:crosses val="autoZero"/>
        <c:auto val="1"/>
        <c:lblAlgn val="ctr"/>
        <c:lblOffset val="100"/>
        <c:noMultiLvlLbl val="0"/>
      </c:catAx>
      <c:valAx>
        <c:axId val="8969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7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1. ¿Un motor más grande tiene más caballos de fuerza?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 Cars 2019'!$C$2</c:f>
              <c:strCache>
                <c:ptCount val="1"/>
                <c:pt idx="0">
                  <c:v>Motor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'Hyper Cars 2019'!$C$3:$C$12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9-46EB-A03D-12559BDF0279}"/>
            </c:ext>
          </c:extLst>
        </c:ser>
        <c:ser>
          <c:idx val="1"/>
          <c:order val="1"/>
          <c:tx>
            <c:strRef>
              <c:f>'Hyper Cars 2019'!$D$2</c:f>
              <c:strCache>
                <c:ptCount val="1"/>
                <c:pt idx="0">
                  <c:v>Caballos de fuerza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'Hyper Cars 2019'!$D$3:$D$12</c:f>
              <c:numCache>
                <c:formatCode>General</c:formatCode>
                <c:ptCount val="10"/>
                <c:pt idx="0">
                  <c:v>618</c:v>
                </c:pt>
                <c:pt idx="1">
                  <c:v>1579</c:v>
                </c:pt>
                <c:pt idx="2">
                  <c:v>748</c:v>
                </c:pt>
                <c:pt idx="3">
                  <c:v>789</c:v>
                </c:pt>
                <c:pt idx="4">
                  <c:v>1016</c:v>
                </c:pt>
                <c:pt idx="5">
                  <c:v>810</c:v>
                </c:pt>
                <c:pt idx="6">
                  <c:v>949</c:v>
                </c:pt>
                <c:pt idx="7">
                  <c:v>745</c:v>
                </c:pt>
                <c:pt idx="8">
                  <c:v>750</c:v>
                </c:pt>
                <c:pt idx="9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9-46EB-A03D-12559BDF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2333728"/>
        <c:axId val="1166872768"/>
      </c:barChart>
      <c:catAx>
        <c:axId val="116233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6872768"/>
        <c:crosses val="autoZero"/>
        <c:auto val="1"/>
        <c:lblAlgn val="ctr"/>
        <c:lblOffset val="100"/>
        <c:noMultiLvlLbl val="0"/>
      </c:catAx>
      <c:valAx>
        <c:axId val="1166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23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3. ¿La transmisión del auto ingluye en su velocidad máxima?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 Cars 2019'!$F$2</c:f>
              <c:strCache>
                <c:ptCount val="1"/>
                <c:pt idx="0">
                  <c:v>Transmision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'Hyper Cars 2019'!$F$3:$F$12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B36-8159-E18471C4387D}"/>
            </c:ext>
          </c:extLst>
        </c:ser>
        <c:ser>
          <c:idx val="1"/>
          <c:order val="1"/>
          <c:tx>
            <c:strRef>
              <c:f>'Hyper Cars 2019'!$G$2</c:f>
              <c:strCache>
                <c:ptCount val="1"/>
                <c:pt idx="0">
                  <c:v>Velocidad maxima (km/h)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'Hyper Cars 2019'!$G$3:$G$12</c:f>
              <c:numCache>
                <c:formatCode>General</c:formatCode>
                <c:ptCount val="10"/>
                <c:pt idx="0">
                  <c:v>243</c:v>
                </c:pt>
                <c:pt idx="1">
                  <c:v>490</c:v>
                </c:pt>
                <c:pt idx="2">
                  <c:v>217</c:v>
                </c:pt>
                <c:pt idx="3">
                  <c:v>335</c:v>
                </c:pt>
                <c:pt idx="4">
                  <c:v>249</c:v>
                </c:pt>
                <c:pt idx="5">
                  <c:v>211</c:v>
                </c:pt>
                <c:pt idx="6">
                  <c:v>256</c:v>
                </c:pt>
                <c:pt idx="7">
                  <c:v>230</c:v>
                </c:pt>
                <c:pt idx="8">
                  <c:v>250</c:v>
                </c:pt>
                <c:pt idx="9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9-4B36-8159-E18471C4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7077248"/>
        <c:axId val="901691888"/>
      </c:barChart>
      <c:catAx>
        <c:axId val="12070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1691888"/>
        <c:crosses val="autoZero"/>
        <c:auto val="1"/>
        <c:lblAlgn val="ctr"/>
        <c:lblOffset val="100"/>
        <c:noMultiLvlLbl val="0"/>
      </c:catAx>
      <c:valAx>
        <c:axId val="9016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7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602424</xdr:colOff>
      <xdr:row>37</xdr:row>
      <xdr:rowOff>12369</xdr:rowOff>
    </xdr:from>
    <xdr:to>
      <xdr:col>10</xdr:col>
      <xdr:colOff>470065</xdr:colOff>
      <xdr:row>56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233594-70CA-440B-833E-BB2D0DA07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608608</xdr:colOff>
      <xdr:row>17</xdr:row>
      <xdr:rowOff>372587</xdr:rowOff>
    </xdr:from>
    <xdr:to>
      <xdr:col>10</xdr:col>
      <xdr:colOff>383473</xdr:colOff>
      <xdr:row>36</xdr:row>
      <xdr:rowOff>12369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58FE5-C2C3-406F-924A-7B800BBE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559129</xdr:colOff>
      <xdr:row>25</xdr:row>
      <xdr:rowOff>125187</xdr:rowOff>
    </xdr:from>
    <xdr:to>
      <xdr:col>16</xdr:col>
      <xdr:colOff>717467</xdr:colOff>
      <xdr:row>44</xdr:row>
      <xdr:rowOff>136072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DFC9F9-DF56-4CD6-A483-1D68610D1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99"/>
  <sheetViews>
    <sheetView tabSelected="1" zoomScale="77" zoomScaleNormal="77" workbookViewId="0">
      <selection activeCell="F2" sqref="F2"/>
    </sheetView>
  </sheetViews>
  <sheetFormatPr baseColWidth="10" defaultColWidth="14.42578125" defaultRowHeight="15" customHeight="1" x14ac:dyDescent="0.25"/>
  <cols>
    <col min="1" max="1" width="21.28515625" customWidth="1"/>
    <col min="2" max="2" width="16.42578125" hidden="1" customWidth="1"/>
    <col min="3" max="3" width="16.42578125" customWidth="1"/>
    <col min="4" max="4" width="17.42578125" customWidth="1"/>
    <col min="5" max="5" width="13.7109375" hidden="1" customWidth="1"/>
    <col min="6" max="6" width="13.7109375" customWidth="1"/>
    <col min="7" max="7" width="22.85546875" customWidth="1"/>
    <col min="8" max="8" width="13.28515625" customWidth="1"/>
    <col min="9" max="9" width="16" customWidth="1"/>
    <col min="10" max="10" width="10.7109375" hidden="1" customWidth="1"/>
    <col min="11" max="12" width="10.7109375" customWidth="1"/>
    <col min="13" max="13" width="15" customWidth="1"/>
    <col min="14" max="14" width="54" customWidth="1"/>
    <col min="15" max="15" width="10.7109375" customWidth="1"/>
    <col min="16" max="16" width="12.5703125" customWidth="1"/>
    <col min="17" max="17" width="14.5703125" customWidth="1"/>
    <col min="18" max="28" width="10.7109375" customWidth="1"/>
  </cols>
  <sheetData>
    <row r="2" spans="1:17" x14ac:dyDescent="0.25">
      <c r="A2" s="1" t="s">
        <v>0</v>
      </c>
      <c r="B2" s="1" t="s">
        <v>1</v>
      </c>
      <c r="C2" s="1" t="s">
        <v>1</v>
      </c>
      <c r="D2" s="1" t="s">
        <v>2</v>
      </c>
      <c r="E2" s="1" t="s">
        <v>3</v>
      </c>
      <c r="F2" s="15" t="s">
        <v>80</v>
      </c>
      <c r="G2" s="1" t="s">
        <v>4</v>
      </c>
      <c r="H2" s="1" t="s">
        <v>5</v>
      </c>
      <c r="I2" s="1" t="s">
        <v>6</v>
      </c>
      <c r="J2" s="9" t="s">
        <v>7</v>
      </c>
      <c r="K2" s="11" t="s">
        <v>7</v>
      </c>
      <c r="M2" s="4"/>
      <c r="N2" s="5" t="s">
        <v>12</v>
      </c>
      <c r="P2" s="8" t="s">
        <v>33</v>
      </c>
    </row>
    <row r="3" spans="1:17" x14ac:dyDescent="0.25">
      <c r="A3" s="2" t="s">
        <v>8</v>
      </c>
      <c r="B3" s="3" t="s">
        <v>21</v>
      </c>
      <c r="C3" s="3">
        <f t="shared" ref="C3:C12" si="0">IF(B3="V6",$P$11,IF(B3="V8",$P$12,IF(B3="V12",$P$13,$P$14)))</f>
        <v>1</v>
      </c>
      <c r="D3" s="3">
        <v>618</v>
      </c>
      <c r="E3" s="7" t="s">
        <v>30</v>
      </c>
      <c r="F3" s="7">
        <f t="shared" ref="F3:F12" si="1">IF(E3="Aut",$P$3,$P$4)</f>
        <v>1</v>
      </c>
      <c r="G3" s="3">
        <v>243</v>
      </c>
      <c r="H3" s="3" t="s">
        <v>10</v>
      </c>
      <c r="I3" s="3">
        <f t="shared" ref="I3:I12" si="2">$P$7</f>
        <v>1</v>
      </c>
      <c r="J3" s="10" t="s">
        <v>11</v>
      </c>
      <c r="K3" s="12">
        <f t="shared" ref="K3:K12" si="3">IF(J3="Inglés",$P$18,IF(J3="Italiano",$P$19,IF(J3="Alemán",$P$20,IF(J3="Sueco",$P$21, IF(J3="Britanico",$P$22)))))</f>
        <v>1</v>
      </c>
      <c r="M3" s="6" t="s">
        <v>18</v>
      </c>
      <c r="N3" s="6" t="s">
        <v>19</v>
      </c>
      <c r="P3" s="2">
        <v>1</v>
      </c>
      <c r="Q3" s="2" t="s">
        <v>55</v>
      </c>
    </row>
    <row r="4" spans="1:17" x14ac:dyDescent="0.25">
      <c r="A4" s="2" t="s">
        <v>13</v>
      </c>
      <c r="B4" s="3" t="s">
        <v>14</v>
      </c>
      <c r="C4" s="3">
        <f t="shared" si="0"/>
        <v>4</v>
      </c>
      <c r="D4" s="3">
        <v>1579</v>
      </c>
      <c r="E4" s="7" t="s">
        <v>15</v>
      </c>
      <c r="F4" s="7">
        <f t="shared" si="1"/>
        <v>2</v>
      </c>
      <c r="G4" s="3">
        <v>490</v>
      </c>
      <c r="H4" s="3" t="s">
        <v>16</v>
      </c>
      <c r="I4" s="3">
        <f t="shared" si="2"/>
        <v>1</v>
      </c>
      <c r="J4" s="10" t="s">
        <v>17</v>
      </c>
      <c r="K4" s="12">
        <f t="shared" si="3"/>
        <v>2</v>
      </c>
      <c r="M4" s="6" t="s">
        <v>1</v>
      </c>
      <c r="N4" s="6" t="s">
        <v>24</v>
      </c>
      <c r="P4" s="2">
        <v>2</v>
      </c>
      <c r="Q4" s="2" t="s">
        <v>58</v>
      </c>
    </row>
    <row r="5" spans="1:17" ht="30" x14ac:dyDescent="0.25">
      <c r="A5" s="2" t="s">
        <v>20</v>
      </c>
      <c r="B5" s="3" t="s">
        <v>21</v>
      </c>
      <c r="C5" s="3">
        <f t="shared" si="0"/>
        <v>1</v>
      </c>
      <c r="D5" s="3">
        <v>748</v>
      </c>
      <c r="E5" s="7" t="s">
        <v>30</v>
      </c>
      <c r="F5" s="7">
        <f t="shared" si="1"/>
        <v>1</v>
      </c>
      <c r="G5" s="3">
        <v>217</v>
      </c>
      <c r="H5" s="3" t="s">
        <v>22</v>
      </c>
      <c r="I5" s="3">
        <f t="shared" si="2"/>
        <v>1</v>
      </c>
      <c r="J5" s="10" t="s">
        <v>23</v>
      </c>
      <c r="K5" s="12">
        <f t="shared" si="3"/>
        <v>3</v>
      </c>
      <c r="M5" s="6" t="s">
        <v>2</v>
      </c>
      <c r="N5" s="6" t="s">
        <v>28</v>
      </c>
    </row>
    <row r="6" spans="1:17" x14ac:dyDescent="0.25">
      <c r="A6" s="2" t="s">
        <v>25</v>
      </c>
      <c r="B6" s="3" t="s">
        <v>26</v>
      </c>
      <c r="C6" s="3">
        <f t="shared" si="0"/>
        <v>2</v>
      </c>
      <c r="D6" s="3">
        <v>789</v>
      </c>
      <c r="E6" s="7" t="s">
        <v>30</v>
      </c>
      <c r="F6" s="7">
        <f t="shared" si="1"/>
        <v>1</v>
      </c>
      <c r="G6" s="3">
        <v>335</v>
      </c>
      <c r="H6" s="3" t="s">
        <v>27</v>
      </c>
      <c r="I6" s="3">
        <f t="shared" si="2"/>
        <v>1</v>
      </c>
      <c r="J6" s="10" t="s">
        <v>23</v>
      </c>
      <c r="K6" s="12">
        <f t="shared" si="3"/>
        <v>3</v>
      </c>
      <c r="M6" s="6" t="s">
        <v>33</v>
      </c>
      <c r="N6" s="6" t="s">
        <v>34</v>
      </c>
      <c r="P6" s="8" t="s">
        <v>6</v>
      </c>
      <c r="Q6" s="13"/>
    </row>
    <row r="7" spans="1:17" x14ac:dyDescent="0.25">
      <c r="A7" s="2" t="s">
        <v>29</v>
      </c>
      <c r="B7" s="3" t="s">
        <v>26</v>
      </c>
      <c r="C7" s="3">
        <f t="shared" si="0"/>
        <v>2</v>
      </c>
      <c r="D7" s="3">
        <v>1016</v>
      </c>
      <c r="E7" s="7" t="s">
        <v>30</v>
      </c>
      <c r="F7" s="7">
        <f t="shared" si="1"/>
        <v>1</v>
      </c>
      <c r="G7" s="3">
        <v>249</v>
      </c>
      <c r="H7" s="3" t="s">
        <v>31</v>
      </c>
      <c r="I7" s="3">
        <f t="shared" si="2"/>
        <v>1</v>
      </c>
      <c r="J7" s="10" t="s">
        <v>32</v>
      </c>
      <c r="K7" s="12">
        <f t="shared" si="3"/>
        <v>4</v>
      </c>
      <c r="M7" s="6" t="s">
        <v>37</v>
      </c>
      <c r="N7" s="6" t="s">
        <v>38</v>
      </c>
      <c r="P7" s="2">
        <v>1</v>
      </c>
      <c r="Q7" s="2" t="s">
        <v>69</v>
      </c>
    </row>
    <row r="8" spans="1:17" ht="30" x14ac:dyDescent="0.25">
      <c r="A8" s="2" t="s">
        <v>35</v>
      </c>
      <c r="B8" s="3" t="s">
        <v>26</v>
      </c>
      <c r="C8" s="3">
        <f t="shared" si="0"/>
        <v>2</v>
      </c>
      <c r="D8" s="3">
        <v>810</v>
      </c>
      <c r="E8" s="7" t="s">
        <v>15</v>
      </c>
      <c r="F8" s="7">
        <f t="shared" si="1"/>
        <v>2</v>
      </c>
      <c r="G8" s="3">
        <v>211</v>
      </c>
      <c r="H8" s="3" t="s">
        <v>36</v>
      </c>
      <c r="I8" s="3">
        <f t="shared" si="2"/>
        <v>1</v>
      </c>
      <c r="J8" s="10" t="s">
        <v>23</v>
      </c>
      <c r="K8" s="12">
        <f t="shared" si="3"/>
        <v>3</v>
      </c>
      <c r="M8" s="6" t="s">
        <v>41</v>
      </c>
      <c r="N8" s="6" t="s">
        <v>42</v>
      </c>
    </row>
    <row r="9" spans="1:17" x14ac:dyDescent="0.25">
      <c r="A9" s="2" t="s">
        <v>39</v>
      </c>
      <c r="B9" s="3" t="s">
        <v>9</v>
      </c>
      <c r="C9" s="3">
        <f t="shared" si="0"/>
        <v>3</v>
      </c>
      <c r="D9" s="3">
        <v>949</v>
      </c>
      <c r="E9" s="7" t="s">
        <v>15</v>
      </c>
      <c r="F9" s="7">
        <f t="shared" si="1"/>
        <v>2</v>
      </c>
      <c r="G9" s="3">
        <v>256</v>
      </c>
      <c r="H9" s="3" t="s">
        <v>40</v>
      </c>
      <c r="I9" s="3">
        <f t="shared" si="2"/>
        <v>1</v>
      </c>
      <c r="J9" s="10" t="s">
        <v>17</v>
      </c>
      <c r="K9" s="12">
        <f t="shared" si="3"/>
        <v>2</v>
      </c>
      <c r="M9" s="6" t="s">
        <v>7</v>
      </c>
      <c r="N9" s="6" t="s">
        <v>45</v>
      </c>
    </row>
    <row r="10" spans="1:17" x14ac:dyDescent="0.25">
      <c r="A10" s="2" t="s">
        <v>43</v>
      </c>
      <c r="B10" s="3" t="s">
        <v>9</v>
      </c>
      <c r="C10" s="3">
        <f t="shared" si="0"/>
        <v>3</v>
      </c>
      <c r="D10" s="3">
        <v>745</v>
      </c>
      <c r="E10" s="7" t="s">
        <v>15</v>
      </c>
      <c r="F10" s="7">
        <f t="shared" si="1"/>
        <v>2</v>
      </c>
      <c r="G10" s="3">
        <v>230</v>
      </c>
      <c r="H10" s="3" t="s">
        <v>44</v>
      </c>
      <c r="I10" s="3">
        <f t="shared" si="2"/>
        <v>1</v>
      </c>
      <c r="J10" s="10" t="s">
        <v>17</v>
      </c>
      <c r="K10" s="12">
        <f t="shared" si="3"/>
        <v>2</v>
      </c>
      <c r="M10" s="4"/>
      <c r="N10" s="4"/>
      <c r="P10" s="8" t="s">
        <v>1</v>
      </c>
      <c r="Q10" s="13"/>
    </row>
    <row r="11" spans="1:17" x14ac:dyDescent="0.25">
      <c r="A11" s="2" t="s">
        <v>46</v>
      </c>
      <c r="B11" s="3" t="s">
        <v>9</v>
      </c>
      <c r="C11" s="3">
        <f t="shared" si="0"/>
        <v>3</v>
      </c>
      <c r="D11" s="3">
        <v>750</v>
      </c>
      <c r="E11" s="7" t="s">
        <v>30</v>
      </c>
      <c r="F11" s="7">
        <f t="shared" si="1"/>
        <v>1</v>
      </c>
      <c r="G11" s="3">
        <v>250</v>
      </c>
      <c r="H11" s="3" t="s">
        <v>47</v>
      </c>
      <c r="I11" s="3">
        <f t="shared" si="2"/>
        <v>1</v>
      </c>
      <c r="J11" s="10" t="s">
        <v>48</v>
      </c>
      <c r="K11" s="12">
        <f t="shared" si="3"/>
        <v>5</v>
      </c>
      <c r="M11" s="4"/>
      <c r="N11" s="4"/>
      <c r="P11" s="2">
        <v>1</v>
      </c>
      <c r="Q11" s="2" t="s">
        <v>21</v>
      </c>
    </row>
    <row r="12" spans="1:17" x14ac:dyDescent="0.25">
      <c r="A12" s="2" t="s">
        <v>49</v>
      </c>
      <c r="B12" s="3" t="s">
        <v>14</v>
      </c>
      <c r="C12" s="3">
        <f t="shared" si="0"/>
        <v>4</v>
      </c>
      <c r="D12" s="3">
        <v>987</v>
      </c>
      <c r="E12" s="7" t="s">
        <v>30</v>
      </c>
      <c r="F12" s="7">
        <f t="shared" si="1"/>
        <v>1</v>
      </c>
      <c r="G12" s="3">
        <v>267</v>
      </c>
      <c r="H12" s="3" t="s">
        <v>40</v>
      </c>
      <c r="I12" s="3">
        <f t="shared" si="2"/>
        <v>1</v>
      </c>
      <c r="J12" s="10" t="s">
        <v>17</v>
      </c>
      <c r="K12" s="12">
        <f t="shared" si="3"/>
        <v>2</v>
      </c>
      <c r="M12" s="4"/>
      <c r="N12" s="5" t="s">
        <v>50</v>
      </c>
      <c r="P12" s="2">
        <v>2</v>
      </c>
      <c r="Q12" s="2" t="s">
        <v>26</v>
      </c>
    </row>
    <row r="13" spans="1:17" x14ac:dyDescent="0.25">
      <c r="M13" s="6" t="s">
        <v>51</v>
      </c>
      <c r="N13" s="6" t="s">
        <v>52</v>
      </c>
      <c r="P13" s="2">
        <v>3</v>
      </c>
      <c r="Q13" s="2" t="s">
        <v>9</v>
      </c>
    </row>
    <row r="14" spans="1:17" ht="30" x14ac:dyDescent="0.25">
      <c r="M14" s="6" t="s">
        <v>53</v>
      </c>
      <c r="N14" s="6" t="s">
        <v>54</v>
      </c>
      <c r="P14" s="2">
        <v>4</v>
      </c>
      <c r="Q14" s="2" t="s">
        <v>14</v>
      </c>
    </row>
    <row r="15" spans="1:17" x14ac:dyDescent="0.25">
      <c r="C15" t="s">
        <v>75</v>
      </c>
      <c r="M15" s="6" t="s">
        <v>56</v>
      </c>
      <c r="N15" s="6" t="s">
        <v>57</v>
      </c>
    </row>
    <row r="16" spans="1:17" ht="15" customHeight="1" x14ac:dyDescent="0.25">
      <c r="C16" t="s">
        <v>76</v>
      </c>
      <c r="M16" s="6" t="s">
        <v>59</v>
      </c>
      <c r="N16" s="6" t="s">
        <v>60</v>
      </c>
    </row>
    <row r="17" spans="3:17" x14ac:dyDescent="0.25">
      <c r="C17" t="s">
        <v>77</v>
      </c>
      <c r="M17" s="6" t="s">
        <v>61</v>
      </c>
      <c r="N17" s="6" t="s">
        <v>62</v>
      </c>
      <c r="P17" s="8" t="s">
        <v>7</v>
      </c>
    </row>
    <row r="18" spans="3:17" ht="30" x14ac:dyDescent="0.25">
      <c r="M18" s="6" t="s">
        <v>63</v>
      </c>
      <c r="N18" s="6" t="s">
        <v>64</v>
      </c>
      <c r="P18" s="2">
        <v>1</v>
      </c>
      <c r="Q18" s="2" t="s">
        <v>11</v>
      </c>
    </row>
    <row r="19" spans="3:17" ht="30" x14ac:dyDescent="0.25">
      <c r="M19" s="6" t="s">
        <v>65</v>
      </c>
      <c r="N19" s="6" t="s">
        <v>66</v>
      </c>
      <c r="P19" s="2">
        <v>2</v>
      </c>
      <c r="Q19" s="2" t="s">
        <v>17</v>
      </c>
    </row>
    <row r="20" spans="3:17" ht="29.25" customHeight="1" x14ac:dyDescent="0.25">
      <c r="M20" s="6" t="s">
        <v>67</v>
      </c>
      <c r="N20" s="6" t="s">
        <v>68</v>
      </c>
      <c r="P20" s="2">
        <v>3</v>
      </c>
      <c r="Q20" s="2" t="s">
        <v>23</v>
      </c>
    </row>
    <row r="21" spans="3:17" ht="15.75" customHeight="1" x14ac:dyDescent="0.25">
      <c r="M21" s="6" t="s">
        <v>70</v>
      </c>
      <c r="N21" s="6" t="s">
        <v>71</v>
      </c>
      <c r="P21" s="2">
        <v>4</v>
      </c>
      <c r="Q21" s="2" t="s">
        <v>32</v>
      </c>
    </row>
    <row r="22" spans="3:17" ht="30.6" customHeight="1" x14ac:dyDescent="0.25">
      <c r="M22" s="6" t="s">
        <v>72</v>
      </c>
      <c r="N22" s="14" t="s">
        <v>78</v>
      </c>
      <c r="P22" s="2">
        <v>5</v>
      </c>
      <c r="Q22" s="2" t="s">
        <v>74</v>
      </c>
    </row>
    <row r="23" spans="3:17" ht="15.75" customHeight="1" x14ac:dyDescent="0.25">
      <c r="M23" s="6" t="s">
        <v>73</v>
      </c>
      <c r="N23" s="14" t="s">
        <v>79</v>
      </c>
    </row>
    <row r="24" spans="3:17" ht="15.75" customHeight="1" x14ac:dyDescent="0.25">
      <c r="M24" s="4"/>
      <c r="N24" s="4"/>
    </row>
    <row r="25" spans="3:17" ht="15.75" customHeight="1" x14ac:dyDescent="0.25">
      <c r="M25" s="4"/>
      <c r="N25" s="4"/>
    </row>
    <row r="26" spans="3:17" ht="15.75" customHeight="1" x14ac:dyDescent="0.25">
      <c r="M26" s="4"/>
      <c r="N26" s="4"/>
    </row>
    <row r="27" spans="3:17" ht="15.75" customHeight="1" x14ac:dyDescent="0.25">
      <c r="M27" s="4"/>
      <c r="N27" s="4"/>
    </row>
    <row r="28" spans="3:17" ht="15.75" customHeight="1" x14ac:dyDescent="0.25"/>
    <row r="29" spans="3:17" ht="15.75" customHeight="1" x14ac:dyDescent="0.25"/>
    <row r="30" spans="3:17" ht="15.75" customHeight="1" x14ac:dyDescent="0.25"/>
    <row r="31" spans="3:17" ht="15.75" customHeight="1" x14ac:dyDescent="0.25"/>
    <row r="32" spans="3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DA05-8346-4811-9CE5-12831C2B251B}">
  <dimension ref="A1"/>
  <sheetViews>
    <sheetView workbookViewId="0">
      <selection activeCell="C1" sqref="C1:C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Hyper Cars 2019</vt:lpstr>
      <vt:lpstr>Hoja1</vt:lpstr>
      <vt:lpstr>Motor</vt:lpstr>
      <vt:lpstr>Origen</vt:lpstr>
      <vt:lpstr>Tipo</vt:lpstr>
      <vt:lpstr>Transmision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Zayola</dc:creator>
  <cp:lastModifiedBy>Laura Zayola</cp:lastModifiedBy>
  <dcterms:created xsi:type="dcterms:W3CDTF">2024-10-22T21:23:46Z</dcterms:created>
  <dcterms:modified xsi:type="dcterms:W3CDTF">2024-11-12T22:07:31Z</dcterms:modified>
</cp:coreProperties>
</file>