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0500" windowHeight="4335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M93" i="1"/>
  <c r="M92" i="1"/>
  <c r="H93" i="1"/>
  <c r="D94" i="1"/>
  <c r="M17" i="1"/>
  <c r="M16" i="1"/>
  <c r="M15" i="1"/>
  <c r="M14" i="1"/>
  <c r="M13" i="1"/>
  <c r="M12" i="1"/>
  <c r="M11" i="1"/>
  <c r="M9" i="1"/>
  <c r="M7" i="1"/>
  <c r="M6" i="1"/>
  <c r="M8" i="1"/>
  <c r="M10" i="1"/>
  <c r="L10" i="1"/>
  <c r="L9" i="1"/>
  <c r="L8" i="1"/>
  <c r="L6" i="1"/>
  <c r="L7" i="1"/>
  <c r="K7" i="1"/>
  <c r="K6" i="1"/>
  <c r="K8" i="1"/>
  <c r="K9" i="1"/>
  <c r="J6" i="1"/>
  <c r="J7" i="1"/>
  <c r="I7" i="1"/>
  <c r="I8" i="1"/>
  <c r="I6" i="1"/>
  <c r="I14" i="1"/>
  <c r="I13" i="1"/>
  <c r="H9" i="1"/>
  <c r="H8" i="1"/>
  <c r="H6" i="1"/>
  <c r="H7" i="1"/>
  <c r="G7" i="1"/>
  <c r="G6" i="1"/>
  <c r="G8" i="1"/>
  <c r="F8" i="1"/>
  <c r="F6" i="1"/>
  <c r="E6" i="1"/>
  <c r="E7" i="1"/>
  <c r="D10" i="1"/>
  <c r="D9" i="1"/>
  <c r="D8" i="1"/>
  <c r="C8" i="1"/>
  <c r="C7" i="1"/>
  <c r="B10" i="1"/>
  <c r="B9" i="1"/>
  <c r="B8" i="1"/>
  <c r="M41" i="1" l="1"/>
  <c r="M40" i="1"/>
  <c r="M39" i="1"/>
  <c r="M38" i="1"/>
  <c r="M37" i="1"/>
  <c r="M36" i="1"/>
  <c r="M35" i="1"/>
  <c r="M34" i="1"/>
  <c r="M33" i="1"/>
  <c r="M32" i="1"/>
  <c r="M31" i="1"/>
  <c r="M30" i="1"/>
  <c r="K34" i="1"/>
  <c r="H41" i="1"/>
  <c r="H40" i="1"/>
  <c r="H39" i="1"/>
  <c r="H38" i="1"/>
  <c r="H37" i="1"/>
  <c r="H36" i="1"/>
  <c r="H35" i="1"/>
  <c r="H34" i="1"/>
  <c r="H33" i="1"/>
  <c r="H30" i="1"/>
  <c r="F39" i="1"/>
  <c r="F38" i="1"/>
  <c r="F37" i="1"/>
  <c r="F36" i="1"/>
  <c r="F35" i="1"/>
  <c r="F34" i="1"/>
  <c r="F33" i="1"/>
  <c r="F32" i="1"/>
  <c r="F41" i="1"/>
  <c r="F40" i="1"/>
  <c r="E40" i="1"/>
  <c r="E39" i="1"/>
  <c r="E38" i="1"/>
  <c r="E36" i="1"/>
  <c r="E35" i="1"/>
  <c r="E34" i="1"/>
  <c r="E33" i="1"/>
  <c r="E32" i="1"/>
  <c r="E31" i="1"/>
  <c r="E30" i="1"/>
  <c r="E41" i="1"/>
  <c r="D41" i="1"/>
  <c r="D40" i="1"/>
  <c r="D39" i="1"/>
  <c r="D38" i="1"/>
  <c r="D37" i="1"/>
  <c r="D36" i="1"/>
  <c r="D35" i="1"/>
  <c r="D34" i="1"/>
  <c r="D33" i="1"/>
  <c r="D32" i="1"/>
  <c r="D31" i="1"/>
  <c r="D30" i="1"/>
  <c r="C40" i="1"/>
  <c r="B40" i="1"/>
  <c r="B38" i="1"/>
  <c r="B37" i="1"/>
  <c r="B36" i="1"/>
  <c r="B35" i="1"/>
  <c r="B34" i="1"/>
  <c r="B33" i="1"/>
  <c r="B32" i="1"/>
  <c r="B31" i="1"/>
  <c r="B41" i="1"/>
  <c r="I29" i="1"/>
  <c r="I28" i="1"/>
  <c r="I27" i="1"/>
  <c r="I26" i="1"/>
  <c r="I12" i="1"/>
  <c r="M29" i="1"/>
  <c r="M28" i="1"/>
  <c r="M27" i="1"/>
  <c r="M26" i="1"/>
  <c r="M25" i="1"/>
  <c r="M24" i="1"/>
  <c r="M23" i="1"/>
  <c r="M22" i="1"/>
  <c r="M20" i="1"/>
  <c r="M21" i="1"/>
  <c r="M19" i="1"/>
  <c r="M18" i="1"/>
  <c r="L28" i="1"/>
  <c r="L27" i="1"/>
  <c r="L29" i="1"/>
  <c r="K29" i="1"/>
  <c r="K28" i="1"/>
  <c r="K27" i="1"/>
  <c r="K20" i="1"/>
  <c r="K19" i="1"/>
  <c r="K18" i="1"/>
  <c r="J25" i="1"/>
  <c r="J26" i="1"/>
  <c r="J27" i="1"/>
  <c r="J29" i="1"/>
  <c r="J28" i="1"/>
  <c r="H28" i="1"/>
  <c r="H27" i="1"/>
  <c r="H26" i="1"/>
  <c r="H25" i="1"/>
  <c r="H24" i="1"/>
  <c r="H22" i="1"/>
  <c r="H29" i="1"/>
  <c r="H21" i="1"/>
  <c r="H23" i="1"/>
  <c r="G29" i="1" l="1"/>
  <c r="G28" i="1"/>
  <c r="G27" i="1"/>
  <c r="G26" i="1"/>
  <c r="G25" i="1"/>
  <c r="G24" i="1"/>
  <c r="G23" i="1"/>
  <c r="F28" i="1" l="1"/>
  <c r="F27" i="1"/>
  <c r="F26" i="1"/>
  <c r="F25" i="1"/>
  <c r="F24" i="1"/>
  <c r="F23" i="1"/>
  <c r="F22" i="1"/>
  <c r="F21" i="1"/>
  <c r="F20" i="1"/>
  <c r="F19" i="1"/>
  <c r="F18" i="1"/>
  <c r="E29" i="1"/>
  <c r="E28" i="1"/>
  <c r="E27" i="1"/>
  <c r="E26" i="1"/>
  <c r="E25" i="1"/>
  <c r="E24" i="1"/>
  <c r="E22" i="1"/>
  <c r="E21" i="1"/>
  <c r="E20" i="1"/>
  <c r="E19" i="1"/>
  <c r="E18" i="1"/>
  <c r="D28" i="1"/>
  <c r="D26" i="1"/>
  <c r="D25" i="1"/>
  <c r="D24" i="1"/>
  <c r="D23" i="1"/>
  <c r="D22" i="1"/>
  <c r="D21" i="1"/>
  <c r="D20" i="1"/>
  <c r="D19" i="1"/>
  <c r="D29" i="1"/>
  <c r="C29" i="1"/>
  <c r="C28" i="1"/>
  <c r="C27" i="1"/>
  <c r="C26" i="1"/>
  <c r="B27" i="1" l="1"/>
  <c r="B29" i="1"/>
</calcChain>
</file>

<file path=xl/sharedStrings.xml><?xml version="1.0" encoding="utf-8"?>
<sst xmlns="http://schemas.openxmlformats.org/spreadsheetml/2006/main" count="52" uniqueCount="21">
  <si>
    <t>GOMBE</t>
  </si>
  <si>
    <t>BENIN</t>
  </si>
  <si>
    <t>ABA</t>
  </si>
  <si>
    <t>CALABAR</t>
  </si>
  <si>
    <t>UYO</t>
  </si>
  <si>
    <t>MINNA</t>
  </si>
  <si>
    <t>YOLA</t>
  </si>
  <si>
    <t>LAGOS</t>
  </si>
  <si>
    <t>IBADAN</t>
  </si>
  <si>
    <t>POLAR PETROCHEMICALS LIMITED</t>
  </si>
  <si>
    <t xml:space="preserve">MONTHLY REMITTANCE </t>
  </si>
  <si>
    <t>SALE'S REP</t>
  </si>
  <si>
    <t>OSHOGBO</t>
  </si>
  <si>
    <t>JOS</t>
  </si>
  <si>
    <t>MAIDUGURI</t>
  </si>
  <si>
    <t>MONTH</t>
  </si>
  <si>
    <t>TOTAL</t>
  </si>
  <si>
    <t>MONTHLY REMITTANCE FOR THE YEAR 2018</t>
  </si>
  <si>
    <t xml:space="preserve">total </t>
  </si>
  <si>
    <t>MONTHLY REMITTANCE FOR THE YEAR 2017</t>
  </si>
  <si>
    <t>MONTHLY REMITTANCE FOR THE 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</si>
</sst>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₦-468]\ #,##0;[Red][$₦-468]\ #,##0"/>
    <numFmt numFmtId="165" formatCode="[$₦-468]\ #,##0"/>
    <numFmt numFmtId="166" formatCode="[$₦-46A]\ #,##0;[Red][$₦-46A]\ #,##0"/>
    <numFmt numFmtId="170" formatCode="#,##0;[Red]#,##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70" fontId="0" fillId="0" borderId="0" xfId="0" applyNumberFormat="1"/>
    <xf numFmtId="170" fontId="1" fillId="0" borderId="0" xfId="0" applyNumberFormat="1" applyFont="1" applyAlignment="1">
      <alignment horizontal="center"/>
    </xf>
    <xf numFmtId="17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5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61.xml"/><Relationship Id="rId84" Type="http://schemas.openxmlformats.org/officeDocument/2006/relationships/externalLink" Target="externalLinks/externalLink82.xml"/><Relationship Id="rId138" Type="http://schemas.openxmlformats.org/officeDocument/2006/relationships/externalLink" Target="externalLinks/externalLink136.xml"/><Relationship Id="rId159" Type="http://schemas.openxmlformats.org/officeDocument/2006/relationships/externalLink" Target="externalLinks/externalLink157.xml"/><Relationship Id="rId170" Type="http://schemas.openxmlformats.org/officeDocument/2006/relationships/externalLink" Target="externalLinks/externalLink168.xml"/><Relationship Id="rId191" Type="http://schemas.openxmlformats.org/officeDocument/2006/relationships/externalLink" Target="externalLinks/externalLink189.xml"/><Relationship Id="rId205" Type="http://schemas.openxmlformats.org/officeDocument/2006/relationships/externalLink" Target="externalLinks/externalLink203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123" Type="http://schemas.openxmlformats.org/officeDocument/2006/relationships/externalLink" Target="externalLinks/externalLink121.xml"/><Relationship Id="rId128" Type="http://schemas.openxmlformats.org/officeDocument/2006/relationships/externalLink" Target="externalLinks/externalLink126.xml"/><Relationship Id="rId144" Type="http://schemas.openxmlformats.org/officeDocument/2006/relationships/externalLink" Target="externalLinks/externalLink142.xml"/><Relationship Id="rId149" Type="http://schemas.openxmlformats.org/officeDocument/2006/relationships/externalLink" Target="externalLinks/externalLink147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160" Type="http://schemas.openxmlformats.org/officeDocument/2006/relationships/externalLink" Target="externalLinks/externalLink158.xml"/><Relationship Id="rId165" Type="http://schemas.openxmlformats.org/officeDocument/2006/relationships/externalLink" Target="externalLinks/externalLink163.xml"/><Relationship Id="rId181" Type="http://schemas.openxmlformats.org/officeDocument/2006/relationships/externalLink" Target="externalLinks/externalLink179.xml"/><Relationship Id="rId186" Type="http://schemas.openxmlformats.org/officeDocument/2006/relationships/externalLink" Target="externalLinks/externalLink184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externalLink" Target="externalLinks/externalLink111.xml"/><Relationship Id="rId118" Type="http://schemas.openxmlformats.org/officeDocument/2006/relationships/externalLink" Target="externalLinks/externalLink116.xml"/><Relationship Id="rId134" Type="http://schemas.openxmlformats.org/officeDocument/2006/relationships/externalLink" Target="externalLinks/externalLink132.xml"/><Relationship Id="rId139" Type="http://schemas.openxmlformats.org/officeDocument/2006/relationships/externalLink" Target="externalLinks/externalLink137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50" Type="http://schemas.openxmlformats.org/officeDocument/2006/relationships/externalLink" Target="externalLinks/externalLink148.xml"/><Relationship Id="rId155" Type="http://schemas.openxmlformats.org/officeDocument/2006/relationships/externalLink" Target="externalLinks/externalLink153.xml"/><Relationship Id="rId171" Type="http://schemas.openxmlformats.org/officeDocument/2006/relationships/externalLink" Target="externalLinks/externalLink169.xml"/><Relationship Id="rId176" Type="http://schemas.openxmlformats.org/officeDocument/2006/relationships/externalLink" Target="externalLinks/externalLink174.xml"/><Relationship Id="rId192" Type="http://schemas.openxmlformats.org/officeDocument/2006/relationships/externalLink" Target="externalLinks/externalLink190.xml"/><Relationship Id="rId197" Type="http://schemas.openxmlformats.org/officeDocument/2006/relationships/externalLink" Target="externalLinks/externalLink195.xml"/><Relationship Id="rId206" Type="http://schemas.openxmlformats.org/officeDocument/2006/relationships/theme" Target="theme/theme1.xml"/><Relationship Id="rId201" Type="http://schemas.openxmlformats.org/officeDocument/2006/relationships/externalLink" Target="externalLinks/externalLink199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124" Type="http://schemas.openxmlformats.org/officeDocument/2006/relationships/externalLink" Target="externalLinks/externalLink122.xml"/><Relationship Id="rId129" Type="http://schemas.openxmlformats.org/officeDocument/2006/relationships/externalLink" Target="externalLinks/externalLink127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40" Type="http://schemas.openxmlformats.org/officeDocument/2006/relationships/externalLink" Target="externalLinks/externalLink138.xml"/><Relationship Id="rId145" Type="http://schemas.openxmlformats.org/officeDocument/2006/relationships/externalLink" Target="externalLinks/externalLink143.xml"/><Relationship Id="rId161" Type="http://schemas.openxmlformats.org/officeDocument/2006/relationships/externalLink" Target="externalLinks/externalLink159.xml"/><Relationship Id="rId166" Type="http://schemas.openxmlformats.org/officeDocument/2006/relationships/externalLink" Target="externalLinks/externalLink164.xml"/><Relationship Id="rId182" Type="http://schemas.openxmlformats.org/officeDocument/2006/relationships/externalLink" Target="externalLinks/externalLink180.xml"/><Relationship Id="rId187" Type="http://schemas.openxmlformats.org/officeDocument/2006/relationships/externalLink" Target="externalLinks/externalLink18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47.xml"/><Relationship Id="rId114" Type="http://schemas.openxmlformats.org/officeDocument/2006/relationships/externalLink" Target="externalLinks/externalLink112.xml"/><Relationship Id="rId119" Type="http://schemas.openxmlformats.org/officeDocument/2006/relationships/externalLink" Target="externalLinks/externalLink117.xml"/><Relationship Id="rId44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130" Type="http://schemas.openxmlformats.org/officeDocument/2006/relationships/externalLink" Target="externalLinks/externalLink128.xml"/><Relationship Id="rId135" Type="http://schemas.openxmlformats.org/officeDocument/2006/relationships/externalLink" Target="externalLinks/externalLink133.xml"/><Relationship Id="rId151" Type="http://schemas.openxmlformats.org/officeDocument/2006/relationships/externalLink" Target="externalLinks/externalLink149.xml"/><Relationship Id="rId156" Type="http://schemas.openxmlformats.org/officeDocument/2006/relationships/externalLink" Target="externalLinks/externalLink154.xml"/><Relationship Id="rId177" Type="http://schemas.openxmlformats.org/officeDocument/2006/relationships/externalLink" Target="externalLinks/externalLink175.xml"/><Relationship Id="rId198" Type="http://schemas.openxmlformats.org/officeDocument/2006/relationships/externalLink" Target="externalLinks/externalLink196.xml"/><Relationship Id="rId172" Type="http://schemas.openxmlformats.org/officeDocument/2006/relationships/externalLink" Target="externalLinks/externalLink170.xml"/><Relationship Id="rId193" Type="http://schemas.openxmlformats.org/officeDocument/2006/relationships/externalLink" Target="externalLinks/externalLink191.xml"/><Relationship Id="rId202" Type="http://schemas.openxmlformats.org/officeDocument/2006/relationships/externalLink" Target="externalLinks/externalLink200.xml"/><Relationship Id="rId207" Type="http://schemas.openxmlformats.org/officeDocument/2006/relationships/styles" Target="styles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120" Type="http://schemas.openxmlformats.org/officeDocument/2006/relationships/externalLink" Target="externalLinks/externalLink118.xml"/><Relationship Id="rId125" Type="http://schemas.openxmlformats.org/officeDocument/2006/relationships/externalLink" Target="externalLinks/externalLink123.xml"/><Relationship Id="rId141" Type="http://schemas.openxmlformats.org/officeDocument/2006/relationships/externalLink" Target="externalLinks/externalLink139.xml"/><Relationship Id="rId146" Type="http://schemas.openxmlformats.org/officeDocument/2006/relationships/externalLink" Target="externalLinks/externalLink144.xml"/><Relationship Id="rId167" Type="http://schemas.openxmlformats.org/officeDocument/2006/relationships/externalLink" Target="externalLinks/externalLink165.xml"/><Relationship Id="rId188" Type="http://schemas.openxmlformats.org/officeDocument/2006/relationships/externalLink" Target="externalLinks/externalLink18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162" Type="http://schemas.openxmlformats.org/officeDocument/2006/relationships/externalLink" Target="externalLinks/externalLink160.xml"/><Relationship Id="rId183" Type="http://schemas.openxmlformats.org/officeDocument/2006/relationships/externalLink" Target="externalLinks/externalLink1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13.xml"/><Relationship Id="rId131" Type="http://schemas.openxmlformats.org/officeDocument/2006/relationships/externalLink" Target="externalLinks/externalLink129.xml"/><Relationship Id="rId136" Type="http://schemas.openxmlformats.org/officeDocument/2006/relationships/externalLink" Target="externalLinks/externalLink134.xml"/><Relationship Id="rId157" Type="http://schemas.openxmlformats.org/officeDocument/2006/relationships/externalLink" Target="externalLinks/externalLink155.xml"/><Relationship Id="rId178" Type="http://schemas.openxmlformats.org/officeDocument/2006/relationships/externalLink" Target="externalLinks/externalLink176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52" Type="http://schemas.openxmlformats.org/officeDocument/2006/relationships/externalLink" Target="externalLinks/externalLink150.xml"/><Relationship Id="rId173" Type="http://schemas.openxmlformats.org/officeDocument/2006/relationships/externalLink" Target="externalLinks/externalLink171.xml"/><Relationship Id="rId194" Type="http://schemas.openxmlformats.org/officeDocument/2006/relationships/externalLink" Target="externalLinks/externalLink192.xml"/><Relationship Id="rId199" Type="http://schemas.openxmlformats.org/officeDocument/2006/relationships/externalLink" Target="externalLinks/externalLink197.xml"/><Relationship Id="rId203" Type="http://schemas.openxmlformats.org/officeDocument/2006/relationships/externalLink" Target="externalLinks/externalLink201.xml"/><Relationship Id="rId208" Type="http://schemas.openxmlformats.org/officeDocument/2006/relationships/sharedStrings" Target="sharedString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126" Type="http://schemas.openxmlformats.org/officeDocument/2006/relationships/externalLink" Target="externalLinks/externalLink124.xml"/><Relationship Id="rId147" Type="http://schemas.openxmlformats.org/officeDocument/2006/relationships/externalLink" Target="externalLinks/externalLink145.xml"/><Relationship Id="rId168" Type="http://schemas.openxmlformats.org/officeDocument/2006/relationships/externalLink" Target="externalLinks/externalLink166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121" Type="http://schemas.openxmlformats.org/officeDocument/2006/relationships/externalLink" Target="externalLinks/externalLink119.xml"/><Relationship Id="rId142" Type="http://schemas.openxmlformats.org/officeDocument/2006/relationships/externalLink" Target="externalLinks/externalLink140.xml"/><Relationship Id="rId163" Type="http://schemas.openxmlformats.org/officeDocument/2006/relationships/externalLink" Target="externalLinks/externalLink161.xml"/><Relationship Id="rId184" Type="http://schemas.openxmlformats.org/officeDocument/2006/relationships/externalLink" Target="externalLinks/externalLink182.xml"/><Relationship Id="rId189" Type="http://schemas.openxmlformats.org/officeDocument/2006/relationships/externalLink" Target="externalLinks/externalLink187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externalLink" Target="externalLinks/externalLink114.xml"/><Relationship Id="rId137" Type="http://schemas.openxmlformats.org/officeDocument/2006/relationships/externalLink" Target="externalLinks/externalLink135.xml"/><Relationship Id="rId158" Type="http://schemas.openxmlformats.org/officeDocument/2006/relationships/externalLink" Target="externalLinks/externalLink156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Relationship Id="rId132" Type="http://schemas.openxmlformats.org/officeDocument/2006/relationships/externalLink" Target="externalLinks/externalLink130.xml"/><Relationship Id="rId153" Type="http://schemas.openxmlformats.org/officeDocument/2006/relationships/externalLink" Target="externalLinks/externalLink151.xml"/><Relationship Id="rId174" Type="http://schemas.openxmlformats.org/officeDocument/2006/relationships/externalLink" Target="externalLinks/externalLink172.xml"/><Relationship Id="rId179" Type="http://schemas.openxmlformats.org/officeDocument/2006/relationships/externalLink" Target="externalLinks/externalLink177.xml"/><Relationship Id="rId195" Type="http://schemas.openxmlformats.org/officeDocument/2006/relationships/externalLink" Target="externalLinks/externalLink193.xml"/><Relationship Id="rId209" Type="http://schemas.openxmlformats.org/officeDocument/2006/relationships/calcChain" Target="calcChain.xml"/><Relationship Id="rId190" Type="http://schemas.openxmlformats.org/officeDocument/2006/relationships/externalLink" Target="externalLinks/externalLink188.xml"/><Relationship Id="rId204" Type="http://schemas.openxmlformats.org/officeDocument/2006/relationships/externalLink" Target="externalLinks/externalLink202.xml"/><Relationship Id="rId1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27" Type="http://schemas.openxmlformats.org/officeDocument/2006/relationships/externalLink" Target="externalLinks/externalLink12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50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122" Type="http://schemas.openxmlformats.org/officeDocument/2006/relationships/externalLink" Target="externalLinks/externalLink120.xml"/><Relationship Id="rId143" Type="http://schemas.openxmlformats.org/officeDocument/2006/relationships/externalLink" Target="externalLinks/externalLink141.xml"/><Relationship Id="rId148" Type="http://schemas.openxmlformats.org/officeDocument/2006/relationships/externalLink" Target="externalLinks/externalLink146.xml"/><Relationship Id="rId164" Type="http://schemas.openxmlformats.org/officeDocument/2006/relationships/externalLink" Target="externalLinks/externalLink162.xml"/><Relationship Id="rId169" Type="http://schemas.openxmlformats.org/officeDocument/2006/relationships/externalLink" Target="externalLinks/externalLink167.xml"/><Relationship Id="rId185" Type="http://schemas.openxmlformats.org/officeDocument/2006/relationships/externalLink" Target="externalLinks/externalLink18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80" Type="http://schemas.openxmlformats.org/officeDocument/2006/relationships/externalLink" Target="externalLinks/externalLink178.xml"/><Relationship Id="rId26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45.xml"/><Relationship Id="rId68" Type="http://schemas.openxmlformats.org/officeDocument/2006/relationships/externalLink" Target="externalLinks/externalLink66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33" Type="http://schemas.openxmlformats.org/officeDocument/2006/relationships/externalLink" Target="externalLinks/externalLink131.xml"/><Relationship Id="rId154" Type="http://schemas.openxmlformats.org/officeDocument/2006/relationships/externalLink" Target="externalLinks/externalLink152.xml"/><Relationship Id="rId175" Type="http://schemas.openxmlformats.org/officeDocument/2006/relationships/externalLink" Target="externalLinks/externalLink173.xml"/><Relationship Id="rId196" Type="http://schemas.openxmlformats.org/officeDocument/2006/relationships/externalLink" Target="externalLinks/externalLink194.xml"/><Relationship Id="rId200" Type="http://schemas.openxmlformats.org/officeDocument/2006/relationships/externalLink" Target="externalLinks/externalLink19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9798537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8885971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%20LEDGER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19341320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281065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3074637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79900258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1875629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8272650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460360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3354052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4356954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9753024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7055737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19415309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671464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318256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3104493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0017745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1941382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8311075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373418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3400468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0771957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4418979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7117879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19473215.csv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19781937.csv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367104.csv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0061521.csv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0336565.csv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8354222.csv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413824.csv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3436684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0986547.csv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4017565.csv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7172303.csv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0955331.csv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028469.csv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298224.csv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1490906.csv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251720.csv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012130.csv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066590.csv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1642688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639194.csv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298992.csv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074553.csv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101673.csv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131993.csv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1725098.csv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337686.csv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119225.csv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237787.csv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210972.csv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351795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809203.csv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051419.csv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399573.csv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212583.csv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331244.csv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292489.csv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418299.csv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0863159.csv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121193.csv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513563.csv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28283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242924.csv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360930.csv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338375.csv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464721.csv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172459.csv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568275.csv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347542.csv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398893.csv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373407.csv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513538.csv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23127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439441.csv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620202.csv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395309.csv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410392.csv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792613.csv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280616.csv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0067629.csv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435981.csv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456907.csv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455934.csv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848999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063369.csv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334294.csv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477732.csv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497001.csv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506829.csv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900068.csv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433341.csv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0287066.csv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0380145.csv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542620.csv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538504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8428041.csv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2940724.csv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932100.csv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479501.csv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9181290.csv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590035.csv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1993048.csv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3082290.csv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94975755.csv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502565445.csv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5501564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9954798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8932008.csv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5315743.csv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5550836.csv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5140370.csv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5606147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9413333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0027568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0694319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050346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558819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12930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523409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897427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865338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073679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9481268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214176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09190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577367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13587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8693502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39531148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608623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813660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219063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022122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7916510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300799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398533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386493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487300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706120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833976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3935598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4072405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90180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523196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536214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778259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334891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006807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943742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572187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830586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467664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053183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991517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1880848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614211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864242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531215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120848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041716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648475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0584529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605742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176838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083924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167875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754321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0848581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746797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228581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822840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79565486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0903884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797456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311347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15297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482006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876784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79623124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1675713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867917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394748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216690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2934959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79668484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1770216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541718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742999274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927044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19278286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0448946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1248370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23012390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79800659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1814055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8239811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2498638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ata-158348698155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9798537"/>
    </sheetNames>
    <sheetDataSet>
      <sheetData sheetId="0">
        <row r="2">
          <cell r="E2">
            <v>500000</v>
          </cell>
        </row>
        <row r="3">
          <cell r="E3">
            <v>500000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8885971"/>
    </sheetNames>
    <sheetDataSet>
      <sheetData sheetId="0">
        <row r="2">
          <cell r="E2">
            <v>423000</v>
          </cell>
        </row>
        <row r="3">
          <cell r="E3">
            <v>150000</v>
          </cell>
        </row>
        <row r="4">
          <cell r="E4">
            <v>120000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dan"/>
      <sheetName val="oshogbo"/>
      <sheetName val="NEW_LAGOS"/>
      <sheetName val="OLD_lagos"/>
      <sheetName val="akure_ekiti"/>
      <sheetName val="lokoja"/>
      <sheetName val="makurdi"/>
      <sheetName val="katsina_Original"/>
      <sheetName val="kotangora"/>
      <sheetName val="Abuja"/>
      <sheetName val="Azeez"/>
      <sheetName val="kaduna"/>
      <sheetName val="old_kano"/>
      <sheetName val="_kano"/>
      <sheetName val="sokoto"/>
      <sheetName val="abuja_2"/>
      <sheetName val="GOMBE"/>
      <sheetName val="benin_original"/>
      <sheetName val="aba"/>
      <sheetName val="calabar"/>
      <sheetName val="UYO"/>
      <sheetName val="MINNA_OLD"/>
      <sheetName val="NEW MINNA"/>
      <sheetName val="bauchi"/>
      <sheetName val="JOS"/>
      <sheetName val="old_YOLA"/>
      <sheetName val="NEW_YOLA"/>
      <sheetName val="OLD_MAIDUGURI"/>
      <sheetName val="NEW_MAIDUGU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76">
          <cell r="E276">
            <v>94550</v>
          </cell>
        </row>
        <row r="277">
          <cell r="E277">
            <v>25000</v>
          </cell>
        </row>
        <row r="281">
          <cell r="E281">
            <v>100000</v>
          </cell>
        </row>
        <row r="282">
          <cell r="E282">
            <v>156000</v>
          </cell>
        </row>
        <row r="283">
          <cell r="E283">
            <v>1000000</v>
          </cell>
        </row>
        <row r="284">
          <cell r="E284">
            <v>70000</v>
          </cell>
        </row>
        <row r="285">
          <cell r="E285">
            <v>186750</v>
          </cell>
        </row>
        <row r="286">
          <cell r="E286">
            <v>428500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19341320"/>
    </sheetNames>
    <sheetDataSet>
      <sheetData sheetId="0">
        <row r="2">
          <cell r="E2">
            <v>439000</v>
          </cell>
        </row>
        <row r="3">
          <cell r="E3">
            <v>307000</v>
          </cell>
        </row>
        <row r="4">
          <cell r="E4">
            <v>238000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281065"/>
    </sheetNames>
    <sheetDataSet>
      <sheetData sheetId="0">
        <row r="2">
          <cell r="E2">
            <v>280000</v>
          </cell>
        </row>
        <row r="3">
          <cell r="E3">
            <v>206400</v>
          </cell>
        </row>
        <row r="4">
          <cell r="E4">
            <v>200000</v>
          </cell>
        </row>
        <row r="5">
          <cell r="E5">
            <v>219500</v>
          </cell>
        </row>
        <row r="6">
          <cell r="E6">
            <v>200000</v>
          </cell>
        </row>
        <row r="7">
          <cell r="E7">
            <v>350000</v>
          </cell>
        </row>
        <row r="8">
          <cell r="E8">
            <v>331500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3074637"/>
    </sheetNames>
    <sheetDataSet>
      <sheetData sheetId="0">
        <row r="2">
          <cell r="E2">
            <v>0</v>
          </cell>
        </row>
        <row r="3">
          <cell r="E3">
            <v>565000</v>
          </cell>
        </row>
        <row r="4">
          <cell r="E4">
            <v>935700</v>
          </cell>
        </row>
        <row r="5">
          <cell r="E5">
            <v>790000</v>
          </cell>
        </row>
        <row r="6">
          <cell r="E6">
            <v>950000</v>
          </cell>
        </row>
        <row r="7">
          <cell r="E7">
            <v>719500</v>
          </cell>
        </row>
        <row r="8">
          <cell r="E8">
            <v>420000</v>
          </cell>
        </row>
        <row r="9">
          <cell r="E9">
            <v>250000</v>
          </cell>
        </row>
        <row r="10">
          <cell r="E10">
            <v>928000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79900258"/>
    </sheetNames>
    <sheetDataSet>
      <sheetData sheetId="0">
        <row r="2">
          <cell r="E2">
            <v>180000</v>
          </cell>
        </row>
        <row r="3">
          <cell r="E3">
            <v>388000</v>
          </cell>
        </row>
        <row r="6">
          <cell r="E6">
            <v>147000</v>
          </cell>
        </row>
        <row r="8">
          <cell r="E8">
            <v>350000</v>
          </cell>
        </row>
        <row r="9">
          <cell r="E9">
            <v>180000</v>
          </cell>
        </row>
        <row r="10">
          <cell r="E10">
            <v>388000</v>
          </cell>
        </row>
        <row r="13">
          <cell r="E13">
            <v>147000</v>
          </cell>
        </row>
        <row r="15">
          <cell r="E15">
            <v>350000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1875629"/>
    </sheetNames>
    <sheetDataSet>
      <sheetData sheetId="0">
        <row r="3">
          <cell r="E3">
            <v>81000</v>
          </cell>
        </row>
        <row r="4">
          <cell r="E4">
            <v>90000</v>
          </cell>
        </row>
        <row r="7">
          <cell r="E7">
            <v>200500</v>
          </cell>
        </row>
        <row r="8">
          <cell r="E8">
            <v>105000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8272650"/>
    </sheetNames>
    <sheetDataSet>
      <sheetData sheetId="0">
        <row r="2">
          <cell r="E2">
            <v>189650</v>
          </cell>
        </row>
        <row r="3">
          <cell r="E3">
            <v>94500</v>
          </cell>
        </row>
        <row r="4">
          <cell r="E4">
            <v>25000</v>
          </cell>
        </row>
        <row r="5">
          <cell r="E5">
            <v>226150</v>
          </cell>
        </row>
        <row r="6">
          <cell r="E6">
            <v>210000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460360"/>
    </sheetNames>
    <sheetDataSet>
      <sheetData sheetId="0">
        <row r="2">
          <cell r="E2">
            <v>154750</v>
          </cell>
        </row>
        <row r="3">
          <cell r="E3">
            <v>222100</v>
          </cell>
        </row>
        <row r="4">
          <cell r="E4">
            <v>30688</v>
          </cell>
        </row>
        <row r="5">
          <cell r="E5">
            <v>165500</v>
          </cell>
        </row>
        <row r="6">
          <cell r="E6">
            <v>475600</v>
          </cell>
        </row>
        <row r="7">
          <cell r="E7">
            <v>62250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3354052"/>
    </sheetNames>
    <sheetDataSet>
      <sheetData sheetId="0">
        <row r="2">
          <cell r="E2">
            <v>330000</v>
          </cell>
        </row>
        <row r="3">
          <cell r="E3">
            <v>305000</v>
          </cell>
        </row>
        <row r="4">
          <cell r="E4">
            <v>304000</v>
          </cell>
        </row>
        <row r="5">
          <cell r="E5">
            <v>305000</v>
          </cell>
        </row>
        <row r="6">
          <cell r="E6">
            <v>360000</v>
          </cell>
        </row>
        <row r="7">
          <cell r="E7">
            <v>305000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4356954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1140000</v>
          </cell>
        </row>
        <row r="6">
          <cell r="E6">
            <v>500000</v>
          </cell>
        </row>
        <row r="7">
          <cell r="E7">
            <v>500000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1140000</v>
          </cell>
        </row>
        <row r="12">
          <cell r="E12">
            <v>500000</v>
          </cell>
        </row>
        <row r="13">
          <cell r="E13">
            <v>500000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9753024"/>
    </sheetNames>
    <sheetDataSet>
      <sheetData sheetId="0">
        <row r="2">
          <cell r="E2">
            <v>230000</v>
          </cell>
        </row>
        <row r="3">
          <cell r="E3">
            <v>320000</v>
          </cell>
        </row>
        <row r="4">
          <cell r="E4">
            <v>140000</v>
          </cell>
        </row>
        <row r="5">
          <cell r="E5">
            <v>902500</v>
          </cell>
        </row>
        <row r="6">
          <cell r="E6">
            <v>787400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7055737"/>
    </sheetNames>
    <sheetDataSet>
      <sheetData sheetId="0">
        <row r="2">
          <cell r="E2">
            <v>183000</v>
          </cell>
        </row>
        <row r="3">
          <cell r="E3">
            <v>300000</v>
          </cell>
        </row>
        <row r="4">
          <cell r="E4">
            <v>368000</v>
          </cell>
        </row>
        <row r="5">
          <cell r="E5">
            <v>207000</v>
          </cell>
        </row>
        <row r="6">
          <cell r="E6">
            <v>3000000</v>
          </cell>
        </row>
        <row r="7">
          <cell r="E7">
            <v>40500</v>
          </cell>
        </row>
        <row r="8">
          <cell r="E8">
            <v>3000000</v>
          </cell>
        </row>
        <row r="9">
          <cell r="E9">
            <v>32000</v>
          </cell>
        </row>
        <row r="10">
          <cell r="E10">
            <v>3000000</v>
          </cell>
        </row>
        <row r="11">
          <cell r="E11">
            <v>305000</v>
          </cell>
        </row>
        <row r="12">
          <cell r="E12">
            <v>50000</v>
          </cell>
        </row>
        <row r="13">
          <cell r="E13">
            <v>12000</v>
          </cell>
        </row>
        <row r="14">
          <cell r="E14">
            <v>0</v>
          </cell>
        </row>
        <row r="15">
          <cell r="E15">
            <v>30000</v>
          </cell>
        </row>
        <row r="16">
          <cell r="E16">
            <v>358000</v>
          </cell>
        </row>
        <row r="17">
          <cell r="E17">
            <v>208000</v>
          </cell>
        </row>
        <row r="18">
          <cell r="E18">
            <v>273700</v>
          </cell>
        </row>
        <row r="19">
          <cell r="E19">
            <v>224500</v>
          </cell>
        </row>
        <row r="20">
          <cell r="E20">
            <v>13000</v>
          </cell>
        </row>
        <row r="21">
          <cell r="E21">
            <v>0</v>
          </cell>
        </row>
        <row r="22">
          <cell r="E22">
            <v>302000</v>
          </cell>
        </row>
        <row r="23">
          <cell r="E23">
            <v>2800000</v>
          </cell>
        </row>
        <row r="24">
          <cell r="E24">
            <v>209500</v>
          </cell>
        </row>
        <row r="25">
          <cell r="E25">
            <v>80000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1337500</v>
          </cell>
        </row>
        <row r="31">
          <cell r="E31">
            <v>187500</v>
          </cell>
        </row>
        <row r="32">
          <cell r="E32">
            <v>35000</v>
          </cell>
        </row>
        <row r="33">
          <cell r="E33">
            <v>300000</v>
          </cell>
        </row>
        <row r="34">
          <cell r="E34">
            <v>12250</v>
          </cell>
        </row>
        <row r="35">
          <cell r="E35">
            <v>5000</v>
          </cell>
        </row>
        <row r="36">
          <cell r="E36">
            <v>27500</v>
          </cell>
        </row>
        <row r="37">
          <cell r="E37">
            <v>42000</v>
          </cell>
        </row>
        <row r="38">
          <cell r="E38">
            <v>25000</v>
          </cell>
        </row>
        <row r="39">
          <cell r="E39">
            <v>78000</v>
          </cell>
        </row>
        <row r="40">
          <cell r="E40">
            <v>37000</v>
          </cell>
        </row>
        <row r="41">
          <cell r="E41">
            <v>5000</v>
          </cell>
        </row>
        <row r="42">
          <cell r="E42">
            <v>12350</v>
          </cell>
        </row>
        <row r="43">
          <cell r="E43">
            <v>57150</v>
          </cell>
        </row>
        <row r="44">
          <cell r="E44">
            <v>8000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19415309"/>
    </sheetNames>
    <sheetDataSet>
      <sheetData sheetId="0">
        <row r="3">
          <cell r="E3">
            <v>300600</v>
          </cell>
        </row>
        <row r="5">
          <cell r="E5">
            <v>933000</v>
          </cell>
        </row>
        <row r="6">
          <cell r="E6">
            <v>334000</v>
          </cell>
        </row>
        <row r="8">
          <cell r="E8">
            <v>843200</v>
          </cell>
        </row>
        <row r="9">
          <cell r="E9">
            <v>147000</v>
          </cell>
        </row>
        <row r="10">
          <cell r="E10">
            <v>460000</v>
          </cell>
        </row>
        <row r="11">
          <cell r="E11">
            <v>631500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671464"/>
    </sheetNames>
    <sheetDataSet>
      <sheetData sheetId="0">
        <row r="2">
          <cell r="E2">
            <v>0</v>
          </cell>
        </row>
        <row r="3">
          <cell r="E3">
            <v>636000</v>
          </cell>
        </row>
        <row r="4">
          <cell r="E4">
            <v>719000</v>
          </cell>
        </row>
        <row r="5">
          <cell r="E5">
            <v>332500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318256"/>
    </sheetNames>
    <sheetDataSet>
      <sheetData sheetId="0">
        <row r="2">
          <cell r="E2">
            <v>0</v>
          </cell>
        </row>
        <row r="3">
          <cell r="E3">
            <v>200000</v>
          </cell>
        </row>
        <row r="4">
          <cell r="E4">
            <v>350000</v>
          </cell>
        </row>
        <row r="5">
          <cell r="E5">
            <v>1280000</v>
          </cell>
        </row>
        <row r="6">
          <cell r="E6">
            <v>625500</v>
          </cell>
        </row>
        <row r="7">
          <cell r="E7">
            <v>673500</v>
          </cell>
        </row>
        <row r="8">
          <cell r="E8">
            <v>200750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3104493"/>
    </sheetNames>
    <sheetDataSet>
      <sheetData sheetId="0">
        <row r="2">
          <cell r="E2">
            <v>0</v>
          </cell>
        </row>
        <row r="3">
          <cell r="E3">
            <v>477000</v>
          </cell>
        </row>
        <row r="4">
          <cell r="E4">
            <v>653000</v>
          </cell>
        </row>
        <row r="5">
          <cell r="E5">
            <v>1553000</v>
          </cell>
        </row>
        <row r="6">
          <cell r="E6">
            <v>353000</v>
          </cell>
        </row>
        <row r="7">
          <cell r="E7">
            <v>560000</v>
          </cell>
        </row>
        <row r="8">
          <cell r="E8">
            <v>523700</v>
          </cell>
        </row>
        <row r="9">
          <cell r="E9">
            <v>368000</v>
          </cell>
        </row>
        <row r="10">
          <cell r="E10">
            <v>100000</v>
          </cell>
        </row>
        <row r="11">
          <cell r="E11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0017745"/>
    </sheetNames>
    <sheetDataSet>
      <sheetData sheetId="0">
        <row r="2">
          <cell r="E2">
            <v>120000</v>
          </cell>
        </row>
        <row r="3">
          <cell r="E3">
            <v>179650</v>
          </cell>
        </row>
        <row r="4">
          <cell r="E4">
            <v>0</v>
          </cell>
        </row>
        <row r="5">
          <cell r="E5">
            <v>95000</v>
          </cell>
        </row>
        <row r="6">
          <cell r="E6">
            <v>200000</v>
          </cell>
        </row>
        <row r="7">
          <cell r="E7">
            <v>250000</v>
          </cell>
        </row>
        <row r="8">
          <cell r="E8">
            <v>250000</v>
          </cell>
        </row>
        <row r="9">
          <cell r="E9">
            <v>310000</v>
          </cell>
        </row>
        <row r="10">
          <cell r="E10">
            <v>240000</v>
          </cell>
        </row>
        <row r="11">
          <cell r="E11">
            <v>250000</v>
          </cell>
        </row>
        <row r="12">
          <cell r="E12">
            <v>100000</v>
          </cell>
        </row>
        <row r="13">
          <cell r="E13">
            <v>120000</v>
          </cell>
        </row>
        <row r="14">
          <cell r="E14">
            <v>179650</v>
          </cell>
        </row>
        <row r="15">
          <cell r="E15">
            <v>0</v>
          </cell>
        </row>
        <row r="16">
          <cell r="E16">
            <v>95000</v>
          </cell>
        </row>
        <row r="17">
          <cell r="E17">
            <v>200000</v>
          </cell>
        </row>
        <row r="18">
          <cell r="E18">
            <v>250000</v>
          </cell>
        </row>
        <row r="19">
          <cell r="E19">
            <v>250000</v>
          </cell>
        </row>
        <row r="20">
          <cell r="E20">
            <v>310000</v>
          </cell>
        </row>
        <row r="21">
          <cell r="E21">
            <v>240000</v>
          </cell>
        </row>
        <row r="22">
          <cell r="E22">
            <v>250000</v>
          </cell>
        </row>
        <row r="23">
          <cell r="E23">
            <v>100000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1941382"/>
    </sheetNames>
    <sheetDataSet>
      <sheetData sheetId="0">
        <row r="2">
          <cell r="E2">
            <v>50000</v>
          </cell>
        </row>
        <row r="3">
          <cell r="E3">
            <v>66000</v>
          </cell>
        </row>
        <row r="4">
          <cell r="E4">
            <v>90000</v>
          </cell>
        </row>
        <row r="5">
          <cell r="E5">
            <v>0</v>
          </cell>
        </row>
        <row r="6">
          <cell r="E6">
            <v>160500</v>
          </cell>
        </row>
        <row r="7">
          <cell r="E7">
            <v>51000</v>
          </cell>
        </row>
        <row r="8">
          <cell r="E8">
            <v>0</v>
          </cell>
        </row>
        <row r="9">
          <cell r="E9">
            <v>202000</v>
          </cell>
        </row>
        <row r="10">
          <cell r="E10">
            <v>404000</v>
          </cell>
        </row>
        <row r="11">
          <cell r="E11">
            <v>125500</v>
          </cell>
        </row>
        <row r="12">
          <cell r="E12">
            <v>0</v>
          </cell>
        </row>
        <row r="13">
          <cell r="E13">
            <v>81500</v>
          </cell>
        </row>
        <row r="14">
          <cell r="E14">
            <v>103200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8311075"/>
    </sheetNames>
    <sheetDataSet>
      <sheetData sheetId="0">
        <row r="2">
          <cell r="E2">
            <v>175450</v>
          </cell>
        </row>
        <row r="3">
          <cell r="E3">
            <v>101850</v>
          </cell>
        </row>
        <row r="4">
          <cell r="E4">
            <v>244200</v>
          </cell>
        </row>
        <row r="5">
          <cell r="E5">
            <v>154250</v>
          </cell>
        </row>
        <row r="6">
          <cell r="E6">
            <v>170600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373418"/>
    </sheetNames>
    <sheetDataSet>
      <sheetData sheetId="0">
        <row r="2">
          <cell r="E2">
            <v>55000</v>
          </cell>
        </row>
        <row r="3">
          <cell r="E3">
            <v>0</v>
          </cell>
        </row>
        <row r="4">
          <cell r="E4">
            <v>59250</v>
          </cell>
        </row>
        <row r="5">
          <cell r="E5">
            <v>34000</v>
          </cell>
        </row>
        <row r="6">
          <cell r="E6">
            <v>88550</v>
          </cell>
        </row>
        <row r="7">
          <cell r="E7">
            <v>168080</v>
          </cell>
        </row>
        <row r="8">
          <cell r="E8">
            <v>200750</v>
          </cell>
        </row>
        <row r="9">
          <cell r="E9">
            <v>690650</v>
          </cell>
        </row>
        <row r="10">
          <cell r="E10">
            <v>190000</v>
          </cell>
        </row>
        <row r="11">
          <cell r="E11">
            <v>129432</v>
          </cell>
        </row>
        <row r="12">
          <cell r="E12">
            <v>187000</v>
          </cell>
        </row>
        <row r="13">
          <cell r="E13">
            <v>936200</v>
          </cell>
        </row>
        <row r="14">
          <cell r="E14">
            <v>177450</v>
          </cell>
        </row>
        <row r="15">
          <cell r="E15">
            <v>248500</v>
          </cell>
        </row>
        <row r="16">
          <cell r="E16">
            <v>200750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3400468"/>
    </sheetNames>
    <sheetDataSet>
      <sheetData sheetId="0">
        <row r="2">
          <cell r="E2">
            <v>155000</v>
          </cell>
        </row>
        <row r="3">
          <cell r="E3">
            <v>0</v>
          </cell>
        </row>
        <row r="4">
          <cell r="E4">
            <v>260000</v>
          </cell>
        </row>
        <row r="5">
          <cell r="E5">
            <v>60000</v>
          </cell>
        </row>
        <row r="6">
          <cell r="E6">
            <v>275900</v>
          </cell>
        </row>
        <row r="7">
          <cell r="E7">
            <v>958300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0771957"/>
    </sheetNames>
    <sheetDataSet>
      <sheetData sheetId="0">
        <row r="2">
          <cell r="E2">
            <v>200000</v>
          </cell>
        </row>
        <row r="3">
          <cell r="E3">
            <v>350000</v>
          </cell>
        </row>
        <row r="4">
          <cell r="E4">
            <v>200000</v>
          </cell>
        </row>
        <row r="5">
          <cell r="E5">
            <v>210000</v>
          </cell>
        </row>
        <row r="6">
          <cell r="E6">
            <v>200000</v>
          </cell>
        </row>
        <row r="7">
          <cell r="E7">
            <v>350000</v>
          </cell>
        </row>
        <row r="8">
          <cell r="E8">
            <v>200000</v>
          </cell>
        </row>
        <row r="9">
          <cell r="E9">
            <v>210000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4418979"/>
    </sheetNames>
    <sheetDataSet>
      <sheetData sheetId="0">
        <row r="2">
          <cell r="E2">
            <v>500000</v>
          </cell>
        </row>
        <row r="3">
          <cell r="E3">
            <v>500000</v>
          </cell>
        </row>
        <row r="4">
          <cell r="E4">
            <v>600000</v>
          </cell>
        </row>
        <row r="5">
          <cell r="E5">
            <v>625000</v>
          </cell>
        </row>
        <row r="6">
          <cell r="E6">
            <v>625000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500000</v>
          </cell>
        </row>
        <row r="10">
          <cell r="E10">
            <v>740000</v>
          </cell>
        </row>
        <row r="11">
          <cell r="E11">
            <v>500000</v>
          </cell>
        </row>
        <row r="12">
          <cell r="E12">
            <v>500000</v>
          </cell>
        </row>
        <row r="13">
          <cell r="E13">
            <v>600000</v>
          </cell>
        </row>
        <row r="14">
          <cell r="E14">
            <v>625000</v>
          </cell>
        </row>
        <row r="15">
          <cell r="E15">
            <v>625000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500000</v>
          </cell>
        </row>
        <row r="19">
          <cell r="E19">
            <v>740000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7117879"/>
    </sheetNames>
    <sheetDataSet>
      <sheetData sheetId="0">
        <row r="2">
          <cell r="E2">
            <v>15000</v>
          </cell>
        </row>
        <row r="3">
          <cell r="E3">
            <v>39000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1200000</v>
          </cell>
        </row>
        <row r="7">
          <cell r="E7">
            <v>90000</v>
          </cell>
        </row>
        <row r="8">
          <cell r="E8">
            <v>12200</v>
          </cell>
        </row>
        <row r="9">
          <cell r="E9">
            <v>26000</v>
          </cell>
        </row>
        <row r="10">
          <cell r="E10">
            <v>275900</v>
          </cell>
        </row>
        <row r="11">
          <cell r="E11">
            <v>323000</v>
          </cell>
        </row>
        <row r="12">
          <cell r="E12">
            <v>103000</v>
          </cell>
        </row>
        <row r="13">
          <cell r="E13">
            <v>142000</v>
          </cell>
        </row>
        <row r="14">
          <cell r="E14">
            <v>0</v>
          </cell>
        </row>
        <row r="15">
          <cell r="E15">
            <v>80000</v>
          </cell>
        </row>
        <row r="16">
          <cell r="E16">
            <v>38000</v>
          </cell>
        </row>
        <row r="17">
          <cell r="E17">
            <v>399000</v>
          </cell>
        </row>
        <row r="18">
          <cell r="E18">
            <v>15000</v>
          </cell>
        </row>
        <row r="19">
          <cell r="E19">
            <v>0</v>
          </cell>
        </row>
        <row r="20">
          <cell r="E20">
            <v>19600</v>
          </cell>
        </row>
        <row r="21">
          <cell r="E21">
            <v>486300</v>
          </cell>
        </row>
        <row r="22">
          <cell r="E22">
            <v>10600</v>
          </cell>
        </row>
        <row r="23">
          <cell r="E23">
            <v>0</v>
          </cell>
        </row>
        <row r="24">
          <cell r="E24">
            <v>97000</v>
          </cell>
        </row>
        <row r="25">
          <cell r="E25">
            <v>75000</v>
          </cell>
        </row>
        <row r="26">
          <cell r="E26">
            <v>15000</v>
          </cell>
        </row>
        <row r="27">
          <cell r="E27">
            <v>20000</v>
          </cell>
        </row>
        <row r="28">
          <cell r="E28">
            <v>15000</v>
          </cell>
        </row>
        <row r="29">
          <cell r="E29">
            <v>958300</v>
          </cell>
        </row>
        <row r="30">
          <cell r="E30">
            <v>222000</v>
          </cell>
        </row>
        <row r="31">
          <cell r="E31">
            <v>269000</v>
          </cell>
        </row>
        <row r="32">
          <cell r="E32">
            <v>78000</v>
          </cell>
        </row>
        <row r="33">
          <cell r="E33">
            <v>340000</v>
          </cell>
        </row>
        <row r="34">
          <cell r="E34">
            <v>100000</v>
          </cell>
        </row>
        <row r="35">
          <cell r="E35">
            <v>50000</v>
          </cell>
        </row>
        <row r="36">
          <cell r="E36">
            <v>50000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19473215"/>
    </sheetNames>
    <sheetDataSet>
      <sheetData sheetId="0">
        <row r="2">
          <cell r="E2">
            <v>372000</v>
          </cell>
        </row>
        <row r="3">
          <cell r="E3">
            <v>150000</v>
          </cell>
        </row>
        <row r="4">
          <cell r="E4">
            <v>230000</v>
          </cell>
        </row>
        <row r="9">
          <cell r="E9">
            <v>50000</v>
          </cell>
        </row>
        <row r="10">
          <cell r="E10">
            <v>1100000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19781937"/>
    </sheetNames>
    <sheetDataSet>
      <sheetData sheetId="0">
        <row r="2">
          <cell r="E2">
            <v>1394000</v>
          </cell>
        </row>
        <row r="7">
          <cell r="E7">
            <v>500000</v>
          </cell>
        </row>
        <row r="8">
          <cell r="E8">
            <v>1286000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367104"/>
    </sheetNames>
    <sheetDataSet>
      <sheetData sheetId="0">
        <row r="2">
          <cell r="E2">
            <v>400000</v>
          </cell>
        </row>
        <row r="4">
          <cell r="E4">
            <v>1515500</v>
          </cell>
        </row>
        <row r="5">
          <cell r="E5">
            <v>2150000</v>
          </cell>
        </row>
        <row r="6">
          <cell r="E6">
            <v>1200000</v>
          </cell>
        </row>
        <row r="8">
          <cell r="E8">
            <v>116500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0061521"/>
    </sheetNames>
    <sheetDataSet>
      <sheetData sheetId="0">
        <row r="2">
          <cell r="E2">
            <v>230000</v>
          </cell>
        </row>
        <row r="4">
          <cell r="E4">
            <v>158500</v>
          </cell>
        </row>
        <row r="5">
          <cell r="E5">
            <v>230000</v>
          </cell>
        </row>
        <row r="6">
          <cell r="E6">
            <v>250000</v>
          </cell>
        </row>
        <row r="7">
          <cell r="E7">
            <v>300000</v>
          </cell>
        </row>
        <row r="8">
          <cell r="E8">
            <v>725000</v>
          </cell>
        </row>
        <row r="9">
          <cell r="E9">
            <v>260000</v>
          </cell>
        </row>
        <row r="10">
          <cell r="E10">
            <v>230000</v>
          </cell>
        </row>
        <row r="12">
          <cell r="E12">
            <v>158500</v>
          </cell>
        </row>
        <row r="13">
          <cell r="E13">
            <v>230000</v>
          </cell>
        </row>
        <row r="14">
          <cell r="E14">
            <v>250000</v>
          </cell>
        </row>
        <row r="15">
          <cell r="E15">
            <v>300000</v>
          </cell>
        </row>
        <row r="16">
          <cell r="E16">
            <v>725000</v>
          </cell>
        </row>
        <row r="17">
          <cell r="E17">
            <v>260000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0336565"/>
    </sheetNames>
    <sheetDataSet>
      <sheetData sheetId="0">
        <row r="4">
          <cell r="E4">
            <v>322500</v>
          </cell>
        </row>
        <row r="5">
          <cell r="E5">
            <v>140000</v>
          </cell>
        </row>
        <row r="6">
          <cell r="E6">
            <v>274500</v>
          </cell>
        </row>
        <row r="7">
          <cell r="E7">
            <v>108000</v>
          </cell>
        </row>
        <row r="8">
          <cell r="E8">
            <v>82500</v>
          </cell>
        </row>
        <row r="9">
          <cell r="E9">
            <v>122000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8354222"/>
    </sheetNames>
    <sheetDataSet>
      <sheetData sheetId="0">
        <row r="8">
          <cell r="E8">
            <v>95300</v>
          </cell>
        </row>
        <row r="9">
          <cell r="E9">
            <v>294650</v>
          </cell>
        </row>
        <row r="10">
          <cell r="E10">
            <v>623550</v>
          </cell>
        </row>
        <row r="11">
          <cell r="E11">
            <v>290400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413824"/>
    </sheetNames>
    <sheetDataSet>
      <sheetData sheetId="0">
        <row r="2">
          <cell r="E2">
            <v>167000</v>
          </cell>
        </row>
        <row r="3">
          <cell r="E3">
            <v>262500</v>
          </cell>
        </row>
        <row r="4">
          <cell r="E4">
            <v>165250</v>
          </cell>
        </row>
        <row r="5">
          <cell r="E5">
            <v>103000</v>
          </cell>
        </row>
        <row r="7">
          <cell r="E7">
            <v>15004</v>
          </cell>
        </row>
        <row r="8">
          <cell r="E8">
            <v>39650</v>
          </cell>
        </row>
        <row r="9">
          <cell r="E9">
            <v>157900</v>
          </cell>
        </row>
        <row r="10">
          <cell r="E10">
            <v>261900</v>
          </cell>
        </row>
        <row r="11">
          <cell r="E11">
            <v>111000</v>
          </cell>
        </row>
        <row r="12">
          <cell r="E12">
            <v>160150</v>
          </cell>
        </row>
        <row r="13">
          <cell r="E13">
            <v>970800</v>
          </cell>
        </row>
        <row r="14">
          <cell r="E14">
            <v>280000</v>
          </cell>
        </row>
        <row r="15">
          <cell r="E15">
            <v>48750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3436684"/>
    </sheetNames>
    <sheetDataSet>
      <sheetData sheetId="0">
        <row r="2">
          <cell r="E2">
            <v>195000</v>
          </cell>
        </row>
        <row r="6">
          <cell r="E6">
            <v>120000</v>
          </cell>
        </row>
        <row r="7">
          <cell r="E7">
            <v>400000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0986547"/>
    </sheetNames>
    <sheetDataSet>
      <sheetData sheetId="0">
        <row r="2">
          <cell r="E2">
            <v>101000</v>
          </cell>
        </row>
        <row r="3">
          <cell r="E3">
            <v>0</v>
          </cell>
        </row>
        <row r="4">
          <cell r="E4">
            <v>141000</v>
          </cell>
        </row>
        <row r="5">
          <cell r="E5">
            <v>114400</v>
          </cell>
        </row>
        <row r="6">
          <cell r="E6">
            <v>120000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4017565"/>
    </sheetNames>
    <sheetDataSet>
      <sheetData sheetId="0">
        <row r="3">
          <cell r="E3">
            <v>500000</v>
          </cell>
        </row>
        <row r="5">
          <cell r="E5">
            <v>400000</v>
          </cell>
        </row>
        <row r="6">
          <cell r="E6">
            <v>1000000</v>
          </cell>
        </row>
        <row r="7">
          <cell r="E7">
            <v>500000</v>
          </cell>
        </row>
        <row r="9">
          <cell r="E9">
            <v>400000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7172303"/>
    </sheetNames>
    <sheetDataSet>
      <sheetData sheetId="0">
        <row r="2">
          <cell r="E2">
            <v>60000</v>
          </cell>
        </row>
        <row r="3">
          <cell r="E3">
            <v>290500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15000</v>
          </cell>
        </row>
        <row r="11">
          <cell r="E11">
            <v>0</v>
          </cell>
        </row>
        <row r="12">
          <cell r="E12">
            <v>100000</v>
          </cell>
        </row>
        <row r="16">
          <cell r="E16">
            <v>260500</v>
          </cell>
        </row>
        <row r="17">
          <cell r="E17">
            <v>327000</v>
          </cell>
        </row>
        <row r="18">
          <cell r="E18">
            <v>35000</v>
          </cell>
        </row>
        <row r="19">
          <cell r="E19">
            <v>50000</v>
          </cell>
        </row>
        <row r="20">
          <cell r="E20">
            <v>290000</v>
          </cell>
        </row>
        <row r="21">
          <cell r="E21">
            <v>110000</v>
          </cell>
        </row>
        <row r="23">
          <cell r="E23">
            <v>80000</v>
          </cell>
        </row>
        <row r="24">
          <cell r="E24">
            <v>500000</v>
          </cell>
        </row>
        <row r="25">
          <cell r="E25">
            <v>589000</v>
          </cell>
        </row>
        <row r="26">
          <cell r="E26">
            <v>525000</v>
          </cell>
        </row>
        <row r="27">
          <cell r="E27">
            <v>104000</v>
          </cell>
        </row>
        <row r="28">
          <cell r="E28">
            <v>50000</v>
          </cell>
        </row>
        <row r="29">
          <cell r="E29">
            <v>24400</v>
          </cell>
        </row>
        <row r="30">
          <cell r="E30">
            <v>30500</v>
          </cell>
        </row>
        <row r="31">
          <cell r="E31">
            <v>3350</v>
          </cell>
        </row>
        <row r="32">
          <cell r="E32">
            <v>20000</v>
          </cell>
        </row>
        <row r="33">
          <cell r="E33">
            <v>15000</v>
          </cell>
        </row>
        <row r="34">
          <cell r="E34">
            <v>94000</v>
          </cell>
        </row>
        <row r="35">
          <cell r="E35">
            <v>131000</v>
          </cell>
        </row>
        <row r="36">
          <cell r="E36">
            <v>36500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0955331"/>
    </sheetNames>
    <sheetDataSet>
      <sheetData sheetId="0">
        <row r="2">
          <cell r="E2">
            <v>400000</v>
          </cell>
        </row>
        <row r="3">
          <cell r="E3">
            <v>1200000</v>
          </cell>
        </row>
        <row r="4">
          <cell r="E4">
            <v>67400</v>
          </cell>
        </row>
        <row r="5">
          <cell r="E5">
            <v>884500</v>
          </cell>
        </row>
        <row r="6">
          <cell r="E6">
            <v>0</v>
          </cell>
        </row>
        <row r="7">
          <cell r="E7">
            <v>200000</v>
          </cell>
        </row>
        <row r="8">
          <cell r="E8">
            <v>1045600</v>
          </cell>
        </row>
        <row r="10">
          <cell r="E10">
            <v>40000</v>
          </cell>
        </row>
        <row r="11">
          <cell r="E11">
            <v>393000</v>
          </cell>
        </row>
        <row r="12">
          <cell r="E12">
            <v>842500</v>
          </cell>
        </row>
        <row r="13">
          <cell r="E13">
            <v>214000</v>
          </cell>
        </row>
        <row r="14">
          <cell r="E14">
            <v>667500</v>
          </cell>
        </row>
        <row r="15">
          <cell r="E15">
            <v>120000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028469"/>
    </sheetNames>
    <sheetDataSet>
      <sheetData sheetId="0">
        <row r="2">
          <cell r="E2">
            <v>1000000</v>
          </cell>
        </row>
        <row r="3">
          <cell r="E3">
            <v>600000</v>
          </cell>
        </row>
        <row r="4">
          <cell r="E4">
            <v>570000</v>
          </cell>
        </row>
        <row r="5">
          <cell r="E5">
            <v>600000</v>
          </cell>
        </row>
        <row r="6">
          <cell r="E6">
            <v>1000000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298224"/>
    </sheetNames>
    <sheetDataSet>
      <sheetData sheetId="0">
        <row r="2">
          <cell r="E2">
            <v>30000</v>
          </cell>
        </row>
        <row r="3">
          <cell r="E3">
            <v>9000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1490906"/>
    </sheetNames>
    <sheetDataSet>
      <sheetData sheetId="0">
        <row r="2">
          <cell r="E2">
            <v>34400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100300</v>
          </cell>
        </row>
        <row r="7">
          <cell r="E7">
            <v>77900</v>
          </cell>
        </row>
        <row r="8">
          <cell r="E8">
            <v>0</v>
          </cell>
        </row>
        <row r="9">
          <cell r="E9">
            <v>250450</v>
          </cell>
        </row>
        <row r="10">
          <cell r="E10">
            <v>30000</v>
          </cell>
        </row>
        <row r="11">
          <cell r="E11">
            <v>0</v>
          </cell>
        </row>
        <row r="12">
          <cell r="E12">
            <v>135300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25000</v>
          </cell>
        </row>
        <row r="16">
          <cell r="E16">
            <v>0</v>
          </cell>
        </row>
        <row r="17">
          <cell r="E17">
            <v>126950</v>
          </cell>
        </row>
        <row r="18">
          <cell r="E18">
            <v>188800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314570</v>
          </cell>
        </row>
        <row r="23">
          <cell r="E23">
            <v>62000</v>
          </cell>
        </row>
        <row r="24">
          <cell r="E24">
            <v>0</v>
          </cell>
        </row>
        <row r="25">
          <cell r="E25">
            <v>79000</v>
          </cell>
        </row>
        <row r="26">
          <cell r="E26">
            <v>24000</v>
          </cell>
        </row>
        <row r="27">
          <cell r="E27">
            <v>226550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234600</v>
          </cell>
        </row>
        <row r="31">
          <cell r="E31">
            <v>46500</v>
          </cell>
        </row>
        <row r="32">
          <cell r="E32">
            <v>67300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12050</v>
          </cell>
        </row>
        <row r="36">
          <cell r="E36">
            <v>320200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65100</v>
          </cell>
        </row>
        <row r="40">
          <cell r="E40">
            <v>0</v>
          </cell>
        </row>
        <row r="41">
          <cell r="E41">
            <v>25950</v>
          </cell>
        </row>
        <row r="42">
          <cell r="E42">
            <v>13000</v>
          </cell>
        </row>
        <row r="43">
          <cell r="E43">
            <v>136700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251720"/>
    </sheetNames>
    <sheetDataSet>
      <sheetData sheetId="0">
        <row r="5">
          <cell r="E5">
            <v>134000</v>
          </cell>
        </row>
        <row r="6">
          <cell r="E6">
            <v>2000000</v>
          </cell>
        </row>
        <row r="7">
          <cell r="E7">
            <v>177000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012130"/>
    </sheetNames>
    <sheetDataSet>
      <sheetData sheetId="0">
        <row r="2">
          <cell r="E2">
            <v>165800</v>
          </cell>
        </row>
        <row r="3">
          <cell r="E3">
            <v>37200</v>
          </cell>
        </row>
        <row r="4">
          <cell r="E4">
            <v>200000</v>
          </cell>
        </row>
        <row r="5">
          <cell r="E5">
            <v>867000</v>
          </cell>
        </row>
        <row r="6">
          <cell r="E6">
            <v>591000</v>
          </cell>
        </row>
        <row r="7">
          <cell r="E7">
            <v>1264000</v>
          </cell>
        </row>
        <row r="8">
          <cell r="E8">
            <v>0</v>
          </cell>
        </row>
        <row r="10">
          <cell r="E10">
            <v>726900</v>
          </cell>
        </row>
        <row r="11">
          <cell r="E11">
            <v>100000</v>
          </cell>
        </row>
        <row r="12">
          <cell r="E12">
            <v>932250</v>
          </cell>
        </row>
        <row r="13">
          <cell r="E13">
            <v>485200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066590"/>
    </sheetNames>
    <sheetDataSet>
      <sheetData sheetId="0">
        <row r="2">
          <cell r="E2">
            <v>500000</v>
          </cell>
        </row>
        <row r="5">
          <cell r="E5">
            <v>670000</v>
          </cell>
        </row>
        <row r="6">
          <cell r="E6">
            <v>1521700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1642688"/>
    </sheetNames>
    <sheetDataSet>
      <sheetData sheetId="0">
        <row r="2">
          <cell r="E2">
            <v>410400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45600</v>
          </cell>
        </row>
        <row r="6">
          <cell r="E6">
            <v>145000</v>
          </cell>
        </row>
        <row r="7">
          <cell r="E7">
            <v>0</v>
          </cell>
        </row>
        <row r="8">
          <cell r="E8">
            <v>307700</v>
          </cell>
        </row>
        <row r="9">
          <cell r="E9">
            <v>1206500</v>
          </cell>
        </row>
        <row r="10">
          <cell r="E10">
            <v>310600</v>
          </cell>
        </row>
        <row r="11">
          <cell r="E11">
            <v>55100</v>
          </cell>
        </row>
        <row r="12">
          <cell r="E12">
            <v>182400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71350</v>
          </cell>
        </row>
        <row r="16">
          <cell r="E16">
            <v>103000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44000</v>
          </cell>
        </row>
        <row r="20">
          <cell r="E20">
            <v>30700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129600</v>
          </cell>
        </row>
        <row r="26">
          <cell r="E26">
            <v>137450</v>
          </cell>
        </row>
        <row r="27">
          <cell r="E27">
            <v>1536150</v>
          </cell>
        </row>
        <row r="28">
          <cell r="E28">
            <v>299900</v>
          </cell>
        </row>
        <row r="29">
          <cell r="E29">
            <v>239550</v>
          </cell>
        </row>
        <row r="30">
          <cell r="E30">
            <v>6000</v>
          </cell>
        </row>
        <row r="31">
          <cell r="E31">
            <v>0</v>
          </cell>
        </row>
        <row r="33">
          <cell r="E33">
            <v>9000</v>
          </cell>
        </row>
        <row r="34">
          <cell r="E34">
            <v>103100</v>
          </cell>
        </row>
        <row r="35">
          <cell r="E35">
            <v>8150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639194"/>
    </sheetNames>
    <sheetDataSet>
      <sheetData sheetId="0">
        <row r="2">
          <cell r="E2">
            <v>74300</v>
          </cell>
        </row>
        <row r="3">
          <cell r="E3">
            <v>52650</v>
          </cell>
        </row>
        <row r="4">
          <cell r="E4">
            <v>0</v>
          </cell>
        </row>
        <row r="5">
          <cell r="E5">
            <v>258400</v>
          </cell>
        </row>
        <row r="6">
          <cell r="E6">
            <v>114100</v>
          </cell>
        </row>
        <row r="7">
          <cell r="E7">
            <v>100000</v>
          </cell>
        </row>
        <row r="8">
          <cell r="E8">
            <v>26400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298992"/>
    </sheetNames>
    <sheetDataSet>
      <sheetData sheetId="0">
        <row r="2">
          <cell r="E2">
            <v>1000000</v>
          </cell>
        </row>
        <row r="3">
          <cell r="E3">
            <v>391050</v>
          </cell>
        </row>
        <row r="4">
          <cell r="E4">
            <v>135500</v>
          </cell>
        </row>
        <row r="5">
          <cell r="E5">
            <v>83500</v>
          </cell>
        </row>
        <row r="6">
          <cell r="E6">
            <v>172450</v>
          </cell>
        </row>
        <row r="7">
          <cell r="E7">
            <v>500000</v>
          </cell>
        </row>
        <row r="8">
          <cell r="E8">
            <v>23000</v>
          </cell>
        </row>
        <row r="9">
          <cell r="E9">
            <v>1084500</v>
          </cell>
        </row>
        <row r="10">
          <cell r="E10">
            <v>172450</v>
          </cell>
        </row>
        <row r="11">
          <cell r="E11">
            <v>227250</v>
          </cell>
        </row>
        <row r="12">
          <cell r="E12">
            <v>227250</v>
          </cell>
        </row>
        <row r="13">
          <cell r="E13">
            <v>61500</v>
          </cell>
        </row>
        <row r="14">
          <cell r="E14">
            <v>77950</v>
          </cell>
        </row>
        <row r="15">
          <cell r="E15">
            <v>467600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074553"/>
    </sheetNames>
    <sheetDataSet>
      <sheetData sheetId="0">
        <row r="5">
          <cell r="E5">
            <v>639500</v>
          </cell>
        </row>
        <row r="6">
          <cell r="E6">
            <v>100000</v>
          </cell>
        </row>
        <row r="7">
          <cell r="E7">
            <v>634000</v>
          </cell>
        </row>
        <row r="8">
          <cell r="E8">
            <v>986000</v>
          </cell>
        </row>
        <row r="9">
          <cell r="E9">
            <v>654700</v>
          </cell>
        </row>
        <row r="10">
          <cell r="E10">
            <v>715000</v>
          </cell>
        </row>
        <row r="11">
          <cell r="E11">
            <v>607000</v>
          </cell>
        </row>
        <row r="12">
          <cell r="E12">
            <v>1225250</v>
          </cell>
        </row>
        <row r="13">
          <cell r="E13">
            <v>316500</v>
          </cell>
        </row>
        <row r="14">
          <cell r="E14">
            <v>795000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101673"/>
    </sheetNames>
    <sheetDataSet>
      <sheetData sheetId="0">
        <row r="2">
          <cell r="E2">
            <v>0</v>
          </cell>
        </row>
        <row r="3">
          <cell r="E3">
            <v>600000</v>
          </cell>
        </row>
        <row r="4">
          <cell r="E4">
            <v>465000</v>
          </cell>
        </row>
        <row r="5">
          <cell r="E5">
            <v>580000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131993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310000</v>
          </cell>
        </row>
        <row r="5">
          <cell r="E5">
            <v>190000</v>
          </cell>
        </row>
        <row r="6">
          <cell r="E6">
            <v>140000</v>
          </cell>
        </row>
        <row r="7">
          <cell r="E7">
            <v>50000</v>
          </cell>
        </row>
        <row r="8">
          <cell r="E8">
            <v>272000</v>
          </cell>
        </row>
        <row r="9">
          <cell r="E9">
            <v>38000</v>
          </cell>
        </row>
        <row r="10">
          <cell r="E10">
            <v>100050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1725098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10000</v>
          </cell>
        </row>
        <row r="6">
          <cell r="E6">
            <v>0</v>
          </cell>
        </row>
        <row r="7">
          <cell r="E7">
            <v>64900</v>
          </cell>
        </row>
        <row r="8">
          <cell r="E8">
            <v>142200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156500</v>
          </cell>
        </row>
        <row r="12">
          <cell r="E12">
            <v>137500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47950</v>
          </cell>
        </row>
        <row r="16">
          <cell r="E16">
            <v>0</v>
          </cell>
        </row>
        <row r="17">
          <cell r="E17">
            <v>200000</v>
          </cell>
        </row>
        <row r="18">
          <cell r="E18">
            <v>156250</v>
          </cell>
        </row>
        <row r="19">
          <cell r="E19">
            <v>0</v>
          </cell>
        </row>
        <row r="20">
          <cell r="E20">
            <v>98500</v>
          </cell>
        </row>
        <row r="21">
          <cell r="E21">
            <v>0</v>
          </cell>
        </row>
        <row r="22">
          <cell r="E22">
            <v>62500</v>
          </cell>
        </row>
        <row r="23">
          <cell r="E23">
            <v>509000</v>
          </cell>
        </row>
        <row r="24">
          <cell r="E24">
            <v>400000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650000</v>
          </cell>
        </row>
        <row r="29">
          <cell r="E29">
            <v>906750</v>
          </cell>
        </row>
        <row r="30">
          <cell r="E30">
            <v>509000</v>
          </cell>
        </row>
        <row r="31">
          <cell r="E31">
            <v>116250</v>
          </cell>
        </row>
        <row r="34">
          <cell r="E34">
            <v>10000</v>
          </cell>
        </row>
        <row r="35">
          <cell r="E35">
            <v>0</v>
          </cell>
        </row>
        <row r="36">
          <cell r="E36">
            <v>73550</v>
          </cell>
        </row>
        <row r="37">
          <cell r="E37">
            <v>217500</v>
          </cell>
        </row>
        <row r="38">
          <cell r="E38">
            <v>0</v>
          </cell>
        </row>
        <row r="39">
          <cell r="E39">
            <v>8000</v>
          </cell>
        </row>
        <row r="40">
          <cell r="E40">
            <v>478850</v>
          </cell>
        </row>
        <row r="41">
          <cell r="E41">
            <v>55000</v>
          </cell>
        </row>
        <row r="42">
          <cell r="E42">
            <v>236600</v>
          </cell>
        </row>
        <row r="43">
          <cell r="E43">
            <v>118000</v>
          </cell>
        </row>
        <row r="44">
          <cell r="E44">
            <v>0</v>
          </cell>
        </row>
        <row r="45">
          <cell r="E45">
            <v>0</v>
          </cell>
        </row>
        <row r="47">
          <cell r="E47">
            <v>13350</v>
          </cell>
        </row>
        <row r="48">
          <cell r="E48">
            <v>155000</v>
          </cell>
        </row>
        <row r="49">
          <cell r="E49">
            <v>117100</v>
          </cell>
        </row>
        <row r="50">
          <cell r="E50">
            <v>95000</v>
          </cell>
        </row>
        <row r="51">
          <cell r="E51">
            <v>349500</v>
          </cell>
        </row>
        <row r="52">
          <cell r="E52">
            <v>100000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15500</v>
          </cell>
        </row>
        <row r="56">
          <cell r="E56">
            <v>172100</v>
          </cell>
        </row>
        <row r="57">
          <cell r="E57">
            <v>26000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337686"/>
    </sheetNames>
    <sheetDataSet>
      <sheetData sheetId="0">
        <row r="2">
          <cell r="E2">
            <v>43000</v>
          </cell>
        </row>
        <row r="3">
          <cell r="E3">
            <v>0</v>
          </cell>
        </row>
        <row r="4">
          <cell r="E4">
            <v>18000</v>
          </cell>
        </row>
        <row r="5">
          <cell r="E5">
            <v>1122000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119225"/>
    </sheetNames>
    <sheetDataSet>
      <sheetData sheetId="0">
        <row r="2">
          <cell r="E2">
            <v>100000</v>
          </cell>
        </row>
        <row r="3">
          <cell r="E3">
            <v>1355000</v>
          </cell>
        </row>
        <row r="4">
          <cell r="E4">
            <v>524000</v>
          </cell>
        </row>
        <row r="5">
          <cell r="E5">
            <v>80150</v>
          </cell>
        </row>
        <row r="6">
          <cell r="E6">
            <v>657700</v>
          </cell>
        </row>
        <row r="7">
          <cell r="E7">
            <v>1000000</v>
          </cell>
        </row>
        <row r="8">
          <cell r="E8">
            <v>1000000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237787"/>
    </sheetNames>
    <sheetDataSet>
      <sheetData sheetId="0">
        <row r="2">
          <cell r="E2">
            <v>195000</v>
          </cell>
        </row>
        <row r="3">
          <cell r="E3">
            <v>0</v>
          </cell>
        </row>
        <row r="4">
          <cell r="E4">
            <v>570000</v>
          </cell>
        </row>
        <row r="5">
          <cell r="E5">
            <v>500000</v>
          </cell>
        </row>
        <row r="6">
          <cell r="E6">
            <v>857000</v>
          </cell>
        </row>
        <row r="7">
          <cell r="E7">
            <v>2846200</v>
          </cell>
        </row>
        <row r="8">
          <cell r="E8">
            <v>400000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210972"/>
    </sheetNames>
    <sheetDataSet>
      <sheetData sheetId="0">
        <row r="2">
          <cell r="E2">
            <v>202000</v>
          </cell>
        </row>
        <row r="3">
          <cell r="E3">
            <v>303000</v>
          </cell>
        </row>
        <row r="4">
          <cell r="E4">
            <v>123000</v>
          </cell>
        </row>
        <row r="5">
          <cell r="E5">
            <v>0</v>
          </cell>
        </row>
        <row r="6">
          <cell r="E6">
            <v>110000</v>
          </cell>
        </row>
        <row r="7">
          <cell r="E7">
            <v>410000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351795"/>
    </sheetNames>
    <sheetDataSet>
      <sheetData sheetId="0">
        <row r="3">
          <cell r="E3">
            <v>28500</v>
          </cell>
        </row>
        <row r="4">
          <cell r="E4">
            <v>25000</v>
          </cell>
        </row>
        <row r="5">
          <cell r="E5">
            <v>0</v>
          </cell>
        </row>
        <row r="6">
          <cell r="E6">
            <v>35000</v>
          </cell>
        </row>
        <row r="7">
          <cell r="E7">
            <v>0</v>
          </cell>
        </row>
        <row r="8">
          <cell r="E8">
            <v>60000</v>
          </cell>
        </row>
        <row r="9">
          <cell r="E9">
            <v>0</v>
          </cell>
        </row>
        <row r="10">
          <cell r="E10">
            <v>18000</v>
          </cell>
        </row>
        <row r="11">
          <cell r="E11">
            <v>43950</v>
          </cell>
        </row>
        <row r="12">
          <cell r="E12">
            <v>30000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809203"/>
    </sheetNames>
    <sheetDataSet>
      <sheetData sheetId="0">
        <row r="2">
          <cell r="E2">
            <v>49000</v>
          </cell>
        </row>
        <row r="3">
          <cell r="E3">
            <v>137700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051419"/>
    </sheetNames>
    <sheetDataSet>
      <sheetData sheetId="0">
        <row r="2">
          <cell r="E2">
            <v>120500</v>
          </cell>
        </row>
        <row r="4">
          <cell r="E4">
            <v>100000</v>
          </cell>
        </row>
        <row r="5">
          <cell r="E5">
            <v>308500</v>
          </cell>
        </row>
        <row r="6">
          <cell r="E6">
            <v>0</v>
          </cell>
        </row>
        <row r="7">
          <cell r="E7">
            <v>96000</v>
          </cell>
        </row>
        <row r="8">
          <cell r="E8">
            <v>384000</v>
          </cell>
        </row>
        <row r="9">
          <cell r="E9">
            <v>17000</v>
          </cell>
        </row>
        <row r="10">
          <cell r="E10">
            <v>100000</v>
          </cell>
        </row>
        <row r="11">
          <cell r="E11">
            <v>100000</v>
          </cell>
        </row>
        <row r="12">
          <cell r="E12">
            <v>0</v>
          </cell>
        </row>
        <row r="13">
          <cell r="E13">
            <v>527550</v>
          </cell>
        </row>
        <row r="14">
          <cell r="E14">
            <v>50000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75000</v>
          </cell>
        </row>
        <row r="18">
          <cell r="E18">
            <v>706000</v>
          </cell>
        </row>
        <row r="19">
          <cell r="E19">
            <v>200000</v>
          </cell>
        </row>
        <row r="20">
          <cell r="E20">
            <v>42700</v>
          </cell>
        </row>
        <row r="21">
          <cell r="E21">
            <v>12000</v>
          </cell>
        </row>
        <row r="22">
          <cell r="E22">
            <v>122750</v>
          </cell>
        </row>
        <row r="23">
          <cell r="E23">
            <v>47050</v>
          </cell>
        </row>
        <row r="24">
          <cell r="E24">
            <v>100000</v>
          </cell>
        </row>
        <row r="25">
          <cell r="E25">
            <v>25000</v>
          </cell>
        </row>
        <row r="26">
          <cell r="E26">
            <v>100000</v>
          </cell>
        </row>
        <row r="27">
          <cell r="E27">
            <v>305000</v>
          </cell>
        </row>
        <row r="28">
          <cell r="E28">
            <v>100000</v>
          </cell>
        </row>
        <row r="29">
          <cell r="E29">
            <v>38000</v>
          </cell>
        </row>
        <row r="30">
          <cell r="E30">
            <v>165000</v>
          </cell>
        </row>
        <row r="31">
          <cell r="E31">
            <v>60000</v>
          </cell>
        </row>
        <row r="32">
          <cell r="E32">
            <v>26000</v>
          </cell>
        </row>
        <row r="33">
          <cell r="E33">
            <v>66000</v>
          </cell>
        </row>
        <row r="34">
          <cell r="E34">
            <v>51000</v>
          </cell>
        </row>
        <row r="35">
          <cell r="E35">
            <v>139200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399573"/>
    </sheetNames>
    <sheetDataSet>
      <sheetData sheetId="0">
        <row r="2">
          <cell r="E2">
            <v>301500</v>
          </cell>
        </row>
        <row r="3">
          <cell r="E3">
            <v>154350</v>
          </cell>
        </row>
        <row r="4">
          <cell r="E4">
            <v>150000</v>
          </cell>
        </row>
        <row r="5">
          <cell r="E5">
            <v>100000</v>
          </cell>
        </row>
        <row r="6">
          <cell r="E6">
            <v>200000</v>
          </cell>
        </row>
        <row r="7">
          <cell r="E7">
            <v>3058000</v>
          </cell>
        </row>
        <row r="8">
          <cell r="E8">
            <v>0</v>
          </cell>
        </row>
        <row r="9">
          <cell r="E9">
            <v>114000</v>
          </cell>
        </row>
        <row r="10">
          <cell r="E10">
            <v>318500</v>
          </cell>
        </row>
        <row r="11">
          <cell r="E11">
            <v>296700</v>
          </cell>
        </row>
        <row r="12">
          <cell r="E12">
            <v>300000</v>
          </cell>
        </row>
        <row r="13">
          <cell r="E13">
            <v>300000</v>
          </cell>
        </row>
        <row r="14">
          <cell r="E14">
            <v>241600</v>
          </cell>
        </row>
        <row r="15">
          <cell r="E15">
            <v>92800</v>
          </cell>
        </row>
        <row r="16">
          <cell r="E16">
            <v>439000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212583"/>
    </sheetNames>
    <sheetDataSet>
      <sheetData sheetId="0">
        <row r="2">
          <cell r="E2">
            <v>1002700</v>
          </cell>
        </row>
        <row r="3">
          <cell r="E3">
            <v>598800</v>
          </cell>
        </row>
        <row r="4">
          <cell r="E4">
            <v>0</v>
          </cell>
        </row>
        <row r="5">
          <cell r="E5">
            <v>0</v>
          </cell>
        </row>
        <row r="7">
          <cell r="E7">
            <v>820000</v>
          </cell>
        </row>
        <row r="8">
          <cell r="E8">
            <v>566000</v>
          </cell>
        </row>
        <row r="9">
          <cell r="E9">
            <v>144000</v>
          </cell>
        </row>
        <row r="10">
          <cell r="E10">
            <v>224000</v>
          </cell>
        </row>
        <row r="11">
          <cell r="E11">
            <v>100000</v>
          </cell>
        </row>
        <row r="12">
          <cell r="E12">
            <v>200000</v>
          </cell>
        </row>
        <row r="13">
          <cell r="E13">
            <v>70000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331244"/>
    </sheetNames>
    <sheetDataSet>
      <sheetData sheetId="0">
        <row r="3">
          <cell r="E3">
            <v>650000</v>
          </cell>
        </row>
        <row r="4">
          <cell r="E4">
            <v>650000</v>
          </cell>
        </row>
        <row r="5">
          <cell r="E5">
            <v>770000</v>
          </cell>
        </row>
        <row r="6">
          <cell r="E6">
            <v>1000000</v>
          </cell>
        </row>
        <row r="7">
          <cell r="E7">
            <v>880000</v>
          </cell>
        </row>
        <row r="8">
          <cell r="E8">
            <v>2898500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292489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220000</v>
          </cell>
        </row>
        <row r="5">
          <cell r="E5">
            <v>265000</v>
          </cell>
        </row>
        <row r="6">
          <cell r="E6">
            <v>610000</v>
          </cell>
        </row>
        <row r="7">
          <cell r="E7">
            <v>430000</v>
          </cell>
        </row>
        <row r="8">
          <cell r="E8">
            <v>575300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418299"/>
    </sheetNames>
    <sheetDataSet>
      <sheetData sheetId="0">
        <row r="2">
          <cell r="E2">
            <v>20000</v>
          </cell>
        </row>
        <row r="3">
          <cell r="E3">
            <v>0</v>
          </cell>
        </row>
        <row r="4">
          <cell r="E4">
            <v>131500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100000</v>
          </cell>
        </row>
        <row r="8">
          <cell r="E8">
            <v>0</v>
          </cell>
        </row>
        <row r="10">
          <cell r="E10">
            <v>163700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207000</v>
          </cell>
        </row>
        <row r="14">
          <cell r="E14">
            <v>106750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381000</v>
          </cell>
        </row>
        <row r="20">
          <cell r="E20">
            <v>199700</v>
          </cell>
        </row>
        <row r="21">
          <cell r="E21">
            <v>144000</v>
          </cell>
        </row>
        <row r="22">
          <cell r="E22">
            <v>0</v>
          </cell>
        </row>
        <row r="23">
          <cell r="E23">
            <v>365350</v>
          </cell>
        </row>
        <row r="24">
          <cell r="E24">
            <v>48000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130000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0863159"/>
    </sheetNames>
    <sheetDataSet>
      <sheetData sheetId="0">
        <row r="3">
          <cell r="E3">
            <v>40000</v>
          </cell>
        </row>
        <row r="4">
          <cell r="E4">
            <v>25000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121193"/>
    </sheetNames>
    <sheetDataSet>
      <sheetData sheetId="0">
        <row r="2">
          <cell r="E2">
            <v>81600</v>
          </cell>
        </row>
        <row r="3">
          <cell r="E3">
            <v>25000</v>
          </cell>
        </row>
        <row r="4">
          <cell r="E4">
            <v>408050</v>
          </cell>
        </row>
        <row r="5">
          <cell r="E5">
            <v>100000</v>
          </cell>
        </row>
        <row r="6">
          <cell r="E6">
            <v>0</v>
          </cell>
        </row>
        <row r="7">
          <cell r="E7">
            <v>640400</v>
          </cell>
        </row>
        <row r="8">
          <cell r="E8">
            <v>146000</v>
          </cell>
        </row>
        <row r="9">
          <cell r="E9">
            <v>821000</v>
          </cell>
        </row>
        <row r="10">
          <cell r="E10">
            <v>30000</v>
          </cell>
        </row>
        <row r="11">
          <cell r="E11">
            <v>613500</v>
          </cell>
        </row>
        <row r="12">
          <cell r="E12">
            <v>37150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100000</v>
          </cell>
        </row>
        <row r="16">
          <cell r="E16">
            <v>279150</v>
          </cell>
        </row>
        <row r="17">
          <cell r="E17">
            <v>100000</v>
          </cell>
        </row>
        <row r="18">
          <cell r="E18">
            <v>350000</v>
          </cell>
        </row>
        <row r="19">
          <cell r="E19">
            <v>181000</v>
          </cell>
        </row>
        <row r="20">
          <cell r="E20">
            <v>25000</v>
          </cell>
        </row>
        <row r="21">
          <cell r="E21">
            <v>194000</v>
          </cell>
        </row>
        <row r="22">
          <cell r="E22">
            <v>23000</v>
          </cell>
        </row>
        <row r="23">
          <cell r="E23">
            <v>144000</v>
          </cell>
        </row>
        <row r="24">
          <cell r="E24">
            <v>252500</v>
          </cell>
        </row>
        <row r="25">
          <cell r="E25">
            <v>40000</v>
          </cell>
        </row>
        <row r="26">
          <cell r="E26">
            <v>60000</v>
          </cell>
        </row>
        <row r="27">
          <cell r="E27">
            <v>27000</v>
          </cell>
        </row>
        <row r="28">
          <cell r="E28">
            <v>36000</v>
          </cell>
        </row>
        <row r="29">
          <cell r="E29">
            <v>50000</v>
          </cell>
        </row>
        <row r="30">
          <cell r="E30">
            <v>233500</v>
          </cell>
        </row>
        <row r="31">
          <cell r="E31">
            <v>150000</v>
          </cell>
        </row>
        <row r="32">
          <cell r="E32">
            <v>245000</v>
          </cell>
        </row>
        <row r="33">
          <cell r="E33">
            <v>413100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13000</v>
          </cell>
        </row>
        <row r="37">
          <cell r="E37">
            <v>100000</v>
          </cell>
        </row>
        <row r="38">
          <cell r="E38">
            <v>110000</v>
          </cell>
        </row>
        <row r="39">
          <cell r="E39">
            <v>306000</v>
          </cell>
        </row>
        <row r="40">
          <cell r="E40">
            <v>27000</v>
          </cell>
        </row>
        <row r="41">
          <cell r="E41">
            <v>5600</v>
          </cell>
        </row>
        <row r="42">
          <cell r="E42">
            <v>162600</v>
          </cell>
        </row>
        <row r="43">
          <cell r="E43">
            <v>29000</v>
          </cell>
        </row>
        <row r="44">
          <cell r="E44">
            <v>44000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513563"/>
    </sheetNames>
    <sheetDataSet>
      <sheetData sheetId="0">
        <row r="2">
          <cell r="E2">
            <v>192000</v>
          </cell>
        </row>
        <row r="3">
          <cell r="E3">
            <v>139700</v>
          </cell>
        </row>
        <row r="4">
          <cell r="E4">
            <v>196250</v>
          </cell>
        </row>
        <row r="5">
          <cell r="E5">
            <v>54000</v>
          </cell>
        </row>
        <row r="6">
          <cell r="E6">
            <v>0</v>
          </cell>
        </row>
        <row r="7">
          <cell r="E7">
            <v>70000</v>
          </cell>
        </row>
        <row r="8">
          <cell r="E8">
            <v>78000</v>
          </cell>
        </row>
        <row r="9">
          <cell r="E9">
            <v>196250</v>
          </cell>
        </row>
        <row r="10">
          <cell r="E10">
            <v>200000</v>
          </cell>
        </row>
        <row r="11">
          <cell r="E11">
            <v>105000</v>
          </cell>
        </row>
        <row r="12">
          <cell r="E12">
            <v>2200000</v>
          </cell>
        </row>
        <row r="13">
          <cell r="E13">
            <v>100000</v>
          </cell>
        </row>
        <row r="14">
          <cell r="E14">
            <v>105000</v>
          </cell>
        </row>
        <row r="15">
          <cell r="E15">
            <v>93500</v>
          </cell>
        </row>
        <row r="16">
          <cell r="E16">
            <v>500000</v>
          </cell>
        </row>
        <row r="17">
          <cell r="E17">
            <v>67250</v>
          </cell>
        </row>
        <row r="18">
          <cell r="E18">
            <v>200000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282831"/>
    </sheetNames>
    <sheetDataSet>
      <sheetData sheetId="0">
        <row r="2">
          <cell r="E2">
            <v>0</v>
          </cell>
        </row>
        <row r="3">
          <cell r="E3">
            <v>888000</v>
          </cell>
        </row>
        <row r="4">
          <cell r="E4">
            <v>100000</v>
          </cell>
        </row>
        <row r="5">
          <cell r="E5">
            <v>511000</v>
          </cell>
        </row>
        <row r="6">
          <cell r="E6">
            <v>818500</v>
          </cell>
        </row>
        <row r="7">
          <cell r="E7">
            <v>50000</v>
          </cell>
        </row>
        <row r="8">
          <cell r="E8">
            <v>836500</v>
          </cell>
        </row>
        <row r="9">
          <cell r="E9">
            <v>70000</v>
          </cell>
        </row>
        <row r="10">
          <cell r="E10">
            <v>517500</v>
          </cell>
        </row>
        <row r="11">
          <cell r="E11">
            <v>763500</v>
          </cell>
        </row>
        <row r="12">
          <cell r="E12">
            <v>756300</v>
          </cell>
        </row>
        <row r="13">
          <cell r="E13">
            <v>0</v>
          </cell>
        </row>
        <row r="14">
          <cell r="E14">
            <v>100000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242924"/>
    </sheetNames>
    <sheetDataSet>
      <sheetData sheetId="0">
        <row r="2">
          <cell r="E2">
            <v>282000</v>
          </cell>
        </row>
        <row r="3">
          <cell r="E3">
            <v>200000</v>
          </cell>
        </row>
        <row r="4">
          <cell r="E4">
            <v>100000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360930"/>
    </sheetNames>
    <sheetDataSet>
      <sheetData sheetId="0">
        <row r="2">
          <cell r="E2">
            <v>0</v>
          </cell>
        </row>
        <row r="3">
          <cell r="E3">
            <v>550000</v>
          </cell>
        </row>
        <row r="4">
          <cell r="E4">
            <v>1353500</v>
          </cell>
        </row>
        <row r="5">
          <cell r="E5">
            <v>700000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338375"/>
    </sheetNames>
    <sheetDataSet>
      <sheetData sheetId="0">
        <row r="2">
          <cell r="E2">
            <v>0</v>
          </cell>
        </row>
        <row r="3">
          <cell r="E3">
            <v>430000</v>
          </cell>
        </row>
        <row r="4">
          <cell r="E4">
            <v>302000</v>
          </cell>
        </row>
        <row r="5">
          <cell r="E5">
            <v>117000</v>
          </cell>
        </row>
        <row r="6">
          <cell r="E6">
            <v>768000</v>
          </cell>
        </row>
        <row r="7">
          <cell r="E7">
            <v>367000</v>
          </cell>
        </row>
        <row r="8">
          <cell r="E8">
            <v>116000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464721"/>
    </sheetNames>
    <sheetDataSet>
      <sheetData sheetId="0">
        <row r="2">
          <cell r="E2">
            <v>93000</v>
          </cell>
        </row>
        <row r="3">
          <cell r="E3">
            <v>238100</v>
          </cell>
        </row>
        <row r="4">
          <cell r="E4">
            <v>100000</v>
          </cell>
        </row>
        <row r="5">
          <cell r="E5">
            <v>22950</v>
          </cell>
        </row>
        <row r="6">
          <cell r="E6">
            <v>0</v>
          </cell>
        </row>
        <row r="7">
          <cell r="E7">
            <v>569000</v>
          </cell>
        </row>
        <row r="8">
          <cell r="E8">
            <v>0</v>
          </cell>
        </row>
        <row r="9">
          <cell r="E9">
            <v>190300</v>
          </cell>
        </row>
        <row r="10">
          <cell r="E10">
            <v>123500</v>
          </cell>
        </row>
        <row r="11">
          <cell r="E11">
            <v>0</v>
          </cell>
        </row>
        <row r="12">
          <cell r="E12">
            <v>1000000</v>
          </cell>
        </row>
        <row r="13">
          <cell r="E13">
            <v>0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172459"/>
    </sheetNames>
    <sheetDataSet>
      <sheetData sheetId="0">
        <row r="2">
          <cell r="E2">
            <v>20000</v>
          </cell>
        </row>
        <row r="3">
          <cell r="E3">
            <v>524100</v>
          </cell>
        </row>
        <row r="4">
          <cell r="E4">
            <v>604000</v>
          </cell>
        </row>
        <row r="5">
          <cell r="E5">
            <v>100000</v>
          </cell>
        </row>
        <row r="6">
          <cell r="E6">
            <v>512000</v>
          </cell>
        </row>
        <row r="7">
          <cell r="E7">
            <v>391000</v>
          </cell>
        </row>
        <row r="8">
          <cell r="E8">
            <v>14200</v>
          </cell>
        </row>
        <row r="9">
          <cell r="E9">
            <v>20000</v>
          </cell>
        </row>
        <row r="10">
          <cell r="E10">
            <v>362000</v>
          </cell>
        </row>
        <row r="11">
          <cell r="E11">
            <v>40000</v>
          </cell>
        </row>
        <row r="12">
          <cell r="E12">
            <v>150800</v>
          </cell>
        </row>
        <row r="13">
          <cell r="E13">
            <v>40000</v>
          </cell>
        </row>
        <row r="14">
          <cell r="E14">
            <v>20000</v>
          </cell>
        </row>
        <row r="15">
          <cell r="E15">
            <v>20000</v>
          </cell>
        </row>
        <row r="16">
          <cell r="E16">
            <v>45000</v>
          </cell>
        </row>
        <row r="17">
          <cell r="E17">
            <v>100000</v>
          </cell>
        </row>
        <row r="18">
          <cell r="E18">
            <v>702400</v>
          </cell>
        </row>
        <row r="19">
          <cell r="E19">
            <v>30000</v>
          </cell>
        </row>
        <row r="20">
          <cell r="E20">
            <v>20000</v>
          </cell>
        </row>
        <row r="21">
          <cell r="E21">
            <v>266500</v>
          </cell>
        </row>
        <row r="22">
          <cell r="E22">
            <v>100000</v>
          </cell>
        </row>
        <row r="23">
          <cell r="E23">
            <v>199000</v>
          </cell>
        </row>
        <row r="24">
          <cell r="E24">
            <v>20000</v>
          </cell>
        </row>
        <row r="25">
          <cell r="E25">
            <v>35000</v>
          </cell>
        </row>
        <row r="26">
          <cell r="E26">
            <v>0</v>
          </cell>
        </row>
        <row r="27">
          <cell r="E27">
            <v>40000</v>
          </cell>
        </row>
        <row r="28">
          <cell r="E28">
            <v>60000</v>
          </cell>
        </row>
        <row r="29">
          <cell r="E29">
            <v>65000</v>
          </cell>
        </row>
        <row r="30">
          <cell r="E30">
            <v>40000</v>
          </cell>
        </row>
        <row r="31">
          <cell r="E31">
            <v>44500</v>
          </cell>
        </row>
        <row r="32">
          <cell r="E32">
            <v>124000</v>
          </cell>
        </row>
        <row r="33">
          <cell r="E33">
            <v>259500</v>
          </cell>
        </row>
        <row r="34">
          <cell r="E34">
            <v>344000</v>
          </cell>
        </row>
        <row r="35">
          <cell r="E35">
            <v>70000</v>
          </cell>
        </row>
        <row r="36">
          <cell r="E36">
            <v>93000</v>
          </cell>
        </row>
        <row r="37">
          <cell r="E37">
            <v>28000</v>
          </cell>
        </row>
        <row r="38">
          <cell r="E38">
            <v>43750</v>
          </cell>
        </row>
        <row r="39">
          <cell r="E39">
            <v>15000</v>
          </cell>
        </row>
        <row r="40">
          <cell r="E40">
            <v>409050</v>
          </cell>
        </row>
        <row r="41">
          <cell r="E41">
            <v>27000</v>
          </cell>
        </row>
        <row r="42">
          <cell r="E42">
            <v>23400</v>
          </cell>
        </row>
        <row r="43">
          <cell r="E43">
            <v>201000</v>
          </cell>
        </row>
        <row r="44">
          <cell r="E44">
            <v>70000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568275"/>
    </sheetNames>
    <sheetDataSet>
      <sheetData sheetId="0">
        <row r="2">
          <cell r="E2">
            <v>73000</v>
          </cell>
        </row>
        <row r="3">
          <cell r="E3">
            <v>100000</v>
          </cell>
        </row>
        <row r="4">
          <cell r="E4">
            <v>920000</v>
          </cell>
        </row>
        <row r="5">
          <cell r="E5">
            <v>0</v>
          </cell>
        </row>
        <row r="6">
          <cell r="E6">
            <v>205650</v>
          </cell>
        </row>
        <row r="7">
          <cell r="E7">
            <v>20000</v>
          </cell>
        </row>
        <row r="8">
          <cell r="E8">
            <v>0</v>
          </cell>
        </row>
        <row r="10">
          <cell r="E10">
            <v>158150</v>
          </cell>
        </row>
        <row r="11">
          <cell r="E11">
            <v>50000</v>
          </cell>
        </row>
        <row r="12">
          <cell r="E12">
            <v>200000</v>
          </cell>
        </row>
        <row r="13">
          <cell r="E13">
            <v>50000</v>
          </cell>
        </row>
        <row r="14">
          <cell r="E14">
            <v>50000</v>
          </cell>
        </row>
        <row r="15">
          <cell r="E15">
            <v>193000</v>
          </cell>
        </row>
        <row r="16">
          <cell r="E16">
            <v>100000</v>
          </cell>
        </row>
        <row r="17">
          <cell r="E17">
            <v>63450</v>
          </cell>
        </row>
        <row r="18">
          <cell r="E18">
            <v>103000</v>
          </cell>
        </row>
        <row r="19">
          <cell r="E19">
            <v>155900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347542"/>
    </sheetNames>
    <sheetDataSet>
      <sheetData sheetId="0">
        <row r="2">
          <cell r="E2">
            <v>492200</v>
          </cell>
        </row>
        <row r="3">
          <cell r="E3">
            <v>655000</v>
          </cell>
        </row>
        <row r="4">
          <cell r="E4">
            <v>60000</v>
          </cell>
        </row>
        <row r="5">
          <cell r="E5">
            <v>50000</v>
          </cell>
        </row>
        <row r="10">
          <cell r="E10">
            <v>100000</v>
          </cell>
        </row>
        <row r="12">
          <cell r="E12">
            <v>50000</v>
          </cell>
        </row>
        <row r="13">
          <cell r="E13">
            <v>650000</v>
          </cell>
        </row>
        <row r="14">
          <cell r="E14">
            <v>348500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398893"/>
    </sheetNames>
    <sheetDataSet>
      <sheetData sheetId="0">
        <row r="2">
          <cell r="E2">
            <v>0</v>
          </cell>
        </row>
        <row r="3">
          <cell r="E3">
            <v>800000</v>
          </cell>
        </row>
        <row r="4">
          <cell r="E4">
            <v>1385500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373407"/>
    </sheetNames>
    <sheetDataSet>
      <sheetData sheetId="0">
        <row r="2">
          <cell r="E2">
            <v>0</v>
          </cell>
        </row>
        <row r="3">
          <cell r="E3">
            <v>410000</v>
          </cell>
        </row>
        <row r="4">
          <cell r="E4">
            <v>288000</v>
          </cell>
        </row>
        <row r="5">
          <cell r="E5">
            <v>0</v>
          </cell>
        </row>
        <row r="6">
          <cell r="E6">
            <v>336000</v>
          </cell>
        </row>
        <row r="7">
          <cell r="E7">
            <v>120000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513538"/>
    </sheetNames>
    <sheetDataSet>
      <sheetData sheetId="0">
        <row r="2">
          <cell r="E2">
            <v>162000</v>
          </cell>
        </row>
        <row r="3">
          <cell r="E3">
            <v>500000</v>
          </cell>
        </row>
        <row r="4">
          <cell r="E4">
            <v>59750</v>
          </cell>
        </row>
        <row r="5">
          <cell r="E5">
            <v>150000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110000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478000</v>
          </cell>
        </row>
        <row r="13">
          <cell r="E13">
            <v>676100</v>
          </cell>
        </row>
        <row r="14">
          <cell r="E14">
            <v>154750</v>
          </cell>
        </row>
        <row r="17">
          <cell r="E17">
            <v>90000</v>
          </cell>
        </row>
        <row r="18">
          <cell r="E18">
            <v>150000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231272"/>
    </sheetNames>
    <sheetDataSet>
      <sheetData sheetId="0">
        <row r="2">
          <cell r="E2">
            <v>11500</v>
          </cell>
        </row>
        <row r="3">
          <cell r="E3">
            <v>278000</v>
          </cell>
        </row>
        <row r="4">
          <cell r="E4">
            <v>100000</v>
          </cell>
        </row>
        <row r="5">
          <cell r="E5">
            <v>100000</v>
          </cell>
        </row>
        <row r="6">
          <cell r="E6">
            <v>22000</v>
          </cell>
        </row>
        <row r="7">
          <cell r="E7">
            <v>50500</v>
          </cell>
        </row>
        <row r="8">
          <cell r="E8">
            <v>85000</v>
          </cell>
        </row>
        <row r="9">
          <cell r="E9">
            <v>31500</v>
          </cell>
        </row>
        <row r="10">
          <cell r="E10">
            <v>210500</v>
          </cell>
        </row>
        <row r="11">
          <cell r="E11">
            <v>15000</v>
          </cell>
        </row>
        <row r="12">
          <cell r="E12">
            <v>515000</v>
          </cell>
        </row>
        <row r="13">
          <cell r="E13">
            <v>30000</v>
          </cell>
        </row>
        <row r="14">
          <cell r="E14">
            <v>30000</v>
          </cell>
        </row>
        <row r="15">
          <cell r="E15">
            <v>20000</v>
          </cell>
        </row>
        <row r="16">
          <cell r="E16">
            <v>11000</v>
          </cell>
        </row>
        <row r="17">
          <cell r="E17">
            <v>20000</v>
          </cell>
        </row>
        <row r="18">
          <cell r="E18">
            <v>13000</v>
          </cell>
        </row>
        <row r="19">
          <cell r="E19">
            <v>16000</v>
          </cell>
        </row>
        <row r="20">
          <cell r="E20">
            <v>0</v>
          </cell>
        </row>
        <row r="21">
          <cell r="E21">
            <v>20000</v>
          </cell>
        </row>
        <row r="22">
          <cell r="E22">
            <v>245000</v>
          </cell>
        </row>
        <row r="23">
          <cell r="E23">
            <v>607000</v>
          </cell>
        </row>
        <row r="24">
          <cell r="E24">
            <v>10000</v>
          </cell>
        </row>
        <row r="25">
          <cell r="E25">
            <v>119000</v>
          </cell>
        </row>
        <row r="26">
          <cell r="E26">
            <v>150000</v>
          </cell>
        </row>
        <row r="27">
          <cell r="E27">
            <v>15000</v>
          </cell>
        </row>
        <row r="28">
          <cell r="E28">
            <v>74000</v>
          </cell>
        </row>
        <row r="29">
          <cell r="E29">
            <v>25000</v>
          </cell>
        </row>
        <row r="30">
          <cell r="E30">
            <v>390000</v>
          </cell>
        </row>
        <row r="31">
          <cell r="E31">
            <v>80000</v>
          </cell>
        </row>
        <row r="32">
          <cell r="E32">
            <v>115500</v>
          </cell>
        </row>
        <row r="33">
          <cell r="E33">
            <v>152000</v>
          </cell>
        </row>
        <row r="34">
          <cell r="E34">
            <v>324000</v>
          </cell>
        </row>
        <row r="35">
          <cell r="E35">
            <v>256000</v>
          </cell>
        </row>
        <row r="36">
          <cell r="E36">
            <v>11200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439441"/>
    </sheetNames>
    <sheetDataSet>
      <sheetData sheetId="0">
        <row r="2">
          <cell r="E2">
            <v>500000</v>
          </cell>
        </row>
        <row r="3">
          <cell r="E3">
            <v>762500</v>
          </cell>
        </row>
        <row r="4">
          <cell r="E4">
            <v>500000</v>
          </cell>
        </row>
        <row r="5">
          <cell r="E5">
            <v>762500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620202"/>
    </sheetNames>
    <sheetDataSet>
      <sheetData sheetId="0">
        <row r="2">
          <cell r="E2">
            <v>411000</v>
          </cell>
        </row>
        <row r="3">
          <cell r="E3">
            <v>345400</v>
          </cell>
        </row>
        <row r="4">
          <cell r="E4">
            <v>425000</v>
          </cell>
        </row>
        <row r="5">
          <cell r="E5">
            <v>664900</v>
          </cell>
        </row>
        <row r="6">
          <cell r="E6">
            <v>100000</v>
          </cell>
        </row>
        <row r="7">
          <cell r="E7">
            <v>50000</v>
          </cell>
        </row>
        <row r="8">
          <cell r="E8">
            <v>67900</v>
          </cell>
        </row>
        <row r="9">
          <cell r="E9">
            <v>300000</v>
          </cell>
        </row>
        <row r="10">
          <cell r="E10">
            <v>95000</v>
          </cell>
        </row>
        <row r="11">
          <cell r="E11">
            <v>102000</v>
          </cell>
        </row>
        <row r="12">
          <cell r="E12">
            <v>50000</v>
          </cell>
        </row>
        <row r="13">
          <cell r="E13">
            <v>200000</v>
          </cell>
        </row>
        <row r="14">
          <cell r="E14">
            <v>60000</v>
          </cell>
        </row>
        <row r="15">
          <cell r="E15">
            <v>920000</v>
          </cell>
        </row>
        <row r="16">
          <cell r="E16">
            <v>112950</v>
          </cell>
        </row>
        <row r="17">
          <cell r="E17">
            <v>300000</v>
          </cell>
        </row>
        <row r="18">
          <cell r="E18">
            <v>100000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395309"/>
    </sheetNames>
    <sheetDataSet>
      <sheetData sheetId="0">
        <row r="3">
          <cell r="E3">
            <v>58000</v>
          </cell>
        </row>
        <row r="4">
          <cell r="E4">
            <v>1223100</v>
          </cell>
        </row>
        <row r="5">
          <cell r="E5">
            <v>940500</v>
          </cell>
        </row>
        <row r="6">
          <cell r="E6">
            <v>50000</v>
          </cell>
        </row>
        <row r="7">
          <cell r="E7">
            <v>50000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410392"/>
    </sheetNames>
    <sheetDataSet>
      <sheetData sheetId="0">
        <row r="3">
          <cell r="E3">
            <v>959000</v>
          </cell>
        </row>
        <row r="4">
          <cell r="E4">
            <v>579000</v>
          </cell>
        </row>
        <row r="5">
          <cell r="E5">
            <v>453900</v>
          </cell>
        </row>
        <row r="6">
          <cell r="E6">
            <v>339000</v>
          </cell>
        </row>
        <row r="7">
          <cell r="E7">
            <v>251200</v>
          </cell>
        </row>
        <row r="8">
          <cell r="E8">
            <v>390000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792613"/>
    </sheetNames>
    <sheetDataSet>
      <sheetData sheetId="0">
        <row r="2">
          <cell r="E2">
            <v>255000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155200</v>
          </cell>
        </row>
        <row r="6">
          <cell r="E6">
            <v>100000</v>
          </cell>
        </row>
        <row r="7">
          <cell r="E7">
            <v>355900</v>
          </cell>
        </row>
        <row r="8">
          <cell r="E8">
            <v>0</v>
          </cell>
        </row>
        <row r="9">
          <cell r="E9">
            <v>15000</v>
          </cell>
        </row>
        <row r="10">
          <cell r="E10">
            <v>115000</v>
          </cell>
        </row>
        <row r="11">
          <cell r="E11">
            <v>0</v>
          </cell>
        </row>
        <row r="12">
          <cell r="E12">
            <v>106000</v>
          </cell>
        </row>
        <row r="13">
          <cell r="E13">
            <v>50000</v>
          </cell>
        </row>
        <row r="14">
          <cell r="E14">
            <v>90000</v>
          </cell>
        </row>
        <row r="15">
          <cell r="E15">
            <v>0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280616"/>
    </sheetNames>
    <sheetDataSet>
      <sheetData sheetId="0">
        <row r="2">
          <cell r="E2">
            <v>22000</v>
          </cell>
        </row>
        <row r="3">
          <cell r="E3">
            <v>0</v>
          </cell>
        </row>
        <row r="4">
          <cell r="E4">
            <v>325800</v>
          </cell>
        </row>
        <row r="5">
          <cell r="E5">
            <v>12250</v>
          </cell>
        </row>
        <row r="6">
          <cell r="E6">
            <v>36000</v>
          </cell>
        </row>
        <row r="7">
          <cell r="E7">
            <v>10000</v>
          </cell>
        </row>
        <row r="8">
          <cell r="E8">
            <v>640000</v>
          </cell>
        </row>
        <row r="9">
          <cell r="E9">
            <v>100000</v>
          </cell>
        </row>
        <row r="10">
          <cell r="E10">
            <v>15000</v>
          </cell>
        </row>
        <row r="11">
          <cell r="E11">
            <v>0</v>
          </cell>
        </row>
        <row r="12">
          <cell r="E12">
            <v>44400</v>
          </cell>
        </row>
        <row r="13">
          <cell r="E13">
            <v>100000</v>
          </cell>
        </row>
        <row r="14">
          <cell r="E14">
            <v>17500</v>
          </cell>
        </row>
        <row r="15">
          <cell r="E15">
            <v>53400</v>
          </cell>
        </row>
        <row r="16">
          <cell r="E16">
            <v>15000</v>
          </cell>
        </row>
        <row r="17">
          <cell r="E17">
            <v>19600</v>
          </cell>
        </row>
        <row r="18">
          <cell r="E18">
            <v>242000</v>
          </cell>
        </row>
        <row r="19">
          <cell r="E19">
            <v>11000</v>
          </cell>
        </row>
        <row r="20">
          <cell r="E20">
            <v>33000</v>
          </cell>
        </row>
        <row r="21">
          <cell r="E21">
            <v>62500</v>
          </cell>
        </row>
        <row r="22">
          <cell r="E22">
            <v>106000</v>
          </cell>
        </row>
        <row r="23">
          <cell r="E23">
            <v>19000</v>
          </cell>
        </row>
        <row r="24">
          <cell r="E24">
            <v>166000</v>
          </cell>
        </row>
        <row r="25">
          <cell r="E25">
            <v>272100</v>
          </cell>
        </row>
        <row r="26">
          <cell r="E26">
            <v>25000</v>
          </cell>
        </row>
        <row r="27">
          <cell r="E27">
            <v>40000</v>
          </cell>
        </row>
        <row r="28">
          <cell r="E28">
            <v>10000</v>
          </cell>
        </row>
        <row r="29">
          <cell r="E29">
            <v>58355</v>
          </cell>
        </row>
        <row r="30">
          <cell r="E30">
            <v>31050</v>
          </cell>
        </row>
        <row r="31">
          <cell r="E31">
            <v>22400</v>
          </cell>
        </row>
        <row r="32">
          <cell r="E32">
            <v>54700</v>
          </cell>
        </row>
        <row r="33">
          <cell r="E33">
            <v>80000</v>
          </cell>
        </row>
        <row r="34">
          <cell r="E34">
            <v>50000</v>
          </cell>
        </row>
        <row r="35">
          <cell r="E35">
            <v>25600</v>
          </cell>
        </row>
        <row r="36">
          <cell r="E36">
            <v>44000</v>
          </cell>
        </row>
        <row r="37">
          <cell r="E37">
            <v>7700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0067629"/>
    </sheetNames>
    <sheetDataSet>
      <sheetData sheetId="0">
        <row r="2">
          <cell r="E2">
            <v>78000</v>
          </cell>
        </row>
        <row r="3">
          <cell r="E3">
            <v>104000</v>
          </cell>
        </row>
        <row r="4">
          <cell r="E4">
            <v>300000</v>
          </cell>
        </row>
        <row r="5">
          <cell r="E5">
            <v>50000</v>
          </cell>
        </row>
        <row r="6">
          <cell r="E6">
            <v>120000</v>
          </cell>
        </row>
        <row r="7">
          <cell r="E7">
            <v>135950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435981"/>
    </sheetNames>
    <sheetDataSet>
      <sheetData sheetId="0">
        <row r="2">
          <cell r="E2">
            <v>505600</v>
          </cell>
        </row>
        <row r="3">
          <cell r="E3">
            <v>542000</v>
          </cell>
        </row>
        <row r="4">
          <cell r="E4">
            <v>485000</v>
          </cell>
        </row>
        <row r="5">
          <cell r="E5">
            <v>509000</v>
          </cell>
        </row>
        <row r="6">
          <cell r="E6">
            <v>63000</v>
          </cell>
        </row>
        <row r="7">
          <cell r="E7">
            <v>0</v>
          </cell>
        </row>
        <row r="8">
          <cell r="E8">
            <v>60000</v>
          </cell>
        </row>
        <row r="9">
          <cell r="E9">
            <v>548500</v>
          </cell>
        </row>
        <row r="10">
          <cell r="E10">
            <v>646000</v>
          </cell>
        </row>
        <row r="11">
          <cell r="E11">
            <v>60550</v>
          </cell>
        </row>
        <row r="12">
          <cell r="E12">
            <v>100000</v>
          </cell>
        </row>
        <row r="13">
          <cell r="E13">
            <v>677000</v>
          </cell>
        </row>
        <row r="14">
          <cell r="E14">
            <v>1780500</v>
          </cell>
        </row>
        <row r="15">
          <cell r="E15">
            <v>695000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456907"/>
    </sheetNames>
    <sheetDataSet>
      <sheetData sheetId="0">
        <row r="2">
          <cell r="E2">
            <v>460000</v>
          </cell>
        </row>
        <row r="3">
          <cell r="E3">
            <v>1119750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455934"/>
    </sheetNames>
    <sheetDataSet>
      <sheetData sheetId="0">
        <row r="2">
          <cell r="E2">
            <v>172500</v>
          </cell>
        </row>
        <row r="3">
          <cell r="E3">
            <v>268000</v>
          </cell>
        </row>
        <row r="4">
          <cell r="E4">
            <v>310000</v>
          </cell>
        </row>
        <row r="5">
          <cell r="E5">
            <v>307000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848999"/>
    </sheetNames>
    <sheetDataSet>
      <sheetData sheetId="0">
        <row r="2">
          <cell r="E2">
            <v>539000</v>
          </cell>
        </row>
        <row r="3">
          <cell r="E3">
            <v>152000</v>
          </cell>
        </row>
        <row r="4">
          <cell r="E4">
            <v>268800</v>
          </cell>
        </row>
        <row r="5">
          <cell r="E5">
            <v>0</v>
          </cell>
        </row>
        <row r="6">
          <cell r="E6">
            <v>128150</v>
          </cell>
        </row>
        <row r="8">
          <cell r="E8">
            <v>24400</v>
          </cell>
        </row>
        <row r="9">
          <cell r="E9">
            <v>73250</v>
          </cell>
        </row>
        <row r="10">
          <cell r="E10">
            <v>504150</v>
          </cell>
        </row>
        <row r="11">
          <cell r="E11">
            <v>98000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063369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15000</v>
          </cell>
        </row>
        <row r="6">
          <cell r="E6">
            <v>392000</v>
          </cell>
        </row>
        <row r="7">
          <cell r="E7">
            <v>780000</v>
          </cell>
        </row>
        <row r="8">
          <cell r="E8">
            <v>30000</v>
          </cell>
        </row>
        <row r="9">
          <cell r="E9">
            <v>315500</v>
          </cell>
        </row>
        <row r="10">
          <cell r="E10">
            <v>20800</v>
          </cell>
        </row>
        <row r="11">
          <cell r="E11">
            <v>47000</v>
          </cell>
        </row>
        <row r="12">
          <cell r="E12">
            <v>64300</v>
          </cell>
        </row>
        <row r="13">
          <cell r="E13">
            <v>188000</v>
          </cell>
        </row>
        <row r="14">
          <cell r="E14">
            <v>50000</v>
          </cell>
        </row>
        <row r="15">
          <cell r="E15">
            <v>281000</v>
          </cell>
        </row>
        <row r="16">
          <cell r="E16">
            <v>200000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15000</v>
          </cell>
        </row>
        <row r="21">
          <cell r="E21">
            <v>392000</v>
          </cell>
        </row>
        <row r="22">
          <cell r="E22">
            <v>780000</v>
          </cell>
        </row>
        <row r="23">
          <cell r="E23">
            <v>30000</v>
          </cell>
        </row>
        <row r="24">
          <cell r="E24">
            <v>315500</v>
          </cell>
        </row>
        <row r="25">
          <cell r="E25">
            <v>20800</v>
          </cell>
        </row>
        <row r="26">
          <cell r="E26">
            <v>47000</v>
          </cell>
        </row>
        <row r="27">
          <cell r="E27">
            <v>64300</v>
          </cell>
        </row>
        <row r="28">
          <cell r="E28">
            <v>188000</v>
          </cell>
        </row>
        <row r="29">
          <cell r="E29">
            <v>50000</v>
          </cell>
        </row>
        <row r="30">
          <cell r="E30">
            <v>281000</v>
          </cell>
        </row>
        <row r="31">
          <cell r="E31">
            <v>200000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15000</v>
          </cell>
        </row>
        <row r="36">
          <cell r="E36">
            <v>392000</v>
          </cell>
        </row>
        <row r="37">
          <cell r="E37">
            <v>780000</v>
          </cell>
        </row>
        <row r="38">
          <cell r="E38">
            <v>30000</v>
          </cell>
        </row>
        <row r="39">
          <cell r="E39">
            <v>315500</v>
          </cell>
        </row>
        <row r="40">
          <cell r="E40">
            <v>20800</v>
          </cell>
        </row>
        <row r="41">
          <cell r="E41">
            <v>47000</v>
          </cell>
        </row>
        <row r="42">
          <cell r="E42">
            <v>64300</v>
          </cell>
        </row>
        <row r="43">
          <cell r="E43">
            <v>188000</v>
          </cell>
        </row>
        <row r="44">
          <cell r="E44">
            <v>50000</v>
          </cell>
        </row>
        <row r="45">
          <cell r="E45">
            <v>281000</v>
          </cell>
        </row>
        <row r="46">
          <cell r="E46">
            <v>200000</v>
          </cell>
        </row>
        <row r="47">
          <cell r="E47">
            <v>423000</v>
          </cell>
        </row>
        <row r="48">
          <cell r="E48">
            <v>150000</v>
          </cell>
        </row>
        <row r="49">
          <cell r="E49">
            <v>120000</v>
          </cell>
        </row>
        <row r="50">
          <cell r="E50">
            <v>450200</v>
          </cell>
        </row>
        <row r="51">
          <cell r="E51">
            <v>230000</v>
          </cell>
        </row>
        <row r="52">
          <cell r="E52">
            <v>320000</v>
          </cell>
        </row>
        <row r="53">
          <cell r="E53">
            <v>140000</v>
          </cell>
        </row>
        <row r="54">
          <cell r="E54">
            <v>902500</v>
          </cell>
        </row>
        <row r="55">
          <cell r="E55">
            <v>787400</v>
          </cell>
        </row>
        <row r="56">
          <cell r="E56">
            <v>500000</v>
          </cell>
        </row>
        <row r="57">
          <cell r="E57">
            <v>200000</v>
          </cell>
        </row>
        <row r="58">
          <cell r="E58">
            <v>350000</v>
          </cell>
        </row>
        <row r="59">
          <cell r="E59">
            <v>200000</v>
          </cell>
        </row>
        <row r="60">
          <cell r="E60">
            <v>210000</v>
          </cell>
        </row>
        <row r="61">
          <cell r="E61">
            <v>200000</v>
          </cell>
        </row>
        <row r="62">
          <cell r="E62">
            <v>350000</v>
          </cell>
        </row>
        <row r="63">
          <cell r="E63">
            <v>200000</v>
          </cell>
        </row>
        <row r="64">
          <cell r="E64">
            <v>210000</v>
          </cell>
        </row>
        <row r="65">
          <cell r="E65">
            <v>101000</v>
          </cell>
        </row>
        <row r="66">
          <cell r="E66">
            <v>0</v>
          </cell>
        </row>
        <row r="67">
          <cell r="E67">
            <v>141000</v>
          </cell>
        </row>
        <row r="68">
          <cell r="E68">
            <v>114400</v>
          </cell>
        </row>
        <row r="69">
          <cell r="E69">
            <v>120000</v>
          </cell>
        </row>
        <row r="70">
          <cell r="E70">
            <v>74300</v>
          </cell>
        </row>
        <row r="71">
          <cell r="E71">
            <v>52650</v>
          </cell>
        </row>
        <row r="72">
          <cell r="E72">
            <v>0</v>
          </cell>
        </row>
        <row r="73">
          <cell r="E73">
            <v>258400</v>
          </cell>
        </row>
        <row r="74">
          <cell r="E74">
            <v>114100</v>
          </cell>
        </row>
        <row r="75">
          <cell r="E75">
            <v>100000</v>
          </cell>
        </row>
        <row r="76">
          <cell r="E76">
            <v>26400</v>
          </cell>
        </row>
        <row r="77">
          <cell r="E77">
            <v>49000</v>
          </cell>
        </row>
        <row r="78">
          <cell r="E78">
            <v>137700</v>
          </cell>
        </row>
        <row r="79">
          <cell r="E79">
            <v>282000</v>
          </cell>
        </row>
        <row r="80">
          <cell r="E80">
            <v>200000</v>
          </cell>
        </row>
        <row r="81">
          <cell r="E81">
            <v>100000</v>
          </cell>
        </row>
        <row r="82">
          <cell r="E82">
            <v>500000</v>
          </cell>
        </row>
        <row r="83">
          <cell r="E83">
            <v>762500</v>
          </cell>
        </row>
        <row r="84">
          <cell r="E84">
            <v>500000</v>
          </cell>
        </row>
        <row r="85">
          <cell r="E85">
            <v>762500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15000</v>
          </cell>
        </row>
        <row r="90">
          <cell r="E90">
            <v>392000</v>
          </cell>
        </row>
        <row r="91">
          <cell r="E91">
            <v>780000</v>
          </cell>
        </row>
        <row r="92">
          <cell r="E92">
            <v>30000</v>
          </cell>
        </row>
        <row r="93">
          <cell r="E93">
            <v>315500</v>
          </cell>
        </row>
        <row r="94">
          <cell r="E94">
            <v>20800</v>
          </cell>
        </row>
        <row r="95">
          <cell r="E95">
            <v>47000</v>
          </cell>
        </row>
        <row r="96">
          <cell r="E96">
            <v>64300</v>
          </cell>
        </row>
        <row r="97">
          <cell r="E97">
            <v>188000</v>
          </cell>
        </row>
        <row r="98">
          <cell r="E98">
            <v>50000</v>
          </cell>
        </row>
        <row r="99">
          <cell r="E99">
            <v>281000</v>
          </cell>
        </row>
        <row r="100">
          <cell r="E100">
            <v>200000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334294"/>
    </sheetNames>
    <sheetDataSet>
      <sheetData sheetId="0">
        <row r="5">
          <cell r="E5">
            <v>24100</v>
          </cell>
        </row>
        <row r="6">
          <cell r="E6">
            <v>124700</v>
          </cell>
        </row>
        <row r="7">
          <cell r="E7">
            <v>941250</v>
          </cell>
        </row>
        <row r="11">
          <cell r="E11">
            <v>5046500</v>
          </cell>
        </row>
        <row r="12">
          <cell r="E12">
            <v>706750</v>
          </cell>
        </row>
        <row r="13">
          <cell r="E13">
            <v>500000</v>
          </cell>
        </row>
        <row r="14">
          <cell r="E14">
            <v>334000</v>
          </cell>
        </row>
        <row r="15">
          <cell r="E15">
            <v>27200</v>
          </cell>
        </row>
        <row r="16">
          <cell r="E16">
            <v>151250</v>
          </cell>
        </row>
        <row r="17">
          <cell r="E17">
            <v>38000</v>
          </cell>
        </row>
        <row r="19">
          <cell r="E19">
            <v>760000</v>
          </cell>
        </row>
        <row r="20">
          <cell r="E20">
            <v>30000</v>
          </cell>
        </row>
        <row r="23">
          <cell r="E23">
            <v>15100</v>
          </cell>
        </row>
        <row r="24">
          <cell r="E24">
            <v>694500</v>
          </cell>
        </row>
        <row r="25">
          <cell r="E25">
            <v>10000</v>
          </cell>
        </row>
        <row r="26">
          <cell r="E26">
            <v>38900</v>
          </cell>
        </row>
        <row r="29">
          <cell r="E29">
            <v>92500</v>
          </cell>
        </row>
        <row r="30">
          <cell r="E30">
            <v>495000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477732"/>
    </sheetNames>
    <sheetDataSet>
      <sheetData sheetId="0">
        <row r="4">
          <cell r="E4">
            <v>100500</v>
          </cell>
        </row>
        <row r="5">
          <cell r="E5">
            <v>100000</v>
          </cell>
        </row>
        <row r="6">
          <cell r="E6">
            <v>1050000</v>
          </cell>
        </row>
        <row r="7">
          <cell r="E7">
            <v>0</v>
          </cell>
        </row>
        <row r="8">
          <cell r="E8">
            <v>72300</v>
          </cell>
        </row>
        <row r="10">
          <cell r="E10">
            <v>100000</v>
          </cell>
        </row>
        <row r="11">
          <cell r="E11">
            <v>120000</v>
          </cell>
        </row>
        <row r="12">
          <cell r="E12">
            <v>100000</v>
          </cell>
        </row>
        <row r="13">
          <cell r="E13">
            <v>1129500</v>
          </cell>
        </row>
        <row r="14">
          <cell r="E14">
            <v>391550</v>
          </cell>
        </row>
        <row r="15">
          <cell r="E15">
            <v>65000</v>
          </cell>
        </row>
        <row r="16">
          <cell r="E16">
            <v>350500</v>
          </cell>
        </row>
        <row r="17">
          <cell r="E17">
            <v>340000</v>
          </cell>
        </row>
        <row r="18">
          <cell r="E18">
            <v>331500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497001"/>
    </sheetNames>
    <sheetDataSet>
      <sheetData sheetId="0">
        <row r="2">
          <cell r="E2">
            <v>0</v>
          </cell>
        </row>
        <row r="3">
          <cell r="E3">
            <v>750000</v>
          </cell>
        </row>
        <row r="4">
          <cell r="E4">
            <v>300000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506829"/>
    </sheetNames>
    <sheetDataSet>
      <sheetData sheetId="0">
        <row r="2">
          <cell r="E2">
            <v>0</v>
          </cell>
        </row>
        <row r="3">
          <cell r="E3">
            <v>150000</v>
          </cell>
        </row>
        <row r="4">
          <cell r="E4">
            <v>239000</v>
          </cell>
        </row>
        <row r="5">
          <cell r="E5">
            <v>205000</v>
          </cell>
        </row>
        <row r="6">
          <cell r="E6">
            <v>790000</v>
          </cell>
        </row>
        <row r="7">
          <cell r="E7">
            <v>265000</v>
          </cell>
        </row>
        <row r="8">
          <cell r="E8">
            <v>915000</v>
          </cell>
        </row>
        <row r="9">
          <cell r="E9">
            <v>225000</v>
          </cell>
        </row>
        <row r="10">
          <cell r="E10">
            <v>269500</v>
          </cell>
        </row>
        <row r="11">
          <cell r="E11">
            <v>144000</v>
          </cell>
        </row>
        <row r="12">
          <cell r="E12">
            <v>570500</v>
          </cell>
        </row>
        <row r="13">
          <cell r="E13">
            <v>0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900068"/>
    </sheetNames>
    <sheetDataSet>
      <sheetData sheetId="0">
        <row r="2">
          <cell r="E2">
            <v>32000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32000</v>
          </cell>
        </row>
        <row r="6">
          <cell r="E6">
            <v>103950</v>
          </cell>
        </row>
        <row r="7">
          <cell r="E7">
            <v>111000</v>
          </cell>
        </row>
        <row r="8">
          <cell r="E8">
            <v>96000</v>
          </cell>
        </row>
        <row r="9">
          <cell r="E9">
            <v>208100</v>
          </cell>
        </row>
        <row r="10">
          <cell r="E10">
            <v>80000</v>
          </cell>
        </row>
        <row r="11">
          <cell r="E11">
            <v>191450</v>
          </cell>
        </row>
        <row r="12">
          <cell r="E12">
            <v>88500</v>
          </cell>
        </row>
        <row r="13">
          <cell r="E13">
            <v>91500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433341"/>
    </sheetNames>
    <sheetDataSet>
      <sheetData sheetId="0">
        <row r="2">
          <cell r="E2">
            <v>0</v>
          </cell>
        </row>
        <row r="3">
          <cell r="E3">
            <v>51200</v>
          </cell>
        </row>
        <row r="4">
          <cell r="E4">
            <v>450000</v>
          </cell>
        </row>
        <row r="5">
          <cell r="E5">
            <v>1784750</v>
          </cell>
        </row>
        <row r="6">
          <cell r="E6">
            <v>28050</v>
          </cell>
        </row>
        <row r="7">
          <cell r="E7">
            <v>237900</v>
          </cell>
        </row>
        <row r="8">
          <cell r="E8">
            <v>134200</v>
          </cell>
        </row>
        <row r="9">
          <cell r="E9">
            <v>16000</v>
          </cell>
        </row>
        <row r="10">
          <cell r="E10">
            <v>0</v>
          </cell>
        </row>
        <row r="11">
          <cell r="E11">
            <v>20000</v>
          </cell>
        </row>
        <row r="12">
          <cell r="E12">
            <v>0</v>
          </cell>
        </row>
        <row r="13">
          <cell r="E13">
            <v>145000</v>
          </cell>
        </row>
        <row r="14">
          <cell r="E14">
            <v>22000</v>
          </cell>
        </row>
        <row r="15">
          <cell r="E15">
            <v>106815</v>
          </cell>
        </row>
        <row r="16">
          <cell r="E16">
            <v>509600</v>
          </cell>
        </row>
        <row r="17">
          <cell r="E17">
            <v>52550</v>
          </cell>
        </row>
        <row r="18">
          <cell r="E18">
            <v>134100</v>
          </cell>
        </row>
        <row r="19">
          <cell r="E19">
            <v>276400</v>
          </cell>
        </row>
        <row r="20">
          <cell r="E20">
            <v>41050</v>
          </cell>
        </row>
        <row r="21">
          <cell r="E21">
            <v>55100</v>
          </cell>
        </row>
        <row r="22">
          <cell r="E22">
            <v>148000</v>
          </cell>
        </row>
        <row r="23">
          <cell r="E23">
            <v>97000</v>
          </cell>
        </row>
        <row r="24">
          <cell r="E24">
            <v>150000</v>
          </cell>
        </row>
        <row r="25">
          <cell r="E25">
            <v>200000</v>
          </cell>
        </row>
        <row r="26">
          <cell r="E26">
            <v>67000</v>
          </cell>
        </row>
        <row r="27">
          <cell r="E27">
            <v>29000</v>
          </cell>
        </row>
        <row r="28">
          <cell r="E28">
            <v>172000</v>
          </cell>
        </row>
        <row r="29">
          <cell r="E29">
            <v>28000</v>
          </cell>
        </row>
        <row r="30">
          <cell r="E30">
            <v>175700</v>
          </cell>
        </row>
        <row r="31">
          <cell r="E31">
            <v>177000</v>
          </cell>
        </row>
        <row r="32">
          <cell r="E32">
            <v>50000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0287066"/>
    </sheetNames>
    <sheetDataSet>
      <sheetData sheetId="0">
        <row r="2">
          <cell r="E2">
            <v>120000</v>
          </cell>
        </row>
        <row r="3">
          <cell r="E3">
            <v>73500</v>
          </cell>
        </row>
        <row r="4">
          <cell r="E4">
            <v>301000</v>
          </cell>
        </row>
        <row r="5">
          <cell r="E5">
            <v>224000</v>
          </cell>
        </row>
        <row r="6">
          <cell r="E6">
            <v>161000</v>
          </cell>
        </row>
        <row r="7">
          <cell r="E7">
            <v>200000</v>
          </cell>
        </row>
        <row r="8">
          <cell r="E8">
            <v>100000</v>
          </cell>
        </row>
        <row r="9">
          <cell r="E9">
            <v>200000</v>
          </cell>
        </row>
        <row r="10">
          <cell r="E10">
            <v>142450</v>
          </cell>
        </row>
        <row r="11">
          <cell r="E11">
            <v>100000</v>
          </cell>
        </row>
        <row r="12">
          <cell r="E12">
            <v>77950</v>
          </cell>
        </row>
        <row r="13">
          <cell r="E13">
            <v>86500</v>
          </cell>
        </row>
        <row r="14">
          <cell r="E14">
            <v>133500</v>
          </cell>
        </row>
        <row r="15">
          <cell r="E15">
            <v>2184700</v>
          </cell>
        </row>
        <row r="16">
          <cell r="E16">
            <v>88300</v>
          </cell>
        </row>
        <row r="17">
          <cell r="E17">
            <v>235000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0380145"/>
    </sheetNames>
    <sheetDataSet>
      <sheetData sheetId="0">
        <row r="2">
          <cell r="E2">
            <v>300000</v>
          </cell>
        </row>
        <row r="3">
          <cell r="E3">
            <v>420500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542620"/>
    </sheetNames>
    <sheetDataSet>
      <sheetData sheetId="0">
        <row r="2">
          <cell r="E2">
            <v>50000</v>
          </cell>
        </row>
        <row r="3">
          <cell r="E3">
            <v>5000000</v>
          </cell>
        </row>
        <row r="4">
          <cell r="E4">
            <v>0</v>
          </cell>
        </row>
        <row r="6">
          <cell r="E6">
            <v>50000</v>
          </cell>
        </row>
        <row r="7">
          <cell r="E7">
            <v>50000</v>
          </cell>
        </row>
        <row r="8">
          <cell r="E8">
            <v>100000</v>
          </cell>
        </row>
        <row r="9">
          <cell r="E9">
            <v>70000</v>
          </cell>
        </row>
        <row r="10">
          <cell r="E10">
            <v>1269000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538504"/>
    </sheetNames>
    <sheetDataSet>
      <sheetData sheetId="0">
        <row r="2">
          <cell r="E2">
            <v>400000</v>
          </cell>
        </row>
        <row r="3">
          <cell r="E3">
            <v>230000</v>
          </cell>
        </row>
        <row r="4">
          <cell r="E4">
            <v>460000</v>
          </cell>
        </row>
        <row r="5">
          <cell r="E5">
            <v>0</v>
          </cell>
        </row>
        <row r="6">
          <cell r="E6">
            <v>600000</v>
          </cell>
        </row>
        <row r="7">
          <cell r="E7">
            <v>1536110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8428041"/>
    </sheetNames>
    <sheetDataSet>
      <sheetData sheetId="0">
        <row r="2">
          <cell r="E2">
            <v>769900</v>
          </cell>
        </row>
        <row r="3">
          <cell r="E3">
            <v>32000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2940724"/>
    </sheetNames>
    <sheetDataSet>
      <sheetData sheetId="0">
        <row r="2">
          <cell r="E2">
            <v>453000</v>
          </cell>
        </row>
        <row r="3">
          <cell r="E3">
            <v>408000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640000</v>
          </cell>
        </row>
        <row r="7">
          <cell r="E7">
            <v>331000</v>
          </cell>
        </row>
        <row r="10">
          <cell r="E10">
            <v>737000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932100"/>
    </sheetNames>
    <sheetDataSet>
      <sheetData sheetId="0">
        <row r="2">
          <cell r="E2">
            <v>181300</v>
          </cell>
        </row>
        <row r="3">
          <cell r="E3">
            <v>0</v>
          </cell>
        </row>
        <row r="4">
          <cell r="E4">
            <v>168500</v>
          </cell>
        </row>
        <row r="5">
          <cell r="E5">
            <v>194200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479501"/>
    </sheetNames>
    <sheetDataSet>
      <sheetData sheetId="0">
        <row r="2">
          <cell r="E2">
            <v>80000</v>
          </cell>
        </row>
        <row r="3">
          <cell r="E3">
            <v>0</v>
          </cell>
        </row>
        <row r="4">
          <cell r="E4">
            <v>1017650</v>
          </cell>
        </row>
        <row r="5">
          <cell r="E5">
            <v>444200</v>
          </cell>
        </row>
        <row r="6">
          <cell r="E6">
            <v>751750</v>
          </cell>
        </row>
        <row r="7">
          <cell r="E7">
            <v>164000</v>
          </cell>
        </row>
        <row r="8">
          <cell r="E8">
            <v>100000</v>
          </cell>
        </row>
        <row r="9">
          <cell r="E9">
            <v>20000</v>
          </cell>
        </row>
        <row r="10">
          <cell r="E10">
            <v>79650</v>
          </cell>
        </row>
        <row r="11">
          <cell r="E11">
            <v>140000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988250</v>
          </cell>
        </row>
        <row r="17">
          <cell r="E17">
            <v>1059500</v>
          </cell>
        </row>
        <row r="18">
          <cell r="E18">
            <v>1635000</v>
          </cell>
        </row>
        <row r="19">
          <cell r="E19">
            <v>60000</v>
          </cell>
        </row>
        <row r="20">
          <cell r="E20">
            <v>256000</v>
          </cell>
        </row>
        <row r="21">
          <cell r="E21">
            <v>15000</v>
          </cell>
        </row>
        <row r="22">
          <cell r="E22">
            <v>69000</v>
          </cell>
        </row>
        <row r="23">
          <cell r="E23">
            <v>237000</v>
          </cell>
        </row>
        <row r="24">
          <cell r="E24">
            <v>100000</v>
          </cell>
        </row>
        <row r="25">
          <cell r="E25">
            <v>150000</v>
          </cell>
        </row>
        <row r="26">
          <cell r="E26">
            <v>73000</v>
          </cell>
        </row>
        <row r="27">
          <cell r="E27">
            <v>0</v>
          </cell>
        </row>
        <row r="28">
          <cell r="E28">
            <v>945000</v>
          </cell>
        </row>
        <row r="29">
          <cell r="E29">
            <v>121000</v>
          </cell>
        </row>
        <row r="30">
          <cell r="E30">
            <v>105000</v>
          </cell>
        </row>
        <row r="31">
          <cell r="E31">
            <v>40000</v>
          </cell>
        </row>
        <row r="32">
          <cell r="E32">
            <v>200000</v>
          </cell>
        </row>
        <row r="33">
          <cell r="E33">
            <v>200000</v>
          </cell>
        </row>
        <row r="34">
          <cell r="E34">
            <v>15000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9181290"/>
    </sheetNames>
    <sheetDataSet>
      <sheetData sheetId="0">
        <row r="2">
          <cell r="E2">
            <v>100000</v>
          </cell>
        </row>
        <row r="3">
          <cell r="E3">
            <v>100000</v>
          </cell>
        </row>
        <row r="4">
          <cell r="E4">
            <v>61150</v>
          </cell>
        </row>
        <row r="5">
          <cell r="E5">
            <v>49900</v>
          </cell>
        </row>
        <row r="6">
          <cell r="E6">
            <v>92500</v>
          </cell>
        </row>
        <row r="7">
          <cell r="E7">
            <v>192000</v>
          </cell>
        </row>
        <row r="8">
          <cell r="E8">
            <v>273650</v>
          </cell>
        </row>
        <row r="9">
          <cell r="E9">
            <v>0</v>
          </cell>
        </row>
        <row r="10">
          <cell r="E10">
            <v>193500</v>
          </cell>
        </row>
        <row r="11">
          <cell r="E11">
            <v>88300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590035"/>
    </sheetNames>
    <sheetDataSet>
      <sheetData sheetId="0">
        <row r="2">
          <cell r="E2">
            <v>100000</v>
          </cell>
        </row>
        <row r="3">
          <cell r="E3">
            <v>60000</v>
          </cell>
        </row>
        <row r="4">
          <cell r="E4">
            <v>796000</v>
          </cell>
        </row>
        <row r="5">
          <cell r="E5">
            <v>544000</v>
          </cell>
        </row>
        <row r="6">
          <cell r="E6">
            <v>700000</v>
          </cell>
        </row>
        <row r="7">
          <cell r="E7">
            <v>1115000</v>
          </cell>
        </row>
        <row r="8">
          <cell r="E8">
            <v>50000</v>
          </cell>
        </row>
        <row r="9">
          <cell r="E9">
            <v>60000</v>
          </cell>
        </row>
        <row r="10">
          <cell r="E10">
            <v>130000</v>
          </cell>
        </row>
        <row r="11">
          <cell r="E11">
            <v>1115000</v>
          </cell>
        </row>
        <row r="12">
          <cell r="E12">
            <v>224850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1993048"/>
    </sheetNames>
    <sheetDataSet>
      <sheetData sheetId="0">
        <row r="2">
          <cell r="E2">
            <v>1000000</v>
          </cell>
        </row>
        <row r="3">
          <cell r="E3">
            <v>800000</v>
          </cell>
        </row>
        <row r="4">
          <cell r="E4">
            <v>2129700</v>
          </cell>
        </row>
        <row r="5">
          <cell r="E5">
            <v>300000</v>
          </cell>
        </row>
        <row r="6">
          <cell r="E6">
            <v>200000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3082290"/>
    </sheetNames>
    <sheetDataSet>
      <sheetData sheetId="0">
        <row r="2">
          <cell r="E2">
            <v>767000</v>
          </cell>
        </row>
        <row r="3">
          <cell r="E3">
            <v>270000</v>
          </cell>
        </row>
        <row r="4">
          <cell r="E4">
            <v>355500</v>
          </cell>
        </row>
        <row r="5">
          <cell r="E5">
            <v>215000</v>
          </cell>
        </row>
        <row r="6">
          <cell r="E6">
            <v>364000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94975755"/>
    </sheetNames>
    <sheetDataSet>
      <sheetData sheetId="0">
        <row r="2">
          <cell r="E2">
            <v>216000</v>
          </cell>
        </row>
        <row r="3">
          <cell r="E3">
            <v>43000</v>
          </cell>
        </row>
        <row r="4">
          <cell r="E4">
            <v>25000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502565445"/>
    </sheetNames>
    <sheetDataSet>
      <sheetData sheetId="0">
        <row r="3">
          <cell r="E3">
            <v>67850</v>
          </cell>
        </row>
        <row r="4">
          <cell r="E4">
            <v>0</v>
          </cell>
        </row>
        <row r="5">
          <cell r="E5">
            <v>122000</v>
          </cell>
        </row>
        <row r="6">
          <cell r="E6">
            <v>40000</v>
          </cell>
        </row>
        <row r="7">
          <cell r="E7">
            <v>146400</v>
          </cell>
        </row>
        <row r="8">
          <cell r="E8">
            <v>47000</v>
          </cell>
        </row>
        <row r="9">
          <cell r="E9">
            <v>3352500</v>
          </cell>
        </row>
        <row r="10">
          <cell r="E10">
            <v>0</v>
          </cell>
        </row>
        <row r="11">
          <cell r="E11">
            <v>640000</v>
          </cell>
        </row>
        <row r="12">
          <cell r="E12">
            <v>65250</v>
          </cell>
        </row>
        <row r="13">
          <cell r="E13">
            <v>2500</v>
          </cell>
        </row>
        <row r="14">
          <cell r="E14">
            <v>143000</v>
          </cell>
        </row>
        <row r="15">
          <cell r="E15">
            <v>156000</v>
          </cell>
        </row>
        <row r="16">
          <cell r="E16">
            <v>108000</v>
          </cell>
        </row>
        <row r="17">
          <cell r="E17">
            <v>68000</v>
          </cell>
        </row>
        <row r="18">
          <cell r="E18">
            <v>153000</v>
          </cell>
        </row>
        <row r="19">
          <cell r="E19">
            <v>75000</v>
          </cell>
        </row>
        <row r="20">
          <cell r="E20">
            <v>153000</v>
          </cell>
        </row>
        <row r="21">
          <cell r="E21">
            <v>25000</v>
          </cell>
        </row>
        <row r="22">
          <cell r="E22">
            <v>284500</v>
          </cell>
        </row>
        <row r="23">
          <cell r="E23">
            <v>50000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5501564"/>
    </sheetNames>
    <sheetDataSet>
      <sheetData sheetId="0">
        <row r="4">
          <cell r="E4">
            <v>59200</v>
          </cell>
        </row>
        <row r="5">
          <cell r="E5">
            <v>236800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25600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59200</v>
          </cell>
        </row>
        <row r="14">
          <cell r="E14">
            <v>236800</v>
          </cell>
        </row>
        <row r="15">
          <cell r="E15">
            <v>0</v>
          </cell>
        </row>
        <row r="16">
          <cell r="E16">
            <v>25600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59200</v>
          </cell>
        </row>
        <row r="21">
          <cell r="E21">
            <v>236800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25600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59200</v>
          </cell>
        </row>
        <row r="29">
          <cell r="E29">
            <v>236800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25600</v>
          </cell>
        </row>
        <row r="33">
          <cell r="E3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9954798"/>
    </sheetNames>
    <sheetDataSet>
      <sheetData sheetId="0">
        <row r="2">
          <cell r="E2">
            <v>643500</v>
          </cell>
        </row>
        <row r="3">
          <cell r="E3">
            <v>585000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8932008"/>
    </sheetNames>
    <sheetDataSet>
      <sheetData sheetId="0">
        <row r="2">
          <cell r="E2">
            <v>255000</v>
          </cell>
        </row>
        <row r="3">
          <cell r="E3">
            <v>263600</v>
          </cell>
        </row>
        <row r="4">
          <cell r="E4">
            <v>60000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5315743"/>
    </sheetNames>
    <sheetDataSet>
      <sheetData sheetId="0">
        <row r="4">
          <cell r="E4">
            <v>76700</v>
          </cell>
        </row>
        <row r="5">
          <cell r="E5">
            <v>200000</v>
          </cell>
        </row>
        <row r="7">
          <cell r="E7">
            <v>50000</v>
          </cell>
        </row>
        <row r="8">
          <cell r="E8">
            <v>36480</v>
          </cell>
        </row>
        <row r="10">
          <cell r="E10">
            <v>45000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5550836"/>
    </sheetNames>
    <sheetDataSet>
      <sheetData sheetId="0">
        <row r="2">
          <cell r="E2">
            <v>140500</v>
          </cell>
        </row>
        <row r="3">
          <cell r="E3">
            <v>0</v>
          </cell>
        </row>
        <row r="4">
          <cell r="E4">
            <v>133000</v>
          </cell>
        </row>
        <row r="5">
          <cell r="E5">
            <v>0</v>
          </cell>
        </row>
        <row r="6">
          <cell r="E6">
            <v>199900</v>
          </cell>
        </row>
        <row r="7">
          <cell r="E7">
            <v>0</v>
          </cell>
        </row>
        <row r="8">
          <cell r="E8">
            <v>126500</v>
          </cell>
        </row>
        <row r="9">
          <cell r="E9">
            <v>0</v>
          </cell>
        </row>
        <row r="10">
          <cell r="E10">
            <v>27900</v>
          </cell>
        </row>
        <row r="11">
          <cell r="E11">
            <v>0</v>
          </cell>
        </row>
        <row r="12">
          <cell r="E12">
            <v>38400</v>
          </cell>
        </row>
        <row r="13">
          <cell r="E13">
            <v>0</v>
          </cell>
        </row>
        <row r="14">
          <cell r="E14">
            <v>432000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260980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547810</v>
          </cell>
        </row>
        <row r="22">
          <cell r="E22">
            <v>99000</v>
          </cell>
        </row>
        <row r="23">
          <cell r="E23">
            <v>12050</v>
          </cell>
        </row>
        <row r="24">
          <cell r="E24">
            <v>440730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75200</v>
          </cell>
        </row>
        <row r="28">
          <cell r="E28">
            <v>0</v>
          </cell>
        </row>
        <row r="29">
          <cell r="E29">
            <v>118250</v>
          </cell>
        </row>
        <row r="30">
          <cell r="E30">
            <v>140500</v>
          </cell>
        </row>
        <row r="31">
          <cell r="E31">
            <v>0</v>
          </cell>
        </row>
        <row r="32">
          <cell r="E32">
            <v>133000</v>
          </cell>
        </row>
        <row r="33">
          <cell r="E33">
            <v>0</v>
          </cell>
        </row>
        <row r="34">
          <cell r="E34">
            <v>199900</v>
          </cell>
        </row>
        <row r="35">
          <cell r="E35">
            <v>0</v>
          </cell>
        </row>
        <row r="36">
          <cell r="E36">
            <v>126500</v>
          </cell>
        </row>
        <row r="37">
          <cell r="E37">
            <v>0</v>
          </cell>
        </row>
        <row r="38">
          <cell r="E38">
            <v>27900</v>
          </cell>
        </row>
        <row r="39">
          <cell r="E39">
            <v>0</v>
          </cell>
        </row>
        <row r="40">
          <cell r="E40">
            <v>38400</v>
          </cell>
        </row>
        <row r="41">
          <cell r="E41">
            <v>0</v>
          </cell>
        </row>
        <row r="42">
          <cell r="E42">
            <v>432000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260980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547810</v>
          </cell>
        </row>
        <row r="50">
          <cell r="E50">
            <v>99000</v>
          </cell>
        </row>
        <row r="51">
          <cell r="E51">
            <v>12050</v>
          </cell>
        </row>
        <row r="52">
          <cell r="E52">
            <v>440730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75200</v>
          </cell>
        </row>
        <row r="56">
          <cell r="E56">
            <v>0</v>
          </cell>
        </row>
        <row r="57">
          <cell r="E57">
            <v>118250</v>
          </cell>
        </row>
        <row r="58">
          <cell r="E58">
            <v>140500</v>
          </cell>
        </row>
        <row r="59">
          <cell r="E59">
            <v>0</v>
          </cell>
        </row>
        <row r="60">
          <cell r="E60">
            <v>133000</v>
          </cell>
        </row>
        <row r="61">
          <cell r="E61">
            <v>0</v>
          </cell>
        </row>
        <row r="62">
          <cell r="E62">
            <v>199900</v>
          </cell>
        </row>
        <row r="63">
          <cell r="E63">
            <v>0</v>
          </cell>
        </row>
        <row r="64">
          <cell r="E64">
            <v>126500</v>
          </cell>
        </row>
        <row r="65">
          <cell r="E65">
            <v>0</v>
          </cell>
        </row>
        <row r="66">
          <cell r="E66">
            <v>27900</v>
          </cell>
        </row>
        <row r="67">
          <cell r="E67">
            <v>0</v>
          </cell>
        </row>
        <row r="68">
          <cell r="E68">
            <v>38400</v>
          </cell>
        </row>
        <row r="69">
          <cell r="E69">
            <v>0</v>
          </cell>
        </row>
        <row r="70">
          <cell r="E70">
            <v>432000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260980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547810</v>
          </cell>
        </row>
        <row r="78">
          <cell r="E78">
            <v>99000</v>
          </cell>
        </row>
        <row r="79">
          <cell r="E79">
            <v>12050</v>
          </cell>
        </row>
        <row r="80">
          <cell r="E80">
            <v>440730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75200</v>
          </cell>
        </row>
        <row r="84">
          <cell r="E84">
            <v>0</v>
          </cell>
        </row>
        <row r="85">
          <cell r="E85">
            <v>118250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76700</v>
          </cell>
        </row>
        <row r="90">
          <cell r="E90">
            <v>200000</v>
          </cell>
        </row>
        <row r="91">
          <cell r="E91">
            <v>0</v>
          </cell>
        </row>
        <row r="92">
          <cell r="E92">
            <v>50000</v>
          </cell>
        </row>
        <row r="93">
          <cell r="E93">
            <v>36480</v>
          </cell>
        </row>
        <row r="94">
          <cell r="E94">
            <v>0</v>
          </cell>
        </row>
        <row r="95">
          <cell r="E95">
            <v>45000</v>
          </cell>
        </row>
        <row r="96">
          <cell r="E96">
            <v>140500</v>
          </cell>
        </row>
        <row r="97">
          <cell r="E97">
            <v>0</v>
          </cell>
        </row>
        <row r="98">
          <cell r="E98">
            <v>133000</v>
          </cell>
        </row>
        <row r="99">
          <cell r="E99">
            <v>0</v>
          </cell>
        </row>
        <row r="100">
          <cell r="E100">
            <v>199900</v>
          </cell>
        </row>
        <row r="101">
          <cell r="E101">
            <v>0</v>
          </cell>
        </row>
        <row r="102">
          <cell r="E102">
            <v>126500</v>
          </cell>
        </row>
        <row r="103">
          <cell r="E103">
            <v>0</v>
          </cell>
        </row>
        <row r="104">
          <cell r="E104">
            <v>27900</v>
          </cell>
        </row>
        <row r="105">
          <cell r="E105">
            <v>0</v>
          </cell>
        </row>
        <row r="106">
          <cell r="E106">
            <v>38400</v>
          </cell>
        </row>
        <row r="107">
          <cell r="E107">
            <v>0</v>
          </cell>
        </row>
        <row r="108">
          <cell r="E108">
            <v>432000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260980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547810</v>
          </cell>
        </row>
        <row r="116">
          <cell r="E116">
            <v>99000</v>
          </cell>
        </row>
        <row r="117">
          <cell r="E117">
            <v>12050</v>
          </cell>
        </row>
        <row r="118">
          <cell r="E118">
            <v>440730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75200</v>
          </cell>
        </row>
        <row r="122">
          <cell r="E122">
            <v>0</v>
          </cell>
        </row>
        <row r="123">
          <cell r="E123">
            <v>118250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5140370"/>
    </sheetNames>
    <sheetDataSet>
      <sheetData sheetId="0">
        <row r="3">
          <cell r="E3">
            <v>550000</v>
          </cell>
        </row>
        <row r="4">
          <cell r="E4">
            <v>2100000</v>
          </cell>
        </row>
        <row r="5">
          <cell r="E5">
            <v>500000</v>
          </cell>
        </row>
        <row r="9">
          <cell r="E9">
            <v>962400</v>
          </cell>
        </row>
        <row r="10">
          <cell r="E10">
            <v>1367050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5606147"/>
    </sheetNames>
    <sheetDataSet>
      <sheetData sheetId="0">
        <row r="2">
          <cell r="E2">
            <v>179300</v>
          </cell>
        </row>
        <row r="3">
          <cell r="E3">
            <v>0</v>
          </cell>
        </row>
        <row r="4">
          <cell r="E4">
            <v>70000</v>
          </cell>
        </row>
        <row r="5">
          <cell r="E5">
            <v>52230</v>
          </cell>
        </row>
        <row r="6">
          <cell r="E6">
            <v>34700</v>
          </cell>
        </row>
        <row r="7">
          <cell r="E7">
            <v>0</v>
          </cell>
        </row>
        <row r="8">
          <cell r="E8">
            <v>35750</v>
          </cell>
        </row>
        <row r="9">
          <cell r="E9">
            <v>134100</v>
          </cell>
        </row>
        <row r="10">
          <cell r="E10">
            <v>0</v>
          </cell>
        </row>
        <row r="11">
          <cell r="E11">
            <v>139350</v>
          </cell>
        </row>
        <row r="12">
          <cell r="E12">
            <v>27900</v>
          </cell>
        </row>
        <row r="13">
          <cell r="E13">
            <v>0</v>
          </cell>
        </row>
        <row r="14">
          <cell r="E14">
            <v>47150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40450</v>
          </cell>
        </row>
        <row r="18">
          <cell r="E18">
            <v>0</v>
          </cell>
        </row>
        <row r="19">
          <cell r="E19">
            <v>157400</v>
          </cell>
        </row>
        <row r="20">
          <cell r="E20">
            <v>0</v>
          </cell>
        </row>
        <row r="21">
          <cell r="E21">
            <v>156300</v>
          </cell>
        </row>
        <row r="22">
          <cell r="E22" t="str">
            <v>NULL</v>
          </cell>
        </row>
        <row r="23">
          <cell r="E23">
            <v>104200</v>
          </cell>
        </row>
        <row r="24">
          <cell r="E24">
            <v>419925</v>
          </cell>
        </row>
        <row r="25">
          <cell r="E25">
            <v>47200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548550</v>
          </cell>
        </row>
        <row r="29">
          <cell r="E29">
            <v>26200</v>
          </cell>
        </row>
        <row r="30">
          <cell r="E30">
            <v>0</v>
          </cell>
        </row>
        <row r="31">
          <cell r="E31">
            <v>0</v>
          </cell>
        </row>
        <row r="33">
          <cell r="E33">
            <v>179300</v>
          </cell>
        </row>
        <row r="34">
          <cell r="E34">
            <v>0</v>
          </cell>
        </row>
        <row r="35">
          <cell r="E35">
            <v>70000</v>
          </cell>
        </row>
        <row r="36">
          <cell r="E36">
            <v>52230</v>
          </cell>
        </row>
        <row r="37">
          <cell r="E37">
            <v>34700</v>
          </cell>
        </row>
        <row r="38">
          <cell r="E38">
            <v>0</v>
          </cell>
        </row>
        <row r="39">
          <cell r="E39">
            <v>35750</v>
          </cell>
        </row>
        <row r="40">
          <cell r="E40">
            <v>134100</v>
          </cell>
        </row>
        <row r="41">
          <cell r="E41">
            <v>0</v>
          </cell>
        </row>
        <row r="42">
          <cell r="E42">
            <v>139350</v>
          </cell>
        </row>
        <row r="43">
          <cell r="E43">
            <v>27900</v>
          </cell>
        </row>
        <row r="44">
          <cell r="E44">
            <v>0</v>
          </cell>
        </row>
        <row r="45">
          <cell r="E45">
            <v>47150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40450</v>
          </cell>
        </row>
        <row r="49">
          <cell r="E49">
            <v>0</v>
          </cell>
        </row>
        <row r="50">
          <cell r="E50">
            <v>157400</v>
          </cell>
        </row>
        <row r="51">
          <cell r="E51">
            <v>0</v>
          </cell>
        </row>
        <row r="52">
          <cell r="E52">
            <v>156300</v>
          </cell>
        </row>
        <row r="55">
          <cell r="E55">
            <v>104200</v>
          </cell>
        </row>
        <row r="56">
          <cell r="E56">
            <v>419925</v>
          </cell>
        </row>
        <row r="57">
          <cell r="E57">
            <v>47200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548550</v>
          </cell>
        </row>
        <row r="61">
          <cell r="E61">
            <v>26200</v>
          </cell>
        </row>
        <row r="62">
          <cell r="E62">
            <v>0</v>
          </cell>
        </row>
        <row r="63">
          <cell r="E63">
            <v>0</v>
          </cell>
        </row>
        <row r="65">
          <cell r="E65">
            <v>179300</v>
          </cell>
        </row>
        <row r="66">
          <cell r="E66">
            <v>0</v>
          </cell>
        </row>
        <row r="67">
          <cell r="E67">
            <v>70000</v>
          </cell>
        </row>
        <row r="68">
          <cell r="E68">
            <v>52230</v>
          </cell>
        </row>
        <row r="69">
          <cell r="E69">
            <v>34700</v>
          </cell>
        </row>
        <row r="70">
          <cell r="E70">
            <v>0</v>
          </cell>
        </row>
        <row r="71">
          <cell r="E71">
            <v>35750</v>
          </cell>
        </row>
        <row r="72">
          <cell r="E72">
            <v>134100</v>
          </cell>
        </row>
        <row r="73">
          <cell r="E73">
            <v>0</v>
          </cell>
        </row>
        <row r="74">
          <cell r="E74">
            <v>139350</v>
          </cell>
        </row>
        <row r="75">
          <cell r="E75">
            <v>27900</v>
          </cell>
        </row>
        <row r="76">
          <cell r="E76">
            <v>0</v>
          </cell>
        </row>
        <row r="77">
          <cell r="E77">
            <v>47150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40450</v>
          </cell>
        </row>
        <row r="81">
          <cell r="E81">
            <v>0</v>
          </cell>
        </row>
        <row r="82">
          <cell r="E82">
            <v>157400</v>
          </cell>
        </row>
        <row r="83">
          <cell r="E83">
            <v>0</v>
          </cell>
        </row>
        <row r="84">
          <cell r="E84">
            <v>156300</v>
          </cell>
        </row>
        <row r="87">
          <cell r="E87">
            <v>104200</v>
          </cell>
        </row>
        <row r="88">
          <cell r="E88">
            <v>419925</v>
          </cell>
        </row>
        <row r="89">
          <cell r="E89">
            <v>47200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548550</v>
          </cell>
        </row>
        <row r="93">
          <cell r="E93">
            <v>26200</v>
          </cell>
        </row>
        <row r="94">
          <cell r="E94">
            <v>0</v>
          </cell>
        </row>
        <row r="95">
          <cell r="E95">
            <v>0</v>
          </cell>
        </row>
        <row r="98">
          <cell r="E98">
            <v>550000</v>
          </cell>
        </row>
        <row r="99">
          <cell r="E99">
            <v>2100000</v>
          </cell>
        </row>
        <row r="100">
          <cell r="E100">
            <v>500000</v>
          </cell>
        </row>
        <row r="101">
          <cell r="E101">
            <v>26100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962400</v>
          </cell>
        </row>
        <row r="105">
          <cell r="E105">
            <v>1367050</v>
          </cell>
        </row>
        <row r="109">
          <cell r="E109">
            <v>500000</v>
          </cell>
        </row>
        <row r="110">
          <cell r="E110">
            <v>0</v>
          </cell>
        </row>
        <row r="112">
          <cell r="E112">
            <v>1000000</v>
          </cell>
        </row>
        <row r="114">
          <cell r="E114">
            <v>71000</v>
          </cell>
        </row>
        <row r="115">
          <cell r="E115">
            <v>179300</v>
          </cell>
        </row>
        <row r="116">
          <cell r="E116">
            <v>0</v>
          </cell>
        </row>
        <row r="117">
          <cell r="E117">
            <v>70000</v>
          </cell>
        </row>
        <row r="118">
          <cell r="E118">
            <v>52230</v>
          </cell>
        </row>
        <row r="119">
          <cell r="E119">
            <v>34700</v>
          </cell>
        </row>
        <row r="120">
          <cell r="E120">
            <v>0</v>
          </cell>
        </row>
        <row r="121">
          <cell r="E121">
            <v>35750</v>
          </cell>
        </row>
        <row r="122">
          <cell r="E122">
            <v>134100</v>
          </cell>
        </row>
        <row r="123">
          <cell r="E123">
            <v>0</v>
          </cell>
        </row>
        <row r="124">
          <cell r="E124">
            <v>139350</v>
          </cell>
        </row>
        <row r="125">
          <cell r="E125">
            <v>27900</v>
          </cell>
        </row>
        <row r="126">
          <cell r="E126">
            <v>0</v>
          </cell>
        </row>
        <row r="127">
          <cell r="E127">
            <v>47150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40450</v>
          </cell>
        </row>
        <row r="131">
          <cell r="E131">
            <v>0</v>
          </cell>
        </row>
        <row r="132">
          <cell r="E132">
            <v>157400</v>
          </cell>
        </row>
        <row r="133">
          <cell r="E133">
            <v>0</v>
          </cell>
        </row>
        <row r="134">
          <cell r="E134">
            <v>156300</v>
          </cell>
        </row>
        <row r="137">
          <cell r="E137">
            <v>104200</v>
          </cell>
        </row>
        <row r="138">
          <cell r="E138">
            <v>419925</v>
          </cell>
        </row>
        <row r="139">
          <cell r="E139">
            <v>47200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548550</v>
          </cell>
        </row>
        <row r="143">
          <cell r="E143">
            <v>26200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9413333"/>
    </sheetNames>
    <sheetDataSet>
      <sheetData sheetId="0">
        <row r="5">
          <cell r="E5">
            <v>2450000</v>
          </cell>
        </row>
        <row r="6">
          <cell r="E6">
            <v>691000</v>
          </cell>
        </row>
        <row r="7">
          <cell r="E7">
            <v>602000</v>
          </cell>
        </row>
        <row r="8">
          <cell r="E8">
            <v>400000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0027568"/>
    </sheetNames>
    <sheetDataSet>
      <sheetData sheetId="0">
        <row r="2">
          <cell r="E2">
            <v>320000</v>
          </cell>
        </row>
        <row r="3">
          <cell r="E3">
            <v>271500</v>
          </cell>
        </row>
        <row r="4">
          <cell r="E4">
            <v>203000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0694319"/>
    </sheetNames>
    <sheetDataSet>
      <sheetData sheetId="0">
        <row r="2">
          <cell r="E2">
            <v>260000</v>
          </cell>
        </row>
        <row r="3">
          <cell r="E3">
            <v>350000</v>
          </cell>
        </row>
        <row r="4">
          <cell r="E4">
            <v>200000</v>
          </cell>
        </row>
        <row r="5">
          <cell r="E5">
            <v>200000</v>
          </cell>
        </row>
        <row r="6">
          <cell r="E6">
            <v>260000</v>
          </cell>
        </row>
        <row r="7">
          <cell r="E7">
            <v>350000</v>
          </cell>
        </row>
        <row r="8">
          <cell r="E8">
            <v>200000</v>
          </cell>
        </row>
        <row r="9">
          <cell r="E9">
            <v>200000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050346"/>
    </sheetNames>
    <sheetDataSet>
      <sheetData sheetId="0">
        <row r="2">
          <cell r="E2">
            <v>201000</v>
          </cell>
        </row>
        <row r="3">
          <cell r="E3">
            <v>60000</v>
          </cell>
        </row>
        <row r="4">
          <cell r="E4">
            <v>51000</v>
          </cell>
        </row>
        <row r="5">
          <cell r="E5">
            <v>56000</v>
          </cell>
        </row>
        <row r="6">
          <cell r="E6">
            <v>43000</v>
          </cell>
        </row>
        <row r="7">
          <cell r="E7">
            <v>70000</v>
          </cell>
        </row>
        <row r="8">
          <cell r="E8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558819"/>
    </sheetNames>
    <sheetDataSet>
      <sheetData sheetId="0">
        <row r="2">
          <cell r="E2">
            <v>222000</v>
          </cell>
        </row>
        <row r="3">
          <cell r="E3">
            <v>100000</v>
          </cell>
        </row>
        <row r="4">
          <cell r="E4">
            <v>100000</v>
          </cell>
        </row>
        <row r="5">
          <cell r="E5">
            <v>23000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129300"/>
    </sheetNames>
    <sheetDataSet>
      <sheetData sheetId="0">
        <row r="2">
          <cell r="E2">
            <v>105000</v>
          </cell>
        </row>
        <row r="4">
          <cell r="E4">
            <v>170000</v>
          </cell>
        </row>
        <row r="5">
          <cell r="E5">
            <v>142000</v>
          </cell>
        </row>
        <row r="6">
          <cell r="E6">
            <v>200000</v>
          </cell>
        </row>
        <row r="7">
          <cell r="E7">
            <v>150000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523409"/>
    </sheetNames>
    <sheetDataSet>
      <sheetData sheetId="0">
        <row r="2">
          <cell r="E2">
            <v>0</v>
          </cell>
        </row>
        <row r="3">
          <cell r="E3">
            <v>300000</v>
          </cell>
        </row>
        <row r="4">
          <cell r="E4">
            <v>150000</v>
          </cell>
        </row>
        <row r="5">
          <cell r="E5">
            <v>500000</v>
          </cell>
        </row>
        <row r="6">
          <cell r="E6">
            <v>600000</v>
          </cell>
        </row>
        <row r="7">
          <cell r="E7">
            <v>0</v>
          </cell>
        </row>
        <row r="8">
          <cell r="E8">
            <v>300000</v>
          </cell>
        </row>
        <row r="9">
          <cell r="E9">
            <v>150000</v>
          </cell>
        </row>
        <row r="10">
          <cell r="E10">
            <v>500000</v>
          </cell>
        </row>
        <row r="11">
          <cell r="E11">
            <v>600000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897427"/>
    </sheetNames>
    <sheetDataSet>
      <sheetData sheetId="0">
        <row r="2">
          <cell r="E2">
            <v>42900</v>
          </cell>
        </row>
        <row r="4">
          <cell r="E4">
            <v>62400</v>
          </cell>
        </row>
        <row r="5">
          <cell r="E5">
            <v>205500</v>
          </cell>
        </row>
        <row r="6">
          <cell r="E6">
            <v>6600</v>
          </cell>
        </row>
        <row r="7">
          <cell r="E7">
            <v>100000</v>
          </cell>
        </row>
        <row r="8">
          <cell r="E8">
            <v>60000</v>
          </cell>
        </row>
        <row r="9">
          <cell r="E9">
            <v>96700</v>
          </cell>
        </row>
        <row r="10">
          <cell r="E10">
            <v>50800</v>
          </cell>
        </row>
        <row r="11">
          <cell r="E11">
            <v>20000</v>
          </cell>
        </row>
        <row r="12">
          <cell r="E12">
            <v>286250</v>
          </cell>
        </row>
        <row r="13">
          <cell r="E13">
            <v>50600</v>
          </cell>
        </row>
        <row r="15">
          <cell r="E15">
            <v>10000</v>
          </cell>
        </row>
        <row r="16">
          <cell r="E16">
            <v>66900</v>
          </cell>
        </row>
        <row r="17">
          <cell r="E17">
            <v>1550000</v>
          </cell>
        </row>
        <row r="18">
          <cell r="E18">
            <v>4400</v>
          </cell>
        </row>
        <row r="20">
          <cell r="E20">
            <v>26000</v>
          </cell>
        </row>
        <row r="21">
          <cell r="E21">
            <v>101500</v>
          </cell>
        </row>
        <row r="22">
          <cell r="E22">
            <v>42900</v>
          </cell>
        </row>
        <row r="24">
          <cell r="E24">
            <v>62400</v>
          </cell>
        </row>
        <row r="25">
          <cell r="E25">
            <v>205500</v>
          </cell>
        </row>
        <row r="26">
          <cell r="E26">
            <v>6600</v>
          </cell>
        </row>
        <row r="27">
          <cell r="E27">
            <v>100000</v>
          </cell>
        </row>
        <row r="28">
          <cell r="E28">
            <v>60000</v>
          </cell>
        </row>
        <row r="29">
          <cell r="E29">
            <v>96700</v>
          </cell>
        </row>
        <row r="30">
          <cell r="E30">
            <v>50800</v>
          </cell>
        </row>
        <row r="31">
          <cell r="E31">
            <v>20000</v>
          </cell>
        </row>
        <row r="32">
          <cell r="E32">
            <v>286250</v>
          </cell>
        </row>
        <row r="33">
          <cell r="E33">
            <v>50600</v>
          </cell>
        </row>
        <row r="35">
          <cell r="E35">
            <v>10000</v>
          </cell>
        </row>
        <row r="36">
          <cell r="E36">
            <v>66900</v>
          </cell>
        </row>
        <row r="37">
          <cell r="E37">
            <v>1550000</v>
          </cell>
        </row>
        <row r="38">
          <cell r="E38">
            <v>4400</v>
          </cell>
        </row>
        <row r="39">
          <cell r="E39">
            <v>0</v>
          </cell>
        </row>
        <row r="40">
          <cell r="E40">
            <v>26000</v>
          </cell>
        </row>
        <row r="41">
          <cell r="E41">
            <v>101500</v>
          </cell>
        </row>
        <row r="42">
          <cell r="E42">
            <v>42900</v>
          </cell>
        </row>
        <row r="44">
          <cell r="E44">
            <v>62400</v>
          </cell>
        </row>
        <row r="45">
          <cell r="E45">
            <v>205500</v>
          </cell>
        </row>
        <row r="46">
          <cell r="E46">
            <v>6600</v>
          </cell>
        </row>
        <row r="47">
          <cell r="E47">
            <v>100000</v>
          </cell>
        </row>
        <row r="48">
          <cell r="E48">
            <v>60000</v>
          </cell>
        </row>
        <row r="49">
          <cell r="E49">
            <v>96700</v>
          </cell>
        </row>
        <row r="50">
          <cell r="E50">
            <v>50800</v>
          </cell>
        </row>
        <row r="51">
          <cell r="E51">
            <v>20000</v>
          </cell>
        </row>
        <row r="52">
          <cell r="E52">
            <v>286250</v>
          </cell>
        </row>
        <row r="53">
          <cell r="E53">
            <v>50600</v>
          </cell>
        </row>
        <row r="55">
          <cell r="E55">
            <v>10000</v>
          </cell>
        </row>
        <row r="56">
          <cell r="E56">
            <v>66900</v>
          </cell>
        </row>
        <row r="57">
          <cell r="E57">
            <v>1550000</v>
          </cell>
        </row>
        <row r="58">
          <cell r="E58">
            <v>4400</v>
          </cell>
        </row>
        <row r="59">
          <cell r="E59">
            <v>0</v>
          </cell>
        </row>
        <row r="60">
          <cell r="E60">
            <v>26000</v>
          </cell>
        </row>
        <row r="61">
          <cell r="E61">
            <v>101500</v>
          </cell>
        </row>
        <row r="62">
          <cell r="E62">
            <v>769900</v>
          </cell>
        </row>
        <row r="63">
          <cell r="E63">
            <v>32000</v>
          </cell>
        </row>
        <row r="64">
          <cell r="E64">
            <v>255000</v>
          </cell>
        </row>
        <row r="65">
          <cell r="E65">
            <v>263600</v>
          </cell>
        </row>
        <row r="66">
          <cell r="E66">
            <v>60000</v>
          </cell>
        </row>
        <row r="67">
          <cell r="E67">
            <v>0</v>
          </cell>
        </row>
        <row r="68">
          <cell r="E68">
            <v>0</v>
          </cell>
        </row>
        <row r="70">
          <cell r="E70">
            <v>2450000</v>
          </cell>
        </row>
        <row r="71">
          <cell r="E71">
            <v>691000</v>
          </cell>
        </row>
        <row r="72">
          <cell r="E72">
            <v>602000</v>
          </cell>
        </row>
        <row r="73">
          <cell r="E73">
            <v>400000</v>
          </cell>
        </row>
        <row r="74">
          <cell r="E74">
            <v>300000</v>
          </cell>
        </row>
        <row r="75">
          <cell r="E75">
            <v>320000</v>
          </cell>
        </row>
        <row r="76">
          <cell r="E76">
            <v>271500</v>
          </cell>
        </row>
        <row r="77">
          <cell r="E77">
            <v>203000</v>
          </cell>
        </row>
        <row r="78">
          <cell r="E78">
            <v>260000</v>
          </cell>
        </row>
        <row r="79">
          <cell r="E79">
            <v>350000</v>
          </cell>
        </row>
        <row r="80">
          <cell r="E80">
            <v>200000</v>
          </cell>
        </row>
        <row r="81">
          <cell r="E81">
            <v>200000</v>
          </cell>
        </row>
        <row r="82">
          <cell r="E82">
            <v>260000</v>
          </cell>
        </row>
        <row r="83">
          <cell r="E83">
            <v>350000</v>
          </cell>
        </row>
        <row r="84">
          <cell r="E84">
            <v>200000</v>
          </cell>
        </row>
        <row r="85">
          <cell r="E85">
            <v>200000</v>
          </cell>
        </row>
        <row r="86">
          <cell r="E86">
            <v>201000</v>
          </cell>
        </row>
        <row r="87">
          <cell r="E87">
            <v>60000</v>
          </cell>
        </row>
        <row r="88">
          <cell r="E88">
            <v>51000</v>
          </cell>
        </row>
        <row r="89">
          <cell r="E89">
            <v>56000</v>
          </cell>
        </row>
        <row r="90">
          <cell r="E90">
            <v>43000</v>
          </cell>
        </row>
        <row r="91">
          <cell r="E91">
            <v>70000</v>
          </cell>
        </row>
        <row r="92">
          <cell r="E92">
            <v>0</v>
          </cell>
        </row>
        <row r="93">
          <cell r="E93">
            <v>222000</v>
          </cell>
        </row>
        <row r="94">
          <cell r="E94">
            <v>100000</v>
          </cell>
        </row>
        <row r="95">
          <cell r="E95">
            <v>100000</v>
          </cell>
        </row>
        <row r="96">
          <cell r="E96">
            <v>23000</v>
          </cell>
        </row>
        <row r="97">
          <cell r="E97">
            <v>223500</v>
          </cell>
        </row>
        <row r="98">
          <cell r="E98">
            <v>105000</v>
          </cell>
        </row>
        <row r="100">
          <cell r="E100">
            <v>170000</v>
          </cell>
        </row>
        <row r="101">
          <cell r="E101">
            <v>142000</v>
          </cell>
        </row>
        <row r="102">
          <cell r="E102">
            <v>200000</v>
          </cell>
        </row>
        <row r="103">
          <cell r="E103">
            <v>150000</v>
          </cell>
        </row>
        <row r="104">
          <cell r="E104">
            <v>0</v>
          </cell>
        </row>
        <row r="105">
          <cell r="E105">
            <v>300000</v>
          </cell>
        </row>
        <row r="106">
          <cell r="E106">
            <v>150000</v>
          </cell>
        </row>
        <row r="107">
          <cell r="E107">
            <v>500000</v>
          </cell>
        </row>
        <row r="108">
          <cell r="E108">
            <v>600000</v>
          </cell>
        </row>
        <row r="109">
          <cell r="E109">
            <v>0</v>
          </cell>
        </row>
        <row r="110">
          <cell r="E110">
            <v>300000</v>
          </cell>
        </row>
        <row r="111">
          <cell r="E111">
            <v>150000</v>
          </cell>
        </row>
        <row r="112">
          <cell r="E112">
            <v>500000</v>
          </cell>
        </row>
        <row r="113">
          <cell r="E113">
            <v>600000</v>
          </cell>
        </row>
        <row r="114">
          <cell r="E114">
            <v>42900</v>
          </cell>
        </row>
        <row r="116">
          <cell r="E116">
            <v>62400</v>
          </cell>
        </row>
        <row r="117">
          <cell r="E117">
            <v>205500</v>
          </cell>
        </row>
        <row r="118">
          <cell r="E118">
            <v>6600</v>
          </cell>
        </row>
        <row r="119">
          <cell r="E119">
            <v>100000</v>
          </cell>
        </row>
        <row r="120">
          <cell r="E120">
            <v>60000</v>
          </cell>
        </row>
        <row r="121">
          <cell r="E121">
            <v>96700</v>
          </cell>
        </row>
        <row r="122">
          <cell r="E122">
            <v>50800</v>
          </cell>
        </row>
        <row r="123">
          <cell r="E123">
            <v>20000</v>
          </cell>
        </row>
        <row r="124">
          <cell r="E124">
            <v>286250</v>
          </cell>
        </row>
        <row r="125">
          <cell r="E125">
            <v>50600</v>
          </cell>
        </row>
        <row r="126">
          <cell r="E126">
            <v>0</v>
          </cell>
        </row>
        <row r="127">
          <cell r="E127">
            <v>10000</v>
          </cell>
        </row>
        <row r="128">
          <cell r="E128">
            <v>66900</v>
          </cell>
        </row>
        <row r="129">
          <cell r="E129">
            <v>1550000</v>
          </cell>
        </row>
        <row r="130">
          <cell r="E130">
            <v>4400</v>
          </cell>
        </row>
        <row r="131">
          <cell r="E131">
            <v>0</v>
          </cell>
        </row>
        <row r="132">
          <cell r="E132">
            <v>26000</v>
          </cell>
        </row>
        <row r="133">
          <cell r="E133">
            <v>101500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8653382"/>
    </sheetNames>
    <sheetDataSet>
      <sheetData sheetId="0">
        <row r="2">
          <cell r="E2">
            <v>95000</v>
          </cell>
        </row>
        <row r="3">
          <cell r="E3">
            <v>150000</v>
          </cell>
        </row>
        <row r="4">
          <cell r="E4">
            <v>170000</v>
          </cell>
        </row>
        <row r="5">
          <cell r="E5">
            <v>180000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0736790"/>
    </sheetNames>
    <sheetDataSet>
      <sheetData sheetId="0">
        <row r="2">
          <cell r="E2">
            <v>350000</v>
          </cell>
        </row>
        <row r="3">
          <cell r="E3">
            <v>100000</v>
          </cell>
        </row>
        <row r="4">
          <cell r="E4">
            <v>300000</v>
          </cell>
        </row>
        <row r="5">
          <cell r="E5">
            <v>120000</v>
          </cell>
        </row>
        <row r="6">
          <cell r="E6">
            <v>250000</v>
          </cell>
        </row>
        <row r="7">
          <cell r="E7">
            <v>350000</v>
          </cell>
        </row>
        <row r="8">
          <cell r="E8">
            <v>100000</v>
          </cell>
        </row>
        <row r="9">
          <cell r="E9">
            <v>300000</v>
          </cell>
        </row>
        <row r="10">
          <cell r="E10">
            <v>120000</v>
          </cell>
        </row>
        <row r="11">
          <cell r="E11">
            <v>250000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9481268"/>
    </sheetNames>
    <sheetDataSet>
      <sheetData sheetId="0">
        <row r="2">
          <cell r="E2">
            <v>650000</v>
          </cell>
        </row>
        <row r="3">
          <cell r="E3">
            <v>500000</v>
          </cell>
        </row>
        <row r="4">
          <cell r="E4">
            <v>253500</v>
          </cell>
        </row>
        <row r="5">
          <cell r="E5">
            <v>628000</v>
          </cell>
        </row>
        <row r="6">
          <cell r="E6">
            <v>510000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214176"/>
    </sheetNames>
    <sheetDataSet>
      <sheetData sheetId="0">
        <row r="2">
          <cell r="E2">
            <v>163000</v>
          </cell>
        </row>
        <row r="3">
          <cell r="E3">
            <v>50000</v>
          </cell>
        </row>
        <row r="4">
          <cell r="E4">
            <v>93000</v>
          </cell>
        </row>
        <row r="5">
          <cell r="E5">
            <v>35400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091901"/>
    </sheetNames>
    <sheetDataSet>
      <sheetData sheetId="0">
        <row r="2">
          <cell r="E2">
            <v>110000</v>
          </cell>
        </row>
        <row r="3">
          <cell r="E3">
            <v>110000</v>
          </cell>
        </row>
        <row r="4">
          <cell r="E4">
            <v>120000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577367"/>
    </sheetNames>
    <sheetDataSet>
      <sheetData sheetId="0">
        <row r="2">
          <cell r="E2">
            <v>200000</v>
          </cell>
        </row>
        <row r="3">
          <cell r="E3">
            <v>230000</v>
          </cell>
        </row>
        <row r="4">
          <cell r="E4">
            <v>200000</v>
          </cell>
        </row>
        <row r="5">
          <cell r="E5">
            <v>230000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135871"/>
    </sheetNames>
    <sheetDataSet>
      <sheetData sheetId="0">
        <row r="3">
          <cell r="E3">
            <v>30000</v>
          </cell>
        </row>
        <row r="4">
          <cell r="E4">
            <v>185000</v>
          </cell>
        </row>
        <row r="6">
          <cell r="E6">
            <v>113000</v>
          </cell>
        </row>
        <row r="7">
          <cell r="E7">
            <v>2805000</v>
          </cell>
        </row>
        <row r="8">
          <cell r="E8">
            <v>10250</v>
          </cell>
        </row>
        <row r="9">
          <cell r="E9">
            <v>22000</v>
          </cell>
        </row>
        <row r="10">
          <cell r="E10">
            <v>20000</v>
          </cell>
        </row>
        <row r="11">
          <cell r="E11">
            <v>76800</v>
          </cell>
        </row>
        <row r="12">
          <cell r="E12">
            <v>108700</v>
          </cell>
        </row>
        <row r="13">
          <cell r="E13">
            <v>144000</v>
          </cell>
        </row>
        <row r="14">
          <cell r="E14">
            <v>0</v>
          </cell>
        </row>
        <row r="15">
          <cell r="E15">
            <v>30000</v>
          </cell>
        </row>
        <row r="16">
          <cell r="E16">
            <v>185000</v>
          </cell>
        </row>
        <row r="18">
          <cell r="E18">
            <v>113000</v>
          </cell>
        </row>
        <row r="19">
          <cell r="E19">
            <v>2805000</v>
          </cell>
        </row>
        <row r="20">
          <cell r="E20">
            <v>10250</v>
          </cell>
        </row>
        <row r="21">
          <cell r="E21">
            <v>22000</v>
          </cell>
        </row>
        <row r="22">
          <cell r="E22">
            <v>20000</v>
          </cell>
        </row>
        <row r="23">
          <cell r="E23">
            <v>76800</v>
          </cell>
        </row>
        <row r="24">
          <cell r="E24">
            <v>108700</v>
          </cell>
        </row>
        <row r="25">
          <cell r="E25">
            <v>144000</v>
          </cell>
        </row>
        <row r="26">
          <cell r="E26">
            <v>0</v>
          </cell>
        </row>
        <row r="27">
          <cell r="E27">
            <v>30000</v>
          </cell>
        </row>
        <row r="28">
          <cell r="E28">
            <v>185000</v>
          </cell>
        </row>
        <row r="30">
          <cell r="E30">
            <v>113000</v>
          </cell>
        </row>
        <row r="31">
          <cell r="E31">
            <v>2805000</v>
          </cell>
        </row>
        <row r="32">
          <cell r="E32">
            <v>10250</v>
          </cell>
        </row>
        <row r="33">
          <cell r="E33">
            <v>22000</v>
          </cell>
        </row>
        <row r="34">
          <cell r="E34">
            <v>20000</v>
          </cell>
        </row>
        <row r="35">
          <cell r="E35">
            <v>76800</v>
          </cell>
        </row>
        <row r="36">
          <cell r="E36">
            <v>108700</v>
          </cell>
        </row>
        <row r="37">
          <cell r="E37">
            <v>144000</v>
          </cell>
        </row>
        <row r="38">
          <cell r="E38">
            <v>95000</v>
          </cell>
        </row>
        <row r="39">
          <cell r="E39">
            <v>150000</v>
          </cell>
        </row>
        <row r="40">
          <cell r="E40">
            <v>170000</v>
          </cell>
        </row>
        <row r="41">
          <cell r="E41">
            <v>180000</v>
          </cell>
        </row>
        <row r="42">
          <cell r="E42">
            <v>85000</v>
          </cell>
        </row>
        <row r="43">
          <cell r="E43">
            <v>650000</v>
          </cell>
        </row>
        <row r="44">
          <cell r="E44">
            <v>500000</v>
          </cell>
        </row>
        <row r="45">
          <cell r="E45">
            <v>253500</v>
          </cell>
        </row>
        <row r="46">
          <cell r="E46">
            <v>628000</v>
          </cell>
        </row>
        <row r="47">
          <cell r="E47">
            <v>510000</v>
          </cell>
        </row>
        <row r="48">
          <cell r="E48">
            <v>102500</v>
          </cell>
        </row>
        <row r="49">
          <cell r="E49">
            <v>110000</v>
          </cell>
        </row>
        <row r="50">
          <cell r="E50">
            <v>110000</v>
          </cell>
        </row>
        <row r="51">
          <cell r="E51">
            <v>163000</v>
          </cell>
        </row>
        <row r="52">
          <cell r="E52">
            <v>50000</v>
          </cell>
        </row>
        <row r="53">
          <cell r="E53">
            <v>93000</v>
          </cell>
        </row>
        <row r="54">
          <cell r="E54">
            <v>35400</v>
          </cell>
        </row>
        <row r="55">
          <cell r="E55">
            <v>110000</v>
          </cell>
        </row>
        <row r="56">
          <cell r="E56">
            <v>110000</v>
          </cell>
        </row>
        <row r="57">
          <cell r="E57">
            <v>120000</v>
          </cell>
        </row>
        <row r="58">
          <cell r="E58">
            <v>200000</v>
          </cell>
        </row>
        <row r="59">
          <cell r="E59">
            <v>230000</v>
          </cell>
        </row>
        <row r="60">
          <cell r="E60">
            <v>200000</v>
          </cell>
        </row>
        <row r="61">
          <cell r="E61">
            <v>230000</v>
          </cell>
        </row>
        <row r="62">
          <cell r="E62">
            <v>0</v>
          </cell>
        </row>
        <row r="63">
          <cell r="E63">
            <v>30000</v>
          </cell>
        </row>
        <row r="64">
          <cell r="E64">
            <v>185000</v>
          </cell>
        </row>
        <row r="66">
          <cell r="E66">
            <v>113000</v>
          </cell>
        </row>
        <row r="67">
          <cell r="E67">
            <v>2805000</v>
          </cell>
        </row>
        <row r="68">
          <cell r="E68">
            <v>10250</v>
          </cell>
        </row>
        <row r="69">
          <cell r="E69">
            <v>22000</v>
          </cell>
        </row>
        <row r="70">
          <cell r="E70">
            <v>20000</v>
          </cell>
        </row>
        <row r="71">
          <cell r="E71">
            <v>76800</v>
          </cell>
        </row>
        <row r="72">
          <cell r="E72">
            <v>108700</v>
          </cell>
        </row>
        <row r="73">
          <cell r="E73">
            <v>144000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8693502"/>
    </sheetNames>
    <sheetDataSet>
      <sheetData sheetId="0">
        <row r="2">
          <cell r="E2">
            <v>102000</v>
          </cell>
        </row>
        <row r="3">
          <cell r="E3">
            <v>235000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39531148"/>
    </sheetNames>
    <sheetDataSet>
      <sheetData sheetId="0">
        <row r="2">
          <cell r="E2">
            <v>490000</v>
          </cell>
        </row>
        <row r="3">
          <cell r="E3">
            <v>501000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608623"/>
    </sheetNames>
    <sheetDataSet>
      <sheetData sheetId="0">
        <row r="2">
          <cell r="E2">
            <v>100000</v>
          </cell>
        </row>
        <row r="5">
          <cell r="E5">
            <v>200000</v>
          </cell>
        </row>
        <row r="6">
          <cell r="E6">
            <v>100000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813660"/>
    </sheetNames>
    <sheetDataSet>
      <sheetData sheetId="0">
        <row r="2">
          <cell r="E2">
            <v>15750</v>
          </cell>
        </row>
        <row r="3">
          <cell r="E3">
            <v>15750</v>
          </cell>
        </row>
        <row r="4">
          <cell r="E4">
            <v>15750</v>
          </cell>
        </row>
        <row r="5">
          <cell r="E5">
            <v>102000</v>
          </cell>
        </row>
        <row r="6">
          <cell r="E6">
            <v>235000</v>
          </cell>
        </row>
        <row r="7">
          <cell r="E7">
            <v>131000</v>
          </cell>
        </row>
        <row r="8">
          <cell r="E8">
            <v>490000</v>
          </cell>
        </row>
        <row r="9">
          <cell r="E9">
            <v>501000</v>
          </cell>
        </row>
        <row r="10">
          <cell r="E10">
            <v>200000</v>
          </cell>
        </row>
        <row r="11">
          <cell r="E11">
            <v>200000</v>
          </cell>
        </row>
        <row r="13">
          <cell r="E13">
            <v>290000</v>
          </cell>
        </row>
        <row r="14">
          <cell r="E14">
            <v>100000</v>
          </cell>
        </row>
        <row r="17">
          <cell r="E17">
            <v>200000</v>
          </cell>
        </row>
        <row r="18">
          <cell r="E18">
            <v>100000</v>
          </cell>
        </row>
        <row r="20">
          <cell r="E20">
            <v>15750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219063"/>
    </sheetNames>
    <sheetDataSet>
      <sheetData sheetId="0">
        <row r="7">
          <cell r="E7">
            <v>24730</v>
          </cell>
        </row>
        <row r="8">
          <cell r="E8">
            <v>278500</v>
          </cell>
        </row>
        <row r="9">
          <cell r="E9">
            <v>151700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24730</v>
          </cell>
        </row>
        <row r="16">
          <cell r="E16">
            <v>278500</v>
          </cell>
        </row>
        <row r="17">
          <cell r="E17">
            <v>151700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24730</v>
          </cell>
        </row>
        <row r="24">
          <cell r="E24">
            <v>278500</v>
          </cell>
        </row>
        <row r="25">
          <cell r="E25">
            <v>151700</v>
          </cell>
        </row>
        <row r="26">
          <cell r="E26">
            <v>50000</v>
          </cell>
        </row>
        <row r="27">
          <cell r="E27">
            <v>0</v>
          </cell>
        </row>
        <row r="30">
          <cell r="E30">
            <v>100000</v>
          </cell>
        </row>
        <row r="32">
          <cell r="E32">
            <v>505000</v>
          </cell>
        </row>
        <row r="35">
          <cell r="E35">
            <v>163000</v>
          </cell>
        </row>
        <row r="40">
          <cell r="E40">
            <v>688500</v>
          </cell>
        </row>
        <row r="41">
          <cell r="E41">
            <v>465000</v>
          </cell>
        </row>
        <row r="42">
          <cell r="E42">
            <v>988000</v>
          </cell>
        </row>
        <row r="43">
          <cell r="E43">
            <v>1606500</v>
          </cell>
        </row>
        <row r="44">
          <cell r="E44">
            <v>250000</v>
          </cell>
        </row>
        <row r="45">
          <cell r="E45">
            <v>909100</v>
          </cell>
        </row>
        <row r="46">
          <cell r="E46">
            <v>250000</v>
          </cell>
        </row>
        <row r="47">
          <cell r="E47">
            <v>830000</v>
          </cell>
        </row>
        <row r="48">
          <cell r="E48">
            <v>37000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400000</v>
          </cell>
        </row>
        <row r="52">
          <cell r="E52">
            <v>100000</v>
          </cell>
        </row>
        <row r="53">
          <cell r="E53">
            <v>500000</v>
          </cell>
        </row>
        <row r="54">
          <cell r="E54">
            <v>47000</v>
          </cell>
        </row>
        <row r="55">
          <cell r="E55">
            <v>105000</v>
          </cell>
        </row>
        <row r="56">
          <cell r="E56">
            <v>100000</v>
          </cell>
        </row>
        <row r="57">
          <cell r="E57">
            <v>0</v>
          </cell>
        </row>
        <row r="58">
          <cell r="E58">
            <v>61600</v>
          </cell>
        </row>
        <row r="59">
          <cell r="E59">
            <v>186500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24730</v>
          </cell>
        </row>
        <row r="66">
          <cell r="E66">
            <v>278500</v>
          </cell>
        </row>
        <row r="67">
          <cell r="E67">
            <v>151700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022122"/>
    </sheetNames>
    <sheetDataSet>
      <sheetData sheetId="0">
        <row r="2">
          <cell r="E2">
            <v>306000</v>
          </cell>
        </row>
        <row r="3">
          <cell r="E3">
            <v>200000</v>
          </cell>
        </row>
        <row r="4">
          <cell r="E4">
            <v>114000</v>
          </cell>
        </row>
        <row r="5">
          <cell r="E5">
            <v>0</v>
          </cell>
        </row>
        <row r="6">
          <cell r="E6">
            <v>105000</v>
          </cell>
        </row>
        <row r="7">
          <cell r="E7">
            <v>125000</v>
          </cell>
        </row>
        <row r="8">
          <cell r="E8">
            <v>90000</v>
          </cell>
        </row>
        <row r="9">
          <cell r="E9">
            <v>245100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7916510"/>
    </sheetNames>
    <sheetDataSet>
      <sheetData sheetId="0">
        <row r="2">
          <cell r="E2">
            <v>74300</v>
          </cell>
        </row>
        <row r="3">
          <cell r="E3">
            <v>52650</v>
          </cell>
        </row>
        <row r="4">
          <cell r="E4">
            <v>0</v>
          </cell>
        </row>
        <row r="5">
          <cell r="E5">
            <v>258400</v>
          </cell>
        </row>
        <row r="6">
          <cell r="E6">
            <v>114100</v>
          </cell>
        </row>
        <row r="7">
          <cell r="E7">
            <v>100000</v>
          </cell>
        </row>
        <row r="8">
          <cell r="E8">
            <v>26400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300799"/>
    </sheetNames>
    <sheetDataSet>
      <sheetData sheetId="0">
        <row r="2">
          <cell r="E2">
            <v>24730</v>
          </cell>
        </row>
        <row r="3">
          <cell r="E3">
            <v>49000</v>
          </cell>
        </row>
        <row r="4">
          <cell r="E4">
            <v>339500</v>
          </cell>
        </row>
        <row r="5">
          <cell r="E5">
            <v>272000</v>
          </cell>
        </row>
        <row r="6">
          <cell r="E6">
            <v>50000</v>
          </cell>
        </row>
        <row r="7">
          <cell r="E7">
            <v>328500</v>
          </cell>
        </row>
        <row r="8">
          <cell r="E8">
            <v>212500</v>
          </cell>
        </row>
        <row r="9">
          <cell r="E9">
            <v>106000</v>
          </cell>
        </row>
        <row r="10">
          <cell r="E10">
            <v>50000</v>
          </cell>
        </row>
        <row r="11">
          <cell r="E11">
            <v>152950</v>
          </cell>
        </row>
        <row r="12">
          <cell r="E12">
            <v>15000</v>
          </cell>
        </row>
        <row r="13">
          <cell r="E13">
            <v>20000</v>
          </cell>
        </row>
        <row r="14">
          <cell r="E14">
            <v>69800</v>
          </cell>
        </row>
        <row r="15">
          <cell r="E15">
            <v>150000</v>
          </cell>
        </row>
        <row r="16">
          <cell r="E16">
            <v>20000</v>
          </cell>
        </row>
        <row r="17">
          <cell r="E17">
            <v>10000</v>
          </cell>
        </row>
        <row r="18">
          <cell r="E18">
            <v>262500</v>
          </cell>
        </row>
        <row r="19">
          <cell r="E19">
            <v>68000</v>
          </cell>
        </row>
        <row r="20">
          <cell r="E20">
            <v>24730</v>
          </cell>
        </row>
        <row r="21">
          <cell r="E21">
            <v>49000</v>
          </cell>
        </row>
        <row r="22">
          <cell r="E22">
            <v>339500</v>
          </cell>
        </row>
        <row r="23">
          <cell r="E23">
            <v>272000</v>
          </cell>
        </row>
        <row r="24">
          <cell r="E24">
            <v>50000</v>
          </cell>
        </row>
        <row r="25">
          <cell r="E25">
            <v>328500</v>
          </cell>
        </row>
        <row r="26">
          <cell r="E26">
            <v>212500</v>
          </cell>
        </row>
        <row r="27">
          <cell r="E27">
            <v>106000</v>
          </cell>
        </row>
        <row r="28">
          <cell r="E28">
            <v>50000</v>
          </cell>
        </row>
        <row r="29">
          <cell r="E29">
            <v>152950</v>
          </cell>
        </row>
        <row r="30">
          <cell r="E30">
            <v>15000</v>
          </cell>
        </row>
        <row r="31">
          <cell r="E31">
            <v>20000</v>
          </cell>
        </row>
        <row r="32">
          <cell r="E32">
            <v>69800</v>
          </cell>
        </row>
        <row r="33">
          <cell r="E33">
            <v>150000</v>
          </cell>
        </row>
        <row r="34">
          <cell r="E34">
            <v>20000</v>
          </cell>
        </row>
        <row r="35">
          <cell r="E35">
            <v>10000</v>
          </cell>
        </row>
        <row r="36">
          <cell r="E36">
            <v>262500</v>
          </cell>
        </row>
        <row r="37">
          <cell r="E37">
            <v>68000</v>
          </cell>
        </row>
        <row r="38">
          <cell r="E38">
            <v>24730</v>
          </cell>
        </row>
        <row r="39">
          <cell r="E39">
            <v>49000</v>
          </cell>
        </row>
        <row r="40">
          <cell r="E40">
            <v>339500</v>
          </cell>
        </row>
        <row r="41">
          <cell r="E41">
            <v>272000</v>
          </cell>
        </row>
        <row r="42">
          <cell r="E42">
            <v>50000</v>
          </cell>
        </row>
        <row r="43">
          <cell r="E43">
            <v>328500</v>
          </cell>
        </row>
        <row r="44">
          <cell r="E44">
            <v>212500</v>
          </cell>
        </row>
        <row r="45">
          <cell r="E45">
            <v>106000</v>
          </cell>
        </row>
        <row r="46">
          <cell r="E46">
            <v>50000</v>
          </cell>
        </row>
        <row r="47">
          <cell r="E47">
            <v>152950</v>
          </cell>
        </row>
        <row r="48">
          <cell r="E48">
            <v>15000</v>
          </cell>
        </row>
        <row r="49">
          <cell r="E49">
            <v>20000</v>
          </cell>
        </row>
        <row r="50">
          <cell r="E50">
            <v>69800</v>
          </cell>
        </row>
        <row r="51">
          <cell r="E51">
            <v>150000</v>
          </cell>
        </row>
        <row r="52">
          <cell r="E52">
            <v>20000</v>
          </cell>
        </row>
        <row r="53">
          <cell r="E53">
            <v>10000</v>
          </cell>
        </row>
        <row r="54">
          <cell r="E54">
            <v>262500</v>
          </cell>
        </row>
        <row r="55">
          <cell r="E55">
            <v>68000</v>
          </cell>
        </row>
        <row r="56">
          <cell r="E56">
            <v>0</v>
          </cell>
        </row>
        <row r="57">
          <cell r="E57">
            <v>1000000</v>
          </cell>
        </row>
        <row r="58">
          <cell r="E58">
            <v>315500</v>
          </cell>
        </row>
        <row r="59">
          <cell r="E59">
            <v>0</v>
          </cell>
        </row>
        <row r="60">
          <cell r="E60">
            <v>586000</v>
          </cell>
        </row>
        <row r="61">
          <cell r="E61">
            <v>1581500</v>
          </cell>
        </row>
        <row r="62">
          <cell r="E62">
            <v>1268000</v>
          </cell>
        </row>
        <row r="63">
          <cell r="E63">
            <v>751000</v>
          </cell>
        </row>
        <row r="64">
          <cell r="E64">
            <v>0</v>
          </cell>
        </row>
        <row r="65">
          <cell r="E65">
            <v>633500</v>
          </cell>
        </row>
        <row r="66">
          <cell r="E66">
            <v>525000</v>
          </cell>
        </row>
        <row r="67">
          <cell r="E67">
            <v>0</v>
          </cell>
        </row>
        <row r="69">
          <cell r="E69">
            <v>1126500</v>
          </cell>
        </row>
        <row r="70">
          <cell r="E70">
            <v>0</v>
          </cell>
        </row>
        <row r="71">
          <cell r="E71">
            <v>1650000</v>
          </cell>
        </row>
        <row r="72">
          <cell r="E72">
            <v>750000</v>
          </cell>
        </row>
        <row r="73">
          <cell r="E73">
            <v>313200</v>
          </cell>
        </row>
        <row r="74">
          <cell r="E74">
            <v>241500</v>
          </cell>
        </row>
        <row r="75">
          <cell r="E75">
            <v>150000</v>
          </cell>
        </row>
        <row r="76">
          <cell r="E76">
            <v>0</v>
          </cell>
        </row>
        <row r="77">
          <cell r="E77">
            <v>168500</v>
          </cell>
        </row>
        <row r="78">
          <cell r="E78">
            <v>0</v>
          </cell>
        </row>
        <row r="79">
          <cell r="E79">
            <v>404000</v>
          </cell>
        </row>
        <row r="80">
          <cell r="E80">
            <v>300000</v>
          </cell>
        </row>
        <row r="81">
          <cell r="E81">
            <v>0</v>
          </cell>
        </row>
        <row r="83">
          <cell r="E83">
            <v>250000</v>
          </cell>
        </row>
        <row r="86">
          <cell r="E86">
            <v>250000</v>
          </cell>
        </row>
        <row r="87">
          <cell r="E87">
            <v>0</v>
          </cell>
        </row>
        <row r="88">
          <cell r="E88">
            <v>200000</v>
          </cell>
        </row>
        <row r="89">
          <cell r="E89">
            <v>300000</v>
          </cell>
        </row>
        <row r="90">
          <cell r="E90">
            <v>200000</v>
          </cell>
        </row>
        <row r="91">
          <cell r="E91">
            <v>127000</v>
          </cell>
        </row>
        <row r="92">
          <cell r="E92">
            <v>200500</v>
          </cell>
        </row>
        <row r="93">
          <cell r="E93">
            <v>150000</v>
          </cell>
        </row>
        <row r="94">
          <cell r="E94">
            <v>50000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140000</v>
          </cell>
        </row>
        <row r="98">
          <cell r="E98">
            <v>303000</v>
          </cell>
        </row>
        <row r="99">
          <cell r="E99">
            <v>64010</v>
          </cell>
        </row>
        <row r="100">
          <cell r="E100">
            <v>64010</v>
          </cell>
        </row>
        <row r="102">
          <cell r="E102">
            <v>140000</v>
          </cell>
        </row>
        <row r="103">
          <cell r="E103">
            <v>270000</v>
          </cell>
        </row>
        <row r="104">
          <cell r="E104">
            <v>110000</v>
          </cell>
        </row>
        <row r="105">
          <cell r="E105">
            <v>0</v>
          </cell>
        </row>
        <row r="106">
          <cell r="E106">
            <v>400000</v>
          </cell>
        </row>
        <row r="107">
          <cell r="E107">
            <v>295000</v>
          </cell>
        </row>
        <row r="108">
          <cell r="E108">
            <v>140000</v>
          </cell>
        </row>
        <row r="109">
          <cell r="E109">
            <v>0</v>
          </cell>
        </row>
        <row r="111">
          <cell r="E111">
            <v>359500</v>
          </cell>
        </row>
        <row r="112">
          <cell r="E112">
            <v>295000</v>
          </cell>
        </row>
        <row r="113">
          <cell r="E113">
            <v>135600</v>
          </cell>
        </row>
        <row r="114">
          <cell r="E114">
            <v>150000</v>
          </cell>
        </row>
        <row r="115">
          <cell r="E115">
            <v>431500</v>
          </cell>
        </row>
        <row r="116">
          <cell r="E116">
            <v>762000</v>
          </cell>
        </row>
        <row r="117">
          <cell r="E117">
            <v>24730</v>
          </cell>
        </row>
        <row r="118">
          <cell r="E118">
            <v>49000</v>
          </cell>
        </row>
        <row r="119">
          <cell r="E119">
            <v>339500</v>
          </cell>
        </row>
        <row r="120">
          <cell r="E120">
            <v>272000</v>
          </cell>
        </row>
        <row r="121">
          <cell r="E121">
            <v>50000</v>
          </cell>
        </row>
        <row r="122">
          <cell r="E122">
            <v>328500</v>
          </cell>
        </row>
        <row r="123">
          <cell r="E123">
            <v>212500</v>
          </cell>
        </row>
        <row r="124">
          <cell r="E124">
            <v>106000</v>
          </cell>
        </row>
        <row r="125">
          <cell r="E125">
            <v>50000</v>
          </cell>
        </row>
        <row r="126">
          <cell r="E126">
            <v>152950</v>
          </cell>
        </row>
        <row r="127">
          <cell r="E127">
            <v>15000</v>
          </cell>
        </row>
        <row r="128">
          <cell r="E128">
            <v>20000</v>
          </cell>
        </row>
        <row r="129">
          <cell r="E129">
            <v>69800</v>
          </cell>
        </row>
        <row r="130">
          <cell r="E130">
            <v>150000</v>
          </cell>
        </row>
        <row r="131">
          <cell r="E131">
            <v>20000</v>
          </cell>
        </row>
        <row r="132">
          <cell r="E132">
            <v>10000</v>
          </cell>
        </row>
        <row r="133">
          <cell r="E133">
            <v>262500</v>
          </cell>
        </row>
        <row r="134">
          <cell r="E134">
            <v>68000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398533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185000</v>
          </cell>
        </row>
        <row r="5">
          <cell r="E5">
            <v>95900</v>
          </cell>
        </row>
        <row r="6">
          <cell r="E6">
            <v>88300</v>
          </cell>
        </row>
        <row r="7">
          <cell r="E7">
            <v>310700</v>
          </cell>
        </row>
        <row r="8">
          <cell r="E8">
            <v>400450</v>
          </cell>
        </row>
        <row r="9">
          <cell r="E9">
            <v>274815</v>
          </cell>
        </row>
        <row r="10">
          <cell r="E10">
            <v>112100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386493"/>
    </sheetNames>
    <sheetDataSet>
      <sheetData sheetId="0">
        <row r="2">
          <cell r="E2">
            <v>10000</v>
          </cell>
        </row>
        <row r="4">
          <cell r="E4">
            <v>20500</v>
          </cell>
        </row>
        <row r="6">
          <cell r="E6">
            <v>70000</v>
          </cell>
        </row>
        <row r="7">
          <cell r="E7">
            <v>274000</v>
          </cell>
        </row>
        <row r="8">
          <cell r="E8">
            <v>214000</v>
          </cell>
        </row>
        <row r="9">
          <cell r="E9">
            <v>145000</v>
          </cell>
        </row>
        <row r="10">
          <cell r="E10">
            <v>10000</v>
          </cell>
        </row>
        <row r="11">
          <cell r="E11">
            <v>100000</v>
          </cell>
        </row>
        <row r="12">
          <cell r="E12">
            <v>93000</v>
          </cell>
        </row>
        <row r="13">
          <cell r="E13">
            <v>150000</v>
          </cell>
        </row>
        <row r="14">
          <cell r="E14">
            <v>175500</v>
          </cell>
        </row>
        <row r="15">
          <cell r="E15">
            <v>19000</v>
          </cell>
        </row>
        <row r="16">
          <cell r="E16">
            <v>5000</v>
          </cell>
        </row>
        <row r="17">
          <cell r="E17">
            <v>278500</v>
          </cell>
        </row>
        <row r="18">
          <cell r="E18">
            <v>68000</v>
          </cell>
        </row>
        <row r="19">
          <cell r="E19">
            <v>10000</v>
          </cell>
        </row>
        <row r="20">
          <cell r="E20">
            <v>24730</v>
          </cell>
        </row>
        <row r="22">
          <cell r="E22">
            <v>203000</v>
          </cell>
        </row>
        <row r="23">
          <cell r="E23">
            <v>86100</v>
          </cell>
        </row>
        <row r="24">
          <cell r="E24">
            <v>61150</v>
          </cell>
        </row>
        <row r="25">
          <cell r="E25">
            <v>71500</v>
          </cell>
        </row>
        <row r="26">
          <cell r="E26">
            <v>130000</v>
          </cell>
        </row>
        <row r="27">
          <cell r="E27">
            <v>88000</v>
          </cell>
        </row>
        <row r="28">
          <cell r="E28">
            <v>10000</v>
          </cell>
        </row>
        <row r="30">
          <cell r="E30">
            <v>20500</v>
          </cell>
        </row>
        <row r="32">
          <cell r="E32">
            <v>70000</v>
          </cell>
        </row>
        <row r="33">
          <cell r="E33">
            <v>274000</v>
          </cell>
        </row>
        <row r="34">
          <cell r="E34">
            <v>214000</v>
          </cell>
        </row>
        <row r="35">
          <cell r="E35">
            <v>145000</v>
          </cell>
        </row>
        <row r="36">
          <cell r="E36">
            <v>10000</v>
          </cell>
        </row>
        <row r="37">
          <cell r="E37">
            <v>100000</v>
          </cell>
        </row>
        <row r="38">
          <cell r="E38">
            <v>93000</v>
          </cell>
        </row>
        <row r="39">
          <cell r="E39">
            <v>150000</v>
          </cell>
        </row>
        <row r="40">
          <cell r="E40">
            <v>175500</v>
          </cell>
        </row>
        <row r="41">
          <cell r="E41">
            <v>19000</v>
          </cell>
        </row>
        <row r="42">
          <cell r="E42">
            <v>5000</v>
          </cell>
        </row>
        <row r="43">
          <cell r="E43">
            <v>278500</v>
          </cell>
        </row>
        <row r="44">
          <cell r="E44">
            <v>68000</v>
          </cell>
        </row>
        <row r="45">
          <cell r="E45">
            <v>10000</v>
          </cell>
        </row>
        <row r="46">
          <cell r="E46">
            <v>24730</v>
          </cell>
        </row>
        <row r="48">
          <cell r="E48">
            <v>203000</v>
          </cell>
        </row>
        <row r="49">
          <cell r="E49">
            <v>86100</v>
          </cell>
        </row>
        <row r="50">
          <cell r="E50">
            <v>61150</v>
          </cell>
        </row>
        <row r="51">
          <cell r="E51">
            <v>71500</v>
          </cell>
        </row>
        <row r="52">
          <cell r="E52">
            <v>130000</v>
          </cell>
        </row>
        <row r="53">
          <cell r="E53">
            <v>88000</v>
          </cell>
        </row>
        <row r="54">
          <cell r="E54">
            <v>10000</v>
          </cell>
        </row>
        <row r="56">
          <cell r="E56">
            <v>20500</v>
          </cell>
        </row>
        <row r="58">
          <cell r="E58">
            <v>70000</v>
          </cell>
        </row>
        <row r="59">
          <cell r="E59">
            <v>274000</v>
          </cell>
        </row>
        <row r="60">
          <cell r="E60">
            <v>214000</v>
          </cell>
        </row>
        <row r="61">
          <cell r="E61">
            <v>145000</v>
          </cell>
        </row>
        <row r="62">
          <cell r="E62">
            <v>10000</v>
          </cell>
        </row>
        <row r="63">
          <cell r="E63">
            <v>100000</v>
          </cell>
        </row>
        <row r="64">
          <cell r="E64">
            <v>93000</v>
          </cell>
        </row>
        <row r="65">
          <cell r="E65">
            <v>150000</v>
          </cell>
        </row>
        <row r="66">
          <cell r="E66">
            <v>175500</v>
          </cell>
        </row>
        <row r="67">
          <cell r="E67">
            <v>19000</v>
          </cell>
        </row>
        <row r="68">
          <cell r="E68">
            <v>5000</v>
          </cell>
        </row>
        <row r="69">
          <cell r="E69">
            <v>278500</v>
          </cell>
        </row>
        <row r="70">
          <cell r="E70">
            <v>68000</v>
          </cell>
        </row>
        <row r="71">
          <cell r="E71">
            <v>10000</v>
          </cell>
        </row>
        <row r="72">
          <cell r="E72">
            <v>24730</v>
          </cell>
        </row>
        <row r="74">
          <cell r="E74">
            <v>203000</v>
          </cell>
        </row>
        <row r="75">
          <cell r="E75">
            <v>86100</v>
          </cell>
        </row>
        <row r="76">
          <cell r="E76">
            <v>61150</v>
          </cell>
        </row>
        <row r="77">
          <cell r="E77">
            <v>71500</v>
          </cell>
        </row>
        <row r="78">
          <cell r="E78">
            <v>130000</v>
          </cell>
        </row>
        <row r="79">
          <cell r="E79">
            <v>88000</v>
          </cell>
        </row>
        <row r="80">
          <cell r="E80">
            <v>50000</v>
          </cell>
        </row>
        <row r="81">
          <cell r="E81">
            <v>50000</v>
          </cell>
        </row>
        <row r="82">
          <cell r="E82">
            <v>704000</v>
          </cell>
        </row>
        <row r="83">
          <cell r="E83">
            <v>105800</v>
          </cell>
        </row>
        <row r="84">
          <cell r="E84">
            <v>408000</v>
          </cell>
        </row>
        <row r="85">
          <cell r="E85">
            <v>408000</v>
          </cell>
        </row>
        <row r="86">
          <cell r="E86">
            <v>165000</v>
          </cell>
        </row>
        <row r="88">
          <cell r="E88">
            <v>140000</v>
          </cell>
        </row>
        <row r="90">
          <cell r="E90">
            <v>645500</v>
          </cell>
        </row>
        <row r="91">
          <cell r="E91">
            <v>437000</v>
          </cell>
        </row>
        <row r="92">
          <cell r="E92">
            <v>550000</v>
          </cell>
        </row>
        <row r="93">
          <cell r="E93">
            <v>590000</v>
          </cell>
        </row>
        <row r="96">
          <cell r="E96">
            <v>397000</v>
          </cell>
        </row>
        <row r="97">
          <cell r="E97">
            <v>350000</v>
          </cell>
        </row>
        <row r="98">
          <cell r="E98">
            <v>450000</v>
          </cell>
        </row>
        <row r="99">
          <cell r="E99">
            <v>150000</v>
          </cell>
        </row>
        <row r="100">
          <cell r="E100">
            <v>550000</v>
          </cell>
        </row>
        <row r="101">
          <cell r="E101">
            <v>200000</v>
          </cell>
        </row>
        <row r="102">
          <cell r="E102">
            <v>1301250</v>
          </cell>
        </row>
        <row r="104">
          <cell r="E104">
            <v>1050000</v>
          </cell>
        </row>
        <row r="105">
          <cell r="E105">
            <v>1357000</v>
          </cell>
        </row>
        <row r="106">
          <cell r="E106">
            <v>2030000</v>
          </cell>
        </row>
        <row r="107">
          <cell r="E107">
            <v>341500</v>
          </cell>
        </row>
        <row r="108">
          <cell r="E108">
            <v>571500</v>
          </cell>
        </row>
        <row r="110">
          <cell r="E110">
            <v>200000</v>
          </cell>
        </row>
        <row r="111">
          <cell r="E111">
            <v>350000</v>
          </cell>
        </row>
        <row r="113">
          <cell r="E113">
            <v>200000</v>
          </cell>
        </row>
        <row r="114">
          <cell r="E114">
            <v>350000</v>
          </cell>
        </row>
        <row r="119">
          <cell r="E119">
            <v>110000</v>
          </cell>
        </row>
        <row r="123">
          <cell r="E123">
            <v>185000</v>
          </cell>
        </row>
        <row r="124">
          <cell r="E124">
            <v>95900</v>
          </cell>
        </row>
        <row r="125">
          <cell r="E125">
            <v>88300</v>
          </cell>
        </row>
        <row r="126">
          <cell r="E126">
            <v>310700</v>
          </cell>
        </row>
        <row r="127">
          <cell r="E127">
            <v>400450</v>
          </cell>
        </row>
        <row r="128">
          <cell r="E128">
            <v>274815</v>
          </cell>
        </row>
        <row r="129">
          <cell r="E129">
            <v>112100</v>
          </cell>
        </row>
        <row r="130">
          <cell r="E130">
            <v>400000</v>
          </cell>
        </row>
        <row r="131">
          <cell r="E131">
            <v>250000</v>
          </cell>
        </row>
        <row r="132">
          <cell r="E132">
            <v>1000000</v>
          </cell>
        </row>
        <row r="133">
          <cell r="E133">
            <v>260000</v>
          </cell>
        </row>
        <row r="134">
          <cell r="E134">
            <v>250000</v>
          </cell>
        </row>
        <row r="135">
          <cell r="E135">
            <v>10000</v>
          </cell>
        </row>
        <row r="137">
          <cell r="E137">
            <v>20500</v>
          </cell>
        </row>
        <row r="139">
          <cell r="E139">
            <v>70000</v>
          </cell>
        </row>
        <row r="140">
          <cell r="E140">
            <v>274000</v>
          </cell>
        </row>
        <row r="141">
          <cell r="E141">
            <v>214000</v>
          </cell>
        </row>
        <row r="142">
          <cell r="E142">
            <v>145000</v>
          </cell>
        </row>
        <row r="143">
          <cell r="E143">
            <v>10000</v>
          </cell>
        </row>
        <row r="144">
          <cell r="E144">
            <v>100000</v>
          </cell>
        </row>
        <row r="145">
          <cell r="E145">
            <v>93000</v>
          </cell>
        </row>
        <row r="146">
          <cell r="E146">
            <v>150000</v>
          </cell>
        </row>
        <row r="147">
          <cell r="E147">
            <v>175500</v>
          </cell>
        </row>
        <row r="148">
          <cell r="E148">
            <v>19000</v>
          </cell>
        </row>
        <row r="149">
          <cell r="E149">
            <v>5000</v>
          </cell>
        </row>
        <row r="150">
          <cell r="E150">
            <v>278500</v>
          </cell>
        </row>
        <row r="151">
          <cell r="E151">
            <v>68000</v>
          </cell>
        </row>
        <row r="152">
          <cell r="E152">
            <v>10000</v>
          </cell>
        </row>
        <row r="153">
          <cell r="E153">
            <v>24730</v>
          </cell>
        </row>
        <row r="155">
          <cell r="E155">
            <v>203000</v>
          </cell>
        </row>
        <row r="156">
          <cell r="E156">
            <v>86100</v>
          </cell>
        </row>
        <row r="157">
          <cell r="E157">
            <v>61150</v>
          </cell>
        </row>
        <row r="158">
          <cell r="E158">
            <v>71500</v>
          </cell>
        </row>
        <row r="159">
          <cell r="E159">
            <v>130000</v>
          </cell>
        </row>
        <row r="160">
          <cell r="E160">
            <v>88000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487300"/>
    </sheetNames>
    <sheetDataSet>
      <sheetData sheetId="0">
        <row r="2">
          <cell r="E2">
            <v>100800</v>
          </cell>
        </row>
        <row r="3">
          <cell r="E3">
            <v>36750</v>
          </cell>
        </row>
        <row r="4">
          <cell r="E4">
            <v>122600</v>
          </cell>
        </row>
        <row r="5">
          <cell r="E5">
            <v>120100</v>
          </cell>
        </row>
        <row r="6">
          <cell r="E6">
            <v>55400</v>
          </cell>
        </row>
        <row r="7">
          <cell r="E7">
            <v>222450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706120"/>
    </sheetNames>
    <sheetDataSet>
      <sheetData sheetId="0">
        <row r="2">
          <cell r="E2">
            <v>40000</v>
          </cell>
        </row>
        <row r="3">
          <cell r="E3">
            <v>15700</v>
          </cell>
        </row>
        <row r="7">
          <cell r="E7">
            <v>150000</v>
          </cell>
        </row>
        <row r="8">
          <cell r="E8">
            <v>286000</v>
          </cell>
        </row>
        <row r="9">
          <cell r="E9">
            <v>25000</v>
          </cell>
        </row>
        <row r="10">
          <cell r="E10">
            <v>76000</v>
          </cell>
        </row>
        <row r="11">
          <cell r="E11">
            <v>55100</v>
          </cell>
        </row>
        <row r="12">
          <cell r="E12">
            <v>121000</v>
          </cell>
        </row>
        <row r="14">
          <cell r="E14">
            <v>15000</v>
          </cell>
        </row>
        <row r="15">
          <cell r="E15">
            <v>10000</v>
          </cell>
        </row>
        <row r="16">
          <cell r="E16">
            <v>141000</v>
          </cell>
        </row>
        <row r="17">
          <cell r="E17">
            <v>180500</v>
          </cell>
        </row>
        <row r="18">
          <cell r="E18">
            <v>40000</v>
          </cell>
        </row>
        <row r="19">
          <cell r="E19">
            <v>15700</v>
          </cell>
        </row>
        <row r="22">
          <cell r="E22">
            <v>243550</v>
          </cell>
        </row>
        <row r="23">
          <cell r="E23">
            <v>150000</v>
          </cell>
        </row>
        <row r="24">
          <cell r="E24">
            <v>286000</v>
          </cell>
        </row>
        <row r="25">
          <cell r="E25">
            <v>25000</v>
          </cell>
        </row>
        <row r="26">
          <cell r="E26">
            <v>76000</v>
          </cell>
        </row>
        <row r="27">
          <cell r="E27">
            <v>55100</v>
          </cell>
        </row>
        <row r="28">
          <cell r="E28">
            <v>121000</v>
          </cell>
        </row>
        <row r="30">
          <cell r="E30">
            <v>15000</v>
          </cell>
        </row>
        <row r="31">
          <cell r="E31">
            <v>10000</v>
          </cell>
        </row>
        <row r="32">
          <cell r="E32">
            <v>141000</v>
          </cell>
        </row>
        <row r="33">
          <cell r="E33">
            <v>180500</v>
          </cell>
        </row>
        <row r="34">
          <cell r="E34">
            <v>20000</v>
          </cell>
        </row>
        <row r="35">
          <cell r="E35">
            <v>40000</v>
          </cell>
        </row>
        <row r="36">
          <cell r="E36">
            <v>15700</v>
          </cell>
        </row>
        <row r="40">
          <cell r="E40">
            <v>150000</v>
          </cell>
        </row>
        <row r="41">
          <cell r="E41">
            <v>286000</v>
          </cell>
        </row>
        <row r="42">
          <cell r="E42">
            <v>25000</v>
          </cell>
        </row>
        <row r="43">
          <cell r="E43">
            <v>76000</v>
          </cell>
        </row>
        <row r="44">
          <cell r="E44">
            <v>55100</v>
          </cell>
        </row>
        <row r="45">
          <cell r="E45">
            <v>121000</v>
          </cell>
        </row>
        <row r="47">
          <cell r="E47">
            <v>15000</v>
          </cell>
        </row>
        <row r="48">
          <cell r="E48">
            <v>10000</v>
          </cell>
        </row>
        <row r="49">
          <cell r="E49">
            <v>141000</v>
          </cell>
        </row>
        <row r="50">
          <cell r="E50">
            <v>180500</v>
          </cell>
        </row>
        <row r="51">
          <cell r="E51">
            <v>20000</v>
          </cell>
        </row>
        <row r="52">
          <cell r="E52">
            <v>35200</v>
          </cell>
        </row>
        <row r="53">
          <cell r="E53">
            <v>100000</v>
          </cell>
        </row>
        <row r="54">
          <cell r="E54">
            <v>100000</v>
          </cell>
        </row>
        <row r="55">
          <cell r="E55">
            <v>180800</v>
          </cell>
        </row>
        <row r="56">
          <cell r="E56">
            <v>100000</v>
          </cell>
        </row>
        <row r="57">
          <cell r="E57">
            <v>483500</v>
          </cell>
        </row>
        <row r="58">
          <cell r="E58">
            <v>447000</v>
          </cell>
        </row>
        <row r="60">
          <cell r="E60">
            <v>313000</v>
          </cell>
        </row>
        <row r="61">
          <cell r="E61">
            <v>0</v>
          </cell>
        </row>
        <row r="62">
          <cell r="E62">
            <v>266000</v>
          </cell>
        </row>
        <row r="64">
          <cell r="E64">
            <v>522500</v>
          </cell>
        </row>
        <row r="65">
          <cell r="E65">
            <v>202000</v>
          </cell>
        </row>
        <row r="66">
          <cell r="E66">
            <v>520500</v>
          </cell>
        </row>
        <row r="67">
          <cell r="E67">
            <v>703000</v>
          </cell>
        </row>
        <row r="68">
          <cell r="E68">
            <v>274000</v>
          </cell>
        </row>
        <row r="69">
          <cell r="E69">
            <v>400000</v>
          </cell>
        </row>
        <row r="70">
          <cell r="E70">
            <v>350000</v>
          </cell>
        </row>
        <row r="72">
          <cell r="E72">
            <v>706300</v>
          </cell>
        </row>
        <row r="73">
          <cell r="E73">
            <v>161000</v>
          </cell>
        </row>
        <row r="75">
          <cell r="E75">
            <v>342000</v>
          </cell>
        </row>
        <row r="76">
          <cell r="E76">
            <v>303000</v>
          </cell>
        </row>
        <row r="77">
          <cell r="E77">
            <v>326000</v>
          </cell>
        </row>
        <row r="78">
          <cell r="E78">
            <v>263000</v>
          </cell>
        </row>
        <row r="79">
          <cell r="E79">
            <v>0</v>
          </cell>
        </row>
        <row r="80">
          <cell r="E80">
            <v>710500</v>
          </cell>
        </row>
        <row r="81">
          <cell r="E81">
            <v>260000</v>
          </cell>
        </row>
        <row r="82">
          <cell r="E82">
            <v>150000</v>
          </cell>
        </row>
        <row r="83">
          <cell r="E83">
            <v>160000</v>
          </cell>
        </row>
        <row r="84">
          <cell r="E84">
            <v>250000</v>
          </cell>
        </row>
        <row r="85">
          <cell r="E85">
            <v>260000</v>
          </cell>
        </row>
        <row r="86">
          <cell r="E86">
            <v>150000</v>
          </cell>
        </row>
        <row r="87">
          <cell r="E87">
            <v>160000</v>
          </cell>
        </row>
        <row r="88">
          <cell r="E88">
            <v>250000</v>
          </cell>
        </row>
        <row r="89">
          <cell r="E89">
            <v>72000</v>
          </cell>
        </row>
        <row r="90">
          <cell r="E90">
            <v>100500</v>
          </cell>
        </row>
        <row r="91">
          <cell r="E91">
            <v>120000</v>
          </cell>
        </row>
        <row r="92">
          <cell r="E92">
            <v>100800</v>
          </cell>
        </row>
        <row r="93">
          <cell r="E93">
            <v>36750</v>
          </cell>
        </row>
        <row r="94">
          <cell r="E94">
            <v>122600</v>
          </cell>
        </row>
        <row r="95">
          <cell r="E95">
            <v>120100</v>
          </cell>
        </row>
        <row r="96">
          <cell r="E96">
            <v>55400</v>
          </cell>
        </row>
        <row r="97">
          <cell r="E97">
            <v>222450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510500</v>
          </cell>
        </row>
        <row r="101">
          <cell r="E101">
            <v>0</v>
          </cell>
        </row>
        <row r="102">
          <cell r="E102">
            <v>220000</v>
          </cell>
        </row>
        <row r="104">
          <cell r="E104">
            <v>213500</v>
          </cell>
        </row>
        <row r="105">
          <cell r="E105">
            <v>320000</v>
          </cell>
        </row>
        <row r="106">
          <cell r="E106">
            <v>300000</v>
          </cell>
        </row>
        <row r="107">
          <cell r="E107">
            <v>0</v>
          </cell>
        </row>
        <row r="108">
          <cell r="E108">
            <v>510000</v>
          </cell>
        </row>
        <row r="109">
          <cell r="E109">
            <v>40000</v>
          </cell>
        </row>
        <row r="110">
          <cell r="E110">
            <v>15700</v>
          </cell>
        </row>
        <row r="113">
          <cell r="E113">
            <v>243550</v>
          </cell>
        </row>
        <row r="114">
          <cell r="E114">
            <v>150000</v>
          </cell>
        </row>
        <row r="115">
          <cell r="E115">
            <v>286000</v>
          </cell>
        </row>
        <row r="116">
          <cell r="E116">
            <v>25000</v>
          </cell>
        </row>
        <row r="117">
          <cell r="E117">
            <v>76000</v>
          </cell>
        </row>
        <row r="118">
          <cell r="E118">
            <v>55100</v>
          </cell>
        </row>
        <row r="119">
          <cell r="E119">
            <v>121000</v>
          </cell>
        </row>
        <row r="121">
          <cell r="E121">
            <v>15000</v>
          </cell>
        </row>
        <row r="122">
          <cell r="E122">
            <v>10000</v>
          </cell>
        </row>
        <row r="123">
          <cell r="E123">
            <v>141000</v>
          </cell>
        </row>
        <row r="124">
          <cell r="E124">
            <v>180500</v>
          </cell>
        </row>
        <row r="125">
          <cell r="E125">
            <v>20000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833976"/>
    </sheetNames>
    <sheetDataSet>
      <sheetData sheetId="0">
        <row r="2">
          <cell r="E2">
            <v>10000</v>
          </cell>
        </row>
        <row r="3">
          <cell r="E3">
            <v>268000</v>
          </cell>
        </row>
        <row r="4">
          <cell r="E4">
            <v>20000</v>
          </cell>
        </row>
        <row r="5">
          <cell r="E5">
            <v>93700</v>
          </cell>
        </row>
        <row r="6">
          <cell r="E6">
            <v>24200</v>
          </cell>
        </row>
        <row r="7">
          <cell r="E7">
            <v>0</v>
          </cell>
        </row>
        <row r="8">
          <cell r="E8">
            <v>150000</v>
          </cell>
        </row>
        <row r="9">
          <cell r="E9">
            <v>316000</v>
          </cell>
        </row>
        <row r="10">
          <cell r="E10">
            <v>62600</v>
          </cell>
        </row>
        <row r="11">
          <cell r="E11">
            <v>35000</v>
          </cell>
        </row>
        <row r="12">
          <cell r="E12">
            <v>50000</v>
          </cell>
        </row>
        <row r="13">
          <cell r="E13">
            <v>9650</v>
          </cell>
        </row>
        <row r="14">
          <cell r="E14">
            <v>357400</v>
          </cell>
        </row>
        <row r="15">
          <cell r="E15">
            <v>65000</v>
          </cell>
        </row>
        <row r="16">
          <cell r="E16">
            <v>10000</v>
          </cell>
        </row>
        <row r="17">
          <cell r="E17">
            <v>268000</v>
          </cell>
        </row>
        <row r="18">
          <cell r="E18">
            <v>20000</v>
          </cell>
        </row>
        <row r="19">
          <cell r="E19">
            <v>93700</v>
          </cell>
        </row>
        <row r="20">
          <cell r="E20">
            <v>24200</v>
          </cell>
        </row>
        <row r="21">
          <cell r="E21">
            <v>0</v>
          </cell>
        </row>
        <row r="22">
          <cell r="E22">
            <v>150000</v>
          </cell>
        </row>
        <row r="23">
          <cell r="E23">
            <v>316000</v>
          </cell>
        </row>
        <row r="24">
          <cell r="E24">
            <v>62600</v>
          </cell>
        </row>
        <row r="25">
          <cell r="E25">
            <v>35000</v>
          </cell>
        </row>
        <row r="26">
          <cell r="E26">
            <v>50000</v>
          </cell>
        </row>
        <row r="27">
          <cell r="E27">
            <v>9650</v>
          </cell>
        </row>
        <row r="28">
          <cell r="E28">
            <v>357400</v>
          </cell>
        </row>
        <row r="29">
          <cell r="E29">
            <v>65000</v>
          </cell>
        </row>
        <row r="30">
          <cell r="E30">
            <v>10000</v>
          </cell>
        </row>
        <row r="31">
          <cell r="E31">
            <v>268000</v>
          </cell>
        </row>
        <row r="32">
          <cell r="E32">
            <v>20000</v>
          </cell>
        </row>
        <row r="33">
          <cell r="E33">
            <v>93700</v>
          </cell>
        </row>
        <row r="34">
          <cell r="E34">
            <v>24200</v>
          </cell>
        </row>
        <row r="35">
          <cell r="E35">
            <v>0</v>
          </cell>
        </row>
        <row r="36">
          <cell r="E36">
            <v>150000</v>
          </cell>
        </row>
        <row r="37">
          <cell r="E37">
            <v>316000</v>
          </cell>
        </row>
        <row r="38">
          <cell r="E38">
            <v>62600</v>
          </cell>
        </row>
        <row r="39">
          <cell r="E39">
            <v>35000</v>
          </cell>
        </row>
        <row r="40">
          <cell r="E40">
            <v>50000</v>
          </cell>
        </row>
        <row r="41">
          <cell r="E41">
            <v>9650</v>
          </cell>
        </row>
        <row r="42">
          <cell r="E42">
            <v>357400</v>
          </cell>
        </row>
        <row r="43">
          <cell r="E43">
            <v>65000</v>
          </cell>
        </row>
        <row r="44">
          <cell r="E44">
            <v>40000</v>
          </cell>
        </row>
        <row r="45">
          <cell r="E45">
            <v>58000</v>
          </cell>
        </row>
        <row r="46">
          <cell r="E46">
            <v>50000</v>
          </cell>
        </row>
        <row r="47">
          <cell r="E47">
            <v>100000</v>
          </cell>
        </row>
        <row r="49">
          <cell r="E49">
            <v>238000</v>
          </cell>
        </row>
        <row r="50">
          <cell r="E50">
            <v>800000</v>
          </cell>
        </row>
        <row r="51">
          <cell r="E51">
            <v>323000</v>
          </cell>
        </row>
        <row r="52">
          <cell r="E52">
            <v>0</v>
          </cell>
        </row>
        <row r="53">
          <cell r="E53">
            <v>547000</v>
          </cell>
        </row>
        <row r="54">
          <cell r="E54">
            <v>0</v>
          </cell>
        </row>
        <row r="55">
          <cell r="E55">
            <v>463500</v>
          </cell>
        </row>
        <row r="56">
          <cell r="E56">
            <v>1408000</v>
          </cell>
        </row>
        <row r="57">
          <cell r="E57">
            <v>756500</v>
          </cell>
        </row>
        <row r="58">
          <cell r="E58">
            <v>620000</v>
          </cell>
        </row>
        <row r="59">
          <cell r="E59">
            <v>249000</v>
          </cell>
        </row>
        <row r="61">
          <cell r="E61">
            <v>350000</v>
          </cell>
        </row>
        <row r="62">
          <cell r="E62">
            <v>350000</v>
          </cell>
        </row>
        <row r="63">
          <cell r="E63">
            <v>330000</v>
          </cell>
        </row>
        <row r="64">
          <cell r="E64">
            <v>200000</v>
          </cell>
        </row>
        <row r="65">
          <cell r="E65">
            <v>1000000</v>
          </cell>
        </row>
        <row r="66">
          <cell r="E66">
            <v>1100000</v>
          </cell>
        </row>
        <row r="67">
          <cell r="E67">
            <v>1154000</v>
          </cell>
        </row>
        <row r="68">
          <cell r="E68">
            <v>0</v>
          </cell>
        </row>
        <row r="70">
          <cell r="E70">
            <v>120000</v>
          </cell>
        </row>
        <row r="71">
          <cell r="E71">
            <v>241500</v>
          </cell>
        </row>
        <row r="72">
          <cell r="E72">
            <v>200000</v>
          </cell>
        </row>
        <row r="73">
          <cell r="E73">
            <v>345000</v>
          </cell>
        </row>
        <row r="75">
          <cell r="E75">
            <v>210000</v>
          </cell>
        </row>
        <row r="76">
          <cell r="E76">
            <v>180000</v>
          </cell>
        </row>
        <row r="77">
          <cell r="E77">
            <v>0</v>
          </cell>
        </row>
        <row r="78">
          <cell r="E78">
            <v>210000</v>
          </cell>
        </row>
        <row r="79">
          <cell r="E79">
            <v>180000</v>
          </cell>
        </row>
        <row r="80">
          <cell r="E80">
            <v>0</v>
          </cell>
        </row>
        <row r="81">
          <cell r="E81">
            <v>103000</v>
          </cell>
        </row>
        <row r="82">
          <cell r="E82">
            <v>70700</v>
          </cell>
        </row>
        <row r="83">
          <cell r="E83">
            <v>201400</v>
          </cell>
        </row>
        <row r="84">
          <cell r="E84">
            <v>192950</v>
          </cell>
        </row>
        <row r="85">
          <cell r="E85">
            <v>153200</v>
          </cell>
        </row>
        <row r="86">
          <cell r="E86">
            <v>129700</v>
          </cell>
        </row>
        <row r="87">
          <cell r="E87">
            <v>300000</v>
          </cell>
        </row>
        <row r="88">
          <cell r="E88">
            <v>0</v>
          </cell>
        </row>
        <row r="89">
          <cell r="E89">
            <v>150000</v>
          </cell>
        </row>
        <row r="90">
          <cell r="E90">
            <v>655750</v>
          </cell>
        </row>
        <row r="91">
          <cell r="E91">
            <v>100000</v>
          </cell>
        </row>
        <row r="92">
          <cell r="E92">
            <v>700000</v>
          </cell>
        </row>
        <row r="93">
          <cell r="E93">
            <v>413000</v>
          </cell>
        </row>
        <row r="94">
          <cell r="E94">
            <v>1000000</v>
          </cell>
        </row>
        <row r="95">
          <cell r="E95">
            <v>835000</v>
          </cell>
        </row>
        <row r="96">
          <cell r="E96">
            <v>10000</v>
          </cell>
        </row>
        <row r="97">
          <cell r="E97">
            <v>268000</v>
          </cell>
        </row>
        <row r="98">
          <cell r="E98">
            <v>20000</v>
          </cell>
        </row>
        <row r="99">
          <cell r="E99">
            <v>93700</v>
          </cell>
        </row>
        <row r="100">
          <cell r="E100">
            <v>24200</v>
          </cell>
        </row>
        <row r="101">
          <cell r="E101">
            <v>0</v>
          </cell>
        </row>
        <row r="102">
          <cell r="E102">
            <v>150000</v>
          </cell>
        </row>
        <row r="103">
          <cell r="E103">
            <v>316000</v>
          </cell>
        </row>
        <row r="104">
          <cell r="E104">
            <v>62600</v>
          </cell>
        </row>
        <row r="105">
          <cell r="E105">
            <v>35000</v>
          </cell>
        </row>
        <row r="106">
          <cell r="E106">
            <v>50000</v>
          </cell>
        </row>
        <row r="107">
          <cell r="E107">
            <v>9650</v>
          </cell>
        </row>
        <row r="108">
          <cell r="E108">
            <v>357400</v>
          </cell>
        </row>
        <row r="109">
          <cell r="E109">
            <v>65000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3935598"/>
    </sheetNames>
    <sheetDataSet>
      <sheetData sheetId="0">
        <row r="2">
          <cell r="E2">
            <v>100000</v>
          </cell>
        </row>
        <row r="3">
          <cell r="E3">
            <v>100000</v>
          </cell>
        </row>
        <row r="4">
          <cell r="E4">
            <v>39950</v>
          </cell>
        </row>
        <row r="5">
          <cell r="E5">
            <v>40000</v>
          </cell>
        </row>
        <row r="6">
          <cell r="E6">
            <v>14400</v>
          </cell>
        </row>
        <row r="7">
          <cell r="E7">
            <v>10000</v>
          </cell>
        </row>
        <row r="8">
          <cell r="E8">
            <v>40000</v>
          </cell>
        </row>
        <row r="9">
          <cell r="E9">
            <v>149000</v>
          </cell>
        </row>
        <row r="10">
          <cell r="E10">
            <v>287000</v>
          </cell>
        </row>
        <row r="11">
          <cell r="E11">
            <v>13250</v>
          </cell>
        </row>
        <row r="12">
          <cell r="E12">
            <v>20000</v>
          </cell>
        </row>
        <row r="13">
          <cell r="E13">
            <v>172000</v>
          </cell>
        </row>
        <row r="14">
          <cell r="E14">
            <v>19000</v>
          </cell>
        </row>
        <row r="15">
          <cell r="E15">
            <v>100000</v>
          </cell>
        </row>
        <row r="16">
          <cell r="E16">
            <v>100000</v>
          </cell>
        </row>
        <row r="17">
          <cell r="E17">
            <v>39950</v>
          </cell>
        </row>
        <row r="18">
          <cell r="E18">
            <v>40000</v>
          </cell>
        </row>
        <row r="19">
          <cell r="E19">
            <v>14400</v>
          </cell>
        </row>
        <row r="20">
          <cell r="E20">
            <v>10000</v>
          </cell>
        </row>
        <row r="21">
          <cell r="E21">
            <v>40000</v>
          </cell>
        </row>
        <row r="22">
          <cell r="E22">
            <v>149000</v>
          </cell>
        </row>
        <row r="23">
          <cell r="E23">
            <v>287000</v>
          </cell>
        </row>
        <row r="24">
          <cell r="E24">
            <v>13250</v>
          </cell>
        </row>
        <row r="25">
          <cell r="E25">
            <v>20000</v>
          </cell>
        </row>
        <row r="26">
          <cell r="E26">
            <v>172000</v>
          </cell>
        </row>
        <row r="27">
          <cell r="E27">
            <v>19000</v>
          </cell>
        </row>
        <row r="28">
          <cell r="E28">
            <v>166250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3">
          <cell r="E33">
            <v>110000</v>
          </cell>
        </row>
        <row r="34">
          <cell r="E34">
            <v>220000</v>
          </cell>
        </row>
        <row r="35">
          <cell r="E35">
            <v>130000</v>
          </cell>
        </row>
        <row r="36">
          <cell r="E36">
            <v>0</v>
          </cell>
        </row>
        <row r="37">
          <cell r="E37">
            <v>10000</v>
          </cell>
        </row>
        <row r="38">
          <cell r="E38">
            <v>100000</v>
          </cell>
        </row>
        <row r="39">
          <cell r="E39">
            <v>100000</v>
          </cell>
        </row>
        <row r="40">
          <cell r="E40">
            <v>39950</v>
          </cell>
        </row>
        <row r="41">
          <cell r="E41">
            <v>40000</v>
          </cell>
        </row>
        <row r="42">
          <cell r="E42">
            <v>14400</v>
          </cell>
        </row>
        <row r="43">
          <cell r="E43">
            <v>10000</v>
          </cell>
        </row>
        <row r="44">
          <cell r="E44">
            <v>40000</v>
          </cell>
        </row>
        <row r="45">
          <cell r="E45">
            <v>149000</v>
          </cell>
        </row>
        <row r="46">
          <cell r="E46">
            <v>287000</v>
          </cell>
        </row>
        <row r="47">
          <cell r="E47">
            <v>13250</v>
          </cell>
        </row>
        <row r="48">
          <cell r="E48">
            <v>20000</v>
          </cell>
        </row>
        <row r="49">
          <cell r="E49">
            <v>172000</v>
          </cell>
        </row>
        <row r="50">
          <cell r="E50">
            <v>19000</v>
          </cell>
        </row>
        <row r="51">
          <cell r="E51">
            <v>166250</v>
          </cell>
        </row>
        <row r="56">
          <cell r="E56">
            <v>110000</v>
          </cell>
        </row>
        <row r="57">
          <cell r="E57">
            <v>220000</v>
          </cell>
        </row>
        <row r="58">
          <cell r="E58">
            <v>130000</v>
          </cell>
        </row>
        <row r="60">
          <cell r="E60">
            <v>10000</v>
          </cell>
        </row>
        <row r="61">
          <cell r="E61">
            <v>362600</v>
          </cell>
        </row>
        <row r="62">
          <cell r="E62">
            <v>120000</v>
          </cell>
        </row>
        <row r="63">
          <cell r="E63">
            <v>120000</v>
          </cell>
        </row>
        <row r="64">
          <cell r="E64">
            <v>156500</v>
          </cell>
        </row>
        <row r="65">
          <cell r="E65">
            <v>310500</v>
          </cell>
        </row>
        <row r="66">
          <cell r="E66">
            <v>463000</v>
          </cell>
        </row>
        <row r="67">
          <cell r="E67">
            <v>740100</v>
          </cell>
        </row>
        <row r="68">
          <cell r="E68">
            <v>415000</v>
          </cell>
        </row>
        <row r="69">
          <cell r="E69">
            <v>261500</v>
          </cell>
        </row>
        <row r="70">
          <cell r="E70">
            <v>370000</v>
          </cell>
        </row>
        <row r="71">
          <cell r="E71">
            <v>808000</v>
          </cell>
        </row>
        <row r="72">
          <cell r="E72">
            <v>751000</v>
          </cell>
        </row>
        <row r="73">
          <cell r="E73">
            <v>599500</v>
          </cell>
        </row>
        <row r="74">
          <cell r="E74">
            <v>278000</v>
          </cell>
        </row>
        <row r="75">
          <cell r="E75">
            <v>700000</v>
          </cell>
        </row>
        <row r="76">
          <cell r="E76">
            <v>420000</v>
          </cell>
        </row>
        <row r="77">
          <cell r="E77">
            <v>784500</v>
          </cell>
        </row>
        <row r="78">
          <cell r="E78">
            <v>400000</v>
          </cell>
        </row>
        <row r="79">
          <cell r="E79">
            <v>1040000</v>
          </cell>
        </row>
        <row r="80">
          <cell r="E80">
            <v>624000</v>
          </cell>
        </row>
        <row r="81">
          <cell r="E81">
            <v>800000</v>
          </cell>
        </row>
        <row r="82">
          <cell r="E82">
            <v>385500</v>
          </cell>
        </row>
        <row r="83">
          <cell r="E83">
            <v>170000</v>
          </cell>
        </row>
        <row r="84">
          <cell r="E84">
            <v>180000</v>
          </cell>
        </row>
        <row r="85">
          <cell r="E85">
            <v>150000</v>
          </cell>
        </row>
        <row r="86">
          <cell r="E86">
            <v>150000</v>
          </cell>
        </row>
        <row r="87">
          <cell r="E87">
            <v>709000</v>
          </cell>
        </row>
        <row r="88">
          <cell r="E88">
            <v>157000</v>
          </cell>
        </row>
        <row r="89">
          <cell r="E89">
            <v>180000</v>
          </cell>
        </row>
        <row r="90">
          <cell r="E90">
            <v>150000</v>
          </cell>
        </row>
        <row r="91">
          <cell r="E91">
            <v>150000</v>
          </cell>
        </row>
        <row r="92">
          <cell r="E92">
            <v>709000</v>
          </cell>
        </row>
        <row r="93">
          <cell r="E93">
            <v>157000</v>
          </cell>
        </row>
        <row r="94">
          <cell r="E94">
            <v>0</v>
          </cell>
        </row>
        <row r="95">
          <cell r="E95">
            <v>134000</v>
          </cell>
        </row>
        <row r="96">
          <cell r="E96">
            <v>200700</v>
          </cell>
        </row>
        <row r="98">
          <cell r="E98">
            <v>322170</v>
          </cell>
        </row>
        <row r="99">
          <cell r="E99">
            <v>466200</v>
          </cell>
        </row>
        <row r="100">
          <cell r="E100">
            <v>400000</v>
          </cell>
        </row>
        <row r="102">
          <cell r="E102">
            <v>201000</v>
          </cell>
        </row>
        <row r="103">
          <cell r="E103">
            <v>640000</v>
          </cell>
        </row>
        <row r="104">
          <cell r="E104">
            <v>675000</v>
          </cell>
        </row>
        <row r="106">
          <cell r="E106">
            <v>800000</v>
          </cell>
        </row>
        <row r="107">
          <cell r="E107">
            <v>100000</v>
          </cell>
        </row>
        <row r="108">
          <cell r="E108">
            <v>100000</v>
          </cell>
        </row>
        <row r="109">
          <cell r="E109">
            <v>39950</v>
          </cell>
        </row>
        <row r="110">
          <cell r="E110">
            <v>40000</v>
          </cell>
        </row>
        <row r="111">
          <cell r="E111">
            <v>14400</v>
          </cell>
        </row>
        <row r="112">
          <cell r="E112">
            <v>10000</v>
          </cell>
        </row>
        <row r="113">
          <cell r="E113">
            <v>40000</v>
          </cell>
        </row>
        <row r="114">
          <cell r="E114">
            <v>149000</v>
          </cell>
        </row>
        <row r="115">
          <cell r="E115">
            <v>287000</v>
          </cell>
        </row>
        <row r="116">
          <cell r="E116">
            <v>13250</v>
          </cell>
        </row>
        <row r="117">
          <cell r="E117">
            <v>20000</v>
          </cell>
        </row>
        <row r="118">
          <cell r="E118">
            <v>172000</v>
          </cell>
        </row>
        <row r="119">
          <cell r="E119">
            <v>19000</v>
          </cell>
        </row>
        <row r="120">
          <cell r="E120">
            <v>166250</v>
          </cell>
        </row>
        <row r="125">
          <cell r="E125">
            <v>110000</v>
          </cell>
        </row>
        <row r="126">
          <cell r="E126">
            <v>220000</v>
          </cell>
        </row>
        <row r="127">
          <cell r="E127">
            <v>130000</v>
          </cell>
        </row>
        <row r="128">
          <cell r="E128">
            <v>0</v>
          </cell>
        </row>
        <row r="129">
          <cell r="E129">
            <v>10000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4072405"/>
    </sheetNames>
    <sheetDataSet>
      <sheetData sheetId="0">
        <row r="2">
          <cell r="E2">
            <v>290000</v>
          </cell>
        </row>
        <row r="3">
          <cell r="E3">
            <v>15000</v>
          </cell>
        </row>
        <row r="4">
          <cell r="E4">
            <v>5000</v>
          </cell>
        </row>
        <row r="5">
          <cell r="E5">
            <v>421500</v>
          </cell>
        </row>
        <row r="6">
          <cell r="E6">
            <v>10000</v>
          </cell>
        </row>
        <row r="7">
          <cell r="E7">
            <v>122700</v>
          </cell>
        </row>
        <row r="8">
          <cell r="E8">
            <v>265000</v>
          </cell>
        </row>
        <row r="9">
          <cell r="E9">
            <v>221750</v>
          </cell>
        </row>
        <row r="10">
          <cell r="E10">
            <v>54000</v>
          </cell>
        </row>
        <row r="11">
          <cell r="E11">
            <v>179000</v>
          </cell>
        </row>
        <row r="12">
          <cell r="E12">
            <v>35000</v>
          </cell>
        </row>
        <row r="13">
          <cell r="E13">
            <v>9050</v>
          </cell>
        </row>
        <row r="14">
          <cell r="E14">
            <v>290000</v>
          </cell>
        </row>
        <row r="15">
          <cell r="E15">
            <v>15000</v>
          </cell>
        </row>
        <row r="16">
          <cell r="E16">
            <v>5000</v>
          </cell>
        </row>
        <row r="17">
          <cell r="E17">
            <v>421500</v>
          </cell>
        </row>
        <row r="18">
          <cell r="E18">
            <v>10000</v>
          </cell>
        </row>
        <row r="19">
          <cell r="E19">
            <v>122700</v>
          </cell>
        </row>
        <row r="20">
          <cell r="E20">
            <v>265000</v>
          </cell>
        </row>
        <row r="21">
          <cell r="E21">
            <v>221750</v>
          </cell>
        </row>
        <row r="22">
          <cell r="E22">
            <v>54000</v>
          </cell>
        </row>
        <row r="23">
          <cell r="E23">
            <v>179000</v>
          </cell>
        </row>
        <row r="24">
          <cell r="E24">
            <v>35000</v>
          </cell>
        </row>
        <row r="25">
          <cell r="E25">
            <v>9050</v>
          </cell>
        </row>
        <row r="26">
          <cell r="E26">
            <v>67500</v>
          </cell>
        </row>
        <row r="27">
          <cell r="E27">
            <v>105000</v>
          </cell>
        </row>
        <row r="28">
          <cell r="E28">
            <v>100000</v>
          </cell>
        </row>
        <row r="29">
          <cell r="E29">
            <v>580000</v>
          </cell>
        </row>
        <row r="30">
          <cell r="E30">
            <v>221800</v>
          </cell>
        </row>
        <row r="33">
          <cell r="E33">
            <v>278500</v>
          </cell>
        </row>
        <row r="34">
          <cell r="E34">
            <v>578100</v>
          </cell>
        </row>
        <row r="35">
          <cell r="E35">
            <v>350000</v>
          </cell>
        </row>
        <row r="36">
          <cell r="E36">
            <v>300000</v>
          </cell>
        </row>
        <row r="37">
          <cell r="E37">
            <v>350000</v>
          </cell>
        </row>
        <row r="38">
          <cell r="E38">
            <v>300000</v>
          </cell>
        </row>
        <row r="39">
          <cell r="E39">
            <v>925000</v>
          </cell>
        </row>
        <row r="40">
          <cell r="E40">
            <v>1132000</v>
          </cell>
        </row>
        <row r="41">
          <cell r="E41">
            <v>925000</v>
          </cell>
        </row>
        <row r="42">
          <cell r="E42">
            <v>1132000</v>
          </cell>
        </row>
        <row r="43">
          <cell r="E43">
            <v>568000</v>
          </cell>
        </row>
        <row r="44">
          <cell r="E44">
            <v>260000</v>
          </cell>
        </row>
        <row r="45">
          <cell r="E45">
            <v>166000</v>
          </cell>
        </row>
        <row r="46">
          <cell r="E46">
            <v>300000</v>
          </cell>
        </row>
        <row r="47">
          <cell r="E47">
            <v>430000</v>
          </cell>
        </row>
        <row r="48">
          <cell r="E48">
            <v>475000</v>
          </cell>
        </row>
        <row r="49">
          <cell r="E49">
            <v>200000</v>
          </cell>
        </row>
        <row r="50">
          <cell r="E50">
            <v>180000</v>
          </cell>
        </row>
        <row r="51">
          <cell r="E51">
            <v>300000</v>
          </cell>
        </row>
        <row r="52">
          <cell r="E52">
            <v>200000</v>
          </cell>
        </row>
        <row r="53">
          <cell r="E53">
            <v>180000</v>
          </cell>
        </row>
        <row r="54">
          <cell r="E54">
            <v>300000</v>
          </cell>
        </row>
        <row r="55">
          <cell r="E55">
            <v>120000</v>
          </cell>
        </row>
        <row r="56">
          <cell r="E56">
            <v>269250</v>
          </cell>
        </row>
        <row r="57">
          <cell r="E57">
            <v>345400</v>
          </cell>
        </row>
        <row r="58">
          <cell r="E58">
            <v>271450</v>
          </cell>
        </row>
        <row r="59">
          <cell r="E59">
            <v>305300</v>
          </cell>
        </row>
        <row r="61">
          <cell r="E61">
            <v>170000</v>
          </cell>
        </row>
        <row r="62">
          <cell r="E62">
            <v>135000</v>
          </cell>
        </row>
        <row r="63">
          <cell r="E63">
            <v>183000</v>
          </cell>
        </row>
        <row r="64">
          <cell r="E64">
            <v>80000</v>
          </cell>
        </row>
        <row r="65">
          <cell r="E65">
            <v>160000</v>
          </cell>
        </row>
        <row r="66">
          <cell r="E66">
            <v>170000</v>
          </cell>
        </row>
        <row r="67">
          <cell r="E67">
            <v>600000</v>
          </cell>
        </row>
        <row r="68">
          <cell r="E68">
            <v>600000</v>
          </cell>
        </row>
        <row r="69">
          <cell r="E69">
            <v>1190000</v>
          </cell>
        </row>
        <row r="70">
          <cell r="E70">
            <v>290000</v>
          </cell>
        </row>
        <row r="71">
          <cell r="E71">
            <v>15000</v>
          </cell>
        </row>
        <row r="72">
          <cell r="E72">
            <v>5000</v>
          </cell>
        </row>
        <row r="73">
          <cell r="E73">
            <v>421500</v>
          </cell>
        </row>
        <row r="74">
          <cell r="E74">
            <v>10000</v>
          </cell>
        </row>
        <row r="75">
          <cell r="E75">
            <v>122700</v>
          </cell>
        </row>
        <row r="76">
          <cell r="E76">
            <v>265000</v>
          </cell>
        </row>
        <row r="77">
          <cell r="E77">
            <v>221750</v>
          </cell>
        </row>
        <row r="78">
          <cell r="E78">
            <v>54000</v>
          </cell>
        </row>
        <row r="79">
          <cell r="E79">
            <v>179000</v>
          </cell>
        </row>
        <row r="80">
          <cell r="E80">
            <v>35000</v>
          </cell>
        </row>
        <row r="81">
          <cell r="E81">
            <v>9050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901800"/>
    </sheetNames>
    <sheetDataSet>
      <sheetData sheetId="0">
        <row r="2">
          <cell r="E2">
            <v>270000</v>
          </cell>
        </row>
        <row r="3">
          <cell r="E3">
            <v>935000</v>
          </cell>
        </row>
        <row r="4">
          <cell r="E4">
            <v>200000</v>
          </cell>
        </row>
        <row r="5">
          <cell r="E5">
            <v>360000</v>
          </cell>
        </row>
        <row r="6">
          <cell r="E6">
            <v>300000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523196"/>
    </sheetNames>
    <sheetDataSet>
      <sheetData sheetId="0">
        <row r="2">
          <cell r="E2">
            <v>300000</v>
          </cell>
        </row>
        <row r="3">
          <cell r="E3">
            <v>200000</v>
          </cell>
        </row>
        <row r="4">
          <cell r="E4">
            <v>246200</v>
          </cell>
        </row>
        <row r="5">
          <cell r="E5">
            <v>342650</v>
          </cell>
        </row>
        <row r="6">
          <cell r="E6">
            <v>278900</v>
          </cell>
        </row>
        <row r="7">
          <cell r="E7">
            <v>304900</v>
          </cell>
        </row>
        <row r="8">
          <cell r="E8">
            <v>294300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536214"/>
    </sheetNames>
    <sheetDataSet>
      <sheetData sheetId="0">
        <row r="2">
          <cell r="E2">
            <v>0</v>
          </cell>
        </row>
        <row r="3">
          <cell r="E3">
            <v>372000</v>
          </cell>
        </row>
        <row r="4">
          <cell r="E4">
            <v>635000</v>
          </cell>
        </row>
        <row r="5">
          <cell r="E5">
            <v>924000</v>
          </cell>
        </row>
        <row r="6">
          <cell r="E6">
            <v>814600</v>
          </cell>
        </row>
        <row r="7">
          <cell r="E7">
            <v>722000</v>
          </cell>
        </row>
        <row r="8">
          <cell r="E8">
            <v>1020000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778259"/>
    </sheetNames>
    <sheetDataSet>
      <sheetData sheetId="0">
        <row r="6">
          <cell r="E6">
            <v>10000</v>
          </cell>
        </row>
        <row r="8">
          <cell r="E8">
            <v>20000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334891"/>
    </sheetNames>
    <sheetDataSet>
      <sheetData sheetId="0">
        <row r="2">
          <cell r="E2">
            <v>15000</v>
          </cell>
        </row>
        <row r="5">
          <cell r="E5">
            <v>50600</v>
          </cell>
        </row>
        <row r="6">
          <cell r="E6">
            <v>20000</v>
          </cell>
        </row>
        <row r="7">
          <cell r="E7">
            <v>200000</v>
          </cell>
        </row>
        <row r="8">
          <cell r="E8">
            <v>206000</v>
          </cell>
        </row>
        <row r="9">
          <cell r="E9">
            <v>303750</v>
          </cell>
        </row>
        <row r="10">
          <cell r="E10">
            <v>31000</v>
          </cell>
        </row>
        <row r="11">
          <cell r="E11">
            <v>50000</v>
          </cell>
        </row>
        <row r="12">
          <cell r="E12">
            <v>25000</v>
          </cell>
        </row>
        <row r="13">
          <cell r="E13">
            <v>38000</v>
          </cell>
        </row>
        <row r="14">
          <cell r="E14">
            <v>150000</v>
          </cell>
        </row>
        <row r="15">
          <cell r="E15">
            <v>46500</v>
          </cell>
        </row>
        <row r="16">
          <cell r="E16">
            <v>10300</v>
          </cell>
        </row>
        <row r="17">
          <cell r="E17">
            <v>93450</v>
          </cell>
        </row>
        <row r="18">
          <cell r="E18">
            <v>110000</v>
          </cell>
        </row>
        <row r="19">
          <cell r="E19">
            <v>27200</v>
          </cell>
        </row>
        <row r="20">
          <cell r="E20">
            <v>119530</v>
          </cell>
        </row>
        <row r="21">
          <cell r="E21">
            <v>72500</v>
          </cell>
        </row>
        <row r="22">
          <cell r="E22">
            <v>125500</v>
          </cell>
        </row>
        <row r="23">
          <cell r="E23">
            <v>77000</v>
          </cell>
        </row>
        <row r="24">
          <cell r="E24">
            <v>297000</v>
          </cell>
        </row>
        <row r="26">
          <cell r="E26">
            <v>547500</v>
          </cell>
        </row>
        <row r="27">
          <cell r="E27">
            <v>20000</v>
          </cell>
        </row>
        <row r="28">
          <cell r="E28">
            <v>2826500</v>
          </cell>
        </row>
        <row r="29">
          <cell r="E29">
            <v>20000</v>
          </cell>
        </row>
        <row r="31">
          <cell r="E31">
            <v>1233450</v>
          </cell>
        </row>
        <row r="32">
          <cell r="E32">
            <v>15800</v>
          </cell>
        </row>
        <row r="38">
          <cell r="E38">
            <v>1867250</v>
          </cell>
        </row>
        <row r="39">
          <cell r="E39">
            <v>30000</v>
          </cell>
        </row>
        <row r="40">
          <cell r="E40">
            <v>30000</v>
          </cell>
        </row>
        <row r="41">
          <cell r="E41">
            <v>100000</v>
          </cell>
        </row>
        <row r="42">
          <cell r="E42">
            <v>103000</v>
          </cell>
        </row>
        <row r="43">
          <cell r="E43">
            <v>200000</v>
          </cell>
        </row>
        <row r="44">
          <cell r="E44">
            <v>300000</v>
          </cell>
        </row>
        <row r="45">
          <cell r="E45">
            <v>54000</v>
          </cell>
        </row>
        <row r="46">
          <cell r="E46">
            <v>100000</v>
          </cell>
        </row>
        <row r="47">
          <cell r="E47">
            <v>250000</v>
          </cell>
        </row>
        <row r="48">
          <cell r="E48">
            <v>30000</v>
          </cell>
        </row>
        <row r="49">
          <cell r="E49">
            <v>86300</v>
          </cell>
        </row>
        <row r="50">
          <cell r="E50">
            <v>497000</v>
          </cell>
        </row>
        <row r="51">
          <cell r="E51">
            <v>3000</v>
          </cell>
        </row>
        <row r="52">
          <cell r="E52">
            <v>7900</v>
          </cell>
        </row>
        <row r="53">
          <cell r="E53">
            <v>10000</v>
          </cell>
        </row>
        <row r="54">
          <cell r="E54">
            <v>120900</v>
          </cell>
        </row>
        <row r="55">
          <cell r="E55">
            <v>2150</v>
          </cell>
        </row>
        <row r="56">
          <cell r="E56">
            <v>10000</v>
          </cell>
        </row>
        <row r="57">
          <cell r="E57">
            <v>10000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006807"/>
    </sheetNames>
    <sheetDataSet>
      <sheetData sheetId="0">
        <row r="2">
          <cell r="E2">
            <v>0</v>
          </cell>
        </row>
        <row r="3">
          <cell r="E3">
            <v>50000</v>
          </cell>
        </row>
        <row r="4">
          <cell r="E4">
            <v>50000</v>
          </cell>
        </row>
        <row r="5">
          <cell r="E5">
            <v>811000</v>
          </cell>
        </row>
        <row r="6">
          <cell r="E6">
            <v>0</v>
          </cell>
        </row>
        <row r="7">
          <cell r="E7">
            <v>50000</v>
          </cell>
        </row>
        <row r="8">
          <cell r="E8">
            <v>663000</v>
          </cell>
        </row>
        <row r="9">
          <cell r="E9">
            <v>880000</v>
          </cell>
        </row>
        <row r="10">
          <cell r="E10">
            <v>50000</v>
          </cell>
        </row>
        <row r="11">
          <cell r="E11">
            <v>244850</v>
          </cell>
        </row>
        <row r="12">
          <cell r="E12">
            <v>1100000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943742"/>
    </sheetNames>
    <sheetDataSet>
      <sheetData sheetId="0">
        <row r="2">
          <cell r="E2">
            <v>200000</v>
          </cell>
        </row>
        <row r="4">
          <cell r="E4">
            <v>200000</v>
          </cell>
        </row>
        <row r="5">
          <cell r="E5">
            <v>600000</v>
          </cell>
        </row>
        <row r="7">
          <cell r="E7">
            <v>450000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572187"/>
    </sheetNames>
    <sheetDataSet>
      <sheetData sheetId="0">
        <row r="2">
          <cell r="E2">
            <v>160000</v>
          </cell>
        </row>
        <row r="3">
          <cell r="E3">
            <v>0</v>
          </cell>
        </row>
        <row r="4">
          <cell r="E4">
            <v>330900</v>
          </cell>
        </row>
        <row r="5">
          <cell r="E5">
            <v>1105000</v>
          </cell>
        </row>
        <row r="6">
          <cell r="E6">
            <v>203200</v>
          </cell>
        </row>
        <row r="7">
          <cell r="E7">
            <v>436000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830586"/>
    </sheetNames>
    <sheetDataSet>
      <sheetData sheetId="0">
        <row r="2">
          <cell r="E2">
            <v>20000</v>
          </cell>
        </row>
        <row r="3">
          <cell r="E3">
            <v>17000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467664"/>
    </sheetNames>
    <sheetDataSet>
      <sheetData sheetId="0">
        <row r="2">
          <cell r="E2">
            <v>140700</v>
          </cell>
        </row>
        <row r="3">
          <cell r="E3">
            <v>95000</v>
          </cell>
        </row>
        <row r="4">
          <cell r="E4">
            <v>705000</v>
          </cell>
        </row>
        <row r="5">
          <cell r="E5">
            <v>13500</v>
          </cell>
        </row>
        <row r="6">
          <cell r="E6">
            <v>113000</v>
          </cell>
        </row>
        <row r="7">
          <cell r="E7">
            <v>200000</v>
          </cell>
        </row>
        <row r="8">
          <cell r="E8">
            <v>150000</v>
          </cell>
        </row>
        <row r="9">
          <cell r="E9">
            <v>6500</v>
          </cell>
        </row>
        <row r="10">
          <cell r="E10">
            <v>268200</v>
          </cell>
        </row>
        <row r="11">
          <cell r="E11">
            <v>4350</v>
          </cell>
        </row>
        <row r="12">
          <cell r="E12">
            <v>5000</v>
          </cell>
        </row>
        <row r="13">
          <cell r="E13">
            <v>49000</v>
          </cell>
        </row>
        <row r="14">
          <cell r="E14">
            <v>28450</v>
          </cell>
        </row>
        <row r="15">
          <cell r="E15">
            <v>168000</v>
          </cell>
        </row>
        <row r="16">
          <cell r="E16">
            <v>100000</v>
          </cell>
        </row>
        <row r="17">
          <cell r="E17">
            <v>100000</v>
          </cell>
        </row>
        <row r="18">
          <cell r="E18">
            <v>81000</v>
          </cell>
        </row>
        <row r="19">
          <cell r="E19">
            <v>467000</v>
          </cell>
        </row>
        <row r="20">
          <cell r="E20">
            <v>75000</v>
          </cell>
        </row>
        <row r="21">
          <cell r="E21">
            <v>5056500</v>
          </cell>
        </row>
        <row r="22">
          <cell r="E22">
            <v>21300</v>
          </cell>
        </row>
        <row r="23">
          <cell r="E23">
            <v>0</v>
          </cell>
        </row>
        <row r="24">
          <cell r="E24">
            <v>61000</v>
          </cell>
        </row>
        <row r="25">
          <cell r="E25">
            <v>300000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165500</v>
          </cell>
        </row>
        <row r="29">
          <cell r="E29">
            <v>44150</v>
          </cell>
        </row>
        <row r="30">
          <cell r="E30">
            <v>82000</v>
          </cell>
        </row>
        <row r="31">
          <cell r="E31">
            <v>10000</v>
          </cell>
        </row>
        <row r="32">
          <cell r="E32">
            <v>28000</v>
          </cell>
        </row>
        <row r="33">
          <cell r="E33">
            <v>30000</v>
          </cell>
        </row>
        <row r="34">
          <cell r="E34">
            <v>36500</v>
          </cell>
        </row>
        <row r="36">
          <cell r="E36">
            <v>28400</v>
          </cell>
        </row>
        <row r="37">
          <cell r="E37">
            <v>20000</v>
          </cell>
        </row>
        <row r="38">
          <cell r="E38">
            <v>140000</v>
          </cell>
        </row>
        <row r="39">
          <cell r="E39">
            <v>37000</v>
          </cell>
        </row>
        <row r="40">
          <cell r="E40">
            <v>44250</v>
          </cell>
        </row>
        <row r="41">
          <cell r="E41">
            <v>7600</v>
          </cell>
        </row>
        <row r="42">
          <cell r="E42">
            <v>169650</v>
          </cell>
        </row>
        <row r="43">
          <cell r="E43">
            <v>182500</v>
          </cell>
        </row>
        <row r="44">
          <cell r="E44">
            <v>89300</v>
          </cell>
        </row>
        <row r="45">
          <cell r="E45">
            <v>201750</v>
          </cell>
        </row>
        <row r="46">
          <cell r="E46">
            <v>50000</v>
          </cell>
        </row>
        <row r="47">
          <cell r="E47">
            <v>138000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053183"/>
    </sheetNames>
    <sheetDataSet>
      <sheetData sheetId="0">
        <row r="3">
          <cell r="E3">
            <v>50000</v>
          </cell>
        </row>
        <row r="4">
          <cell r="E4">
            <v>535000</v>
          </cell>
        </row>
        <row r="5">
          <cell r="E5">
            <v>1003000</v>
          </cell>
        </row>
        <row r="7">
          <cell r="E7">
            <v>1545500</v>
          </cell>
        </row>
        <row r="8">
          <cell r="E8">
            <v>980000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991517"/>
    </sheetNames>
    <sheetDataSet>
      <sheetData sheetId="0">
        <row r="2">
          <cell r="E2">
            <v>700000</v>
          </cell>
        </row>
        <row r="3">
          <cell r="E3">
            <v>1000000</v>
          </cell>
        </row>
        <row r="4">
          <cell r="E4">
            <v>203000</v>
          </cell>
        </row>
        <row r="5">
          <cell r="E5">
            <v>430000</v>
          </cell>
        </row>
        <row r="6">
          <cell r="E6">
            <v>500000</v>
          </cell>
        </row>
        <row r="7">
          <cell r="E7">
            <v>808000</v>
          </cell>
        </row>
        <row r="8">
          <cell r="E8">
            <v>49100</v>
          </cell>
        </row>
        <row r="9">
          <cell r="E9">
            <v>250000</v>
          </cell>
        </row>
        <row r="10">
          <cell r="E10">
            <v>280000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1880848"/>
    </sheetNames>
    <sheetDataSet>
      <sheetData sheetId="0">
        <row r="2">
          <cell r="E2">
            <v>215400</v>
          </cell>
        </row>
        <row r="3">
          <cell r="E3">
            <v>290700</v>
          </cell>
        </row>
        <row r="4">
          <cell r="E4">
            <v>122125</v>
          </cell>
        </row>
        <row r="5">
          <cell r="E5">
            <v>117400</v>
          </cell>
        </row>
        <row r="6">
          <cell r="E6">
            <v>508100</v>
          </cell>
        </row>
        <row r="7">
          <cell r="E7">
            <v>53500</v>
          </cell>
        </row>
        <row r="8">
          <cell r="E8">
            <v>137200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614211"/>
    </sheetNames>
    <sheetDataSet>
      <sheetData sheetId="0">
        <row r="2">
          <cell r="E2">
            <v>325500</v>
          </cell>
        </row>
        <row r="3">
          <cell r="E3">
            <v>1412000</v>
          </cell>
        </row>
        <row r="4">
          <cell r="E4">
            <v>1020000</v>
          </cell>
        </row>
        <row r="5">
          <cell r="E5">
            <v>711000</v>
          </cell>
        </row>
        <row r="6">
          <cell r="E6">
            <v>215000</v>
          </cell>
        </row>
        <row r="7">
          <cell r="E7">
            <v>313000</v>
          </cell>
        </row>
        <row r="8">
          <cell r="E8">
            <v>117000</v>
          </cell>
        </row>
        <row r="9">
          <cell r="E9">
            <v>414500</v>
          </cell>
        </row>
        <row r="10">
          <cell r="E10">
            <v>350000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864242"/>
    </sheetNames>
    <sheetDataSet>
      <sheetData sheetId="0">
        <row r="3">
          <cell r="E3">
            <v>20000</v>
          </cell>
        </row>
        <row r="4">
          <cell r="E4">
            <v>50000</v>
          </cell>
        </row>
        <row r="6">
          <cell r="E6">
            <v>16000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531215"/>
    </sheetNames>
    <sheetDataSet>
      <sheetData sheetId="0">
        <row r="2">
          <cell r="E2">
            <v>422000</v>
          </cell>
        </row>
        <row r="3">
          <cell r="E3">
            <v>84600</v>
          </cell>
        </row>
        <row r="4">
          <cell r="E4">
            <v>23755</v>
          </cell>
        </row>
        <row r="5">
          <cell r="E5">
            <v>518000</v>
          </cell>
        </row>
        <row r="6">
          <cell r="E6">
            <v>98000</v>
          </cell>
        </row>
        <row r="7">
          <cell r="E7">
            <v>30000</v>
          </cell>
        </row>
        <row r="8">
          <cell r="E8">
            <v>64000</v>
          </cell>
        </row>
        <row r="9">
          <cell r="E9">
            <v>713000</v>
          </cell>
        </row>
        <row r="10">
          <cell r="E10">
            <v>931800</v>
          </cell>
        </row>
        <row r="11">
          <cell r="E11">
            <v>61000</v>
          </cell>
        </row>
        <row r="12">
          <cell r="E12">
            <v>200000</v>
          </cell>
        </row>
        <row r="13">
          <cell r="E13">
            <v>59000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134000</v>
          </cell>
        </row>
        <row r="18">
          <cell r="E18">
            <v>200000</v>
          </cell>
        </row>
        <row r="19">
          <cell r="E19">
            <v>64000</v>
          </cell>
        </row>
        <row r="20">
          <cell r="E20">
            <v>10000</v>
          </cell>
        </row>
        <row r="21">
          <cell r="E21">
            <v>43850</v>
          </cell>
        </row>
        <row r="22">
          <cell r="E22">
            <v>1500000</v>
          </cell>
        </row>
        <row r="23">
          <cell r="E23">
            <v>1080000</v>
          </cell>
        </row>
        <row r="24">
          <cell r="E24">
            <v>66000</v>
          </cell>
        </row>
        <row r="25">
          <cell r="E25">
            <v>50000</v>
          </cell>
        </row>
        <row r="26">
          <cell r="E26">
            <v>100000</v>
          </cell>
        </row>
        <row r="27">
          <cell r="E27">
            <v>1210000</v>
          </cell>
        </row>
        <row r="28">
          <cell r="E28">
            <v>76000</v>
          </cell>
        </row>
        <row r="29">
          <cell r="E29">
            <v>39150</v>
          </cell>
        </row>
        <row r="30">
          <cell r="E30">
            <v>132000</v>
          </cell>
        </row>
        <row r="31">
          <cell r="E31">
            <v>275000</v>
          </cell>
        </row>
        <row r="32">
          <cell r="E32">
            <v>100000</v>
          </cell>
        </row>
        <row r="33">
          <cell r="E33">
            <v>111000</v>
          </cell>
        </row>
        <row r="34">
          <cell r="E34">
            <v>264000</v>
          </cell>
        </row>
        <row r="35">
          <cell r="E35">
            <v>424400</v>
          </cell>
        </row>
        <row r="36">
          <cell r="E36">
            <v>24250</v>
          </cell>
        </row>
        <row r="37">
          <cell r="E37">
            <v>104400</v>
          </cell>
        </row>
        <row r="38">
          <cell r="E38">
            <v>144000</v>
          </cell>
        </row>
        <row r="39">
          <cell r="E39">
            <v>959000</v>
          </cell>
        </row>
        <row r="40">
          <cell r="E40">
            <v>50000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120848"/>
    </sheetNames>
    <sheetDataSet>
      <sheetData sheetId="0">
        <row r="2">
          <cell r="E2">
            <v>60000</v>
          </cell>
        </row>
        <row r="3">
          <cell r="E3">
            <v>938000</v>
          </cell>
        </row>
        <row r="4">
          <cell r="E4">
            <v>1553000</v>
          </cell>
        </row>
        <row r="5">
          <cell r="E5">
            <v>800000</v>
          </cell>
        </row>
        <row r="6">
          <cell r="E6">
            <v>50000</v>
          </cell>
        </row>
        <row r="7">
          <cell r="E7">
            <v>1030000</v>
          </cell>
        </row>
        <row r="9">
          <cell r="E9">
            <v>50000</v>
          </cell>
        </row>
        <row r="10">
          <cell r="E10">
            <v>60000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041716"/>
    </sheetNames>
    <sheetDataSet>
      <sheetData sheetId="0">
        <row r="2">
          <cell r="E2">
            <v>200000</v>
          </cell>
        </row>
        <row r="3">
          <cell r="E3">
            <v>2000000</v>
          </cell>
        </row>
        <row r="4">
          <cell r="E4">
            <v>220000</v>
          </cell>
        </row>
        <row r="5">
          <cell r="E5">
            <v>2277000</v>
          </cell>
        </row>
        <row r="6">
          <cell r="E6">
            <v>0</v>
          </cell>
        </row>
        <row r="7">
          <cell r="E7">
            <v>286000</v>
          </cell>
        </row>
        <row r="8">
          <cell r="E8">
            <v>320000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648475"/>
    </sheetNames>
    <sheetDataSet>
      <sheetData sheetId="0">
        <row r="2">
          <cell r="E2">
            <v>0</v>
          </cell>
        </row>
        <row r="3">
          <cell r="E3">
            <v>993500</v>
          </cell>
        </row>
        <row r="4">
          <cell r="E4">
            <v>1425000</v>
          </cell>
        </row>
        <row r="5">
          <cell r="E5">
            <v>194000</v>
          </cell>
        </row>
        <row r="6">
          <cell r="E6">
            <v>755000</v>
          </cell>
        </row>
        <row r="7">
          <cell r="E7">
            <v>579000</v>
          </cell>
        </row>
        <row r="8">
          <cell r="E8">
            <v>250000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0584529"/>
    </sheetNames>
    <sheetDataSet>
      <sheetData sheetId="0">
        <row r="2">
          <cell r="E2">
            <v>0</v>
          </cell>
        </row>
        <row r="3">
          <cell r="E3">
            <v>200000</v>
          </cell>
        </row>
        <row r="4">
          <cell r="E4">
            <v>54000</v>
          </cell>
        </row>
        <row r="5">
          <cell r="E5">
            <v>0</v>
          </cell>
        </row>
        <row r="6">
          <cell r="E6">
            <v>78000</v>
          </cell>
        </row>
        <row r="7">
          <cell r="E7">
            <v>0</v>
          </cell>
        </row>
        <row r="8">
          <cell r="E8">
            <v>142500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605742"/>
    </sheetNames>
    <sheetDataSet>
      <sheetData sheetId="0">
        <row r="2">
          <cell r="E2">
            <v>15000</v>
          </cell>
        </row>
        <row r="3">
          <cell r="E3">
            <v>206550</v>
          </cell>
        </row>
        <row r="4">
          <cell r="E4">
            <v>20000</v>
          </cell>
        </row>
        <row r="5">
          <cell r="E5">
            <v>60000</v>
          </cell>
        </row>
        <row r="6">
          <cell r="E6">
            <v>0</v>
          </cell>
        </row>
        <row r="7">
          <cell r="E7">
            <v>1290000</v>
          </cell>
        </row>
        <row r="8">
          <cell r="E8">
            <v>190000</v>
          </cell>
        </row>
        <row r="9">
          <cell r="E9">
            <v>171000</v>
          </cell>
        </row>
        <row r="10">
          <cell r="E10">
            <v>120000</v>
          </cell>
        </row>
        <row r="11">
          <cell r="E11">
            <v>0</v>
          </cell>
        </row>
        <row r="12">
          <cell r="E12">
            <v>5200000</v>
          </cell>
        </row>
        <row r="13">
          <cell r="E13">
            <v>3000000</v>
          </cell>
        </row>
        <row r="14">
          <cell r="E14">
            <v>30000</v>
          </cell>
        </row>
        <row r="15">
          <cell r="E15">
            <v>76900</v>
          </cell>
        </row>
        <row r="16">
          <cell r="E16">
            <v>100000</v>
          </cell>
        </row>
        <row r="17">
          <cell r="E17">
            <v>69000</v>
          </cell>
        </row>
        <row r="18">
          <cell r="E18">
            <v>87000</v>
          </cell>
        </row>
        <row r="19">
          <cell r="E19">
            <v>22000</v>
          </cell>
        </row>
        <row r="20">
          <cell r="E20">
            <v>10000</v>
          </cell>
        </row>
        <row r="21">
          <cell r="E21">
            <v>204000</v>
          </cell>
        </row>
        <row r="22">
          <cell r="E22">
            <v>155000</v>
          </cell>
        </row>
        <row r="23">
          <cell r="E23">
            <v>20000</v>
          </cell>
        </row>
        <row r="24">
          <cell r="E24">
            <v>23000</v>
          </cell>
        </row>
        <row r="25">
          <cell r="E25">
            <v>1557000</v>
          </cell>
        </row>
        <row r="29">
          <cell r="E29">
            <v>90000</v>
          </cell>
        </row>
        <row r="30">
          <cell r="E30">
            <v>100000</v>
          </cell>
        </row>
        <row r="31">
          <cell r="E31">
            <v>4500000</v>
          </cell>
        </row>
        <row r="32">
          <cell r="E32">
            <v>10000</v>
          </cell>
        </row>
        <row r="34">
          <cell r="E34">
            <v>31000</v>
          </cell>
        </row>
        <row r="35">
          <cell r="E35">
            <v>1038000</v>
          </cell>
        </row>
        <row r="36">
          <cell r="E36">
            <v>100000</v>
          </cell>
        </row>
        <row r="37">
          <cell r="E37">
            <v>211000</v>
          </cell>
        </row>
        <row r="38">
          <cell r="E38">
            <v>227000</v>
          </cell>
        </row>
        <row r="39">
          <cell r="E39">
            <v>208000</v>
          </cell>
        </row>
        <row r="40">
          <cell r="E40">
            <v>53400</v>
          </cell>
        </row>
        <row r="41">
          <cell r="E41">
            <v>200000</v>
          </cell>
        </row>
        <row r="42">
          <cell r="E42">
            <v>86400</v>
          </cell>
        </row>
        <row r="43">
          <cell r="E43">
            <v>12350</v>
          </cell>
        </row>
        <row r="44">
          <cell r="E44">
            <v>15400</v>
          </cell>
        </row>
        <row r="45">
          <cell r="E45">
            <v>50000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176838"/>
    </sheetNames>
    <sheetDataSet>
      <sheetData sheetId="0">
        <row r="3">
          <cell r="E3">
            <v>50000</v>
          </cell>
        </row>
        <row r="4">
          <cell r="E4">
            <v>519500</v>
          </cell>
        </row>
        <row r="5">
          <cell r="E5">
            <v>770000</v>
          </cell>
        </row>
        <row r="8">
          <cell r="E8">
            <v>36350</v>
          </cell>
        </row>
        <row r="9">
          <cell r="E9">
            <v>1000000</v>
          </cell>
        </row>
        <row r="10">
          <cell r="E10">
            <v>550000</v>
          </cell>
        </row>
        <row r="11">
          <cell r="E11">
            <v>80000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083924"/>
    </sheetNames>
    <sheetDataSet>
      <sheetData sheetId="0">
        <row r="2">
          <cell r="E2">
            <v>350000</v>
          </cell>
        </row>
        <row r="3">
          <cell r="E3">
            <v>350000</v>
          </cell>
        </row>
        <row r="4">
          <cell r="E4">
            <v>150000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167875"/>
    </sheetNames>
    <sheetDataSet>
      <sheetData sheetId="0">
        <row r="2">
          <cell r="E2">
            <v>509000</v>
          </cell>
        </row>
        <row r="3">
          <cell r="E3">
            <v>130000</v>
          </cell>
        </row>
        <row r="4">
          <cell r="E4">
            <v>200000</v>
          </cell>
        </row>
        <row r="5">
          <cell r="E5">
            <v>247000</v>
          </cell>
        </row>
        <row r="6">
          <cell r="E6">
            <v>126000</v>
          </cell>
        </row>
        <row r="7">
          <cell r="E7">
            <v>300000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754321"/>
    </sheetNames>
    <sheetDataSet>
      <sheetData sheetId="0">
        <row r="3">
          <cell r="E3">
            <v>700000</v>
          </cell>
        </row>
        <row r="4">
          <cell r="E4">
            <v>502500</v>
          </cell>
        </row>
        <row r="5">
          <cell r="E5">
            <v>600000</v>
          </cell>
        </row>
        <row r="6">
          <cell r="E6">
            <v>414000</v>
          </cell>
        </row>
        <row r="7">
          <cell r="E7">
            <v>420000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0848581"/>
    </sheetNames>
    <sheetDataSet>
      <sheetData sheetId="0">
        <row r="3">
          <cell r="E3">
            <v>100500</v>
          </cell>
        </row>
        <row r="4">
          <cell r="E4">
            <v>110000</v>
          </cell>
        </row>
        <row r="5">
          <cell r="E5">
            <v>90000</v>
          </cell>
        </row>
        <row r="6">
          <cell r="E6">
            <v>52000</v>
          </cell>
        </row>
        <row r="9">
          <cell r="E9">
            <v>42000</v>
          </cell>
        </row>
        <row r="10">
          <cell r="E10">
            <v>70000</v>
          </cell>
        </row>
        <row r="12">
          <cell r="E12">
            <v>60000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746797"/>
    </sheetNames>
    <sheetDataSet>
      <sheetData sheetId="0">
        <row r="2">
          <cell r="E2">
            <v>731450</v>
          </cell>
        </row>
        <row r="3">
          <cell r="E3">
            <v>60000</v>
          </cell>
        </row>
        <row r="4">
          <cell r="E4">
            <v>111640</v>
          </cell>
        </row>
        <row r="5">
          <cell r="E5">
            <v>16850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6500</v>
          </cell>
        </row>
        <row r="9">
          <cell r="E9">
            <v>100000</v>
          </cell>
        </row>
        <row r="10">
          <cell r="E10">
            <v>457500</v>
          </cell>
        </row>
        <row r="11">
          <cell r="E11">
            <v>448500</v>
          </cell>
        </row>
        <row r="12">
          <cell r="E12">
            <v>0</v>
          </cell>
        </row>
        <row r="13">
          <cell r="E13">
            <v>189800</v>
          </cell>
        </row>
        <row r="14">
          <cell r="E14">
            <v>500000</v>
          </cell>
        </row>
        <row r="15">
          <cell r="E15">
            <v>75000</v>
          </cell>
        </row>
        <row r="16">
          <cell r="E16">
            <v>28900</v>
          </cell>
        </row>
        <row r="17">
          <cell r="E17">
            <v>210450</v>
          </cell>
        </row>
        <row r="18">
          <cell r="E18">
            <v>92000</v>
          </cell>
        </row>
        <row r="19">
          <cell r="E19">
            <v>13300</v>
          </cell>
        </row>
        <row r="20">
          <cell r="E20">
            <v>794450</v>
          </cell>
        </row>
        <row r="21">
          <cell r="E21">
            <v>26500</v>
          </cell>
        </row>
        <row r="22">
          <cell r="E22">
            <v>16000</v>
          </cell>
        </row>
        <row r="23">
          <cell r="E23">
            <v>1570000</v>
          </cell>
        </row>
        <row r="24">
          <cell r="E24">
            <v>750000</v>
          </cell>
        </row>
        <row r="25">
          <cell r="E25">
            <v>115000</v>
          </cell>
        </row>
        <row r="26">
          <cell r="E26">
            <v>100000</v>
          </cell>
        </row>
        <row r="27">
          <cell r="E27">
            <v>63350</v>
          </cell>
        </row>
        <row r="28">
          <cell r="E28">
            <v>35000</v>
          </cell>
        </row>
        <row r="29">
          <cell r="E29">
            <v>190500</v>
          </cell>
        </row>
        <row r="30">
          <cell r="E30">
            <v>93850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228581"/>
    </sheetNames>
    <sheetDataSet>
      <sheetData sheetId="0">
        <row r="2">
          <cell r="E2">
            <v>408000</v>
          </cell>
        </row>
        <row r="3">
          <cell r="E3">
            <v>650000</v>
          </cell>
        </row>
        <row r="4">
          <cell r="E4">
            <v>0</v>
          </cell>
        </row>
        <row r="5">
          <cell r="E5">
            <v>693500</v>
          </cell>
        </row>
        <row r="6">
          <cell r="E6">
            <v>866000</v>
          </cell>
        </row>
        <row r="7">
          <cell r="E7">
            <v>1000000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822840"/>
    </sheetNames>
    <sheetDataSet>
      <sheetData sheetId="0">
        <row r="2">
          <cell r="E2">
            <v>300000</v>
          </cell>
        </row>
        <row r="3">
          <cell r="E3">
            <v>150000</v>
          </cell>
        </row>
        <row r="4">
          <cell r="E4">
            <v>0</v>
          </cell>
        </row>
        <row r="5">
          <cell r="E5">
            <v>280000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2550000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79565486"/>
    </sheetNames>
    <sheetDataSet>
      <sheetData sheetId="0">
        <row r="2">
          <cell r="E2">
            <v>0</v>
          </cell>
        </row>
        <row r="3">
          <cell r="E3">
            <v>130000</v>
          </cell>
        </row>
        <row r="4">
          <cell r="E4">
            <v>383000</v>
          </cell>
        </row>
        <row r="5">
          <cell r="E5">
            <v>550000</v>
          </cell>
        </row>
        <row r="6">
          <cell r="E6">
            <v>0</v>
          </cell>
        </row>
        <row r="7">
          <cell r="E7">
            <v>130000</v>
          </cell>
        </row>
        <row r="8">
          <cell r="E8">
            <v>383000</v>
          </cell>
        </row>
        <row r="9">
          <cell r="E9">
            <v>550000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0903884"/>
    </sheetNames>
    <sheetDataSet>
      <sheetData sheetId="0">
        <row r="3">
          <cell r="E3">
            <v>100000</v>
          </cell>
        </row>
        <row r="4">
          <cell r="E4">
            <v>205000</v>
          </cell>
        </row>
        <row r="5">
          <cell r="E5">
            <v>70000</v>
          </cell>
        </row>
        <row r="6">
          <cell r="E6">
            <v>61000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797456"/>
    </sheetNames>
    <sheetDataSet>
      <sheetData sheetId="0">
        <row r="2">
          <cell r="E2">
            <v>1000</v>
          </cell>
        </row>
        <row r="3">
          <cell r="E3">
            <v>100000</v>
          </cell>
        </row>
        <row r="4">
          <cell r="E4">
            <v>14000</v>
          </cell>
        </row>
        <row r="5">
          <cell r="E5">
            <v>1290000</v>
          </cell>
        </row>
        <row r="6">
          <cell r="E6">
            <v>0</v>
          </cell>
        </row>
        <row r="7">
          <cell r="E7">
            <v>0</v>
          </cell>
        </row>
        <row r="10">
          <cell r="E10">
            <v>32650</v>
          </cell>
        </row>
        <row r="11">
          <cell r="E11">
            <v>25000</v>
          </cell>
        </row>
        <row r="12">
          <cell r="E12">
            <v>28000</v>
          </cell>
        </row>
        <row r="13">
          <cell r="E13">
            <v>51950</v>
          </cell>
        </row>
        <row r="14">
          <cell r="E14">
            <v>13000</v>
          </cell>
        </row>
        <row r="15">
          <cell r="E15">
            <v>202000</v>
          </cell>
        </row>
        <row r="16">
          <cell r="E16">
            <v>300000</v>
          </cell>
        </row>
        <row r="17">
          <cell r="E17">
            <v>200000</v>
          </cell>
        </row>
        <row r="18">
          <cell r="E18">
            <v>199000</v>
          </cell>
        </row>
        <row r="20">
          <cell r="E20">
            <v>23300</v>
          </cell>
        </row>
        <row r="21">
          <cell r="E21">
            <v>1310700</v>
          </cell>
        </row>
        <row r="22">
          <cell r="E22">
            <v>78000</v>
          </cell>
        </row>
        <row r="23">
          <cell r="E23">
            <v>20000</v>
          </cell>
        </row>
        <row r="24">
          <cell r="E24">
            <v>212000</v>
          </cell>
        </row>
        <row r="25">
          <cell r="E25">
            <v>3150</v>
          </cell>
        </row>
        <row r="26">
          <cell r="E26">
            <v>63000</v>
          </cell>
        </row>
        <row r="27">
          <cell r="E27">
            <v>400</v>
          </cell>
        </row>
        <row r="28">
          <cell r="E28">
            <v>130500</v>
          </cell>
        </row>
        <row r="29">
          <cell r="E29">
            <v>154300</v>
          </cell>
        </row>
        <row r="30">
          <cell r="E30">
            <v>160000</v>
          </cell>
        </row>
        <row r="31">
          <cell r="E31">
            <v>168000</v>
          </cell>
        </row>
        <row r="32">
          <cell r="E32">
            <v>23200</v>
          </cell>
        </row>
        <row r="33">
          <cell r="E33">
            <v>150000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311347"/>
    </sheetNames>
    <sheetDataSet>
      <sheetData sheetId="0">
        <row r="2">
          <cell r="E2">
            <v>500000</v>
          </cell>
        </row>
        <row r="3">
          <cell r="E3">
            <v>735500</v>
          </cell>
        </row>
        <row r="4">
          <cell r="E4">
            <v>1000000</v>
          </cell>
        </row>
        <row r="5">
          <cell r="E5">
            <v>457000</v>
          </cell>
        </row>
        <row r="6">
          <cell r="E6">
            <v>694000</v>
          </cell>
        </row>
        <row r="7">
          <cell r="E7">
            <v>0</v>
          </cell>
        </row>
        <row r="8">
          <cell r="E8">
            <v>626000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152972"/>
    </sheetNames>
    <sheetDataSet>
      <sheetData sheetId="0">
        <row r="2">
          <cell r="E2">
            <v>80000</v>
          </cell>
        </row>
        <row r="3">
          <cell r="E3">
            <v>1391000</v>
          </cell>
        </row>
        <row r="4">
          <cell r="E4">
            <v>650000</v>
          </cell>
        </row>
        <row r="5">
          <cell r="E5">
            <v>184000</v>
          </cell>
        </row>
        <row r="6">
          <cell r="E6">
            <v>210000</v>
          </cell>
        </row>
        <row r="7">
          <cell r="E7">
            <v>0</v>
          </cell>
        </row>
        <row r="8">
          <cell r="E8">
            <v>250000</v>
          </cell>
        </row>
        <row r="9">
          <cell r="E9">
            <v>140400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482006"/>
    </sheetNames>
    <sheetDataSet>
      <sheetData sheetId="0">
        <row r="2">
          <cell r="E2">
            <v>250000</v>
          </cell>
        </row>
        <row r="3">
          <cell r="E3">
            <v>1130000</v>
          </cell>
        </row>
        <row r="4">
          <cell r="E4">
            <v>410000</v>
          </cell>
        </row>
        <row r="5">
          <cell r="E5">
            <v>500000</v>
          </cell>
        </row>
        <row r="6">
          <cell r="E6">
            <v>500000</v>
          </cell>
        </row>
        <row r="7">
          <cell r="E7">
            <v>200000</v>
          </cell>
        </row>
        <row r="8">
          <cell r="E8">
            <v>1100000</v>
          </cell>
        </row>
        <row r="9">
          <cell r="E9">
            <v>250000</v>
          </cell>
        </row>
        <row r="10">
          <cell r="E10">
            <v>1130000</v>
          </cell>
        </row>
        <row r="11">
          <cell r="E11">
            <v>410000</v>
          </cell>
        </row>
        <row r="12">
          <cell r="E12">
            <v>500000</v>
          </cell>
        </row>
        <row r="13">
          <cell r="E13">
            <v>500000</v>
          </cell>
        </row>
        <row r="14">
          <cell r="E14">
            <v>200000</v>
          </cell>
        </row>
        <row r="15">
          <cell r="E15">
            <v>1100000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876784"/>
    </sheetNames>
    <sheetDataSet>
      <sheetData sheetId="0">
        <row r="2">
          <cell r="E2">
            <v>815000</v>
          </cell>
        </row>
        <row r="3">
          <cell r="E3">
            <v>371000</v>
          </cell>
        </row>
        <row r="4">
          <cell r="E4">
            <v>250000</v>
          </cell>
        </row>
        <row r="5">
          <cell r="E5">
            <v>585000</v>
          </cell>
        </row>
        <row r="7">
          <cell r="E7">
            <v>167000</v>
          </cell>
        </row>
        <row r="8">
          <cell r="E8">
            <v>600000</v>
          </cell>
        </row>
        <row r="11">
          <cell r="E11">
            <v>1740000</v>
          </cell>
        </row>
        <row r="12">
          <cell r="E12">
            <v>1243000</v>
          </cell>
        </row>
        <row r="13">
          <cell r="E13">
            <v>835000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79623124"/>
    </sheetNames>
    <sheetDataSet>
      <sheetData sheetId="0">
        <row r="2">
          <cell r="E2">
            <v>300000</v>
          </cell>
        </row>
        <row r="3">
          <cell r="E3">
            <v>393500</v>
          </cell>
        </row>
        <row r="4">
          <cell r="E4">
            <v>180000</v>
          </cell>
        </row>
        <row r="5">
          <cell r="E5">
            <v>50000</v>
          </cell>
        </row>
        <row r="6">
          <cell r="E6">
            <v>174000</v>
          </cell>
        </row>
        <row r="7">
          <cell r="E7">
            <v>170000</v>
          </cell>
        </row>
        <row r="8">
          <cell r="E8">
            <v>132000</v>
          </cell>
        </row>
        <row r="9">
          <cell r="E9">
            <v>200000</v>
          </cell>
        </row>
        <row r="10">
          <cell r="E10">
            <v>300000</v>
          </cell>
        </row>
        <row r="11">
          <cell r="E11">
            <v>393500</v>
          </cell>
        </row>
        <row r="12">
          <cell r="E12">
            <v>180000</v>
          </cell>
        </row>
        <row r="13">
          <cell r="E13">
            <v>50000</v>
          </cell>
        </row>
        <row r="14">
          <cell r="E14">
            <v>174000</v>
          </cell>
        </row>
        <row r="15">
          <cell r="E15">
            <v>170000</v>
          </cell>
        </row>
        <row r="16">
          <cell r="E16">
            <v>132000</v>
          </cell>
        </row>
        <row r="17">
          <cell r="E17">
            <v>200000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1675713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153000</v>
          </cell>
        </row>
        <row r="5">
          <cell r="E5">
            <v>0</v>
          </cell>
        </row>
        <row r="6">
          <cell r="E6">
            <v>200000</v>
          </cell>
        </row>
        <row r="7">
          <cell r="E7">
            <v>0</v>
          </cell>
        </row>
        <row r="8">
          <cell r="E8">
            <v>102000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867917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286000</v>
          </cell>
        </row>
        <row r="5">
          <cell r="E5">
            <v>150000</v>
          </cell>
        </row>
        <row r="6">
          <cell r="E6">
            <v>91350</v>
          </cell>
        </row>
        <row r="7">
          <cell r="E7">
            <v>25000</v>
          </cell>
        </row>
        <row r="8">
          <cell r="E8">
            <v>153000</v>
          </cell>
        </row>
        <row r="9">
          <cell r="E9">
            <v>30000</v>
          </cell>
        </row>
        <row r="10">
          <cell r="E10">
            <v>146250</v>
          </cell>
        </row>
        <row r="11">
          <cell r="E11">
            <v>0</v>
          </cell>
        </row>
        <row r="12">
          <cell r="E12">
            <v>154000</v>
          </cell>
        </row>
        <row r="13">
          <cell r="E13">
            <v>130000</v>
          </cell>
        </row>
        <row r="14">
          <cell r="E14">
            <v>273000</v>
          </cell>
        </row>
        <row r="15">
          <cell r="E15">
            <v>188000</v>
          </cell>
        </row>
        <row r="16">
          <cell r="E16">
            <v>40000</v>
          </cell>
        </row>
        <row r="17">
          <cell r="E17">
            <v>15000</v>
          </cell>
        </row>
        <row r="18">
          <cell r="E18">
            <v>780000</v>
          </cell>
        </row>
        <row r="19">
          <cell r="E19">
            <v>147750</v>
          </cell>
        </row>
        <row r="20">
          <cell r="E20">
            <v>95000</v>
          </cell>
        </row>
        <row r="21">
          <cell r="E21">
            <v>5000</v>
          </cell>
        </row>
        <row r="22">
          <cell r="E22">
            <v>142000</v>
          </cell>
        </row>
        <row r="23">
          <cell r="E23">
            <v>209000</v>
          </cell>
        </row>
        <row r="24">
          <cell r="E24">
            <v>851000</v>
          </cell>
        </row>
        <row r="25">
          <cell r="E25">
            <v>145000</v>
          </cell>
        </row>
        <row r="26">
          <cell r="E26">
            <v>132000</v>
          </cell>
        </row>
        <row r="27">
          <cell r="E27">
            <v>0</v>
          </cell>
        </row>
        <row r="28">
          <cell r="E28">
            <v>464000</v>
          </cell>
        </row>
        <row r="29">
          <cell r="E29">
            <v>174000</v>
          </cell>
        </row>
        <row r="30">
          <cell r="E30">
            <v>153000</v>
          </cell>
        </row>
        <row r="31">
          <cell r="E31">
            <v>137000</v>
          </cell>
        </row>
        <row r="32">
          <cell r="E32">
            <v>10000</v>
          </cell>
        </row>
        <row r="33">
          <cell r="E33">
            <v>50000</v>
          </cell>
        </row>
        <row r="34">
          <cell r="E34">
            <v>41000</v>
          </cell>
        </row>
        <row r="35">
          <cell r="E35">
            <v>50000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394748"/>
    </sheetNames>
    <sheetDataSet>
      <sheetData sheetId="0">
        <row r="3">
          <cell r="E3">
            <v>602500</v>
          </cell>
        </row>
        <row r="5">
          <cell r="E5">
            <v>1072500</v>
          </cell>
        </row>
        <row r="6">
          <cell r="E6">
            <v>1000200</v>
          </cell>
        </row>
        <row r="7">
          <cell r="E7">
            <v>727500</v>
          </cell>
        </row>
        <row r="8">
          <cell r="E8">
            <v>845500</v>
          </cell>
        </row>
        <row r="9">
          <cell r="E9">
            <v>1688000</v>
          </cell>
        </row>
        <row r="10">
          <cell r="E10">
            <v>1244000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216690"/>
    </sheetNames>
    <sheetDataSet>
      <sheetData sheetId="0">
        <row r="2">
          <cell r="E2">
            <v>0</v>
          </cell>
        </row>
        <row r="3">
          <cell r="E3">
            <v>300000</v>
          </cell>
        </row>
        <row r="4">
          <cell r="E4">
            <v>540000</v>
          </cell>
        </row>
        <row r="5">
          <cell r="E5">
            <v>690000</v>
          </cell>
        </row>
        <row r="6">
          <cell r="E6">
            <v>345300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2934959"/>
    </sheetNames>
    <sheetDataSet>
      <sheetData sheetId="0">
        <row r="2">
          <cell r="E2">
            <v>1000000</v>
          </cell>
        </row>
        <row r="3">
          <cell r="E3">
            <v>675000</v>
          </cell>
        </row>
        <row r="4">
          <cell r="E4">
            <v>750000</v>
          </cell>
        </row>
        <row r="5">
          <cell r="E5">
            <v>363000</v>
          </cell>
        </row>
        <row r="7">
          <cell r="E7">
            <v>310000</v>
          </cell>
        </row>
        <row r="10">
          <cell r="E10">
            <v>500000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79668484"/>
    </sheetNames>
    <sheetDataSet>
      <sheetData sheetId="0">
        <row r="2">
          <cell r="E2">
            <v>222000</v>
          </cell>
        </row>
        <row r="3">
          <cell r="E3">
            <v>200000</v>
          </cell>
        </row>
        <row r="4">
          <cell r="E4">
            <v>0</v>
          </cell>
        </row>
        <row r="5">
          <cell r="E5">
            <v>600000</v>
          </cell>
        </row>
        <row r="6">
          <cell r="E6">
            <v>480000</v>
          </cell>
        </row>
        <row r="7">
          <cell r="E7">
            <v>270000</v>
          </cell>
        </row>
        <row r="8">
          <cell r="E8">
            <v>222000</v>
          </cell>
        </row>
        <row r="9">
          <cell r="E9">
            <v>200000</v>
          </cell>
        </row>
        <row r="10">
          <cell r="E10">
            <v>0</v>
          </cell>
        </row>
        <row r="11">
          <cell r="E11">
            <v>600000</v>
          </cell>
        </row>
        <row r="12">
          <cell r="E12">
            <v>480000</v>
          </cell>
        </row>
        <row r="13">
          <cell r="E13">
            <v>270000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1770216"/>
    </sheetNames>
    <sheetDataSet>
      <sheetData sheetId="0">
        <row r="2">
          <cell r="E2">
            <v>0</v>
          </cell>
        </row>
        <row r="3">
          <cell r="E3">
            <v>200000</v>
          </cell>
        </row>
        <row r="4">
          <cell r="E4">
            <v>30000</v>
          </cell>
        </row>
        <row r="5">
          <cell r="E5">
            <v>130000</v>
          </cell>
        </row>
        <row r="6">
          <cell r="E6">
            <v>200000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100500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541718"/>
    </sheetNames>
    <sheetDataSet>
      <sheetData sheetId="0">
        <row r="2">
          <cell r="E2">
            <v>0</v>
          </cell>
        </row>
        <row r="3">
          <cell r="E3">
            <v>50000</v>
          </cell>
        </row>
        <row r="4">
          <cell r="E4">
            <v>620000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742999274"/>
    </sheetNames>
    <sheetDataSet>
      <sheetData sheetId="0">
        <row r="3">
          <cell r="E3">
            <v>235000</v>
          </cell>
        </row>
        <row r="4">
          <cell r="E4">
            <v>468900</v>
          </cell>
        </row>
        <row r="5">
          <cell r="E5">
            <v>417000</v>
          </cell>
        </row>
        <row r="6">
          <cell r="E6">
            <v>579500</v>
          </cell>
        </row>
        <row r="7">
          <cell r="E7">
            <v>454000</v>
          </cell>
        </row>
        <row r="8">
          <cell r="E8">
            <v>175500</v>
          </cell>
        </row>
        <row r="9">
          <cell r="E9">
            <v>17500</v>
          </cell>
        </row>
        <row r="10">
          <cell r="E10">
            <v>245500</v>
          </cell>
        </row>
        <row r="11">
          <cell r="E11">
            <v>300000</v>
          </cell>
        </row>
        <row r="12">
          <cell r="E12">
            <v>10000</v>
          </cell>
        </row>
        <row r="13">
          <cell r="E13">
            <v>15000</v>
          </cell>
        </row>
        <row r="14">
          <cell r="E14">
            <v>50000</v>
          </cell>
        </row>
        <row r="15">
          <cell r="E15">
            <v>80000</v>
          </cell>
        </row>
        <row r="16">
          <cell r="E16">
            <v>129000</v>
          </cell>
        </row>
        <row r="17">
          <cell r="E17">
            <v>175600</v>
          </cell>
        </row>
        <row r="18">
          <cell r="E18">
            <v>181500</v>
          </cell>
        </row>
        <row r="19">
          <cell r="E19">
            <v>28600</v>
          </cell>
        </row>
        <row r="20">
          <cell r="E20">
            <v>100000</v>
          </cell>
        </row>
        <row r="21">
          <cell r="E21">
            <v>100000</v>
          </cell>
        </row>
        <row r="22">
          <cell r="E22">
            <v>40900</v>
          </cell>
        </row>
        <row r="23">
          <cell r="E23">
            <v>0</v>
          </cell>
        </row>
        <row r="24">
          <cell r="E24">
            <v>235000</v>
          </cell>
        </row>
        <row r="25">
          <cell r="E25">
            <v>468900</v>
          </cell>
        </row>
        <row r="26">
          <cell r="E26">
            <v>417000</v>
          </cell>
        </row>
        <row r="27">
          <cell r="E27">
            <v>579500</v>
          </cell>
        </row>
        <row r="28">
          <cell r="E28">
            <v>454000</v>
          </cell>
        </row>
        <row r="29">
          <cell r="E29">
            <v>175500</v>
          </cell>
        </row>
        <row r="30">
          <cell r="E30">
            <v>17500</v>
          </cell>
        </row>
        <row r="31">
          <cell r="E31">
            <v>245500</v>
          </cell>
        </row>
        <row r="32">
          <cell r="E32">
            <v>300000</v>
          </cell>
        </row>
        <row r="33">
          <cell r="E33">
            <v>10000</v>
          </cell>
        </row>
        <row r="34">
          <cell r="E34">
            <v>15000</v>
          </cell>
        </row>
        <row r="35">
          <cell r="E35">
            <v>50000</v>
          </cell>
        </row>
        <row r="36">
          <cell r="E36">
            <v>80000</v>
          </cell>
        </row>
        <row r="37">
          <cell r="E37">
            <v>129000</v>
          </cell>
        </row>
        <row r="38">
          <cell r="E38">
            <v>175600</v>
          </cell>
        </row>
        <row r="39">
          <cell r="E39">
            <v>181500</v>
          </cell>
        </row>
        <row r="40">
          <cell r="E40">
            <v>28600</v>
          </cell>
        </row>
        <row r="41">
          <cell r="E41">
            <v>100000</v>
          </cell>
        </row>
        <row r="42">
          <cell r="E42">
            <v>100000</v>
          </cell>
        </row>
        <row r="43">
          <cell r="E43">
            <v>40900</v>
          </cell>
        </row>
        <row r="44">
          <cell r="E44">
            <v>0</v>
          </cell>
        </row>
        <row r="45">
          <cell r="E45">
            <v>235000</v>
          </cell>
        </row>
        <row r="46">
          <cell r="E46">
            <v>468900</v>
          </cell>
        </row>
        <row r="47">
          <cell r="E47">
            <v>417000</v>
          </cell>
        </row>
        <row r="48">
          <cell r="E48">
            <v>579500</v>
          </cell>
        </row>
        <row r="49">
          <cell r="E49">
            <v>454000</v>
          </cell>
        </row>
        <row r="50">
          <cell r="E50">
            <v>175500</v>
          </cell>
        </row>
        <row r="51">
          <cell r="E51">
            <v>17500</v>
          </cell>
        </row>
        <row r="52">
          <cell r="E52">
            <v>245500</v>
          </cell>
        </row>
        <row r="53">
          <cell r="E53">
            <v>300000</v>
          </cell>
        </row>
        <row r="54">
          <cell r="E54">
            <v>10000</v>
          </cell>
        </row>
        <row r="55">
          <cell r="E55">
            <v>15000</v>
          </cell>
        </row>
        <row r="56">
          <cell r="E56">
            <v>50000</v>
          </cell>
        </row>
        <row r="57">
          <cell r="E57">
            <v>80000</v>
          </cell>
        </row>
        <row r="58">
          <cell r="E58">
            <v>129000</v>
          </cell>
        </row>
        <row r="59">
          <cell r="E59">
            <v>175600</v>
          </cell>
        </row>
        <row r="60">
          <cell r="E60">
            <v>181500</v>
          </cell>
        </row>
        <row r="61">
          <cell r="E61">
            <v>28600</v>
          </cell>
        </row>
        <row r="62">
          <cell r="E62">
            <v>100000</v>
          </cell>
        </row>
        <row r="63">
          <cell r="E63">
            <v>100000</v>
          </cell>
        </row>
        <row r="64">
          <cell r="E64">
            <v>40900</v>
          </cell>
        </row>
        <row r="65">
          <cell r="E65">
            <v>300000</v>
          </cell>
        </row>
        <row r="66">
          <cell r="E66">
            <v>5000000</v>
          </cell>
        </row>
        <row r="67">
          <cell r="E67">
            <v>500000</v>
          </cell>
        </row>
        <row r="68">
          <cell r="E68">
            <v>500000</v>
          </cell>
        </row>
        <row r="69">
          <cell r="E69">
            <v>643500</v>
          </cell>
        </row>
        <row r="70">
          <cell r="E70">
            <v>585000</v>
          </cell>
        </row>
        <row r="71">
          <cell r="E71">
            <v>350000</v>
          </cell>
        </row>
        <row r="72">
          <cell r="E72">
            <v>100000</v>
          </cell>
        </row>
        <row r="73">
          <cell r="E73">
            <v>300000</v>
          </cell>
        </row>
        <row r="74">
          <cell r="E74">
            <v>120000</v>
          </cell>
        </row>
        <row r="75">
          <cell r="E75">
            <v>250000</v>
          </cell>
        </row>
        <row r="76">
          <cell r="E76">
            <v>350000</v>
          </cell>
        </row>
        <row r="77">
          <cell r="E77">
            <v>100000</v>
          </cell>
        </row>
        <row r="78">
          <cell r="E78">
            <v>300000</v>
          </cell>
        </row>
        <row r="79">
          <cell r="E79">
            <v>120000</v>
          </cell>
        </row>
        <row r="80">
          <cell r="E80">
            <v>250000</v>
          </cell>
        </row>
        <row r="81">
          <cell r="E81">
            <v>306000</v>
          </cell>
        </row>
        <row r="82">
          <cell r="E82">
            <v>200000</v>
          </cell>
        </row>
        <row r="83">
          <cell r="E83">
            <v>114000</v>
          </cell>
        </row>
        <row r="84">
          <cell r="E84">
            <v>0</v>
          </cell>
        </row>
        <row r="85">
          <cell r="E85">
            <v>105000</v>
          </cell>
        </row>
        <row r="86">
          <cell r="E86">
            <v>125000</v>
          </cell>
        </row>
        <row r="87">
          <cell r="E87">
            <v>90000</v>
          </cell>
        </row>
        <row r="88">
          <cell r="E88">
            <v>245100</v>
          </cell>
        </row>
        <row r="89">
          <cell r="E89">
            <v>300000</v>
          </cell>
        </row>
        <row r="90">
          <cell r="E90">
            <v>200000</v>
          </cell>
        </row>
        <row r="91">
          <cell r="E91">
            <v>246200</v>
          </cell>
        </row>
        <row r="92">
          <cell r="E92">
            <v>342650</v>
          </cell>
        </row>
        <row r="93">
          <cell r="E93">
            <v>278900</v>
          </cell>
        </row>
        <row r="94">
          <cell r="E94">
            <v>304900</v>
          </cell>
        </row>
        <row r="95">
          <cell r="E95">
            <v>294300</v>
          </cell>
        </row>
        <row r="96">
          <cell r="E96">
            <v>215400</v>
          </cell>
        </row>
        <row r="97">
          <cell r="E97">
            <v>290700</v>
          </cell>
        </row>
        <row r="98">
          <cell r="E98">
            <v>122125</v>
          </cell>
        </row>
        <row r="99">
          <cell r="E99">
            <v>117400</v>
          </cell>
        </row>
        <row r="100">
          <cell r="E100">
            <v>508100</v>
          </cell>
        </row>
        <row r="101">
          <cell r="E101">
            <v>53500</v>
          </cell>
        </row>
        <row r="102">
          <cell r="E102">
            <v>137200</v>
          </cell>
        </row>
        <row r="103">
          <cell r="E103">
            <v>509000</v>
          </cell>
        </row>
        <row r="104">
          <cell r="E104">
            <v>130000</v>
          </cell>
        </row>
        <row r="105">
          <cell r="E105">
            <v>200000</v>
          </cell>
        </row>
        <row r="106">
          <cell r="E106">
            <v>247000</v>
          </cell>
        </row>
        <row r="107">
          <cell r="E107">
            <v>126000</v>
          </cell>
        </row>
        <row r="108">
          <cell r="E108">
            <v>300000</v>
          </cell>
        </row>
        <row r="109">
          <cell r="E109">
            <v>250000</v>
          </cell>
        </row>
        <row r="110">
          <cell r="E110">
            <v>1130000</v>
          </cell>
        </row>
        <row r="111">
          <cell r="E111">
            <v>410000</v>
          </cell>
        </row>
        <row r="112">
          <cell r="E112">
            <v>500000</v>
          </cell>
        </row>
        <row r="113">
          <cell r="E113">
            <v>500000</v>
          </cell>
        </row>
        <row r="114">
          <cell r="E114">
            <v>200000</v>
          </cell>
        </row>
        <row r="115">
          <cell r="E115">
            <v>1100000</v>
          </cell>
        </row>
        <row r="116">
          <cell r="E116">
            <v>250000</v>
          </cell>
        </row>
        <row r="117">
          <cell r="E117">
            <v>1130000</v>
          </cell>
        </row>
        <row r="118">
          <cell r="E118">
            <v>410000</v>
          </cell>
        </row>
        <row r="119">
          <cell r="E119">
            <v>500000</v>
          </cell>
        </row>
        <row r="120">
          <cell r="E120">
            <v>500000</v>
          </cell>
        </row>
        <row r="121">
          <cell r="E121">
            <v>200000</v>
          </cell>
        </row>
        <row r="122">
          <cell r="E122">
            <v>1100000</v>
          </cell>
        </row>
        <row r="123">
          <cell r="E123">
            <v>0</v>
          </cell>
        </row>
        <row r="124">
          <cell r="E124">
            <v>235000</v>
          </cell>
        </row>
        <row r="125">
          <cell r="E125">
            <v>468900</v>
          </cell>
        </row>
        <row r="126">
          <cell r="E126">
            <v>417000</v>
          </cell>
        </row>
        <row r="127">
          <cell r="E127">
            <v>579500</v>
          </cell>
        </row>
        <row r="128">
          <cell r="E128">
            <v>454000</v>
          </cell>
        </row>
        <row r="129">
          <cell r="E129">
            <v>175500</v>
          </cell>
        </row>
        <row r="130">
          <cell r="E130">
            <v>17500</v>
          </cell>
        </row>
        <row r="131">
          <cell r="E131">
            <v>245500</v>
          </cell>
        </row>
        <row r="132">
          <cell r="E132">
            <v>300000</v>
          </cell>
        </row>
        <row r="133">
          <cell r="E133">
            <v>10000</v>
          </cell>
        </row>
        <row r="134">
          <cell r="E134">
            <v>15000</v>
          </cell>
        </row>
        <row r="135">
          <cell r="E135">
            <v>50000</v>
          </cell>
        </row>
        <row r="136">
          <cell r="E136">
            <v>80000</v>
          </cell>
        </row>
        <row r="137">
          <cell r="E137">
            <v>129000</v>
          </cell>
        </row>
        <row r="138">
          <cell r="E138">
            <v>175600</v>
          </cell>
        </row>
        <row r="139">
          <cell r="E139">
            <v>181500</v>
          </cell>
        </row>
        <row r="140">
          <cell r="E140">
            <v>28600</v>
          </cell>
        </row>
        <row r="141">
          <cell r="E141">
            <v>100000</v>
          </cell>
        </row>
        <row r="142">
          <cell r="E142">
            <v>100000</v>
          </cell>
        </row>
        <row r="143">
          <cell r="E143">
            <v>40900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927044"/>
    </sheetNames>
    <sheetDataSet>
      <sheetData sheetId="0">
        <row r="2">
          <cell r="E2">
            <v>100000</v>
          </cell>
        </row>
        <row r="3">
          <cell r="E3">
            <v>156000</v>
          </cell>
        </row>
        <row r="4">
          <cell r="E4">
            <v>115000</v>
          </cell>
        </row>
        <row r="5">
          <cell r="E5">
            <v>0</v>
          </cell>
        </row>
        <row r="6">
          <cell r="E6">
            <v>148000</v>
          </cell>
        </row>
        <row r="7">
          <cell r="E7">
            <v>176000</v>
          </cell>
        </row>
        <row r="8">
          <cell r="E8">
            <v>100000</v>
          </cell>
        </row>
        <row r="9">
          <cell r="E9">
            <v>143500</v>
          </cell>
        </row>
        <row r="10">
          <cell r="E10">
            <v>200000</v>
          </cell>
        </row>
        <row r="11">
          <cell r="E11">
            <v>1037500</v>
          </cell>
        </row>
        <row r="12">
          <cell r="E12">
            <v>20000</v>
          </cell>
        </row>
        <row r="13">
          <cell r="E13">
            <v>59400</v>
          </cell>
        </row>
        <row r="14">
          <cell r="E14">
            <v>270500</v>
          </cell>
        </row>
        <row r="15">
          <cell r="E15">
            <v>31000</v>
          </cell>
        </row>
        <row r="16">
          <cell r="E16">
            <v>160000</v>
          </cell>
        </row>
        <row r="17">
          <cell r="E17">
            <v>167500</v>
          </cell>
        </row>
        <row r="18">
          <cell r="E18">
            <v>200000</v>
          </cell>
        </row>
        <row r="19">
          <cell r="E19">
            <v>113500</v>
          </cell>
        </row>
        <row r="20">
          <cell r="E20">
            <v>273000</v>
          </cell>
        </row>
        <row r="21">
          <cell r="E21">
            <v>25000</v>
          </cell>
        </row>
        <row r="22">
          <cell r="E22">
            <v>108000</v>
          </cell>
        </row>
        <row r="23">
          <cell r="E23">
            <v>10000</v>
          </cell>
        </row>
        <row r="24">
          <cell r="E24">
            <v>19000</v>
          </cell>
        </row>
        <row r="25">
          <cell r="E25">
            <v>70000</v>
          </cell>
        </row>
        <row r="26">
          <cell r="E26">
            <v>10000</v>
          </cell>
        </row>
        <row r="27">
          <cell r="E27">
            <v>273000</v>
          </cell>
        </row>
        <row r="28">
          <cell r="E28">
            <v>200000</v>
          </cell>
        </row>
        <row r="29">
          <cell r="E29">
            <v>278000</v>
          </cell>
        </row>
        <row r="30">
          <cell r="E30">
            <v>145000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181000</v>
          </cell>
        </row>
        <row r="34">
          <cell r="E34">
            <v>55000</v>
          </cell>
        </row>
        <row r="35">
          <cell r="E35">
            <v>2580000</v>
          </cell>
        </row>
        <row r="36">
          <cell r="E36">
            <v>30000</v>
          </cell>
        </row>
        <row r="37">
          <cell r="E37">
            <v>50000</v>
          </cell>
        </row>
        <row r="38">
          <cell r="E38">
            <v>281500</v>
          </cell>
        </row>
        <row r="39">
          <cell r="E39">
            <v>250000</v>
          </cell>
        </row>
        <row r="40">
          <cell r="E40">
            <v>150000</v>
          </cell>
        </row>
        <row r="41">
          <cell r="E41">
            <v>170000</v>
          </cell>
        </row>
        <row r="42">
          <cell r="E42">
            <v>150000</v>
          </cell>
        </row>
        <row r="43">
          <cell r="E43">
            <v>176000</v>
          </cell>
        </row>
        <row r="44">
          <cell r="E44">
            <v>28000</v>
          </cell>
        </row>
        <row r="45">
          <cell r="E45">
            <v>40900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19278286"/>
    </sheetNames>
    <sheetDataSet>
      <sheetData sheetId="0">
        <row r="2">
          <cell r="E2">
            <v>758900</v>
          </cell>
        </row>
        <row r="3">
          <cell r="E3">
            <v>373400</v>
          </cell>
        </row>
        <row r="4">
          <cell r="E4">
            <v>402000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0448946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611500</v>
          </cell>
        </row>
        <row r="5">
          <cell r="E5">
            <v>1103000</v>
          </cell>
        </row>
        <row r="6">
          <cell r="E6">
            <v>634500</v>
          </cell>
        </row>
        <row r="7">
          <cell r="E7">
            <v>271500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1248370"/>
    </sheetNames>
    <sheetDataSet>
      <sheetData sheetId="0">
        <row r="2">
          <cell r="E2">
            <v>220000</v>
          </cell>
        </row>
        <row r="3">
          <cell r="E3">
            <v>150000</v>
          </cell>
        </row>
        <row r="4">
          <cell r="E4">
            <v>550000</v>
          </cell>
        </row>
        <row r="5">
          <cell r="E5">
            <v>741250</v>
          </cell>
        </row>
        <row r="6">
          <cell r="E6">
            <v>2000000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23012390"/>
    </sheetNames>
    <sheetDataSet>
      <sheetData sheetId="0">
        <row r="2">
          <cell r="E2">
            <v>173000</v>
          </cell>
        </row>
        <row r="3">
          <cell r="E3">
            <v>150000</v>
          </cell>
        </row>
        <row r="4">
          <cell r="E4">
            <v>1120000</v>
          </cell>
        </row>
        <row r="5">
          <cell r="E5">
            <v>614000</v>
          </cell>
        </row>
        <row r="6">
          <cell r="E6">
            <v>1003800</v>
          </cell>
        </row>
        <row r="7">
          <cell r="E7">
            <v>1063500</v>
          </cell>
        </row>
        <row r="8">
          <cell r="E8">
            <v>775000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79800659"/>
    </sheetNames>
    <sheetDataSet>
      <sheetData sheetId="0">
        <row r="2">
          <cell r="E2">
            <v>350000</v>
          </cell>
        </row>
        <row r="3">
          <cell r="E3">
            <v>350000</v>
          </cell>
        </row>
        <row r="4">
          <cell r="E4">
            <v>490000</v>
          </cell>
        </row>
        <row r="5">
          <cell r="E5">
            <v>300000</v>
          </cell>
        </row>
        <row r="6">
          <cell r="E6">
            <v>300000</v>
          </cell>
        </row>
        <row r="7">
          <cell r="E7">
            <v>350000</v>
          </cell>
        </row>
        <row r="8">
          <cell r="E8">
            <v>350000</v>
          </cell>
        </row>
        <row r="9">
          <cell r="E9">
            <v>490000</v>
          </cell>
        </row>
        <row r="10">
          <cell r="E10">
            <v>300000</v>
          </cell>
        </row>
        <row r="11">
          <cell r="E11">
            <v>300000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1814055"/>
    </sheetNames>
    <sheetDataSet>
      <sheetData sheetId="0">
        <row r="3">
          <cell r="I3">
            <v>207000</v>
          </cell>
        </row>
        <row r="4">
          <cell r="I4">
            <v>48000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8239811"/>
    </sheetNames>
    <sheetDataSet>
      <sheetData sheetId="0">
        <row r="2">
          <cell r="E2">
            <v>32850</v>
          </cell>
        </row>
        <row r="3">
          <cell r="E3">
            <v>48650</v>
          </cell>
        </row>
        <row r="4">
          <cell r="E4">
            <v>100000</v>
          </cell>
        </row>
        <row r="5">
          <cell r="E5">
            <v>35650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2498638"/>
    </sheetNames>
    <sheetDataSet>
      <sheetData sheetId="0">
        <row r="2">
          <cell r="E2">
            <v>90000</v>
          </cell>
        </row>
        <row r="3">
          <cell r="E3">
            <v>80500</v>
          </cell>
        </row>
        <row r="4">
          <cell r="E4">
            <v>105700</v>
          </cell>
        </row>
        <row r="5">
          <cell r="E5">
            <v>211900</v>
          </cell>
        </row>
        <row r="6">
          <cell r="E6">
            <v>499200</v>
          </cell>
        </row>
        <row r="7">
          <cell r="E7">
            <v>51000</v>
          </cell>
        </row>
        <row r="8">
          <cell r="E8">
            <v>244750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1583486981553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250000</v>
          </cell>
        </row>
        <row r="5">
          <cell r="E5">
            <v>138000</v>
          </cell>
        </row>
        <row r="6">
          <cell r="E6">
            <v>915900</v>
          </cell>
        </row>
        <row r="7">
          <cell r="E7">
            <v>36000</v>
          </cell>
        </row>
        <row r="8">
          <cell r="E8">
            <v>10000</v>
          </cell>
        </row>
        <row r="9">
          <cell r="E9">
            <v>68500</v>
          </cell>
        </row>
        <row r="10">
          <cell r="E10">
            <v>0</v>
          </cell>
        </row>
        <row r="11">
          <cell r="E11">
            <v>285000</v>
          </cell>
        </row>
        <row r="12">
          <cell r="E12">
            <v>29500</v>
          </cell>
        </row>
        <row r="13">
          <cell r="E13">
            <v>28000</v>
          </cell>
        </row>
        <row r="14">
          <cell r="E14">
            <v>78500</v>
          </cell>
        </row>
        <row r="15">
          <cell r="E15">
            <v>179000</v>
          </cell>
        </row>
        <row r="16">
          <cell r="E16">
            <v>35000</v>
          </cell>
        </row>
        <row r="17">
          <cell r="E17">
            <v>7000</v>
          </cell>
        </row>
        <row r="18">
          <cell r="E18">
            <v>580700</v>
          </cell>
        </row>
        <row r="19">
          <cell r="E19">
            <v>100000</v>
          </cell>
        </row>
        <row r="20">
          <cell r="E20">
            <v>10000</v>
          </cell>
        </row>
        <row r="21">
          <cell r="E21">
            <v>43000</v>
          </cell>
        </row>
        <row r="22">
          <cell r="E22">
            <v>0</v>
          </cell>
        </row>
        <row r="23">
          <cell r="E23">
            <v>282000</v>
          </cell>
        </row>
        <row r="24">
          <cell r="E24">
            <v>240000</v>
          </cell>
        </row>
        <row r="25">
          <cell r="E25">
            <v>500000</v>
          </cell>
        </row>
        <row r="26">
          <cell r="E26">
            <v>241450</v>
          </cell>
        </row>
        <row r="27">
          <cell r="E27">
            <v>21000</v>
          </cell>
        </row>
        <row r="28">
          <cell r="E28">
            <v>114500</v>
          </cell>
        </row>
        <row r="29">
          <cell r="E29">
            <v>130000</v>
          </cell>
        </row>
        <row r="30">
          <cell r="E30">
            <v>135500</v>
          </cell>
        </row>
        <row r="31">
          <cell r="E31">
            <v>546000</v>
          </cell>
        </row>
        <row r="32">
          <cell r="E32">
            <v>100000</v>
          </cell>
        </row>
        <row r="34">
          <cell r="E34">
            <v>19500</v>
          </cell>
        </row>
        <row r="35">
          <cell r="E35">
            <v>282000</v>
          </cell>
        </row>
        <row r="36">
          <cell r="E36">
            <v>0</v>
          </cell>
        </row>
        <row r="37">
          <cell r="E37">
            <v>145000</v>
          </cell>
        </row>
        <row r="38">
          <cell r="E38">
            <v>8800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5"/>
  <sheetViews>
    <sheetView tabSelected="1" topLeftCell="A16" zoomScaleNormal="100" workbookViewId="0">
      <selection activeCell="A30" sqref="A30:M41"/>
    </sheetView>
  </sheetViews>
  <sheetFormatPr defaultRowHeight="15" x14ac:dyDescent="0.25"/>
  <cols>
    <col min="1" max="1" width="16.5703125" customWidth="1"/>
    <col min="2" max="2" width="18.28515625" style="2" customWidth="1"/>
    <col min="3" max="3" width="12.85546875" style="2" customWidth="1"/>
    <col min="4" max="4" width="14.140625" style="3" customWidth="1"/>
    <col min="5" max="5" width="12" style="3" bestFit="1" customWidth="1"/>
    <col min="6" max="6" width="13.5703125" style="3" customWidth="1"/>
    <col min="7" max="7" width="12" style="4" bestFit="1" customWidth="1"/>
    <col min="8" max="8" width="12" style="2" bestFit="1" customWidth="1"/>
    <col min="9" max="9" width="11" style="2" bestFit="1" customWidth="1"/>
    <col min="10" max="10" width="12.28515625" style="2" customWidth="1"/>
    <col min="11" max="11" width="13.85546875" style="2" customWidth="1"/>
    <col min="12" max="12" width="16.85546875" style="2" customWidth="1"/>
    <col min="13" max="13" width="13.140625" style="2" customWidth="1"/>
    <col min="14" max="14" width="13.140625" bestFit="1" customWidth="1"/>
  </cols>
  <sheetData>
    <row r="2" spans="1:29" ht="21" x14ac:dyDescent="0.35">
      <c r="B2" s="6"/>
      <c r="C2" s="7"/>
      <c r="D2" s="7"/>
      <c r="E2" s="8"/>
      <c r="F2" s="8"/>
      <c r="G2" s="8"/>
      <c r="H2" s="7"/>
      <c r="I2" s="7"/>
      <c r="J2" s="7"/>
      <c r="K2" s="7"/>
      <c r="L2" s="7"/>
      <c r="M2" s="7"/>
      <c r="N2" s="7"/>
    </row>
    <row r="3" spans="1:29" ht="30" customHeight="1" x14ac:dyDescent="0.25"/>
    <row r="4" spans="1:29" ht="30" customHeight="1" x14ac:dyDescent="0.25"/>
    <row r="5" spans="1:29" ht="30" customHeight="1" x14ac:dyDescent="0.25">
      <c r="A5" t="s">
        <v>15</v>
      </c>
      <c r="B5" s="2" t="s">
        <v>0</v>
      </c>
      <c r="C5" s="2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2" t="s">
        <v>12</v>
      </c>
      <c r="I5" s="2" t="s">
        <v>13</v>
      </c>
      <c r="J5" s="2" t="s">
        <v>6</v>
      </c>
      <c r="K5" s="2" t="s">
        <v>7</v>
      </c>
      <c r="L5" s="2" t="s">
        <v>14</v>
      </c>
      <c r="M5" s="2" t="s">
        <v>8</v>
      </c>
      <c r="N5" s="2" t="s">
        <v>16</v>
      </c>
    </row>
    <row r="6" spans="1:29" ht="30" customHeight="1" x14ac:dyDescent="0.25">
      <c r="A6" s="5">
        <v>43466</v>
      </c>
      <c r="B6" s="12">
        <v>0</v>
      </c>
      <c r="C6" s="12">
        <v>300000</v>
      </c>
      <c r="D6" s="12">
        <v>5000000</v>
      </c>
      <c r="E6" s="12">
        <f>SUM('[1]data-1583739798537'!E2:E3)</f>
        <v>1000000</v>
      </c>
      <c r="F6" s="12">
        <f>SUM('[2]data-1583739954798'!E2:E3)</f>
        <v>1228500</v>
      </c>
      <c r="G6" s="12">
        <f>SUM('[3]data-1583740736790'!E2:E11)</f>
        <v>2240000</v>
      </c>
      <c r="H6" s="12">
        <f>SUM('[4]data-1583741022122'!E2:E9)</f>
        <v>1185100</v>
      </c>
      <c r="I6" s="12">
        <f>SUM('[5]data-1583741523196'!E2:E8)</f>
        <v>1966950</v>
      </c>
      <c r="J6" s="12">
        <f>SUM('[6]data-1583741880848'!E2:E8)</f>
        <v>1444425</v>
      </c>
      <c r="K6" s="12">
        <f>SUM('[7]data-1583742167875'!E2:E7)</f>
        <v>1512000</v>
      </c>
      <c r="L6" s="12">
        <f>SUM('[8]data-1583742482006'!E2:E15)</f>
        <v>8180000</v>
      </c>
      <c r="M6" s="12">
        <f>SUM('[9]data-1583742999274'!E3:E143)</f>
        <v>39270975</v>
      </c>
      <c r="N6" s="12"/>
    </row>
    <row r="7" spans="1:29" ht="30" customHeight="1" x14ac:dyDescent="0.35">
      <c r="A7" s="5">
        <v>43497</v>
      </c>
      <c r="B7" s="12">
        <v>0</v>
      </c>
      <c r="C7" s="12">
        <f>SUM('[10]data-1583738885971'!E2:E4)</f>
        <v>693000</v>
      </c>
      <c r="D7" s="12">
        <v>450200</v>
      </c>
      <c r="E7" s="12">
        <f>SUM('[11]data-1583739753024'!E2:E6)</f>
        <v>2379900</v>
      </c>
      <c r="F7" s="12">
        <v>500000</v>
      </c>
      <c r="G7" s="12">
        <f>SUM('[12]data-1583740771957'!E2:E9)</f>
        <v>1920000</v>
      </c>
      <c r="H7" s="12">
        <f>SUM('[13]data-1583740986547'!E2:E6)</f>
        <v>476400</v>
      </c>
      <c r="I7" s="12">
        <f>SUM('[14]data-1583741639194'!E2:E8)</f>
        <v>625850</v>
      </c>
      <c r="J7" s="12">
        <f>SUM('[15]data-1583741809203'!E2:E3)</f>
        <v>186700</v>
      </c>
      <c r="K7" s="12">
        <f>SUM('[16]data-1583742242924'!E2:E4)</f>
        <v>582000</v>
      </c>
      <c r="L7" s="12">
        <f>SUM('[17]data-1583742439441'!E2:E5)</f>
        <v>2525000</v>
      </c>
      <c r="M7" s="12">
        <f>SUM('[18]data-1583743063369'!E2:E100)</f>
        <v>19873450</v>
      </c>
      <c r="N7" s="12"/>
      <c r="Q7" s="9"/>
      <c r="R7" s="10"/>
      <c r="S7" s="10"/>
      <c r="T7" s="11"/>
      <c r="U7" s="11"/>
      <c r="V7" s="11"/>
      <c r="W7" s="10"/>
      <c r="X7" s="10"/>
      <c r="Y7" s="10"/>
      <c r="Z7" s="10"/>
      <c r="AA7" s="10"/>
      <c r="AB7" s="10"/>
      <c r="AC7" s="10"/>
    </row>
    <row r="8" spans="1:29" ht="30" customHeight="1" x14ac:dyDescent="0.25">
      <c r="A8" s="5">
        <v>43525</v>
      </c>
      <c r="B8" s="12">
        <f>SUM('[19]data-1583738428041'!E2:E3)</f>
        <v>801900</v>
      </c>
      <c r="C8" s="12">
        <f>SUM('[20]data-1583738932008'!E2:E4)</f>
        <v>578600</v>
      </c>
      <c r="D8" s="12">
        <f>SUM('[21]data-1583739413333'!E5:E8)</f>
        <v>4143000</v>
      </c>
      <c r="E8" s="12">
        <v>300000</v>
      </c>
      <c r="F8" s="12">
        <f>SUM('[22]data-1583740027568'!E2:E4)</f>
        <v>794500</v>
      </c>
      <c r="G8" s="12">
        <f>SUM('[23]data-1583740694319'!E2:E9)</f>
        <v>2020000</v>
      </c>
      <c r="H8" s="12">
        <f>SUM('[24]data-1583741050346'!E2:E8)</f>
        <v>481000</v>
      </c>
      <c r="I8" s="12">
        <f>SUM('[25]data-1583741558819'!E2:E5)</f>
        <v>445000</v>
      </c>
      <c r="J8" s="12">
        <v>223500</v>
      </c>
      <c r="K8" s="12">
        <f>SUM('[26]data-1583742129300'!E2,'[26]data-1583742129300'!E4:E7)</f>
        <v>767000</v>
      </c>
      <c r="L8" s="12">
        <f>SUM('[27]data-1583742523409'!E2:E11)</f>
        <v>3100000</v>
      </c>
      <c r="M8" s="12">
        <f>SUM('[28]data-1583742897427'!E2,'[28]data-1583742897427'!E4:E13,'[28]data-1583742897427'!E15:E18,'[28]data-1583742897427'!E20:E22,'[28]data-1583742897427'!E24:E33,'[28]data-1583742897427'!E35:E42,'[28]data-1583742897427'!E44:E53,'[28]data-1583742897427'!E55:E68,'[28]data-1583742897427'!E70:E98,'[28]data-1583742897427'!E100:E114,'[28]data-1583742897427'!E116:E133)</f>
        <v>24616700</v>
      </c>
      <c r="N8" s="12"/>
    </row>
    <row r="9" spans="1:29" ht="30" customHeight="1" x14ac:dyDescent="0.25">
      <c r="A9" s="5">
        <v>43556</v>
      </c>
      <c r="B9" s="12">
        <f>SUM('[29]data-1583738653382'!E2:E5)</f>
        <v>595000</v>
      </c>
      <c r="C9" s="12">
        <v>85000</v>
      </c>
      <c r="D9" s="12">
        <f>SUM('[30]data-1583739481268'!E2:E6)</f>
        <v>2541500</v>
      </c>
      <c r="E9" s="12">
        <v>0</v>
      </c>
      <c r="F9" s="12">
        <v>102500</v>
      </c>
      <c r="G9" s="12">
        <v>220000</v>
      </c>
      <c r="H9" s="12">
        <f>SUM('[31]data-1583741214176'!E2:E5)</f>
        <v>341400</v>
      </c>
      <c r="I9" s="12">
        <v>0</v>
      </c>
      <c r="J9" s="12">
        <v>0</v>
      </c>
      <c r="K9" s="12">
        <f>SUM('[32]data-1583742091901'!E2:E4)</f>
        <v>340000</v>
      </c>
      <c r="L9" s="12">
        <f>SUM('[33]data-1583742577367'!E2:E5)</f>
        <v>860000</v>
      </c>
      <c r="M9" s="12">
        <f>SUM('[34]data-1583743135871'!E3:E4,'[34]data-1583743135871'!E6:E16,'[34]data-1583743135871'!E18:E28,'[34]data-1583743135871'!E30:E64,'[34]data-1583743135871'!E66:E73)</f>
        <v>19144400</v>
      </c>
      <c r="N9" s="12"/>
    </row>
    <row r="10" spans="1:29" ht="30" customHeight="1" x14ac:dyDescent="0.25">
      <c r="A10" s="5">
        <v>43586</v>
      </c>
      <c r="B10" s="12">
        <f>SUM('[35]data-1583738693502'!E2:E3)</f>
        <v>337000</v>
      </c>
      <c r="C10" s="12">
        <v>131000</v>
      </c>
      <c r="D10" s="12">
        <f>SUM('[36]data-1583739531148'!E2:E3)</f>
        <v>991000</v>
      </c>
      <c r="E10" s="12">
        <v>0</v>
      </c>
      <c r="F10" s="12">
        <v>0</v>
      </c>
      <c r="G10" s="12">
        <v>400000</v>
      </c>
      <c r="H10" s="12">
        <v>0</v>
      </c>
      <c r="I10" s="12">
        <v>0</v>
      </c>
      <c r="J10" s="12">
        <v>0</v>
      </c>
      <c r="K10" s="12">
        <v>290000</v>
      </c>
      <c r="L10" s="12">
        <f>SUM('[37]data-1583742608623'!E2,'[37]data-1583742608623'!E5,'[37]data-1583742608623'!E6)</f>
        <v>400000</v>
      </c>
      <c r="M10" s="12">
        <f>SUM('[38]data-1583742813660'!E2:E11,'[38]data-1583742813660'!E13:E14,'[38]data-1583742813660'!E17:E18,'[38]data-1583742813660'!E20)</f>
        <v>2612000</v>
      </c>
      <c r="N10" s="12"/>
    </row>
    <row r="11" spans="1:29" ht="30" customHeight="1" x14ac:dyDescent="0.25">
      <c r="A11" s="5">
        <v>43617</v>
      </c>
      <c r="B11" s="12">
        <v>50000</v>
      </c>
      <c r="C11" s="12">
        <v>100500</v>
      </c>
      <c r="D11" s="12">
        <v>163000</v>
      </c>
      <c r="E11" s="12">
        <v>0</v>
      </c>
      <c r="F11" s="12">
        <v>5987100</v>
      </c>
      <c r="G11" s="12">
        <v>0</v>
      </c>
      <c r="H11" s="12">
        <v>1084000</v>
      </c>
      <c r="I11" s="12">
        <v>0</v>
      </c>
      <c r="J11" s="12">
        <v>0</v>
      </c>
      <c r="K11" s="12">
        <v>205000</v>
      </c>
      <c r="L11" s="12">
        <v>248100</v>
      </c>
      <c r="M11" s="12">
        <f>SUM('[39]data-1583743219063'!E7:E27,'[39]data-1583743219063'!E30,'[39]data-1583743219063'!E32,'[39]data-1583743219063'!E35,'[39]data-1583743219063'!E40:E67)</f>
        <v>10161920</v>
      </c>
      <c r="N11" s="12"/>
    </row>
    <row r="12" spans="1:29" ht="30" customHeight="1" x14ac:dyDescent="0.25">
      <c r="A12" s="5">
        <v>43647</v>
      </c>
      <c r="B12" s="12">
        <v>0</v>
      </c>
      <c r="C12" s="12">
        <v>1901500</v>
      </c>
      <c r="D12" s="12">
        <v>4759000</v>
      </c>
      <c r="E12" s="12">
        <v>3706500</v>
      </c>
      <c r="F12" s="12">
        <v>1577200</v>
      </c>
      <c r="G12" s="12">
        <v>280173</v>
      </c>
      <c r="H12" s="12">
        <v>1344000</v>
      </c>
      <c r="I12" s="12">
        <f>SUM('[40]data-1583487916510'!E2:E8)</f>
        <v>625850</v>
      </c>
      <c r="J12" s="12">
        <v>0</v>
      </c>
      <c r="K12" s="12">
        <v>1448625</v>
      </c>
      <c r="L12" s="12">
        <v>2314100</v>
      </c>
      <c r="M12" s="12">
        <f>SUM('[41]data-1583743300799'!E2:E67,'[41]data-1583743300799'!E69,'[41]data-1583743300799'!E69:E71,'[41]data-1583743300799'!E69:E71,'[41]data-1583743300799'!E71:E81,'[41]data-1583743300799'!E83,'[41]data-1583743300799'!E86:E100,'[41]data-1583743300799'!E102:E109,'[41]data-1583743300799'!E111:E134)</f>
        <v>31906240</v>
      </c>
      <c r="N12" s="12"/>
    </row>
    <row r="13" spans="1:29" ht="30" customHeight="1" x14ac:dyDescent="0.25">
      <c r="A13" s="5">
        <v>43678</v>
      </c>
      <c r="B13" s="12">
        <v>909800</v>
      </c>
      <c r="C13" s="12">
        <v>1121000</v>
      </c>
      <c r="D13" s="12">
        <v>2959500</v>
      </c>
      <c r="E13" s="12">
        <v>3801250</v>
      </c>
      <c r="F13" s="12">
        <v>5511000</v>
      </c>
      <c r="G13" s="12">
        <v>550000</v>
      </c>
      <c r="H13" s="12">
        <v>591450</v>
      </c>
      <c r="I13" s="12">
        <f>SUM('[42]data-1583741398533'!E2:E10)</f>
        <v>1467265</v>
      </c>
      <c r="J13" s="12">
        <v>454000</v>
      </c>
      <c r="K13" s="12">
        <v>650000</v>
      </c>
      <c r="L13" s="12">
        <v>1510000</v>
      </c>
      <c r="M13" s="12">
        <f>SUM('[43]data-1583743386493'!E6,'[43]data-1583743386493'!E2,'[43]data-1583743386493'!E4,'[43]data-1583743386493'!E7:E20,'[43]data-1583743386493'!E22:E28,'[43]data-1583743386493'!E30,'[43]data-1583743386493'!E32,'[43]data-1583743386493'!E33:E46,'[43]data-1583743386493'!E48:E54,'[43]data-1583743386493'!E56,'[43]data-1583743386493'!E58:E72,'[43]data-1583743386493'!E74:E86,'[43]data-1583743386493'!E88,'[43]data-1583743386493'!E90:E93,'[43]data-1583743386493'!E96:E102,'[43]data-1583743386493'!E104:E108,'[43]data-1583743386493'!E110:E111,'[43]data-1583743386493'!E113:E114,'[43]data-1583743386493'!E119,'[43]data-1583743386493'!E123:E135,'[43]data-1583743386493'!E137,'[43]data-1583743386493'!E139,'[43]data-1583743386493'!E140,'[43]data-1583743386493'!E141:E153,'[43]data-1583743386493'!E155:E160)</f>
        <v>27066735</v>
      </c>
      <c r="N13" s="12"/>
    </row>
    <row r="14" spans="1:29" ht="30" customHeight="1" x14ac:dyDescent="0.25">
      <c r="A14" s="5">
        <v>43709</v>
      </c>
      <c r="B14" s="12">
        <v>909500</v>
      </c>
      <c r="C14" s="12">
        <v>1026000</v>
      </c>
      <c r="D14" s="12">
        <v>2248583</v>
      </c>
      <c r="E14" s="12">
        <v>1730300</v>
      </c>
      <c r="F14" s="12">
        <v>1979150</v>
      </c>
      <c r="G14" s="12">
        <v>820000</v>
      </c>
      <c r="H14" s="12">
        <v>292500</v>
      </c>
      <c r="I14" s="12">
        <f>SUM('[44]data-1583741487300'!E2:E7)</f>
        <v>658100</v>
      </c>
      <c r="J14" s="12">
        <v>400000</v>
      </c>
      <c r="K14" s="12">
        <v>797750</v>
      </c>
      <c r="L14" s="12">
        <v>1343500</v>
      </c>
      <c r="M14" s="12">
        <f>SUM('[45]data-1583743706120'!E2:E3,'[45]data-1583743706120'!E7:E12,'[45]data-1583743706120'!E14:E19,'[45]data-1583743706120'!E22,'[45]data-1583743706120'!E22,'[45]data-1583743706120'!E23:E28,'[45]data-1583743706120'!E30:E36,'[45]data-1583743706120'!E40:E45,'[45]data-1583743706120'!E47:E58,'[45]data-1583743706120'!E60:E62,'[45]data-1583743706120'!E64:E70,'[45]data-1583743706120'!E72:E73,'[45]data-1583743706120'!E75:E102,'[45]data-1583743706120'!E104:E110,'[45]data-1583743706120'!E113:E115,'[45]data-1583743706120'!E114,'[45]data-1583743706120'!E113,'[45]data-1583743706120'!E115,'[45]data-1583743706120'!E114,'[45]data-1583743706120'!E114,'[45]data-1583743706120'!E114:E119,'[45]data-1583743706120'!E121:E125)</f>
        <v>19141300</v>
      </c>
      <c r="N14" s="12"/>
    </row>
    <row r="15" spans="1:29" x14ac:dyDescent="0.25">
      <c r="A15" s="5">
        <v>43739</v>
      </c>
      <c r="B15" s="12">
        <v>2372500</v>
      </c>
      <c r="C15" s="12">
        <v>1123000</v>
      </c>
      <c r="D15" s="12">
        <v>3795000</v>
      </c>
      <c r="E15" s="12">
        <v>2604308</v>
      </c>
      <c r="F15" s="12">
        <v>3212500</v>
      </c>
      <c r="G15" s="12">
        <v>390000</v>
      </c>
      <c r="H15" s="12">
        <v>103000</v>
      </c>
      <c r="I15" s="12">
        <v>747950</v>
      </c>
      <c r="J15" s="12">
        <v>695000</v>
      </c>
      <c r="K15" s="12">
        <v>1205750</v>
      </c>
      <c r="L15" s="12">
        <v>2948000</v>
      </c>
      <c r="M15" s="12">
        <f>SUM('[46]data-1583743833976'!E2:E47,'[46]data-1583743833976'!E49:E59,'[46]data-1583743833976'!E61:E68,'[46]data-1583743833976'!E70:E73,'[46]data-1583743833976'!E75:E109)</f>
        <v>22674400</v>
      </c>
      <c r="N15" s="12"/>
    </row>
    <row r="16" spans="1:29" x14ac:dyDescent="0.25">
      <c r="A16" s="5">
        <v>43770</v>
      </c>
      <c r="B16" s="12">
        <v>759100</v>
      </c>
      <c r="C16" s="12">
        <v>1928500</v>
      </c>
      <c r="D16" s="12">
        <v>3068000</v>
      </c>
      <c r="E16" s="12">
        <v>1904500</v>
      </c>
      <c r="F16" s="12">
        <v>3019500</v>
      </c>
      <c r="G16" s="12">
        <v>1346000</v>
      </c>
      <c r="H16" s="12">
        <v>110000</v>
      </c>
      <c r="I16" s="12">
        <v>1576620</v>
      </c>
      <c r="J16" s="12">
        <v>200000</v>
      </c>
      <c r="K16" s="12">
        <v>601000</v>
      </c>
      <c r="L16" s="12">
        <v>2115000</v>
      </c>
      <c r="M16" s="12">
        <f>SUM('[47]data-1583743935598'!E2:E31,'[47]data-1583743935598'!E33:E51,'[47]data-1583743935598'!E56:E58,'[47]data-1583743935598'!E60:E96,'[47]data-1583743935598'!E98:E100,'[47]data-1583743935598'!E102:E104,'[47]data-1583743935598'!E106:E120,'[47]data-1583743935598'!E125:E129)</f>
        <v>23537920</v>
      </c>
      <c r="N16" s="12"/>
    </row>
    <row r="17" spans="1:17" x14ac:dyDescent="0.25">
      <c r="A17" s="5">
        <v>43800</v>
      </c>
      <c r="B17" s="12">
        <v>272500</v>
      </c>
      <c r="C17" s="12">
        <v>2387650</v>
      </c>
      <c r="D17" s="12">
        <v>578100</v>
      </c>
      <c r="E17" s="12">
        <v>1050000</v>
      </c>
      <c r="F17" s="12">
        <v>6488000</v>
      </c>
      <c r="G17" s="12">
        <v>680000</v>
      </c>
      <c r="H17" s="12">
        <v>120000</v>
      </c>
      <c r="I17" s="12">
        <v>1191400</v>
      </c>
      <c r="J17" s="12">
        <v>445000</v>
      </c>
      <c r="K17" s="12">
        <v>1118000</v>
      </c>
      <c r="L17" s="12">
        <v>2390000</v>
      </c>
      <c r="M17" s="12">
        <f>SUM('[48]data-1583744072405'!E2:E30,'[48]data-1583744072405'!E33:E59,'[48]data-1583744072405'!E61:E81)</f>
        <v>20387300</v>
      </c>
      <c r="N17" s="12"/>
    </row>
    <row r="18" spans="1:17" x14ac:dyDescent="0.25">
      <c r="A18" s="5">
        <v>43101</v>
      </c>
      <c r="B18" s="12">
        <v>200000</v>
      </c>
      <c r="C18" s="12">
        <v>2088850</v>
      </c>
      <c r="D18" s="12">
        <v>6598500</v>
      </c>
      <c r="E18" s="12">
        <f>SUM('[49]data-1583420901800'!E2:E6)</f>
        <v>2065000</v>
      </c>
      <c r="F18" s="12">
        <f>SUM('[50]data-1583422536214'!E2:E8)</f>
        <v>4487600</v>
      </c>
      <c r="G18" s="12">
        <v>0</v>
      </c>
      <c r="H18" s="12">
        <v>0</v>
      </c>
      <c r="I18" s="12">
        <v>0</v>
      </c>
      <c r="J18" s="12">
        <v>0</v>
      </c>
      <c r="K18" s="12">
        <f>SUM('[51]data-1583482778259'!E6,'[51]data-1583482778259'!E8)</f>
        <v>30000</v>
      </c>
      <c r="L18" s="12">
        <v>0</v>
      </c>
      <c r="M18" s="12">
        <f>SUM('[52]data-1583486334891'!E2,'[52]data-1583486334891'!E5:E24,'[52]data-1583486334891'!E26:E29,'[52]data-1583486334891'!E31:E32,'[52]data-1583486334891'!E38,'[52]data-1583486334891'!E38:E39,'[52]data-1583486334891'!E38:E41,'[52]data-1583486334891'!E39,'[52]data-1583486334891'!E42:E51,'[52]data-1583486334891'!E52:E57)</f>
        <v>14337580</v>
      </c>
      <c r="N18" s="12"/>
    </row>
    <row r="19" spans="1:17" x14ac:dyDescent="0.25">
      <c r="A19" s="5">
        <v>43132</v>
      </c>
      <c r="B19" s="12">
        <v>2355650</v>
      </c>
      <c r="C19" s="12">
        <v>1679000</v>
      </c>
      <c r="D19" s="12">
        <f>SUM('[53]data-1583420006807'!E2:E12)</f>
        <v>3898850</v>
      </c>
      <c r="E19" s="12">
        <f>SUM('[54]data-1583420943742'!E2,'[54]data-1583420943742'!E4,'[54]data-1583420943742'!E5,'[54]data-1583420943742'!E7)</f>
        <v>1450000</v>
      </c>
      <c r="F19" s="12">
        <f>SUM('[55]data-1583422572187'!E2:E7)</f>
        <v>2235100</v>
      </c>
      <c r="G19" s="12">
        <v>0</v>
      </c>
      <c r="H19" s="12">
        <v>53000</v>
      </c>
      <c r="I19" s="12">
        <v>0</v>
      </c>
      <c r="J19" s="12">
        <v>0</v>
      </c>
      <c r="K19" s="12">
        <f>SUM('[56]data-1583482830586'!E2:E3)</f>
        <v>37000</v>
      </c>
      <c r="L19" s="12">
        <v>0</v>
      </c>
      <c r="M19" s="12">
        <f>SUM('[57]data-1583486467664'!E2:E33,'[57]data-1583486467664'!E34,'[57]data-1583486467664'!E36:E47)</f>
        <v>9713100</v>
      </c>
      <c r="N19" s="12"/>
    </row>
    <row r="20" spans="1:17" x14ac:dyDescent="0.25">
      <c r="A20" s="5">
        <v>43160</v>
      </c>
      <c r="B20" s="12">
        <v>2832050</v>
      </c>
      <c r="C20" s="12">
        <v>3555000</v>
      </c>
      <c r="D20" s="12">
        <f>SUM('[58]data-1583420053183'!E3:E5,'[58]data-1583420053183'!E7:E8)</f>
        <v>4113500</v>
      </c>
      <c r="E20" s="12">
        <f>SUM('[59]data-1583420991517'!E2:E10)</f>
        <v>4220100</v>
      </c>
      <c r="F20" s="12">
        <f>SUM('[60]data-1583422614211'!E2:E10)</f>
        <v>4878000</v>
      </c>
      <c r="G20" s="12">
        <v>0</v>
      </c>
      <c r="H20" s="12">
        <v>0</v>
      </c>
      <c r="I20" s="12">
        <v>0</v>
      </c>
      <c r="J20" s="12">
        <v>0</v>
      </c>
      <c r="K20" s="12">
        <f>SUM('[61]data-1583482864242'!E3,'[61]data-1583482864242'!E4,'[61]data-1583482864242'!E6)</f>
        <v>86000</v>
      </c>
      <c r="L20" s="12">
        <v>0</v>
      </c>
      <c r="M20" s="12">
        <f>SUM('[62]data-1583486531215'!E2:E40)</f>
        <v>10366205</v>
      </c>
      <c r="N20" s="12"/>
    </row>
    <row r="21" spans="1:17" x14ac:dyDescent="0.25">
      <c r="A21" s="5">
        <v>43191</v>
      </c>
      <c r="B21" s="12">
        <v>7455700</v>
      </c>
      <c r="C21" s="12">
        <v>4259800</v>
      </c>
      <c r="D21" s="12">
        <f>SUM('[63]data-1583420120848'!E2:E7,'[63]data-1583420120848'!E9:E10)</f>
        <v>4541000</v>
      </c>
      <c r="E21" s="12">
        <f>SUM('[64]data-1583421041716'!E2:E8)</f>
        <v>5303000</v>
      </c>
      <c r="F21" s="12">
        <f>SUM('[65]data-1583422648475'!E2:E8)</f>
        <v>4196500</v>
      </c>
      <c r="G21" s="12">
        <v>0</v>
      </c>
      <c r="H21" s="12">
        <f>SUM('[66]data-1583480584529'!E2:E8)</f>
        <v>474500</v>
      </c>
      <c r="I21" s="12">
        <v>0</v>
      </c>
      <c r="J21" s="12">
        <v>0</v>
      </c>
      <c r="K21" s="12">
        <v>0</v>
      </c>
      <c r="L21" s="12">
        <v>0</v>
      </c>
      <c r="M21" s="12">
        <f>SUM('[67]data-1583486605742'!E2:E25,'[67]data-1583486605742'!E29:E32,'[67]data-1583486605742'!E34:E45)</f>
        <v>19559000</v>
      </c>
      <c r="N21" s="12"/>
    </row>
    <row r="22" spans="1:17" x14ac:dyDescent="0.25">
      <c r="A22" s="5">
        <v>43221</v>
      </c>
      <c r="B22" s="12">
        <v>2391300</v>
      </c>
      <c r="C22" s="12">
        <v>3176200</v>
      </c>
      <c r="D22" s="12">
        <f>SUM('[68]data-1583420176838'!E3:E5,'[68]data-1583420176838'!E8:E11)</f>
        <v>3005850</v>
      </c>
      <c r="E22" s="12">
        <f>SUM('[69]data-1583421083924'!E2:E4)</f>
        <v>850000</v>
      </c>
      <c r="F22" s="12">
        <f>SUM('[70]data-1583422754321'!E3:E7)</f>
        <v>2636500</v>
      </c>
      <c r="G22" s="12">
        <v>0</v>
      </c>
      <c r="H22" s="12">
        <f>SUM('[71]data-1583480848581'!E3:E6,'[71]data-1583480848581'!E9:E10,'[71]data-1583480848581'!E12)</f>
        <v>524500</v>
      </c>
      <c r="I22" s="12">
        <v>0</v>
      </c>
      <c r="J22" s="12">
        <v>0</v>
      </c>
      <c r="K22" s="12">
        <v>0</v>
      </c>
      <c r="L22" s="12">
        <v>0</v>
      </c>
      <c r="M22" s="12">
        <f>SUM('[72]data-1583486746797'!E2:E30)</f>
        <v>6796540</v>
      </c>
      <c r="N22" s="12"/>
    </row>
    <row r="23" spans="1:17" x14ac:dyDescent="0.25">
      <c r="A23" s="5">
        <v>43252</v>
      </c>
      <c r="B23" s="12">
        <v>237800</v>
      </c>
      <c r="C23" s="12">
        <v>2122700</v>
      </c>
      <c r="D23" s="12">
        <f>SUM('[73]data-1583420228581'!E2:E7)</f>
        <v>3617500</v>
      </c>
      <c r="E23" s="12">
        <v>110000</v>
      </c>
      <c r="F23" s="12">
        <f>SUM('[74]data-1583422822840'!E2:E8)</f>
        <v>3280000</v>
      </c>
      <c r="G23" s="12">
        <f>SUM('[75]data-1583479565486'!E2:E9)</f>
        <v>2126000</v>
      </c>
      <c r="H23" s="12">
        <f>SUM('[76]data-1583480903884'!E3:E6)</f>
        <v>436000</v>
      </c>
      <c r="I23" s="12">
        <v>0</v>
      </c>
      <c r="J23" s="12">
        <v>0</v>
      </c>
      <c r="K23" s="12">
        <v>0</v>
      </c>
      <c r="L23" s="12">
        <v>0</v>
      </c>
      <c r="M23" s="12">
        <f>SUM('[77]data-1583486797456'!E2:E7,'[77]data-1583486797456'!E10:E18,'[77]data-1583486797456'!E20:E32,'[77]data-1583486797456'!E33)</f>
        <v>4953150</v>
      </c>
      <c r="N23" s="12"/>
    </row>
    <row r="24" spans="1:17" x14ac:dyDescent="0.25">
      <c r="A24" s="5">
        <v>43282</v>
      </c>
      <c r="B24" s="12">
        <v>972100</v>
      </c>
      <c r="C24" s="12">
        <v>2441000</v>
      </c>
      <c r="D24" s="12">
        <f>SUM('[78]data-1583420311347'!E2:E8)</f>
        <v>4012500</v>
      </c>
      <c r="E24" s="12">
        <f>SUM('[79]data-1583421152972'!E2:E9)</f>
        <v>2905400</v>
      </c>
      <c r="F24" s="12">
        <f>SUM('[80]data-1583422876784'!E2:E5,'[80]data-1583422876784'!E7:E8,'[80]data-1583422876784'!E11:E13)</f>
        <v>6606000</v>
      </c>
      <c r="G24" s="12">
        <f>SUM('[81]data-1583479623124'!E2:E17)</f>
        <v>3199000</v>
      </c>
      <c r="H24" s="12">
        <f>SUM('[82]data-1583481675713'!E2:E8)</f>
        <v>455000</v>
      </c>
      <c r="I24" s="12">
        <v>0</v>
      </c>
      <c r="J24" s="12">
        <v>0</v>
      </c>
      <c r="K24" s="12">
        <v>0</v>
      </c>
      <c r="L24" s="12">
        <v>0</v>
      </c>
      <c r="M24" s="12">
        <f>SUM('[83]data-1583486867917'!E2:E35)</f>
        <v>5267350</v>
      </c>
      <c r="N24" s="12"/>
    </row>
    <row r="25" spans="1:17" x14ac:dyDescent="0.25">
      <c r="A25" s="5">
        <v>43313</v>
      </c>
      <c r="B25" s="12">
        <v>1115600</v>
      </c>
      <c r="C25" s="12">
        <v>1081100</v>
      </c>
      <c r="D25" s="12">
        <f>SUM('[84]data-1583420394748'!E3,'[84]data-1583420394748'!E5:E10)</f>
        <v>7180200</v>
      </c>
      <c r="E25" s="12">
        <f>SUM('[85]data-1583421216690'!E2:E6)</f>
        <v>1875300</v>
      </c>
      <c r="F25" s="12">
        <f>SUM('[86]data-1583422934959'!E2:E5,'[86]data-1583422934959'!E7,'[86]data-1583422934959'!E10)</f>
        <v>3598000</v>
      </c>
      <c r="G25" s="12">
        <f>SUM('[87]data-1583479668484'!E2:E13)</f>
        <v>3544000</v>
      </c>
      <c r="H25" s="12">
        <f>SUM('[88]data-1583481770216'!E2:E9)</f>
        <v>660500</v>
      </c>
      <c r="I25" s="12">
        <v>411000</v>
      </c>
      <c r="J25" s="12">
        <f>SUM('[89]data-1583482541718'!E2:E4)</f>
        <v>670000</v>
      </c>
      <c r="K25" s="12">
        <v>0</v>
      </c>
      <c r="L25" s="12">
        <v>0</v>
      </c>
      <c r="M25" s="12">
        <f>SUM('[90]data-1583486927044'!E2:E45)</f>
        <v>8751300</v>
      </c>
      <c r="N25" s="12"/>
    </row>
    <row r="26" spans="1:17" x14ac:dyDescent="0.25">
      <c r="A26" s="5">
        <v>43344</v>
      </c>
      <c r="B26" s="12">
        <v>2231350</v>
      </c>
      <c r="C26" s="12">
        <f>SUM('[91]data-1583419278286'!E2:E4)</f>
        <v>1534300</v>
      </c>
      <c r="D26" s="12">
        <f>SUM('[92]data-1583420448946'!E2:E7)</f>
        <v>2620500</v>
      </c>
      <c r="E26" s="12">
        <f>SUM('[93]data-1583421248370'!E2:E6)</f>
        <v>3661250</v>
      </c>
      <c r="F26" s="12">
        <f>SUM('[94]data-1583423012390'!E2:E8)</f>
        <v>4899300</v>
      </c>
      <c r="G26" s="12">
        <f>SUM('[95]data-1583479800659'!E2:E11)</f>
        <v>3580000</v>
      </c>
      <c r="H26" s="12">
        <f>SUM('[96]data-1583481814055'!I3:I4)</f>
        <v>255000</v>
      </c>
      <c r="I26" s="12">
        <f>SUM('[97]data-1583488239811'!E2:E5)</f>
        <v>217150</v>
      </c>
      <c r="J26" s="12">
        <f>SUM('[98]data-1583482498638'!E2:E8)</f>
        <v>1283050</v>
      </c>
      <c r="K26" s="12">
        <v>0</v>
      </c>
      <c r="L26" s="12">
        <v>0</v>
      </c>
      <c r="M26" s="12">
        <f>SUM('[99]data-1583486981553'!E34:E38,'[99]data-1583486981553'!E2:E32)</f>
        <v>5559850</v>
      </c>
      <c r="N26" s="12"/>
    </row>
    <row r="27" spans="1:17" x14ac:dyDescent="0.25">
      <c r="A27" s="5">
        <v>43374</v>
      </c>
      <c r="B27" s="12">
        <f>SUM([100]GOMBE!E276,[100]GOMBE!E277)</f>
        <v>119550</v>
      </c>
      <c r="C27" s="12">
        <f>SUM('[101]data-1583419341320'!E2:E4)</f>
        <v>984000</v>
      </c>
      <c r="D27" s="12">
        <v>4633500</v>
      </c>
      <c r="E27" s="12">
        <f>SUM('[102]data-1583421281065'!E2:E8)</f>
        <v>1787400</v>
      </c>
      <c r="F27" s="12">
        <f>SUM('[103]data-1583423074637'!E2:E10)</f>
        <v>5558200</v>
      </c>
      <c r="G27" s="12">
        <f>SUM('[104]data-1583479900258'!E2:E3,'[104]data-1583479900258'!E6,'[104]data-1583479900258'!E8:E10,'[104]data-1583479900258'!E13,'[104]data-1583479900258'!E15)</f>
        <v>2130000</v>
      </c>
      <c r="H27" s="12">
        <f>SUM('[105]data-1583481875629'!E3,'[105]data-1583481875629'!E4,'[105]data-1583481875629'!E7,'[105]data-1583481875629'!E8)</f>
        <v>476500</v>
      </c>
      <c r="I27" s="12">
        <f>SUM('[106]data-1583488272650'!E2:E6)</f>
        <v>745300</v>
      </c>
      <c r="J27" s="12">
        <f>SUM('[107]data-1583482460360'!E2:E7)</f>
        <v>1110888</v>
      </c>
      <c r="K27" s="12">
        <f>SUM('[108]data-1583483354052'!E2:E7)</f>
        <v>1909000</v>
      </c>
      <c r="L27" s="12">
        <f>SUM('[109]data-1583484356954'!E2:E13)</f>
        <v>4280000</v>
      </c>
      <c r="M27" s="12">
        <f>SUM('[110]data-1583487055737'!E2:E44)</f>
        <v>17165450</v>
      </c>
      <c r="N27" s="12"/>
    </row>
    <row r="28" spans="1:17" x14ac:dyDescent="0.25">
      <c r="A28" s="5">
        <v>43405</v>
      </c>
      <c r="B28" s="12">
        <v>2333250</v>
      </c>
      <c r="C28" s="12">
        <f>SUM('[111]data-1583419415309'!E3,'[111]data-1583419415309'!E5,'[111]data-1583419415309'!E6,'[111]data-1583419415309'!E8:E11)</f>
        <v>3649300</v>
      </c>
      <c r="D28" s="12">
        <f>SUM('[112]data-1583420671464'!E2:E5)</f>
        <v>1687500</v>
      </c>
      <c r="E28" s="12">
        <f>SUM('[113]data-1583421318256'!E2:E8)</f>
        <v>3329750</v>
      </c>
      <c r="F28" s="12">
        <f>SUM('[114]data-1583423104493'!E2:E11)</f>
        <v>4587700</v>
      </c>
      <c r="G28" s="12">
        <f>SUM('[115]data-1583480017745'!E2:E23)</f>
        <v>3989300</v>
      </c>
      <c r="H28" s="12">
        <f>SUM('[116]data-1583481941382'!E2:E14)</f>
        <v>1333700</v>
      </c>
      <c r="I28" s="12">
        <f>SUM('[117]data-1583488311075'!E2:E6)</f>
        <v>846350</v>
      </c>
      <c r="J28" s="12">
        <f>SUM('[118]data-1583482373418'!E2:E16)</f>
        <v>3365612</v>
      </c>
      <c r="K28" s="12">
        <f>SUM('[119]data-1583483400468'!E2:E7)</f>
        <v>1709200</v>
      </c>
      <c r="L28" s="12">
        <f>SUM('[120]data-1583484418979'!E2:E19)</f>
        <v>8180000</v>
      </c>
      <c r="M28" s="12">
        <f>SUM('[121]data-1583487117879'!E2:E36)</f>
        <v>5563900</v>
      </c>
      <c r="N28" s="12"/>
    </row>
    <row r="29" spans="1:17" x14ac:dyDescent="0.25">
      <c r="A29" s="5">
        <v>43435</v>
      </c>
      <c r="B29" s="12">
        <f>SUM([100]GOMBE!E281:E286)</f>
        <v>1941250</v>
      </c>
      <c r="C29" s="12">
        <f>SUM('[122]data-1583419473215'!E2:E4,'[122]data-1583419473215'!E9:E10)</f>
        <v>1902000</v>
      </c>
      <c r="D29" s="12">
        <f>SUM('[123]data-1583419781937'!E2,'[123]data-1583419781937'!E7,'[123]data-1583419781937'!E8)</f>
        <v>3180000</v>
      </c>
      <c r="E29" s="12">
        <f>SUM('[124]data-1583421367104'!E2,'[124]data-1583421367104'!E4:E6,'[124]data-1583421367104'!E8)</f>
        <v>5382000</v>
      </c>
      <c r="F29" s="12">
        <v>5897000</v>
      </c>
      <c r="G29" s="12">
        <f>SUM('[125]data-1583480061521'!E2,'[125]data-1583480061521'!E4:E10,'[125]data-1583480061521'!E12:E17)</f>
        <v>4307000</v>
      </c>
      <c r="H29" s="12">
        <f>SUM('[126]data-1583480336565'!E4:E9)</f>
        <v>1049500</v>
      </c>
      <c r="I29" s="12">
        <f>SUM('[127]data-1583488354222'!E8:E11)</f>
        <v>1303900</v>
      </c>
      <c r="J29" s="12">
        <f>SUM('[128]data-1583482413824'!E2:E5,'[128]data-1583482413824'!E7:E15)</f>
        <v>2742904</v>
      </c>
      <c r="K29" s="12">
        <f>SUM('[129]data-1583483436684'!E2,'[129]data-1583483436684'!E6,'[129]data-1583483436684'!E7)</f>
        <v>715000</v>
      </c>
      <c r="L29" s="12">
        <f>SUM('[130]data-1583484017565'!E3,'[130]data-1583484017565'!E5:E7,'[130]data-1583484017565'!E9)</f>
        <v>2800000</v>
      </c>
      <c r="M29" s="12">
        <f>SUM('[131]data-1583487172303'!E2:E12,'[131]data-1583487172303'!E16:E21,'[131]data-1583487172303'!E23:E36)</f>
        <v>3740750</v>
      </c>
      <c r="N29" s="12"/>
    </row>
    <row r="30" spans="1:17" x14ac:dyDescent="0.25">
      <c r="A30" s="5">
        <v>42736</v>
      </c>
      <c r="B30" s="12">
        <v>0</v>
      </c>
      <c r="C30" s="12">
        <v>0</v>
      </c>
      <c r="D30" s="12">
        <f>SUM('[132]data-1583490955331'!E2:E8,'[132]data-1583490955331'!E10:E15)</f>
        <v>6074500</v>
      </c>
      <c r="E30" s="12">
        <f>SUM('[133]data-1583492028469'!E2:E6)</f>
        <v>3770000</v>
      </c>
      <c r="F30" s="12">
        <v>0</v>
      </c>
      <c r="G30" s="12">
        <v>0</v>
      </c>
      <c r="H30" s="12">
        <f>SUM('[134]data-1583494298224'!E2:E3)</f>
        <v>39000</v>
      </c>
      <c r="I30" s="12">
        <v>0</v>
      </c>
      <c r="J30" s="12">
        <v>0</v>
      </c>
      <c r="K30" s="12">
        <v>0</v>
      </c>
      <c r="L30" s="12">
        <v>0</v>
      </c>
      <c r="M30" s="12">
        <f>SUM('[135]data-1583501490906'!E2:E43)</f>
        <v>2596620</v>
      </c>
      <c r="N30" s="12"/>
    </row>
    <row r="31" spans="1:17" x14ac:dyDescent="0.25">
      <c r="A31" s="5">
        <v>42767</v>
      </c>
      <c r="B31" s="12">
        <f>SUM('[136]data-1583489251720'!E5:E7)</f>
        <v>2311000</v>
      </c>
      <c r="C31" s="12">
        <v>0</v>
      </c>
      <c r="D31" s="12">
        <f>SUM('[137]data-1583491012130'!E2:E8,'[137]data-1583491012130'!E10:E13)</f>
        <v>5369350</v>
      </c>
      <c r="E31" s="12">
        <f>SUM('[138]data-1583492066590'!E2,'[138]data-1583492066590'!E5,'[138]data-1583492066590'!E6)</f>
        <v>2691700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f>SUM('[139]data-1583501642688'!E2:E31,'[139]data-1583501642688'!E33:E35)</f>
        <v>5381250</v>
      </c>
      <c r="N31" s="12"/>
      <c r="P31" s="1"/>
      <c r="Q31" s="1"/>
    </row>
    <row r="32" spans="1:17" x14ac:dyDescent="0.25">
      <c r="A32" s="5">
        <v>42795</v>
      </c>
      <c r="B32" s="12">
        <f>SUM('[140]data-1583489298992'!E2:E15)</f>
        <v>4624000</v>
      </c>
      <c r="C32" s="12">
        <v>0</v>
      </c>
      <c r="D32" s="12">
        <f>SUM('[141]data-1583491074553'!E5:E14)</f>
        <v>6672950</v>
      </c>
      <c r="E32" s="12">
        <f>SUM('[142]data-1583492101673'!E2:E5)</f>
        <v>1645000</v>
      </c>
      <c r="F32" s="12">
        <f>SUM('[143]data-1583493131993'!E2:E10)</f>
        <v>1100050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f>SUM('[144]data-1583501725098'!E2:E31,'[144]data-1583501725098'!E34:E45,'[144]data-1583501725098'!E47:E57)</f>
        <v>6408350</v>
      </c>
      <c r="N32" s="12"/>
    </row>
    <row r="33" spans="1:14" x14ac:dyDescent="0.25">
      <c r="A33" s="5">
        <v>42826</v>
      </c>
      <c r="B33" s="12">
        <f>SUM('[145]data-1583489337686'!E2:E5)</f>
        <v>1183000</v>
      </c>
      <c r="C33" s="12">
        <v>0</v>
      </c>
      <c r="D33" s="12">
        <f>SUM('[146]data-1583491119225'!E2:E8)</f>
        <v>4716850</v>
      </c>
      <c r="E33" s="12">
        <f>SUM('[147]data-1583492237787'!E2:E8)</f>
        <v>5368200</v>
      </c>
      <c r="F33" s="12">
        <f>SUM('[148]data-1583493210972'!E2:E7)</f>
        <v>1148000</v>
      </c>
      <c r="G33" s="12">
        <v>0</v>
      </c>
      <c r="H33" s="12">
        <f>SUM('[149]data-1583494351795'!E3:E12)</f>
        <v>240450</v>
      </c>
      <c r="I33" s="12">
        <v>0</v>
      </c>
      <c r="J33" s="12">
        <v>0</v>
      </c>
      <c r="K33" s="12">
        <v>0</v>
      </c>
      <c r="L33" s="12">
        <v>0</v>
      </c>
      <c r="M33" s="12">
        <f>SUM('[150]data-1583502051419'!E2,'[150]data-1583502051419'!E4:E35)</f>
        <v>4184250</v>
      </c>
      <c r="N33" s="12"/>
    </row>
    <row r="34" spans="1:14" x14ac:dyDescent="0.25">
      <c r="A34" s="5">
        <v>42856</v>
      </c>
      <c r="B34" s="12">
        <f>SUM('[151]data-1583489399573'!E2:E16)</f>
        <v>6066450</v>
      </c>
      <c r="C34" s="12">
        <v>0</v>
      </c>
      <c r="D34" s="12">
        <f>SUM('[152]data-1583491212583'!E2:E5,'[152]data-1583491212583'!E7:E13)</f>
        <v>3725500</v>
      </c>
      <c r="E34" s="12">
        <f>SUM('[153]data-1583492331244'!E3:E8)</f>
        <v>6848500</v>
      </c>
      <c r="F34" s="12">
        <f>SUM('[154]data-1583493292489'!E2:E8)</f>
        <v>2100300</v>
      </c>
      <c r="G34" s="12">
        <v>0</v>
      </c>
      <c r="H34" s="12">
        <f>SUM('[155]data-1583494418299'!E2:E8,'[155]data-1583494418299'!E10:E18,'[155]data-1583494418299'!E20:E27)</f>
        <v>1997000</v>
      </c>
      <c r="I34" s="12">
        <v>0</v>
      </c>
      <c r="J34" s="12">
        <v>0</v>
      </c>
      <c r="K34" s="12">
        <f>SUM('[156]data-1583500863159'!E3,'[156]data-1583500863159'!E4)</f>
        <v>65000</v>
      </c>
      <c r="L34" s="12">
        <v>0</v>
      </c>
      <c r="M34" s="12">
        <f>SUM('[157]data-1583502121193'!E2:E44)</f>
        <v>6603150</v>
      </c>
      <c r="N34" s="12"/>
    </row>
    <row r="35" spans="1:14" x14ac:dyDescent="0.25">
      <c r="A35" s="5">
        <v>42887</v>
      </c>
      <c r="B35" s="12">
        <f>SUM('[158]data-1583489513563'!E2:E18)</f>
        <v>4496950</v>
      </c>
      <c r="C35" s="12">
        <v>0</v>
      </c>
      <c r="D35" s="12">
        <f>SUM('[159]data-1583491282831'!E2:E14)</f>
        <v>5411300</v>
      </c>
      <c r="E35" s="12">
        <f>SUM('[160]data-1583492360930'!E2:E5)</f>
        <v>2603500</v>
      </c>
      <c r="F35" s="12">
        <f>SUM('[161]data-1583493338375'!E2:E8)</f>
        <v>2100000</v>
      </c>
      <c r="G35" s="12">
        <v>0</v>
      </c>
      <c r="H35" s="12">
        <f>SUM('[162]data-1583494464721'!E2:E13)</f>
        <v>2336850</v>
      </c>
      <c r="I35" s="12">
        <v>0</v>
      </c>
      <c r="J35" s="12">
        <v>0</v>
      </c>
      <c r="K35" s="12">
        <v>0</v>
      </c>
      <c r="L35" s="12">
        <v>0</v>
      </c>
      <c r="M35" s="12">
        <f>SUM('[163]data-1583502172459'!E2:E37,'[163]data-1583502172459'!E38:E44,'[163]data-1583502172459'!E38)</f>
        <v>6336950</v>
      </c>
      <c r="N35" s="12"/>
    </row>
    <row r="36" spans="1:14" x14ac:dyDescent="0.25">
      <c r="A36" s="5">
        <v>42917</v>
      </c>
      <c r="B36" s="12">
        <f>SUM('[164]data-1583489568275'!E2:E8,'[164]data-1583489568275'!E10:E19)</f>
        <v>2442150</v>
      </c>
      <c r="C36" s="12">
        <v>0</v>
      </c>
      <c r="D36" s="12">
        <f>SUM('[165]data-1583491347542'!E2:E5,'[165]data-1583491347542'!E10,'[165]data-1583491347542'!E12:E14)</f>
        <v>2405700</v>
      </c>
      <c r="E36" s="12">
        <f>SUM('[166]data-1583492398893'!E2:E4)</f>
        <v>2185500</v>
      </c>
      <c r="F36" s="12">
        <f>SUM('[167]data-1583493373407'!E2:E7)</f>
        <v>1154000</v>
      </c>
      <c r="G36" s="12">
        <v>0</v>
      </c>
      <c r="H36" s="12">
        <f>SUM('[168]data-1583494513538'!E2:E14,'[168]data-1583494513538'!E17:E18)</f>
        <v>2530600</v>
      </c>
      <c r="I36" s="12">
        <v>0</v>
      </c>
      <c r="J36" s="12">
        <v>0</v>
      </c>
      <c r="K36" s="12">
        <v>0</v>
      </c>
      <c r="L36" s="12">
        <v>0</v>
      </c>
      <c r="M36" s="12">
        <f>SUM('[169]data-1583502231272'!E2:E36)</f>
        <v>4152700</v>
      </c>
      <c r="N36" s="12"/>
    </row>
    <row r="37" spans="1:14" x14ac:dyDescent="0.25">
      <c r="A37" s="5">
        <v>42948</v>
      </c>
      <c r="B37" s="12">
        <f>SUM('[170]data-1583489620202'!E2:E18)</f>
        <v>4304150</v>
      </c>
      <c r="C37" s="12">
        <v>0</v>
      </c>
      <c r="D37" s="12">
        <f>SUM('[171]data-1583491395309'!E3:E7)</f>
        <v>2321600</v>
      </c>
      <c r="E37" s="12">
        <v>700000</v>
      </c>
      <c r="F37" s="12">
        <f>SUM('[172]data-1583493410392'!E3:E8)</f>
        <v>2972100</v>
      </c>
      <c r="G37" s="12">
        <v>0</v>
      </c>
      <c r="H37" s="12">
        <f>SUM('[173]data-1583494792613'!E2:E15)</f>
        <v>1242100</v>
      </c>
      <c r="I37" s="12">
        <v>0</v>
      </c>
      <c r="J37" s="12">
        <v>0</v>
      </c>
      <c r="K37" s="12">
        <v>330000</v>
      </c>
      <c r="L37" s="12">
        <v>0</v>
      </c>
      <c r="M37" s="12">
        <f>SUM('[174]data-1583502280616'!E2:E37)</f>
        <v>2771355</v>
      </c>
      <c r="N37" s="12"/>
    </row>
    <row r="38" spans="1:14" x14ac:dyDescent="0.25">
      <c r="A38" s="5">
        <v>42979</v>
      </c>
      <c r="B38" s="12">
        <f>SUM('[175]data-1583490067629'!E2:E7)</f>
        <v>787950</v>
      </c>
      <c r="C38" s="12">
        <v>0</v>
      </c>
      <c r="D38" s="12">
        <f>SUM('[176]data-1583491435981'!E2:E15)</f>
        <v>6672150</v>
      </c>
      <c r="E38" s="12">
        <f>SUM('[177]data-1583492456907'!E2:E3)</f>
        <v>1579750</v>
      </c>
      <c r="F38" s="12">
        <f>SUM('[178]data-1583493455934'!E2:E5)</f>
        <v>1057500</v>
      </c>
      <c r="G38" s="12">
        <v>0</v>
      </c>
      <c r="H38" s="12">
        <f>SUM('[179]data-1583494848999'!E2:E6,'[179]data-1583494848999'!E8:E11)</f>
        <v>1787750</v>
      </c>
      <c r="I38" s="12">
        <v>0</v>
      </c>
      <c r="J38" s="12">
        <v>0</v>
      </c>
      <c r="K38" s="12">
        <v>0</v>
      </c>
      <c r="L38" s="12">
        <v>0</v>
      </c>
      <c r="M38" s="12">
        <f>SUM('[180]data-1583502334294'!E19:E20,'[180]data-1583502334294'!E5:E7,'[180]data-1583502334294'!E11:E17,'[180]data-1583502334294'!E23:E26,'[180]data-1583502334294'!E29:E30)</f>
        <v>10029750</v>
      </c>
      <c r="N38" s="12"/>
    </row>
    <row r="39" spans="1:14" x14ac:dyDescent="0.25">
      <c r="A39" s="5">
        <v>43009</v>
      </c>
      <c r="B39" s="12">
        <v>3307050</v>
      </c>
      <c r="C39" s="12">
        <v>0</v>
      </c>
      <c r="D39" s="12">
        <f>SUM('[181]data-1583491477732'!E4:E8,'[181]data-1583491477732'!E10:E18)</f>
        <v>4250850</v>
      </c>
      <c r="E39" s="12">
        <f>SUM('[182]data-1583492497001'!E2:E4)</f>
        <v>1050000</v>
      </c>
      <c r="F39" s="12">
        <f>SUM('[183]data-1583493506829'!E2:E13)</f>
        <v>3773000</v>
      </c>
      <c r="G39" s="12">
        <v>0</v>
      </c>
      <c r="H39" s="12">
        <f>SUM('[184]data-1583494900068'!E2:E13)</f>
        <v>1034500</v>
      </c>
      <c r="I39" s="12">
        <v>0</v>
      </c>
      <c r="J39" s="12">
        <v>0</v>
      </c>
      <c r="K39" s="12">
        <v>147000</v>
      </c>
      <c r="L39" s="12">
        <v>0</v>
      </c>
      <c r="M39" s="12">
        <f>SUM('[185]data-1583502433341'!E2:E32)</f>
        <v>5358415</v>
      </c>
      <c r="N39" s="12"/>
    </row>
    <row r="40" spans="1:14" x14ac:dyDescent="0.25">
      <c r="A40" s="5">
        <v>43040</v>
      </c>
      <c r="B40" s="12">
        <f>SUM('[186]data-1583490287066'!E2:E17)</f>
        <v>4427900</v>
      </c>
      <c r="C40" s="12">
        <f>SUM('[187]data-1583490380145'!E2:E3)</f>
        <v>720500</v>
      </c>
      <c r="D40" s="12">
        <f>SUM('[188]data-1583491542620'!E2:E4,'[188]data-1583491542620'!E6:E10)</f>
        <v>6589000</v>
      </c>
      <c r="E40" s="12">
        <f>SUM('[189]data-1583492538504'!E2:E7)</f>
        <v>3226110</v>
      </c>
      <c r="F40" s="12">
        <f>SUM('[190]data-1583492940724'!E2:E7,'[190]data-1583492940724'!E10)</f>
        <v>2569000</v>
      </c>
      <c r="G40" s="12">
        <v>0</v>
      </c>
      <c r="H40" s="12">
        <f>SUM('[191]data-1583494932100'!E2:E5)</f>
        <v>544000</v>
      </c>
      <c r="I40" s="12">
        <v>0</v>
      </c>
      <c r="J40" s="12">
        <v>0</v>
      </c>
      <c r="K40" s="12">
        <v>0</v>
      </c>
      <c r="L40" s="12">
        <v>0</v>
      </c>
      <c r="M40" s="12">
        <f>SUM('[192]data-1583502479501'!E2:E34)</f>
        <v>9066000</v>
      </c>
      <c r="N40" s="12"/>
    </row>
    <row r="41" spans="1:14" x14ac:dyDescent="0.25">
      <c r="A41" s="5">
        <v>43070</v>
      </c>
      <c r="B41" s="12">
        <f>SUM('[193]data-1583489181290'!E2:E11)</f>
        <v>1151000</v>
      </c>
      <c r="C41" s="12">
        <v>120000</v>
      </c>
      <c r="D41" s="12">
        <f>SUM('[194]data-1583491590035'!E2:E12)</f>
        <v>4894850</v>
      </c>
      <c r="E41" s="12">
        <f>SUM('[195]data-1583491993048'!E2:E6)</f>
        <v>4429700</v>
      </c>
      <c r="F41" s="12">
        <f>SUM('[196]data-1583493082290'!E2:E6)</f>
        <v>1971500</v>
      </c>
      <c r="G41" s="12">
        <v>0</v>
      </c>
      <c r="H41" s="12">
        <f>SUM('[197]data-1583494975755'!E2:E4)</f>
        <v>284000</v>
      </c>
      <c r="I41" s="12">
        <v>0</v>
      </c>
      <c r="J41" s="12">
        <v>0</v>
      </c>
      <c r="K41" s="12">
        <v>30000</v>
      </c>
      <c r="L41" s="12">
        <v>0</v>
      </c>
      <c r="M41" s="12">
        <f>SUM('[198]data-1583502565445'!E3:E23)</f>
        <v>5699000</v>
      </c>
      <c r="N41" s="12"/>
    </row>
    <row r="42" spans="1:14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21" x14ac:dyDescent="0.35">
      <c r="B57" s="13" t="s">
        <v>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21" x14ac:dyDescent="0.35">
      <c r="B58" s="14" t="s">
        <v>19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t="s">
        <v>11</v>
      </c>
      <c r="B60" s="12" t="s">
        <v>0</v>
      </c>
      <c r="C60" s="12" t="s">
        <v>1</v>
      </c>
      <c r="D60" s="12" t="s">
        <v>2</v>
      </c>
      <c r="E60" s="12" t="s">
        <v>3</v>
      </c>
      <c r="F60" s="12" t="s">
        <v>4</v>
      </c>
      <c r="G60" s="12" t="s">
        <v>5</v>
      </c>
      <c r="H60" s="12" t="s">
        <v>12</v>
      </c>
      <c r="I60" s="12" t="s">
        <v>13</v>
      </c>
      <c r="J60" s="12" t="s">
        <v>6</v>
      </c>
      <c r="K60" s="12" t="s">
        <v>7</v>
      </c>
      <c r="L60" s="12" t="s">
        <v>14</v>
      </c>
      <c r="M60" s="12" t="s">
        <v>8</v>
      </c>
      <c r="N60" s="12" t="s">
        <v>18</v>
      </c>
    </row>
    <row r="61" spans="1:14" x14ac:dyDescent="0.25">
      <c r="A61" t="s">
        <v>15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N62" s="12"/>
    </row>
    <row r="63" spans="1:14" x14ac:dyDescent="0.25">
      <c r="N63" s="12"/>
    </row>
    <row r="64" spans="1:14" x14ac:dyDescent="0.25">
      <c r="N64" s="12"/>
    </row>
    <row r="65" spans="2:14" x14ac:dyDescent="0.25">
      <c r="N65" s="12"/>
    </row>
    <row r="66" spans="2:14" x14ac:dyDescent="0.25">
      <c r="N66" s="12"/>
    </row>
    <row r="67" spans="2:14" x14ac:dyDescent="0.25">
      <c r="N67" s="12"/>
    </row>
    <row r="68" spans="2:14" x14ac:dyDescent="0.25">
      <c r="N68" s="12"/>
    </row>
    <row r="69" spans="2:14" x14ac:dyDescent="0.25">
      <c r="N69" s="12"/>
    </row>
    <row r="70" spans="2:14" x14ac:dyDescent="0.25">
      <c r="N70" s="12"/>
    </row>
    <row r="71" spans="2:14" x14ac:dyDescent="0.25">
      <c r="N71" s="12"/>
    </row>
    <row r="72" spans="2:14" x14ac:dyDescent="0.25">
      <c r="N72" s="12"/>
    </row>
    <row r="73" spans="2:14" x14ac:dyDescent="0.25">
      <c r="N73" s="12"/>
    </row>
    <row r="74" spans="2:14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2:14" ht="21" x14ac:dyDescent="0.35">
      <c r="B78" s="13" t="s">
        <v>9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2:14" ht="21" x14ac:dyDescent="0.35">
      <c r="B79" s="14" t="s">
        <v>20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2:14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t="s">
        <v>11</v>
      </c>
      <c r="B81" s="12" t="s">
        <v>0</v>
      </c>
      <c r="C81" s="12" t="s">
        <v>1</v>
      </c>
      <c r="D81" s="12" t="s">
        <v>2</v>
      </c>
      <c r="E81" s="12" t="s">
        <v>3</v>
      </c>
      <c r="F81" s="12" t="s">
        <v>4</v>
      </c>
      <c r="G81" s="12" t="s">
        <v>5</v>
      </c>
      <c r="H81" s="12" t="s">
        <v>12</v>
      </c>
      <c r="I81" s="12" t="s">
        <v>13</v>
      </c>
      <c r="J81" s="12" t="s">
        <v>6</v>
      </c>
      <c r="K81" s="12" t="s">
        <v>7</v>
      </c>
      <c r="L81" s="12" t="s">
        <v>14</v>
      </c>
      <c r="M81" s="12" t="s">
        <v>8</v>
      </c>
      <c r="N81" s="12" t="s">
        <v>18</v>
      </c>
    </row>
    <row r="82" spans="1:14" x14ac:dyDescent="0.25">
      <c r="A82" t="s">
        <v>15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5">
        <v>42370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/>
    </row>
    <row r="84" spans="1:14" x14ac:dyDescent="0.25">
      <c r="A84" s="5">
        <v>42401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/>
    </row>
    <row r="85" spans="1:14" x14ac:dyDescent="0.25">
      <c r="A85" s="5">
        <v>42430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/>
    </row>
    <row r="86" spans="1:14" x14ac:dyDescent="0.25">
      <c r="A86" s="5">
        <v>42461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/>
    </row>
    <row r="87" spans="1:14" x14ac:dyDescent="0.25">
      <c r="A87" s="5">
        <v>42491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/>
    </row>
    <row r="88" spans="1:14" x14ac:dyDescent="0.25">
      <c r="A88" s="5">
        <v>42522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/>
    </row>
    <row r="89" spans="1:14" x14ac:dyDescent="0.25">
      <c r="A89" s="5">
        <v>42552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/>
    </row>
    <row r="90" spans="1:14" x14ac:dyDescent="0.25">
      <c r="A90" s="5">
        <v>42583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/>
    </row>
    <row r="91" spans="1:14" x14ac:dyDescent="0.25">
      <c r="A91" s="5">
        <v>42614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/>
    </row>
    <row r="92" spans="1:14" x14ac:dyDescent="0.25">
      <c r="A92" s="5">
        <v>42644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f>SUM('[199]data-1583745501564'!E4:E33)</f>
        <v>1286400</v>
      </c>
      <c r="N92" s="12"/>
    </row>
    <row r="93" spans="1:14" x14ac:dyDescent="0.25">
      <c r="A93" s="5">
        <v>42675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f>SUM('[200]data-1583745315743'!E4:E5,'[200]data-1583745315743'!E7:E8,'[200]data-1583745315743'!E10)</f>
        <v>408180</v>
      </c>
      <c r="I93" s="12">
        <v>0</v>
      </c>
      <c r="J93" s="12">
        <v>0</v>
      </c>
      <c r="K93" s="12">
        <v>0</v>
      </c>
      <c r="L93" s="12">
        <v>0</v>
      </c>
      <c r="M93" s="12">
        <f>SUM('[201]data-1583745550836'!E2:E123)</f>
        <v>11017060</v>
      </c>
      <c r="N93" s="12"/>
    </row>
    <row r="94" spans="1:14" x14ac:dyDescent="0.25">
      <c r="A94" s="5">
        <v>42705</v>
      </c>
      <c r="B94" s="12">
        <v>0</v>
      </c>
      <c r="C94" s="12">
        <v>0</v>
      </c>
      <c r="D94" s="12">
        <f>SUM('[202]data-1583745140370'!E3:E5,'[202]data-1583745140370'!E9:E10)</f>
        <v>5479450</v>
      </c>
      <c r="E94" s="12">
        <v>1500000</v>
      </c>
      <c r="F94" s="12">
        <v>0</v>
      </c>
      <c r="G94" s="12">
        <v>0</v>
      </c>
      <c r="H94" s="12">
        <v>71000</v>
      </c>
      <c r="I94" s="12">
        <v>0</v>
      </c>
      <c r="J94" s="12">
        <v>0</v>
      </c>
      <c r="K94" s="12">
        <v>0</v>
      </c>
      <c r="L94" s="12">
        <v>0</v>
      </c>
      <c r="M94" s="12">
        <f>SUM('[203]data-1583745606147'!E2:E31,'[203]data-1583745606147'!E33:E52,'[203]data-1583745606147'!E55:E63,'[203]data-1583745606147'!E65:E84,'[203]data-1583745606147'!E87:E95,'[203]data-1583745606147'!E98:E105,'[203]data-1583745606147'!E109:E110,'[203]data-1583745606147'!E112,'[203]data-1583745606147'!E114:E134,'[203]data-1583745606147'!E137:E143)</f>
        <v>15959370</v>
      </c>
      <c r="N94" s="12"/>
    </row>
    <row r="95" spans="1:14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</sheetData>
  <mergeCells count="6">
    <mergeCell ref="Q7:AC7"/>
    <mergeCell ref="B78:N78"/>
    <mergeCell ref="B79:N79"/>
    <mergeCell ref="B57:N57"/>
    <mergeCell ref="B58:N58"/>
    <mergeCell ref="B2:N2"/>
  </mergeCells>
  <pageMargins left="0.7" right="0.7" top="0.75" bottom="0.75" header="0.3" footer="0.3"/>
  <pageSetup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20" sqref="G20:S21"/>
    </sheetView>
  </sheetViews>
  <sheetFormatPr defaultRowHeight="15" x14ac:dyDescent="0.25"/>
  <sheetData>
    <row r="1" spans="1:13" ht="21" x14ac:dyDescent="0.3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1" x14ac:dyDescent="0.35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20" spans="7:19" ht="21" x14ac:dyDescent="0.35">
      <c r="G20" s="6" t="s">
        <v>9</v>
      </c>
      <c r="H20" s="7"/>
      <c r="I20" s="7"/>
      <c r="J20" s="8"/>
      <c r="K20" s="8"/>
      <c r="L20" s="8"/>
      <c r="M20" s="7"/>
      <c r="N20" s="7"/>
      <c r="O20" s="7"/>
      <c r="P20" s="7"/>
      <c r="Q20" s="7"/>
      <c r="R20" s="7"/>
      <c r="S20" s="7"/>
    </row>
    <row r="21" spans="7:19" ht="21" x14ac:dyDescent="0.35">
      <c r="G21" s="9" t="s">
        <v>17</v>
      </c>
      <c r="H21" s="10"/>
      <c r="I21" s="10"/>
      <c r="J21" s="11"/>
      <c r="K21" s="11"/>
      <c r="L21" s="11"/>
      <c r="M21" s="10"/>
      <c r="N21" s="10"/>
      <c r="O21" s="10"/>
      <c r="P21" s="10"/>
      <c r="Q21" s="10"/>
      <c r="R21" s="10"/>
      <c r="S21" s="10"/>
    </row>
  </sheetData>
  <mergeCells count="4">
    <mergeCell ref="A1:M1"/>
    <mergeCell ref="A2:M2"/>
    <mergeCell ref="G20:S20"/>
    <mergeCell ref="G21:S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TENIADE</dc:creator>
  <cp:lastModifiedBy>user</cp:lastModifiedBy>
  <cp:lastPrinted>2020-02-21T09:11:19Z</cp:lastPrinted>
  <dcterms:created xsi:type="dcterms:W3CDTF">2020-02-20T07:37:39Z</dcterms:created>
  <dcterms:modified xsi:type="dcterms:W3CDTF">2020-03-09T11:19:18Z</dcterms:modified>
</cp:coreProperties>
</file>