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195" windowHeight="74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AA2" i="1"/>
  <c r="AB2" i="1"/>
  <c r="V3" i="1"/>
  <c r="W3" i="1"/>
  <c r="X3" i="1"/>
  <c r="Y3" i="1"/>
  <c r="Z3" i="1"/>
  <c r="AA3" i="1"/>
  <c r="AB3" i="1"/>
  <c r="V4" i="1"/>
  <c r="W4" i="1"/>
  <c r="X4" i="1"/>
  <c r="Y4" i="1"/>
  <c r="Z4" i="1"/>
  <c r="AA4" i="1"/>
  <c r="AB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V34" i="1"/>
  <c r="W34" i="1"/>
  <c r="X34" i="1"/>
  <c r="Y34" i="1"/>
  <c r="Z34" i="1"/>
  <c r="AA34" i="1"/>
  <c r="AB34" i="1"/>
  <c r="V37" i="1"/>
  <c r="W37" i="1"/>
  <c r="X37" i="1"/>
  <c r="Y37" i="1"/>
  <c r="Z37" i="1"/>
  <c r="AA37" i="1"/>
  <c r="AB37" i="1"/>
  <c r="V38" i="1"/>
  <c r="W38" i="1"/>
  <c r="X38" i="1"/>
  <c r="Y38" i="1"/>
  <c r="Z38" i="1"/>
  <c r="AA38" i="1"/>
  <c r="AB38" i="1"/>
  <c r="V39" i="1"/>
  <c r="W39" i="1"/>
  <c r="X39" i="1"/>
  <c r="Y39" i="1"/>
  <c r="Z39" i="1"/>
  <c r="AA39" i="1"/>
  <c r="AB39" i="1"/>
  <c r="V40" i="1"/>
  <c r="W40" i="1"/>
  <c r="X40" i="1"/>
  <c r="Y40" i="1"/>
  <c r="Z40" i="1"/>
  <c r="AA40" i="1"/>
  <c r="AB40" i="1"/>
  <c r="V41" i="1"/>
  <c r="W41" i="1"/>
  <c r="X41" i="1"/>
  <c r="Y41" i="1"/>
  <c r="Z41" i="1"/>
  <c r="AA41" i="1"/>
  <c r="AB41" i="1"/>
  <c r="V44" i="1"/>
  <c r="W44" i="1"/>
  <c r="X44" i="1"/>
  <c r="Y44" i="1"/>
  <c r="Z44" i="1"/>
  <c r="AA44" i="1"/>
  <c r="AB44" i="1"/>
  <c r="V45" i="1"/>
  <c r="W45" i="1"/>
  <c r="X45" i="1"/>
  <c r="Y45" i="1"/>
  <c r="Z45" i="1"/>
  <c r="AA45" i="1"/>
  <c r="AB45" i="1"/>
  <c r="V46" i="1"/>
  <c r="W46" i="1"/>
  <c r="X46" i="1"/>
  <c r="Y46" i="1"/>
  <c r="Z46" i="1"/>
  <c r="AA46" i="1"/>
  <c r="AB46" i="1"/>
  <c r="V47" i="1"/>
  <c r="W47" i="1"/>
  <c r="X47" i="1"/>
  <c r="Y47" i="1"/>
  <c r="Z47" i="1"/>
  <c r="AA47" i="1"/>
  <c r="AB47" i="1"/>
  <c r="V48" i="1"/>
  <c r="W48" i="1"/>
  <c r="X48" i="1"/>
  <c r="Y48" i="1"/>
  <c r="Z48" i="1"/>
  <c r="AA48" i="1"/>
  <c r="AB48" i="1"/>
  <c r="U3" i="1"/>
  <c r="U4" i="1"/>
  <c r="U5" i="1"/>
  <c r="U6" i="1"/>
  <c r="U9" i="1"/>
  <c r="U10" i="1"/>
  <c r="U11" i="1"/>
  <c r="U12" i="1"/>
  <c r="U13" i="1"/>
  <c r="U16" i="1"/>
  <c r="U17" i="1"/>
  <c r="U18" i="1"/>
  <c r="U19" i="1"/>
  <c r="U20" i="1"/>
  <c r="U23" i="1"/>
  <c r="U24" i="1"/>
  <c r="U25" i="1"/>
  <c r="U26" i="1"/>
  <c r="U27" i="1"/>
  <c r="U30" i="1"/>
  <c r="U31" i="1"/>
  <c r="U32" i="1"/>
  <c r="U33" i="1"/>
  <c r="U34" i="1"/>
  <c r="U37" i="1"/>
  <c r="U38" i="1"/>
  <c r="U39" i="1"/>
  <c r="U40" i="1"/>
  <c r="U41" i="1"/>
  <c r="U44" i="1"/>
  <c r="U45" i="1"/>
  <c r="U46" i="1"/>
  <c r="U47" i="1"/>
  <c r="U48" i="1"/>
  <c r="U2" i="1"/>
</calcChain>
</file>

<file path=xl/sharedStrings.xml><?xml version="1.0" encoding="utf-8"?>
<sst xmlns="http://schemas.openxmlformats.org/spreadsheetml/2006/main" count="186" uniqueCount="51">
  <si>
    <t>clip01</t>
  </si>
  <si>
    <t>clip02</t>
  </si>
  <si>
    <t>clip03</t>
  </si>
  <si>
    <t>cdt</t>
  </si>
  <si>
    <t>had</t>
  </si>
  <si>
    <t>clip04</t>
  </si>
  <si>
    <t>fountain</t>
  </si>
  <si>
    <t>pedestrians</t>
  </si>
  <si>
    <t>highway</t>
  </si>
  <si>
    <t>0.8</t>
  </si>
  <si>
    <t>0.9</t>
  </si>
  <si>
    <t>0.95</t>
  </si>
  <si>
    <t>0.97</t>
  </si>
  <si>
    <t>0.99</t>
  </si>
  <si>
    <t>mean</t>
  </si>
  <si>
    <t>median</t>
  </si>
  <si>
    <t>MOG</t>
  </si>
  <si>
    <t>Alpha</t>
  </si>
  <si>
    <t>MSE</t>
  </si>
  <si>
    <t>PP(90%)</t>
  </si>
  <si>
    <t>PP(80%)</t>
  </si>
  <si>
    <t>PP(98%)</t>
  </si>
  <si>
    <t>PP(99%)</t>
  </si>
  <si>
    <t>Metryka</t>
  </si>
  <si>
    <t>DCT</t>
  </si>
  <si>
    <t>0.6</t>
  </si>
  <si>
    <t>0.7</t>
  </si>
  <si>
    <t>Hadamard</t>
  </si>
  <si>
    <t>Metoda</t>
  </si>
  <si>
    <t>Średnia</t>
  </si>
  <si>
    <t>Mediana</t>
  </si>
  <si>
    <t>Aproksymacja średniej z bufora z parametrem \alpha</t>
  </si>
  <si>
    <t>Transformata</t>
  </si>
  <si>
    <t>T_{MAD}</t>
  </si>
  <si>
    <t>T_{corr}</t>
  </si>
  <si>
    <t>clip_01.mpg</t>
  </si>
  <si>
    <t>clip_02.mpg</t>
  </si>
  <si>
    <t>clip_03.mpg</t>
  </si>
  <si>
    <t>clip_04.mpg</t>
  </si>
  <si>
    <t>fountain.mpg</t>
  </si>
  <si>
    <t>highway.mpg</t>
  </si>
  <si>
    <t>pedestrians.mpg</t>
  </si>
  <si>
    <t>sekwencja</t>
  </si>
  <si>
    <t xml:space="preserve">α = 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</si>
  <si>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MAD</t>
    </r>
    <r>
      <rPr>
        <sz val="11"/>
        <color theme="1"/>
        <rFont val="Calibri"/>
        <family val="2"/>
        <charset val="238"/>
        <scheme val="minor"/>
      </rPr>
      <t xml:space="preserve"> = 10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</si>
  <si>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MAD</t>
    </r>
    <r>
      <rPr>
        <sz val="11"/>
        <color theme="1"/>
        <rFont val="Calibri"/>
        <family val="2"/>
        <charset val="238"/>
        <scheme val="minor"/>
      </rPr>
      <t xml:space="preserve"> = 20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</si>
  <si>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0.6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</si>
  <si>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0.7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</si>
  <si>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0.8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</si>
  <si>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corr =</t>
    </r>
    <r>
      <rPr>
        <sz val="11"/>
        <color theme="1"/>
        <rFont val="Calibri"/>
        <family val="2"/>
        <charset val="238"/>
        <scheme val="minor"/>
      </rPr>
      <t xml:space="preserve"> 0.9</t>
    </r>
    <r>
      <rPr>
        <sz val="11"/>
        <color theme="1"/>
        <rFont val="Calibri"/>
        <family val="2"/>
        <charset val="238"/>
        <scheme val="minor"/>
      </rPr>
      <t/>
    </r>
  </si>
  <si>
    <t>Had.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</si>
</sst>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Sheet1!$C$127:$C$128</c:f>
              <c:strCache>
                <c:ptCount val="1"/>
                <c:pt idx="0">
                  <c:v>α =  0.8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Sheet1!$C$129:$C$135</c:f>
              <c:numCache>
                <c:formatCode>General</c:formatCode>
                <c:ptCount val="7"/>
                <c:pt idx="0" formatCode="0.000">
                  <c:v>64.549156655851206</c:v>
                </c:pt>
                <c:pt idx="1">
                  <c:v>29.543028384032599</c:v>
                </c:pt>
                <c:pt idx="2">
                  <c:v>208.83270992266799</c:v>
                </c:pt>
                <c:pt idx="3">
                  <c:v>21.694773788916098</c:v>
                </c:pt>
                <c:pt idx="4">
                  <c:v>46.797729952830203</c:v>
                </c:pt>
                <c:pt idx="5">
                  <c:v>74.616080729166697</c:v>
                </c:pt>
                <c:pt idx="6">
                  <c:v>67.848944444444399</c:v>
                </c:pt>
              </c:numCache>
            </c:numRef>
          </c:val>
        </c:ser>
        <c:ser>
          <c:idx val="1"/>
          <c:order val="1"/>
          <c:tx>
            <c:strRef>
              <c:f>Sheet1!$D$127:$D$128</c:f>
              <c:strCache>
                <c:ptCount val="1"/>
                <c:pt idx="0">
                  <c:v>α =  0.9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Sheet1!$D$129:$D$135</c:f>
              <c:numCache>
                <c:formatCode>General</c:formatCode>
                <c:ptCount val="7"/>
                <c:pt idx="0" formatCode="0.000">
                  <c:v>66.643403300307099</c:v>
                </c:pt>
                <c:pt idx="1">
                  <c:v>32.9743038822537</c:v>
                </c:pt>
                <c:pt idx="2">
                  <c:v>208.01210431545201</c:v>
                </c:pt>
                <c:pt idx="3">
                  <c:v>26.752550909454701</c:v>
                </c:pt>
                <c:pt idx="4">
                  <c:v>43.772700471698101</c:v>
                </c:pt>
                <c:pt idx="5">
                  <c:v>72.775390625</c:v>
                </c:pt>
                <c:pt idx="6">
                  <c:v>79.030736111111096</c:v>
                </c:pt>
              </c:numCache>
            </c:numRef>
          </c:val>
        </c:ser>
        <c:ser>
          <c:idx val="2"/>
          <c:order val="2"/>
          <c:tx>
            <c:strRef>
              <c:f>Sheet1!$E$127:$E$128</c:f>
              <c:strCache>
                <c:ptCount val="1"/>
                <c:pt idx="0">
                  <c:v>α =  0.95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Sheet1!$E$129:$E$135</c:f>
              <c:numCache>
                <c:formatCode>General</c:formatCode>
                <c:ptCount val="7"/>
                <c:pt idx="0" formatCode="0.000">
                  <c:v>79.717273114762705</c:v>
                </c:pt>
                <c:pt idx="1">
                  <c:v>45.479879783227098</c:v>
                </c:pt>
                <c:pt idx="2">
                  <c:v>196.55937334180001</c:v>
                </c:pt>
                <c:pt idx="3">
                  <c:v>49.975473864595202</c:v>
                </c:pt>
                <c:pt idx="4">
                  <c:v>36.598614386792498</c:v>
                </c:pt>
                <c:pt idx="5">
                  <c:v>71.376106770833303</c:v>
                </c:pt>
                <c:pt idx="6">
                  <c:v>107.884569444444</c:v>
                </c:pt>
              </c:numCache>
            </c:numRef>
          </c:val>
        </c:ser>
        <c:ser>
          <c:idx val="3"/>
          <c:order val="3"/>
          <c:tx>
            <c:strRef>
              <c:f>Sheet1!$F$127:$F$128</c:f>
              <c:strCache>
                <c:ptCount val="1"/>
                <c:pt idx="0">
                  <c:v>α =  0.97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Sheet1!$F$129:$F$135</c:f>
              <c:numCache>
                <c:formatCode>General</c:formatCode>
                <c:ptCount val="7"/>
                <c:pt idx="0" formatCode="0.000">
                  <c:v>99.420436851399202</c:v>
                </c:pt>
                <c:pt idx="1">
                  <c:v>60.4861776807384</c:v>
                </c:pt>
                <c:pt idx="2">
                  <c:v>169.61206604093601</c:v>
                </c:pt>
                <c:pt idx="3">
                  <c:v>84.897628719804501</c:v>
                </c:pt>
                <c:pt idx="4">
                  <c:v>30.826533018867899</c:v>
                </c:pt>
                <c:pt idx="5">
                  <c:v>76.528567708333298</c:v>
                </c:pt>
                <c:pt idx="6">
                  <c:v>132.90851388888899</c:v>
                </c:pt>
              </c:numCache>
            </c:numRef>
          </c:val>
        </c:ser>
        <c:ser>
          <c:idx val="4"/>
          <c:order val="4"/>
          <c:tx>
            <c:strRef>
              <c:f>Sheet1!$G$127:$G$128</c:f>
              <c:strCache>
                <c:ptCount val="1"/>
                <c:pt idx="0">
                  <c:v>α =  0.99</c:v>
                </c:pt>
              </c:strCache>
            </c:strRef>
          </c:tx>
          <c:invertIfNegative val="0"/>
          <c:cat>
            <c:strRef>
              <c:f>Sheet1!$B$129:$B$135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Sheet1!$G$129:$G$135</c:f>
              <c:numCache>
                <c:formatCode>General</c:formatCode>
                <c:ptCount val="7"/>
                <c:pt idx="0" formatCode="0.000">
                  <c:v>112.609021477222</c:v>
                </c:pt>
                <c:pt idx="1">
                  <c:v>48.315529884567503</c:v>
                </c:pt>
                <c:pt idx="2">
                  <c:v>151.619960159709</c:v>
                </c:pt>
                <c:pt idx="3">
                  <c:v>111.067689350116</c:v>
                </c:pt>
                <c:pt idx="4">
                  <c:v>13.092158018867901</c:v>
                </c:pt>
                <c:pt idx="5">
                  <c:v>82.783749999999998</c:v>
                </c:pt>
                <c:pt idx="6">
                  <c:v>114.17227777777801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24832"/>
        <c:axId val="114026752"/>
      </c:barChart>
      <c:catAx>
        <c:axId val="1140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26752"/>
        <c:crosses val="autoZero"/>
        <c:auto val="1"/>
        <c:lblAlgn val="ctr"/>
        <c:lblOffset val="100"/>
        <c:noMultiLvlLbl val="0"/>
      </c:catAx>
      <c:valAx>
        <c:axId val="1140267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4024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Sheet1!$B$167:$D$167</c:f>
              <c:strCache>
                <c:ptCount val="1"/>
                <c:pt idx="0">
                  <c:v>DCT TMAD = 10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Sheet1!$E$167:$K$167</c:f>
              <c:numCache>
                <c:formatCode>General</c:formatCode>
                <c:ptCount val="7"/>
                <c:pt idx="0">
                  <c:v>48.2812002540036</c:v>
                </c:pt>
                <c:pt idx="1">
                  <c:v>45.2942396854531</c:v>
                </c:pt>
                <c:pt idx="2">
                  <c:v>200.69540009916599</c:v>
                </c:pt>
                <c:pt idx="3">
                  <c:v>39.606920728259603</c:v>
                </c:pt>
                <c:pt idx="4">
                  <c:v>93.167202240565999</c:v>
                </c:pt>
                <c:pt idx="5">
                  <c:v>47.315195312500002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Sheet1!$B$168:$D$168</c:f>
              <c:strCache>
                <c:ptCount val="1"/>
                <c:pt idx="0">
                  <c:v>DCT TMAD = 10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Sheet1!$E$168:$K$168</c:f>
              <c:numCache>
                <c:formatCode>General</c:formatCode>
                <c:ptCount val="7"/>
                <c:pt idx="0">
                  <c:v>47.241625275098102</c:v>
                </c:pt>
                <c:pt idx="1">
                  <c:v>43.3336754843031</c:v>
                </c:pt>
                <c:pt idx="2">
                  <c:v>200.25864438625899</c:v>
                </c:pt>
                <c:pt idx="3">
                  <c:v>39.034046921076197</c:v>
                </c:pt>
                <c:pt idx="4">
                  <c:v>93.016995872641502</c:v>
                </c:pt>
                <c:pt idx="5">
                  <c:v>47.407760416666697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Sheet1!$B$169:$D$169</c:f>
              <c:strCache>
                <c:ptCount val="1"/>
                <c:pt idx="0">
                  <c:v>DCT TMAD = 10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Sheet1!$E$169:$K$169</c:f>
              <c:numCache>
                <c:formatCode>General</c:formatCode>
                <c:ptCount val="7"/>
                <c:pt idx="0">
                  <c:v>46.245004740820598</c:v>
                </c:pt>
                <c:pt idx="1">
                  <c:v>68.547921432858701</c:v>
                </c:pt>
                <c:pt idx="2">
                  <c:v>199.92639114814801</c:v>
                </c:pt>
                <c:pt idx="3">
                  <c:v>37.517958576536003</c:v>
                </c:pt>
                <c:pt idx="4">
                  <c:v>92.384448702830198</c:v>
                </c:pt>
                <c:pt idx="5">
                  <c:v>48.059960937500001</c:v>
                </c:pt>
                <c:pt idx="6">
                  <c:v>113.487277777778</c:v>
                </c:pt>
              </c:numCache>
            </c:numRef>
          </c:val>
        </c:ser>
        <c:ser>
          <c:idx val="3"/>
          <c:order val="3"/>
          <c:tx>
            <c:strRef>
              <c:f>Sheet1!$B$170:$D$170</c:f>
              <c:strCache>
                <c:ptCount val="1"/>
                <c:pt idx="0">
                  <c:v>DCT TMAD = 10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Sheet1!$E$170:$K$170</c:f>
              <c:numCache>
                <c:formatCode>General</c:formatCode>
                <c:ptCount val="7"/>
                <c:pt idx="0">
                  <c:v>43.188145338772998</c:v>
                </c:pt>
                <c:pt idx="1">
                  <c:v>64.873041693125401</c:v>
                </c:pt>
                <c:pt idx="2">
                  <c:v>201.117376629929</c:v>
                </c:pt>
                <c:pt idx="3">
                  <c:v>34.174657921519803</c:v>
                </c:pt>
                <c:pt idx="4">
                  <c:v>121.807620872642</c:v>
                </c:pt>
                <c:pt idx="5">
                  <c:v>134.76901041666699</c:v>
                </c:pt>
                <c:pt idx="6">
                  <c:v>110.719555555556</c:v>
                </c:pt>
              </c:numCache>
            </c:numRef>
          </c:val>
        </c:ser>
        <c:ser>
          <c:idx val="4"/>
          <c:order val="4"/>
          <c:tx>
            <c:strRef>
              <c:f>Sheet1!$B$171:$D$171</c:f>
              <c:strCache>
                <c:ptCount val="1"/>
                <c:pt idx="0">
                  <c:v>DCT TMAD = 20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Sheet1!$E$171:$K$171</c:f>
              <c:numCache>
                <c:formatCode>General</c:formatCode>
                <c:ptCount val="7"/>
                <c:pt idx="0">
                  <c:v>59.027670734783698</c:v>
                </c:pt>
                <c:pt idx="1">
                  <c:v>56.175171147974503</c:v>
                </c:pt>
                <c:pt idx="2">
                  <c:v>184.95693247157701</c:v>
                </c:pt>
                <c:pt idx="3">
                  <c:v>47.852743151906303</c:v>
                </c:pt>
                <c:pt idx="4">
                  <c:v>74.415462853773604</c:v>
                </c:pt>
                <c:pt idx="5">
                  <c:v>50.276601562499998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Sheet1!$B$172:$D$172</c:f>
              <c:strCache>
                <c:ptCount val="1"/>
                <c:pt idx="0">
                  <c:v>DCT TMAD = 20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Sheet1!$E$172:$K$172</c:f>
              <c:numCache>
                <c:formatCode>General</c:formatCode>
                <c:ptCount val="7"/>
                <c:pt idx="0">
                  <c:v>56.887142372497998</c:v>
                </c:pt>
                <c:pt idx="1">
                  <c:v>51.596399585939302</c:v>
                </c:pt>
                <c:pt idx="2">
                  <c:v>184.57010760358</c:v>
                </c:pt>
                <c:pt idx="3">
                  <c:v>45.3042345531885</c:v>
                </c:pt>
                <c:pt idx="4">
                  <c:v>72.911247051886804</c:v>
                </c:pt>
                <c:pt idx="5">
                  <c:v>50.556770833333303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Sheet1!$B$173:$D$173</c:f>
              <c:strCache>
                <c:ptCount val="1"/>
                <c:pt idx="0">
                  <c:v>DCT TMAD = 20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Sheet1!$E$173:$K$173</c:f>
              <c:numCache>
                <c:formatCode>General</c:formatCode>
                <c:ptCount val="7"/>
                <c:pt idx="0">
                  <c:v>54.1390191285589</c:v>
                </c:pt>
                <c:pt idx="1">
                  <c:v>45.519924494819897</c:v>
                </c:pt>
                <c:pt idx="2">
                  <c:v>184.097586965788</c:v>
                </c:pt>
                <c:pt idx="3">
                  <c:v>42.154820414234599</c:v>
                </c:pt>
                <c:pt idx="4">
                  <c:v>0</c:v>
                </c:pt>
                <c:pt idx="5">
                  <c:v>50.693307291666699</c:v>
                </c:pt>
                <c:pt idx="6">
                  <c:v>84.560569444444397</c:v>
                </c:pt>
              </c:numCache>
            </c:numRef>
          </c:val>
        </c:ser>
        <c:ser>
          <c:idx val="7"/>
          <c:order val="7"/>
          <c:tx>
            <c:strRef>
              <c:f>Sheet1!$B$174:$D$174</c:f>
              <c:strCache>
                <c:ptCount val="1"/>
                <c:pt idx="0">
                  <c:v>DCT TMAD = 20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Sheet1!$E$174:$K$174</c:f>
              <c:numCache>
                <c:formatCode>General</c:formatCode>
                <c:ptCount val="7"/>
                <c:pt idx="0">
                  <c:v>47.451634930714398</c:v>
                </c:pt>
                <c:pt idx="1">
                  <c:v>37.526083212275701</c:v>
                </c:pt>
                <c:pt idx="2">
                  <c:v>183.35071634234799</c:v>
                </c:pt>
                <c:pt idx="3">
                  <c:v>36.448599065753903</c:v>
                </c:pt>
                <c:pt idx="4">
                  <c:v>80.972420400943406</c:v>
                </c:pt>
                <c:pt idx="5">
                  <c:v>71.164231770833297</c:v>
                </c:pt>
                <c:pt idx="6">
                  <c:v>108.302236111111</c:v>
                </c:pt>
              </c:numCache>
            </c:numRef>
          </c:val>
        </c:ser>
        <c:ser>
          <c:idx val="8"/>
          <c:order val="8"/>
          <c:tx>
            <c:strRef>
              <c:f>Sheet1!$B$175:$D$175</c:f>
              <c:strCache>
                <c:ptCount val="1"/>
                <c:pt idx="0">
                  <c:v>Had. TMAD = 10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Sheet1!$E$175:$K$175</c:f>
              <c:numCache>
                <c:formatCode>General</c:formatCode>
                <c:ptCount val="7"/>
                <c:pt idx="0">
                  <c:v>48.2919910576814</c:v>
                </c:pt>
                <c:pt idx="1">
                  <c:v>45.299776442035899</c:v>
                </c:pt>
                <c:pt idx="2">
                  <c:v>200.449038352804</c:v>
                </c:pt>
                <c:pt idx="3">
                  <c:v>39.6068598369854</c:v>
                </c:pt>
                <c:pt idx="4">
                  <c:v>93.183387382075495</c:v>
                </c:pt>
                <c:pt idx="5">
                  <c:v>47.859283854166698</c:v>
                </c:pt>
                <c:pt idx="6">
                  <c:v>117.100388888889</c:v>
                </c:pt>
              </c:numCache>
            </c:numRef>
          </c:val>
        </c:ser>
        <c:ser>
          <c:idx val="9"/>
          <c:order val="9"/>
          <c:tx>
            <c:strRef>
              <c:f>Sheet1!$B$176:$D$176</c:f>
              <c:strCache>
                <c:ptCount val="1"/>
                <c:pt idx="0">
                  <c:v>Had. TMAD = 10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Sheet1!$E$176:$K$176</c:f>
              <c:numCache>
                <c:formatCode>General</c:formatCode>
                <c:ptCount val="7"/>
                <c:pt idx="0">
                  <c:v>47.199279743212799</c:v>
                </c:pt>
                <c:pt idx="1">
                  <c:v>43.333745074330899</c:v>
                </c:pt>
                <c:pt idx="2">
                  <c:v>200.148057133413</c:v>
                </c:pt>
                <c:pt idx="3">
                  <c:v>39.020881357701398</c:v>
                </c:pt>
                <c:pt idx="4">
                  <c:v>92.970577830188702</c:v>
                </c:pt>
                <c:pt idx="5">
                  <c:v>47.951848958333301</c:v>
                </c:pt>
                <c:pt idx="6">
                  <c:v>116.155611111111</c:v>
                </c:pt>
              </c:numCache>
            </c:numRef>
          </c:val>
        </c:ser>
        <c:ser>
          <c:idx val="10"/>
          <c:order val="10"/>
          <c:tx>
            <c:strRef>
              <c:f>Sheet1!$B$177:$D$177</c:f>
              <c:strCache>
                <c:ptCount val="1"/>
                <c:pt idx="0">
                  <c:v>Had. TMAD = 10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Sheet1!$E$177:$K$177</c:f>
              <c:numCache>
                <c:formatCode>General</c:formatCode>
                <c:ptCount val="7"/>
                <c:pt idx="0">
                  <c:v>46.227776859575997</c:v>
                </c:pt>
                <c:pt idx="1">
                  <c:v>68.495946380883595</c:v>
                </c:pt>
                <c:pt idx="2">
                  <c:v>199.80683982985201</c:v>
                </c:pt>
                <c:pt idx="3">
                  <c:v>37.706460564201201</c:v>
                </c:pt>
                <c:pt idx="4">
                  <c:v>92.058151533018901</c:v>
                </c:pt>
                <c:pt idx="5">
                  <c:v>48.601354166666702</c:v>
                </c:pt>
                <c:pt idx="6">
                  <c:v>113.472402777778</c:v>
                </c:pt>
              </c:numCache>
            </c:numRef>
          </c:val>
        </c:ser>
        <c:ser>
          <c:idx val="11"/>
          <c:order val="11"/>
          <c:tx>
            <c:strRef>
              <c:f>Sheet1!$B$178:$D$178</c:f>
              <c:strCache>
                <c:ptCount val="1"/>
                <c:pt idx="0">
                  <c:v>Had. TMAD = 10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Sheet1!$E$178:$K$178</c:f>
              <c:numCache>
                <c:formatCode>General</c:formatCode>
                <c:ptCount val="7"/>
                <c:pt idx="0">
                  <c:v>43.186792682608598</c:v>
                </c:pt>
                <c:pt idx="1">
                  <c:v>64.853456449690796</c:v>
                </c:pt>
                <c:pt idx="2">
                  <c:v>200.98610374133401</c:v>
                </c:pt>
                <c:pt idx="3">
                  <c:v>34.360867787646001</c:v>
                </c:pt>
                <c:pt idx="4">
                  <c:v>121.825958136792</c:v>
                </c:pt>
                <c:pt idx="5">
                  <c:v>134.77882812499999</c:v>
                </c:pt>
                <c:pt idx="6">
                  <c:v>110.695708333333</c:v>
                </c:pt>
              </c:numCache>
            </c:numRef>
          </c:val>
        </c:ser>
        <c:ser>
          <c:idx val="12"/>
          <c:order val="12"/>
          <c:tx>
            <c:strRef>
              <c:f>Sheet1!$B$179:$D$179</c:f>
              <c:strCache>
                <c:ptCount val="1"/>
                <c:pt idx="0">
                  <c:v>Had. TMAD = 20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Sheet1!$E$179:$K$179</c:f>
              <c:numCache>
                <c:formatCode>General</c:formatCode>
                <c:ptCount val="7"/>
                <c:pt idx="0">
                  <c:v>59.157508329056498</c:v>
                </c:pt>
                <c:pt idx="1">
                  <c:v>56.011595438373703</c:v>
                </c:pt>
                <c:pt idx="2">
                  <c:v>184.952465661671</c:v>
                </c:pt>
                <c:pt idx="3">
                  <c:v>47.845201332648998</c:v>
                </c:pt>
                <c:pt idx="4">
                  <c:v>74.545916863207594</c:v>
                </c:pt>
                <c:pt idx="5">
                  <c:v>50.424127604166699</c:v>
                </c:pt>
                <c:pt idx="6">
                  <c:v>97.641694444444397</c:v>
                </c:pt>
              </c:numCache>
            </c:numRef>
          </c:val>
        </c:ser>
        <c:ser>
          <c:idx val="13"/>
          <c:order val="13"/>
          <c:tx>
            <c:strRef>
              <c:f>Sheet1!$B$180:$D$180</c:f>
              <c:strCache>
                <c:ptCount val="1"/>
                <c:pt idx="0">
                  <c:v>Had. TMAD = 20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Sheet1!$E$180:$K$180</c:f>
              <c:numCache>
                <c:formatCode>General</c:formatCode>
                <c:ptCount val="7"/>
                <c:pt idx="0">
                  <c:v>56.872750284884198</c:v>
                </c:pt>
                <c:pt idx="1">
                  <c:v>51.586696126445098</c:v>
                </c:pt>
                <c:pt idx="2">
                  <c:v>184.572734627128</c:v>
                </c:pt>
                <c:pt idx="3">
                  <c:v>45.5243869553493</c:v>
                </c:pt>
                <c:pt idx="4">
                  <c:v>72.980984669811306</c:v>
                </c:pt>
                <c:pt idx="5">
                  <c:v>50.568164062500003</c:v>
                </c:pt>
                <c:pt idx="6">
                  <c:v>90.8151805555556</c:v>
                </c:pt>
              </c:numCache>
            </c:numRef>
          </c:val>
        </c:ser>
        <c:ser>
          <c:idx val="14"/>
          <c:order val="14"/>
          <c:tx>
            <c:strRef>
              <c:f>Sheet1!$B$181:$D$181</c:f>
              <c:strCache>
                <c:ptCount val="1"/>
                <c:pt idx="0">
                  <c:v>Had. TMAD = 20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Sheet1!$E$181:$K$181</c:f>
              <c:numCache>
                <c:formatCode>General</c:formatCode>
                <c:ptCount val="7"/>
                <c:pt idx="0">
                  <c:v>54.099709461634198</c:v>
                </c:pt>
                <c:pt idx="1">
                  <c:v>45.497525204638201</c:v>
                </c:pt>
                <c:pt idx="2">
                  <c:v>184.101853704364</c:v>
                </c:pt>
                <c:pt idx="3">
                  <c:v>42.147330787498198</c:v>
                </c:pt>
                <c:pt idx="4">
                  <c:v>70.76953125</c:v>
                </c:pt>
                <c:pt idx="5">
                  <c:v>50.930247395833298</c:v>
                </c:pt>
                <c:pt idx="6">
                  <c:v>84.545694444444507</c:v>
                </c:pt>
              </c:numCache>
            </c:numRef>
          </c:val>
        </c:ser>
        <c:ser>
          <c:idx val="15"/>
          <c:order val="15"/>
          <c:tx>
            <c:strRef>
              <c:f>Sheet1!$B$182:$D$182</c:f>
              <c:strCache>
                <c:ptCount val="1"/>
                <c:pt idx="0">
                  <c:v>Had. TMAD = 20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Sheet1!$E$182:$K$182</c:f>
              <c:numCache>
                <c:formatCode>General</c:formatCode>
                <c:ptCount val="7"/>
                <c:pt idx="0">
                  <c:v>47.679346549639398</c:v>
                </c:pt>
                <c:pt idx="1">
                  <c:v>37.505075722649003</c:v>
                </c:pt>
                <c:pt idx="2">
                  <c:v>183.34579284788501</c:v>
                </c:pt>
                <c:pt idx="3">
                  <c:v>36.468353934881101</c:v>
                </c:pt>
                <c:pt idx="4">
                  <c:v>81.619310141509402</c:v>
                </c:pt>
                <c:pt idx="5">
                  <c:v>71.377343749999994</c:v>
                </c:pt>
                <c:pt idx="6">
                  <c:v>108.278388888889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55360"/>
        <c:axId val="32263168"/>
      </c:barChart>
      <c:catAx>
        <c:axId val="322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263168"/>
        <c:crosses val="autoZero"/>
        <c:auto val="1"/>
        <c:lblAlgn val="ctr"/>
        <c:lblOffset val="100"/>
        <c:noMultiLvlLbl val="0"/>
      </c:catAx>
      <c:valAx>
        <c:axId val="322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Sheet1!$C$167:$D$167</c:f>
              <c:strCache>
                <c:ptCount val="1"/>
                <c:pt idx="0">
                  <c:v>TMAD = 10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Sheet1!$E$167:$K$167</c:f>
              <c:numCache>
                <c:formatCode>General</c:formatCode>
                <c:ptCount val="7"/>
                <c:pt idx="0">
                  <c:v>48.2812002540036</c:v>
                </c:pt>
                <c:pt idx="1">
                  <c:v>45.2942396854531</c:v>
                </c:pt>
                <c:pt idx="2">
                  <c:v>200.69540009916599</c:v>
                </c:pt>
                <c:pt idx="3">
                  <c:v>39.606920728259603</c:v>
                </c:pt>
                <c:pt idx="4">
                  <c:v>93.167202240565999</c:v>
                </c:pt>
                <c:pt idx="5">
                  <c:v>47.315195312500002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Sheet1!$C$168:$D$168</c:f>
              <c:strCache>
                <c:ptCount val="1"/>
                <c:pt idx="0">
                  <c:v>TMAD = 10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Sheet1!$E$168:$K$168</c:f>
              <c:numCache>
                <c:formatCode>General</c:formatCode>
                <c:ptCount val="7"/>
                <c:pt idx="0">
                  <c:v>47.241625275098102</c:v>
                </c:pt>
                <c:pt idx="1">
                  <c:v>43.3336754843031</c:v>
                </c:pt>
                <c:pt idx="2">
                  <c:v>200.25864438625899</c:v>
                </c:pt>
                <c:pt idx="3">
                  <c:v>39.034046921076197</c:v>
                </c:pt>
                <c:pt idx="4">
                  <c:v>93.016995872641502</c:v>
                </c:pt>
                <c:pt idx="5">
                  <c:v>47.407760416666697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Sheet1!$C$169:$D$169</c:f>
              <c:strCache>
                <c:ptCount val="1"/>
                <c:pt idx="0">
                  <c:v>TMAD = 10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Sheet1!$E$169:$K$169</c:f>
              <c:numCache>
                <c:formatCode>General</c:formatCode>
                <c:ptCount val="7"/>
                <c:pt idx="0">
                  <c:v>46.245004740820598</c:v>
                </c:pt>
                <c:pt idx="1">
                  <c:v>68.547921432858701</c:v>
                </c:pt>
                <c:pt idx="2">
                  <c:v>199.92639114814801</c:v>
                </c:pt>
                <c:pt idx="3">
                  <c:v>37.517958576536003</c:v>
                </c:pt>
                <c:pt idx="4">
                  <c:v>92.384448702830198</c:v>
                </c:pt>
                <c:pt idx="5">
                  <c:v>48.059960937500001</c:v>
                </c:pt>
                <c:pt idx="6">
                  <c:v>113.487277777778</c:v>
                </c:pt>
              </c:numCache>
            </c:numRef>
          </c:val>
        </c:ser>
        <c:ser>
          <c:idx val="3"/>
          <c:order val="3"/>
          <c:tx>
            <c:strRef>
              <c:f>Sheet1!$C$170:$D$170</c:f>
              <c:strCache>
                <c:ptCount val="1"/>
                <c:pt idx="0">
                  <c:v>TMAD = 10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Sheet1!$E$170:$K$170</c:f>
              <c:numCache>
                <c:formatCode>General</c:formatCode>
                <c:ptCount val="7"/>
                <c:pt idx="0">
                  <c:v>43.188145338772998</c:v>
                </c:pt>
                <c:pt idx="1">
                  <c:v>64.873041693125401</c:v>
                </c:pt>
                <c:pt idx="2">
                  <c:v>201.117376629929</c:v>
                </c:pt>
                <c:pt idx="3">
                  <c:v>34.174657921519803</c:v>
                </c:pt>
                <c:pt idx="4">
                  <c:v>121.807620872642</c:v>
                </c:pt>
                <c:pt idx="5">
                  <c:v>134.76901041666699</c:v>
                </c:pt>
                <c:pt idx="6">
                  <c:v>110.719555555556</c:v>
                </c:pt>
              </c:numCache>
            </c:numRef>
          </c:val>
        </c:ser>
        <c:ser>
          <c:idx val="4"/>
          <c:order val="4"/>
          <c:tx>
            <c:strRef>
              <c:f>Sheet1!$C$171:$D$171</c:f>
              <c:strCache>
                <c:ptCount val="1"/>
                <c:pt idx="0">
                  <c:v>TMAD = 20 Tcorr = 0.6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Sheet1!$E$171:$K$171</c:f>
              <c:numCache>
                <c:formatCode>General</c:formatCode>
                <c:ptCount val="7"/>
                <c:pt idx="0">
                  <c:v>59.027670734783698</c:v>
                </c:pt>
                <c:pt idx="1">
                  <c:v>56.175171147974503</c:v>
                </c:pt>
                <c:pt idx="2">
                  <c:v>184.95693247157701</c:v>
                </c:pt>
                <c:pt idx="3">
                  <c:v>47.852743151906303</c:v>
                </c:pt>
                <c:pt idx="4">
                  <c:v>74.415462853773604</c:v>
                </c:pt>
                <c:pt idx="5">
                  <c:v>50.276601562499998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Sheet1!$C$172:$D$172</c:f>
              <c:strCache>
                <c:ptCount val="1"/>
                <c:pt idx="0">
                  <c:v>TMAD = 20 Tcorr = 0.7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Sheet1!$E$172:$K$172</c:f>
              <c:numCache>
                <c:formatCode>General</c:formatCode>
                <c:ptCount val="7"/>
                <c:pt idx="0">
                  <c:v>56.887142372497998</c:v>
                </c:pt>
                <c:pt idx="1">
                  <c:v>51.596399585939302</c:v>
                </c:pt>
                <c:pt idx="2">
                  <c:v>184.57010760358</c:v>
                </c:pt>
                <c:pt idx="3">
                  <c:v>45.3042345531885</c:v>
                </c:pt>
                <c:pt idx="4">
                  <c:v>72.911247051886804</c:v>
                </c:pt>
                <c:pt idx="5">
                  <c:v>50.556770833333303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Sheet1!$C$173:$D$173</c:f>
              <c:strCache>
                <c:ptCount val="1"/>
                <c:pt idx="0">
                  <c:v>TMAD = 20 Tcorr = 0.8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Sheet1!$E$173:$K$173</c:f>
              <c:numCache>
                <c:formatCode>General</c:formatCode>
                <c:ptCount val="7"/>
                <c:pt idx="0">
                  <c:v>54.1390191285589</c:v>
                </c:pt>
                <c:pt idx="1">
                  <c:v>45.519924494819897</c:v>
                </c:pt>
                <c:pt idx="2">
                  <c:v>184.097586965788</c:v>
                </c:pt>
                <c:pt idx="3">
                  <c:v>42.154820414234599</c:v>
                </c:pt>
                <c:pt idx="4">
                  <c:v>0</c:v>
                </c:pt>
                <c:pt idx="5">
                  <c:v>50.693307291666699</c:v>
                </c:pt>
                <c:pt idx="6">
                  <c:v>84.560569444444397</c:v>
                </c:pt>
              </c:numCache>
            </c:numRef>
          </c:val>
        </c:ser>
        <c:ser>
          <c:idx val="7"/>
          <c:order val="7"/>
          <c:tx>
            <c:strRef>
              <c:f>Sheet1!$C$174:$D$174</c:f>
              <c:strCache>
                <c:ptCount val="1"/>
                <c:pt idx="0">
                  <c:v>TMAD = 20 Tcorr = 0.9</c:v>
                </c:pt>
              </c:strCache>
            </c:strRef>
          </c:tx>
          <c:invertIfNegative val="0"/>
          <c:cat>
            <c:strRef>
              <c:f>Sheet1!$E$166:$K$166</c:f>
              <c:strCache>
                <c:ptCount val="7"/>
                <c:pt idx="0">
                  <c:v>clip_01.mpg</c:v>
                </c:pt>
                <c:pt idx="1">
                  <c:v>clip_02.mpg</c:v>
                </c:pt>
                <c:pt idx="2">
                  <c:v>clip_03.mpg</c:v>
                </c:pt>
                <c:pt idx="3">
                  <c:v>clip_04.mpg</c:v>
                </c:pt>
                <c:pt idx="4">
                  <c:v>fountain.mpg</c:v>
                </c:pt>
                <c:pt idx="5">
                  <c:v>highway.mpg</c:v>
                </c:pt>
                <c:pt idx="6">
                  <c:v>pedestrians.mpg</c:v>
                </c:pt>
              </c:strCache>
            </c:strRef>
          </c:cat>
          <c:val>
            <c:numRef>
              <c:f>Sheet1!$E$174:$K$174</c:f>
              <c:numCache>
                <c:formatCode>General</c:formatCode>
                <c:ptCount val="7"/>
                <c:pt idx="0">
                  <c:v>47.451634930714398</c:v>
                </c:pt>
                <c:pt idx="1">
                  <c:v>37.526083212275701</c:v>
                </c:pt>
                <c:pt idx="2">
                  <c:v>183.35071634234799</c:v>
                </c:pt>
                <c:pt idx="3">
                  <c:v>36.448599065753903</c:v>
                </c:pt>
                <c:pt idx="4">
                  <c:v>80.972420400943406</c:v>
                </c:pt>
                <c:pt idx="5">
                  <c:v>71.164231770833297</c:v>
                </c:pt>
                <c:pt idx="6">
                  <c:v>108.302236111111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77408"/>
        <c:axId val="120178944"/>
      </c:barChart>
      <c:catAx>
        <c:axId val="1201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78944"/>
        <c:crosses val="autoZero"/>
        <c:auto val="1"/>
        <c:lblAlgn val="ctr"/>
        <c:lblOffset val="100"/>
        <c:noMultiLvlLbl val="0"/>
      </c:catAx>
      <c:valAx>
        <c:axId val="1201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77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Sheet1!$C$175:$D$175</c:f>
              <c:strCache>
                <c:ptCount val="1"/>
                <c:pt idx="0">
                  <c:v>TMAD = 10 Tcorr = 0.6</c:v>
                </c:pt>
              </c:strCache>
            </c:strRef>
          </c:tx>
          <c:invertIfNegative val="0"/>
          <c:val>
            <c:numRef>
              <c:f>Sheet1!$E$175:$K$175</c:f>
              <c:numCache>
                <c:formatCode>General</c:formatCode>
                <c:ptCount val="7"/>
                <c:pt idx="0">
                  <c:v>48.2919910576814</c:v>
                </c:pt>
                <c:pt idx="1">
                  <c:v>45.299776442035899</c:v>
                </c:pt>
                <c:pt idx="2">
                  <c:v>200.449038352804</c:v>
                </c:pt>
                <c:pt idx="3">
                  <c:v>39.6068598369854</c:v>
                </c:pt>
                <c:pt idx="4">
                  <c:v>93.183387382075495</c:v>
                </c:pt>
                <c:pt idx="5">
                  <c:v>47.859283854166698</c:v>
                </c:pt>
                <c:pt idx="6">
                  <c:v>117.100388888889</c:v>
                </c:pt>
              </c:numCache>
            </c:numRef>
          </c:val>
        </c:ser>
        <c:ser>
          <c:idx val="1"/>
          <c:order val="1"/>
          <c:tx>
            <c:strRef>
              <c:f>Sheet1!$C$176:$D$176</c:f>
              <c:strCache>
                <c:ptCount val="1"/>
                <c:pt idx="0">
                  <c:v>TMAD = 10 Tcorr = 0.7</c:v>
                </c:pt>
              </c:strCache>
            </c:strRef>
          </c:tx>
          <c:invertIfNegative val="0"/>
          <c:val>
            <c:numRef>
              <c:f>Sheet1!$E$176:$K$176</c:f>
              <c:numCache>
                <c:formatCode>General</c:formatCode>
                <c:ptCount val="7"/>
                <c:pt idx="0">
                  <c:v>47.199279743212799</c:v>
                </c:pt>
                <c:pt idx="1">
                  <c:v>43.333745074330899</c:v>
                </c:pt>
                <c:pt idx="2">
                  <c:v>200.148057133413</c:v>
                </c:pt>
                <c:pt idx="3">
                  <c:v>39.020881357701398</c:v>
                </c:pt>
                <c:pt idx="4">
                  <c:v>92.970577830188702</c:v>
                </c:pt>
                <c:pt idx="5">
                  <c:v>47.951848958333301</c:v>
                </c:pt>
                <c:pt idx="6">
                  <c:v>116.155611111111</c:v>
                </c:pt>
              </c:numCache>
            </c:numRef>
          </c:val>
        </c:ser>
        <c:ser>
          <c:idx val="2"/>
          <c:order val="2"/>
          <c:tx>
            <c:strRef>
              <c:f>Sheet1!$C$177:$D$177</c:f>
              <c:strCache>
                <c:ptCount val="1"/>
                <c:pt idx="0">
                  <c:v>TMAD = 10 Tcorr = 0.8</c:v>
                </c:pt>
              </c:strCache>
            </c:strRef>
          </c:tx>
          <c:invertIfNegative val="0"/>
          <c:val>
            <c:numRef>
              <c:f>Sheet1!$E$177:$K$177</c:f>
              <c:numCache>
                <c:formatCode>General</c:formatCode>
                <c:ptCount val="7"/>
                <c:pt idx="0">
                  <c:v>46.227776859575997</c:v>
                </c:pt>
                <c:pt idx="1">
                  <c:v>68.495946380883595</c:v>
                </c:pt>
                <c:pt idx="2">
                  <c:v>199.80683982985201</c:v>
                </c:pt>
                <c:pt idx="3">
                  <c:v>37.706460564201201</c:v>
                </c:pt>
                <c:pt idx="4">
                  <c:v>92.058151533018901</c:v>
                </c:pt>
                <c:pt idx="5">
                  <c:v>48.601354166666702</c:v>
                </c:pt>
                <c:pt idx="6">
                  <c:v>113.472402777778</c:v>
                </c:pt>
              </c:numCache>
            </c:numRef>
          </c:val>
        </c:ser>
        <c:ser>
          <c:idx val="3"/>
          <c:order val="3"/>
          <c:tx>
            <c:strRef>
              <c:f>Sheet1!$C$178:$D$178</c:f>
              <c:strCache>
                <c:ptCount val="1"/>
                <c:pt idx="0">
                  <c:v>TMAD = 10 Tcorr = 0.9</c:v>
                </c:pt>
              </c:strCache>
            </c:strRef>
          </c:tx>
          <c:invertIfNegative val="0"/>
          <c:val>
            <c:numRef>
              <c:f>Sheet1!$E$178:$K$178</c:f>
              <c:numCache>
                <c:formatCode>General</c:formatCode>
                <c:ptCount val="7"/>
                <c:pt idx="0">
                  <c:v>43.186792682608598</c:v>
                </c:pt>
                <c:pt idx="1">
                  <c:v>64.853456449690796</c:v>
                </c:pt>
                <c:pt idx="2">
                  <c:v>200.98610374133401</c:v>
                </c:pt>
                <c:pt idx="3">
                  <c:v>34.360867787646001</c:v>
                </c:pt>
                <c:pt idx="4">
                  <c:v>121.825958136792</c:v>
                </c:pt>
                <c:pt idx="5">
                  <c:v>134.77882812499999</c:v>
                </c:pt>
                <c:pt idx="6">
                  <c:v>110.695708333333</c:v>
                </c:pt>
              </c:numCache>
            </c:numRef>
          </c:val>
        </c:ser>
        <c:ser>
          <c:idx val="4"/>
          <c:order val="4"/>
          <c:tx>
            <c:strRef>
              <c:f>Sheet1!$C$179:$D$179</c:f>
              <c:strCache>
                <c:ptCount val="1"/>
                <c:pt idx="0">
                  <c:v>TMAD = 20 Tcorr = 0.6</c:v>
                </c:pt>
              </c:strCache>
            </c:strRef>
          </c:tx>
          <c:invertIfNegative val="0"/>
          <c:val>
            <c:numRef>
              <c:f>Sheet1!$E$179:$K$179</c:f>
              <c:numCache>
                <c:formatCode>General</c:formatCode>
                <c:ptCount val="7"/>
                <c:pt idx="0">
                  <c:v>59.157508329056498</c:v>
                </c:pt>
                <c:pt idx="1">
                  <c:v>56.011595438373703</c:v>
                </c:pt>
                <c:pt idx="2">
                  <c:v>184.952465661671</c:v>
                </c:pt>
                <c:pt idx="3">
                  <c:v>47.845201332648998</c:v>
                </c:pt>
                <c:pt idx="4">
                  <c:v>74.545916863207594</c:v>
                </c:pt>
                <c:pt idx="5">
                  <c:v>50.424127604166699</c:v>
                </c:pt>
                <c:pt idx="6">
                  <c:v>97.641694444444397</c:v>
                </c:pt>
              </c:numCache>
            </c:numRef>
          </c:val>
        </c:ser>
        <c:ser>
          <c:idx val="5"/>
          <c:order val="5"/>
          <c:tx>
            <c:strRef>
              <c:f>Sheet1!$C$180:$D$180</c:f>
              <c:strCache>
                <c:ptCount val="1"/>
                <c:pt idx="0">
                  <c:v>TMAD = 20 Tcorr = 0.7</c:v>
                </c:pt>
              </c:strCache>
            </c:strRef>
          </c:tx>
          <c:invertIfNegative val="0"/>
          <c:val>
            <c:numRef>
              <c:f>Sheet1!$E$180:$K$180</c:f>
              <c:numCache>
                <c:formatCode>General</c:formatCode>
                <c:ptCount val="7"/>
                <c:pt idx="0">
                  <c:v>56.872750284884198</c:v>
                </c:pt>
                <c:pt idx="1">
                  <c:v>51.586696126445098</c:v>
                </c:pt>
                <c:pt idx="2">
                  <c:v>184.572734627128</c:v>
                </c:pt>
                <c:pt idx="3">
                  <c:v>45.5243869553493</c:v>
                </c:pt>
                <c:pt idx="4">
                  <c:v>72.980984669811306</c:v>
                </c:pt>
                <c:pt idx="5">
                  <c:v>50.568164062500003</c:v>
                </c:pt>
                <c:pt idx="6">
                  <c:v>90.8151805555556</c:v>
                </c:pt>
              </c:numCache>
            </c:numRef>
          </c:val>
        </c:ser>
        <c:ser>
          <c:idx val="6"/>
          <c:order val="6"/>
          <c:tx>
            <c:strRef>
              <c:f>Sheet1!$C$181:$D$181</c:f>
              <c:strCache>
                <c:ptCount val="1"/>
                <c:pt idx="0">
                  <c:v>TMAD = 20 Tcorr = 0.8</c:v>
                </c:pt>
              </c:strCache>
            </c:strRef>
          </c:tx>
          <c:invertIfNegative val="0"/>
          <c:val>
            <c:numRef>
              <c:f>Sheet1!$E$181:$K$181</c:f>
              <c:numCache>
                <c:formatCode>General</c:formatCode>
                <c:ptCount val="7"/>
                <c:pt idx="0">
                  <c:v>54.099709461634198</c:v>
                </c:pt>
                <c:pt idx="1">
                  <c:v>45.497525204638201</c:v>
                </c:pt>
                <c:pt idx="2">
                  <c:v>184.101853704364</c:v>
                </c:pt>
                <c:pt idx="3">
                  <c:v>42.147330787498198</c:v>
                </c:pt>
                <c:pt idx="4">
                  <c:v>70.76953125</c:v>
                </c:pt>
                <c:pt idx="5">
                  <c:v>50.930247395833298</c:v>
                </c:pt>
                <c:pt idx="6">
                  <c:v>84.545694444444507</c:v>
                </c:pt>
              </c:numCache>
            </c:numRef>
          </c:val>
        </c:ser>
        <c:ser>
          <c:idx val="7"/>
          <c:order val="7"/>
          <c:tx>
            <c:strRef>
              <c:f>Sheet1!$C$182:$D$182</c:f>
              <c:strCache>
                <c:ptCount val="1"/>
                <c:pt idx="0">
                  <c:v>TMAD = 20 Tcorr = 0.9</c:v>
                </c:pt>
              </c:strCache>
            </c:strRef>
          </c:tx>
          <c:invertIfNegative val="0"/>
          <c:val>
            <c:numRef>
              <c:f>Sheet1!$E$182:$K$182</c:f>
              <c:numCache>
                <c:formatCode>General</c:formatCode>
                <c:ptCount val="7"/>
                <c:pt idx="0">
                  <c:v>47.679346549639398</c:v>
                </c:pt>
                <c:pt idx="1">
                  <c:v>37.505075722649003</c:v>
                </c:pt>
                <c:pt idx="2">
                  <c:v>183.34579284788501</c:v>
                </c:pt>
                <c:pt idx="3">
                  <c:v>36.468353934881101</c:v>
                </c:pt>
                <c:pt idx="4">
                  <c:v>81.619310141509402</c:v>
                </c:pt>
                <c:pt idx="5">
                  <c:v>71.377343749999994</c:v>
                </c:pt>
                <c:pt idx="6">
                  <c:v>108.278388888889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0944"/>
        <c:axId val="100852864"/>
      </c:barChart>
      <c:catAx>
        <c:axId val="484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52864"/>
        <c:crosses val="autoZero"/>
        <c:auto val="1"/>
        <c:lblAlgn val="ctr"/>
        <c:lblOffset val="100"/>
        <c:noMultiLvlLbl val="0"/>
      </c:catAx>
      <c:valAx>
        <c:axId val="100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50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324969</xdr:colOff>
      <xdr:row>124</xdr:row>
      <xdr:rowOff>40340</xdr:rowOff>
    </xdr:from>
    <xdr:to>
      <xdr:col>15</xdr:col>
      <xdr:colOff>661146</xdr:colOff>
      <xdr:row>143</xdr:row>
      <xdr:rowOff>89647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593913</xdr:colOff>
      <xdr:row>182</xdr:row>
      <xdr:rowOff>169208</xdr:rowOff>
    </xdr:from>
    <xdr:to>
      <xdr:col>10</xdr:col>
      <xdr:colOff>1098178</xdr:colOff>
      <xdr:row>202</xdr:row>
      <xdr:rowOff>168088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425821</xdr:colOff>
      <xdr:row>160</xdr:row>
      <xdr:rowOff>45942</xdr:rowOff>
    </xdr:from>
    <xdr:to>
      <xdr:col>21</xdr:col>
      <xdr:colOff>100851</xdr:colOff>
      <xdr:row>176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425822</xdr:colOff>
      <xdr:row>176</xdr:row>
      <xdr:rowOff>191619</xdr:rowOff>
    </xdr:from>
    <xdr:to>
      <xdr:col>21</xdr:col>
      <xdr:colOff>100852</xdr:colOff>
      <xdr:row>194</xdr:row>
      <xdr:rowOff>89648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2"/>
  <sheetViews>
    <sheetView tabSelected="1" topLeftCell="A115" zoomScale="85" zoomScaleNormal="85" workbookViewId="0">
      <selection activeCell="Q134" sqref="Q134"/>
    </sheetView>
  </sheetViews>
  <sheetFormatPr defaultRowHeight="15" x14ac:dyDescent="0.25"/>
  <cols>
    <col min="1" max="1" width="12.28515625" bestFit="1" customWidth="1"/>
    <col min="2" max="3" width="12.28515625" customWidth="1"/>
    <col min="4" max="9" width="12" bestFit="1" customWidth="1"/>
    <col min="10" max="10" width="14" customWidth="1"/>
    <col min="11" max="11" width="16.7109375" bestFit="1" customWidth="1"/>
    <col min="12" max="12" width="12.5703125" bestFit="1" customWidth="1"/>
    <col min="13" max="13" width="12.28515625" bestFit="1" customWidth="1"/>
    <col min="14" max="19" width="12" bestFit="1" customWidth="1"/>
    <col min="21" max="27" width="13.140625" bestFit="1" customWidth="1"/>
    <col min="28" max="28" width="13.5703125" bestFit="1" customWidth="1"/>
    <col min="29" max="29" width="8.7109375" bestFit="1" customWidth="1"/>
    <col min="30" max="30" width="4.7109375" bestFit="1" customWidth="1"/>
    <col min="31" max="31" width="8.7109375" bestFit="1" customWidth="1"/>
    <col min="32" max="35" width="9.28515625" bestFit="1" customWidth="1"/>
  </cols>
  <sheetData>
    <row r="1" spans="1:28" x14ac:dyDescent="0.25">
      <c r="C1" t="s">
        <v>3</v>
      </c>
      <c r="L1" t="s">
        <v>4</v>
      </c>
    </row>
    <row r="2" spans="1:28" x14ac:dyDescent="0.25">
      <c r="A2" t="s">
        <v>0</v>
      </c>
      <c r="C2" s="2">
        <v>48.2812002540036</v>
      </c>
      <c r="D2" s="2">
        <v>47.241625275098102</v>
      </c>
      <c r="E2" s="2">
        <v>46.245004740820598</v>
      </c>
      <c r="F2" s="2">
        <v>43.188145338772998</v>
      </c>
      <c r="G2" s="2">
        <v>59.027670734783698</v>
      </c>
      <c r="H2" s="2">
        <v>56.887142372497998</v>
      </c>
      <c r="I2" s="2">
        <v>54.1390191285589</v>
      </c>
      <c r="J2" s="2">
        <v>47.451634930714398</v>
      </c>
      <c r="L2" s="2">
        <v>48.2919910576814</v>
      </c>
      <c r="M2" s="2">
        <v>47.199279743212799</v>
      </c>
      <c r="N2" s="2">
        <v>46.227776859575997</v>
      </c>
      <c r="O2" s="2">
        <v>43.186792682608598</v>
      </c>
      <c r="P2" s="2">
        <v>59.157508329056498</v>
      </c>
      <c r="Q2" s="2">
        <v>56.872750284884198</v>
      </c>
      <c r="R2" s="2">
        <v>54.099709461634198</v>
      </c>
      <c r="S2" s="2">
        <v>47.679346549639398</v>
      </c>
      <c r="U2" s="1">
        <f>C2-L2</f>
        <v>-1.0790803677799943E-2</v>
      </c>
      <c r="V2" s="1">
        <f t="shared" ref="V2:AB19" si="0">D2-M2</f>
        <v>4.2345531885302989E-2</v>
      </c>
      <c r="W2" s="1">
        <f t="shared" si="0"/>
        <v>1.7227881244600951E-2</v>
      </c>
      <c r="X2" s="1">
        <f t="shared" si="0"/>
        <v>1.3526561643999457E-3</v>
      </c>
      <c r="Y2" s="1">
        <f t="shared" si="0"/>
        <v>-0.12983759427280006</v>
      </c>
      <c r="Z2" s="1">
        <f t="shared" si="0"/>
        <v>1.4392087613799731E-2</v>
      </c>
      <c r="AA2" s="1">
        <f t="shared" si="0"/>
        <v>3.9309666924701503E-2</v>
      </c>
      <c r="AB2" s="1">
        <f t="shared" si="0"/>
        <v>-0.22771161892499947</v>
      </c>
    </row>
    <row r="3" spans="1:28" x14ac:dyDescent="0.25">
      <c r="C3">
        <v>0.99318452665733004</v>
      </c>
      <c r="D3">
        <v>0.99317147852712695</v>
      </c>
      <c r="E3">
        <v>0.99052705747266401</v>
      </c>
      <c r="F3">
        <v>0.98907436564340301</v>
      </c>
      <c r="G3">
        <v>0.98761732443740802</v>
      </c>
      <c r="H3">
        <v>0.98780869701371798</v>
      </c>
      <c r="I3">
        <v>0.98709974860602501</v>
      </c>
      <c r="J3">
        <v>0.985651406153498</v>
      </c>
      <c r="L3">
        <v>0.99318452665733004</v>
      </c>
      <c r="M3">
        <v>0.99317147852712695</v>
      </c>
      <c r="N3">
        <v>0.99052705747266401</v>
      </c>
      <c r="O3">
        <v>0.98905261875973205</v>
      </c>
      <c r="P3">
        <v>0.98766516758148604</v>
      </c>
      <c r="Q3">
        <v>0.98787393766473297</v>
      </c>
      <c r="R3">
        <v>0.98716498925703899</v>
      </c>
      <c r="S3">
        <v>0.98491201210866497</v>
      </c>
      <c r="U3" s="1">
        <f t="shared" ref="U3:U48" si="1">C3-L3</f>
        <v>0</v>
      </c>
      <c r="V3" s="1">
        <f t="shared" si="0"/>
        <v>0</v>
      </c>
      <c r="W3" s="1">
        <f t="shared" si="0"/>
        <v>0</v>
      </c>
      <c r="X3" s="1">
        <f t="shared" si="0"/>
        <v>2.1746883670958894E-5</v>
      </c>
      <c r="Y3" s="1">
        <f t="shared" si="0"/>
        <v>-4.7843144078019151E-5</v>
      </c>
      <c r="Z3" s="1">
        <f t="shared" si="0"/>
        <v>-6.5240651014986106E-5</v>
      </c>
      <c r="AA3" s="1">
        <f t="shared" si="0"/>
        <v>-6.5240651013986906E-5</v>
      </c>
      <c r="AB3" s="1">
        <f t="shared" si="0"/>
        <v>7.3939404483303051E-4</v>
      </c>
    </row>
    <row r="4" spans="1:28" x14ac:dyDescent="0.25">
      <c r="C4">
        <v>0.97790081681295105</v>
      </c>
      <c r="D4">
        <v>0.97823571882149296</v>
      </c>
      <c r="E4">
        <v>0.97600448855679001</v>
      </c>
      <c r="F4">
        <v>0.97516940822380205</v>
      </c>
      <c r="G4">
        <v>0.96517019111161395</v>
      </c>
      <c r="H4">
        <v>0.96742751763672297</v>
      </c>
      <c r="I4">
        <v>0.96895849824720104</v>
      </c>
      <c r="J4">
        <v>0.96958915787367705</v>
      </c>
      <c r="L4">
        <v>0.97790516618968504</v>
      </c>
      <c r="M4">
        <v>0.97829661009577296</v>
      </c>
      <c r="N4">
        <v>0.97601753668699298</v>
      </c>
      <c r="O4">
        <v>0.97516505884706695</v>
      </c>
      <c r="P4">
        <v>0.96511799859080205</v>
      </c>
      <c r="Q4">
        <v>0.96751015579467503</v>
      </c>
      <c r="R4">
        <v>0.96897589575413801</v>
      </c>
      <c r="S4">
        <v>0.96877582442436005</v>
      </c>
      <c r="U4" s="1">
        <f t="shared" si="1"/>
        <v>-4.3493767339919387E-6</v>
      </c>
      <c r="V4" s="1">
        <f t="shared" si="0"/>
        <v>-6.0891274279994967E-5</v>
      </c>
      <c r="W4" s="1">
        <f t="shared" si="0"/>
        <v>-1.3048130202975017E-5</v>
      </c>
      <c r="X4" s="1">
        <f t="shared" si="0"/>
        <v>4.3493767351021617E-6</v>
      </c>
      <c r="Y4" s="1">
        <f t="shared" si="0"/>
        <v>5.2192520811900067E-5</v>
      </c>
      <c r="Z4" s="1">
        <f t="shared" si="0"/>
        <v>-8.2638157952064084E-5</v>
      </c>
      <c r="AA4" s="1">
        <f t="shared" si="0"/>
        <v>-1.7397506936966955E-5</v>
      </c>
      <c r="AB4" s="1">
        <f t="shared" si="0"/>
        <v>8.1333344931699969E-4</v>
      </c>
    </row>
    <row r="5" spans="1:28" x14ac:dyDescent="0.25">
      <c r="C5">
        <v>0.63287345923329197</v>
      </c>
      <c r="D5">
        <v>0.63574839725467303</v>
      </c>
      <c r="E5">
        <v>0.64090675806157005</v>
      </c>
      <c r="F5">
        <v>0.65639053923572799</v>
      </c>
      <c r="G5">
        <v>0.58741377360624203</v>
      </c>
      <c r="H5">
        <v>0.59494254473333996</v>
      </c>
      <c r="I5">
        <v>0.60467210048800002</v>
      </c>
      <c r="J5">
        <v>0.63549613340408295</v>
      </c>
      <c r="L5">
        <v>0.63278212232187103</v>
      </c>
      <c r="M5">
        <v>0.63601370923546696</v>
      </c>
      <c r="N5">
        <v>0.64091110743830404</v>
      </c>
      <c r="O5">
        <v>0.65639053923572799</v>
      </c>
      <c r="P5">
        <v>0.58715716037891796</v>
      </c>
      <c r="Q5">
        <v>0.59511217042597797</v>
      </c>
      <c r="R5">
        <v>0.60494611122226205</v>
      </c>
      <c r="S5">
        <v>0.63491331692168496</v>
      </c>
      <c r="U5" s="1">
        <f t="shared" si="1"/>
        <v>9.133691142093614E-5</v>
      </c>
      <c r="V5" s="1">
        <f t="shared" si="0"/>
        <v>-2.6531198079393636E-4</v>
      </c>
      <c r="W5" s="1">
        <f t="shared" si="0"/>
        <v>-4.3493767339919387E-6</v>
      </c>
      <c r="X5" s="1">
        <f t="shared" si="0"/>
        <v>0</v>
      </c>
      <c r="Y5" s="1">
        <f t="shared" si="0"/>
        <v>2.5661322732406511E-4</v>
      </c>
      <c r="Z5" s="1">
        <f t="shared" si="0"/>
        <v>-1.6962569263800908E-4</v>
      </c>
      <c r="AA5" s="1">
        <f t="shared" si="0"/>
        <v>-2.7401073426203126E-4</v>
      </c>
      <c r="AB5" s="1">
        <f t="shared" si="0"/>
        <v>5.8281648239799644E-4</v>
      </c>
    </row>
    <row r="6" spans="1:28" x14ac:dyDescent="0.25">
      <c r="C6">
        <v>0.34215241955827702</v>
      </c>
      <c r="D6">
        <v>0.34294400612392201</v>
      </c>
      <c r="E6">
        <v>0.34512304386781401</v>
      </c>
      <c r="F6">
        <v>0.35454814325107198</v>
      </c>
      <c r="G6">
        <v>0.31689993823884999</v>
      </c>
      <c r="H6">
        <v>0.32019241642672602</v>
      </c>
      <c r="I6">
        <v>0.32468967197000698</v>
      </c>
      <c r="J6">
        <v>0.34333110065327599</v>
      </c>
      <c r="L6">
        <v>0.3421045764142</v>
      </c>
      <c r="M6">
        <v>0.343148426830435</v>
      </c>
      <c r="N6">
        <v>0.34512304386781401</v>
      </c>
      <c r="O6">
        <v>0.354565540758009</v>
      </c>
      <c r="P6">
        <v>0.31686949260170999</v>
      </c>
      <c r="Q6">
        <v>0.320322897728756</v>
      </c>
      <c r="R6">
        <v>0.32480275576509898</v>
      </c>
      <c r="S6">
        <v>0.34317017371410702</v>
      </c>
      <c r="U6" s="1">
        <f t="shared" si="1"/>
        <v>4.784314407701995E-5</v>
      </c>
      <c r="V6" s="1">
        <f t="shared" si="0"/>
        <v>-2.0442070651299771E-4</v>
      </c>
      <c r="W6" s="1">
        <f t="shared" si="0"/>
        <v>0</v>
      </c>
      <c r="X6" s="1">
        <f t="shared" si="0"/>
        <v>-1.7397506937022467E-5</v>
      </c>
      <c r="Y6" s="1">
        <f t="shared" si="0"/>
        <v>3.0445637139997483E-5</v>
      </c>
      <c r="Z6" s="1">
        <f t="shared" si="0"/>
        <v>-1.3048130202997221E-4</v>
      </c>
      <c r="AA6" s="1">
        <f t="shared" si="0"/>
        <v>-1.1308379509200606E-4</v>
      </c>
      <c r="AB6" s="1">
        <f t="shared" si="0"/>
        <v>1.609269391689705E-4</v>
      </c>
    </row>
    <row r="7" spans="1:28" x14ac:dyDescent="0.25">
      <c r="U7" s="1"/>
      <c r="V7" s="1"/>
      <c r="W7" s="1"/>
      <c r="X7" s="1"/>
      <c r="Y7" s="1"/>
      <c r="Z7" s="1"/>
      <c r="AA7" s="1"/>
      <c r="AB7" s="1"/>
    </row>
    <row r="8" spans="1:28" x14ac:dyDescent="0.25">
      <c r="U8" s="1"/>
      <c r="V8" s="1"/>
      <c r="W8" s="1"/>
      <c r="X8" s="1"/>
      <c r="Y8" s="1"/>
      <c r="Z8" s="1"/>
      <c r="AA8" s="1"/>
      <c r="AB8" s="1"/>
    </row>
    <row r="9" spans="1:28" x14ac:dyDescent="0.25">
      <c r="A9" t="s">
        <v>1</v>
      </c>
      <c r="C9" s="2">
        <v>45.2942396854531</v>
      </c>
      <c r="D9" s="2">
        <v>43.3336754843031</v>
      </c>
      <c r="E9" s="2">
        <v>68.547921432858701</v>
      </c>
      <c r="F9" s="2">
        <v>64.873041693125401</v>
      </c>
      <c r="G9" s="2">
        <v>56.175171147974503</v>
      </c>
      <c r="H9" s="2">
        <v>51.596399585939302</v>
      </c>
      <c r="I9" s="2">
        <v>45.519924494819897</v>
      </c>
      <c r="J9" s="2">
        <v>37.526083212275701</v>
      </c>
      <c r="L9" s="2">
        <v>45.299776442035899</v>
      </c>
      <c r="M9" s="2">
        <v>43.333745074330899</v>
      </c>
      <c r="N9" s="2">
        <v>68.495946380883595</v>
      </c>
      <c r="O9" s="2">
        <v>64.853456449690796</v>
      </c>
      <c r="P9" s="2">
        <v>56.011595438373703</v>
      </c>
      <c r="Q9" s="2">
        <v>51.586696126445098</v>
      </c>
      <c r="R9" s="2">
        <v>45.497525204638201</v>
      </c>
      <c r="S9" s="2">
        <v>37.505075722649003</v>
      </c>
      <c r="U9" s="1">
        <f t="shared" si="1"/>
        <v>-5.5367565827992848E-3</v>
      </c>
      <c r="V9" s="1">
        <f t="shared" si="0"/>
        <v>-6.9590027798938081E-5</v>
      </c>
      <c r="W9" s="1">
        <f t="shared" si="0"/>
        <v>5.1975051975105657E-2</v>
      </c>
      <c r="X9" s="1">
        <f t="shared" si="0"/>
        <v>1.9585243434605104E-2</v>
      </c>
      <c r="Y9" s="1">
        <f t="shared" si="0"/>
        <v>0.16357570960079926</v>
      </c>
      <c r="Z9" s="1">
        <f t="shared" si="0"/>
        <v>9.7034594942044805E-3</v>
      </c>
      <c r="AA9" s="1">
        <f t="shared" si="0"/>
        <v>2.2399290181695619E-2</v>
      </c>
      <c r="AB9" s="1">
        <f t="shared" si="0"/>
        <v>2.1007489626697406E-2</v>
      </c>
    </row>
    <row r="10" spans="1:28" x14ac:dyDescent="0.25">
      <c r="C10">
        <v>0.99826024930627399</v>
      </c>
      <c r="D10">
        <v>0.99825589992954</v>
      </c>
      <c r="E10">
        <v>0.86324254734296602</v>
      </c>
      <c r="F10">
        <v>0.86043284997259895</v>
      </c>
      <c r="G10">
        <v>0.99776876973529705</v>
      </c>
      <c r="H10">
        <v>0.997907949790795</v>
      </c>
      <c r="I10">
        <v>0.99799493732548095</v>
      </c>
      <c r="J10">
        <v>0.99818630990179102</v>
      </c>
      <c r="L10">
        <v>0.99826024930627399</v>
      </c>
      <c r="M10">
        <v>0.99825589992954</v>
      </c>
      <c r="N10">
        <v>0.86324254734296602</v>
      </c>
      <c r="O10">
        <v>0.86043284997259895</v>
      </c>
      <c r="P10">
        <v>0.99776876973529705</v>
      </c>
      <c r="Q10">
        <v>0.997907949790795</v>
      </c>
      <c r="R10">
        <v>0.99799493732548095</v>
      </c>
      <c r="S10">
        <v>0.99818630990179102</v>
      </c>
      <c r="U10" s="1">
        <f t="shared" si="1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</row>
    <row r="11" spans="1:28" x14ac:dyDescent="0.25">
      <c r="C11">
        <v>0.98936142450786801</v>
      </c>
      <c r="D11">
        <v>0.98991379535312596</v>
      </c>
      <c r="E11">
        <v>0.857149070538192</v>
      </c>
      <c r="F11">
        <v>0.85496568341756596</v>
      </c>
      <c r="G11">
        <v>0.98414652180342599</v>
      </c>
      <c r="H11">
        <v>0.98601240442244598</v>
      </c>
      <c r="I11">
        <v>0.987917431432076</v>
      </c>
      <c r="J11">
        <v>0.98994424099026601</v>
      </c>
      <c r="L11">
        <v>0.98928748510338504</v>
      </c>
      <c r="M11">
        <v>0.98980506093476806</v>
      </c>
      <c r="N11">
        <v>0.857149070538192</v>
      </c>
      <c r="O11">
        <v>0.85496133404083197</v>
      </c>
      <c r="P11">
        <v>0.984142172426691</v>
      </c>
      <c r="Q11">
        <v>0.98601240442244598</v>
      </c>
      <c r="R11">
        <v>0.98793047956227897</v>
      </c>
      <c r="S11">
        <v>0.98994424099026601</v>
      </c>
      <c r="U11" s="1">
        <f t="shared" si="1"/>
        <v>7.3939404482969984E-5</v>
      </c>
      <c r="V11" s="1">
        <f t="shared" si="0"/>
        <v>1.087344183579031E-4</v>
      </c>
      <c r="W11" s="1">
        <f t="shared" si="0"/>
        <v>0</v>
      </c>
      <c r="X11" s="1">
        <f t="shared" si="0"/>
        <v>4.3493767339919387E-6</v>
      </c>
      <c r="Y11" s="1">
        <f t="shared" si="0"/>
        <v>4.3493767349911394E-6</v>
      </c>
      <c r="Z11" s="1">
        <f t="shared" si="0"/>
        <v>0</v>
      </c>
      <c r="AA11" s="1">
        <f t="shared" si="0"/>
        <v>-1.3048130202975017E-5</v>
      </c>
      <c r="AB11" s="1">
        <f t="shared" si="0"/>
        <v>0</v>
      </c>
    </row>
    <row r="12" spans="1:28" x14ac:dyDescent="0.25">
      <c r="C12">
        <v>0.60863438269296</v>
      </c>
      <c r="D12">
        <v>0.61960786019363401</v>
      </c>
      <c r="E12">
        <v>0.56002139893353298</v>
      </c>
      <c r="F12">
        <v>0.59251124313885795</v>
      </c>
      <c r="G12">
        <v>0.55508050696335198</v>
      </c>
      <c r="H12">
        <v>0.57743195400099201</v>
      </c>
      <c r="I12">
        <v>0.60956949869083799</v>
      </c>
      <c r="J12">
        <v>0.66702041597439099</v>
      </c>
      <c r="L12">
        <v>0.60806896371749897</v>
      </c>
      <c r="M12">
        <v>0.61968614897485197</v>
      </c>
      <c r="N12">
        <v>0.56038674657921494</v>
      </c>
      <c r="O12">
        <v>0.59291573517514895</v>
      </c>
      <c r="P12">
        <v>0.55592428604980904</v>
      </c>
      <c r="Q12">
        <v>0.577323219582634</v>
      </c>
      <c r="R12">
        <v>0.60957384806757198</v>
      </c>
      <c r="S12">
        <v>0.66738576362007296</v>
      </c>
      <c r="U12" s="1">
        <f t="shared" si="1"/>
        <v>5.6541897546102948E-4</v>
      </c>
      <c r="V12" s="1">
        <f t="shared" si="0"/>
        <v>-7.8288781217961123E-5</v>
      </c>
      <c r="W12" s="1">
        <f t="shared" si="0"/>
        <v>-3.653476456819682E-4</v>
      </c>
      <c r="X12" s="1">
        <f t="shared" si="0"/>
        <v>-4.0449203629100428E-4</v>
      </c>
      <c r="Y12" s="1">
        <f t="shared" si="0"/>
        <v>-8.4377908645705268E-4</v>
      </c>
      <c r="Z12" s="1">
        <f t="shared" si="0"/>
        <v>1.0873441835801412E-4</v>
      </c>
      <c r="AA12" s="1">
        <f t="shared" si="0"/>
        <v>-4.3493767339919387E-6</v>
      </c>
      <c r="AB12" s="1">
        <f t="shared" si="0"/>
        <v>-3.653476456819682E-4</v>
      </c>
    </row>
    <row r="13" spans="1:28" x14ac:dyDescent="0.25">
      <c r="C13">
        <v>0.27389330108995402</v>
      </c>
      <c r="D13">
        <v>0.27849929105159199</v>
      </c>
      <c r="E13">
        <v>0.24875825294235299</v>
      </c>
      <c r="F13">
        <v>0.27849059229812401</v>
      </c>
      <c r="G13">
        <v>0.24384780660931299</v>
      </c>
      <c r="H13">
        <v>0.25443853895736701</v>
      </c>
      <c r="I13">
        <v>0.26958306874624899</v>
      </c>
      <c r="J13">
        <v>0.31277672909472098</v>
      </c>
      <c r="L13">
        <v>0.27312781078471499</v>
      </c>
      <c r="M13">
        <v>0.278755904278917</v>
      </c>
      <c r="N13">
        <v>0.24887568611418001</v>
      </c>
      <c r="O13">
        <v>0.27919954070581698</v>
      </c>
      <c r="P13">
        <v>0.24412616672030901</v>
      </c>
      <c r="Q13">
        <v>0.254386346436556</v>
      </c>
      <c r="R13">
        <v>0.27006584956375801</v>
      </c>
      <c r="S13">
        <v>0.31343348498160201</v>
      </c>
      <c r="U13" s="1">
        <f t="shared" si="1"/>
        <v>7.6549030523903605E-4</v>
      </c>
      <c r="V13" s="1">
        <f t="shared" si="0"/>
        <v>-2.566132273250088E-4</v>
      </c>
      <c r="W13" s="1">
        <f t="shared" si="0"/>
        <v>-1.1743317182702495E-4</v>
      </c>
      <c r="X13" s="1">
        <f t="shared" si="0"/>
        <v>-7.0894840769297751E-4</v>
      </c>
      <c r="Y13" s="1">
        <f t="shared" si="0"/>
        <v>-2.783601109960232E-4</v>
      </c>
      <c r="Z13" s="1">
        <f t="shared" si="0"/>
        <v>5.2192520811011889E-5</v>
      </c>
      <c r="AA13" s="1">
        <f t="shared" si="0"/>
        <v>-4.8278081750902091E-4</v>
      </c>
      <c r="AB13" s="1">
        <f t="shared" si="0"/>
        <v>-6.5675588688102193E-4</v>
      </c>
    </row>
    <row r="14" spans="1:28" x14ac:dyDescent="0.25">
      <c r="E14" s="3"/>
      <c r="F14" s="3"/>
      <c r="N14" s="3"/>
      <c r="O14" s="3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t="s">
        <v>2</v>
      </c>
      <c r="C16" s="2">
        <v>200.69540009916599</v>
      </c>
      <c r="D16" s="2">
        <v>200.25864438625899</v>
      </c>
      <c r="E16" s="2">
        <v>199.92639114814801</v>
      </c>
      <c r="F16" s="2">
        <v>201.117376629929</v>
      </c>
      <c r="G16" s="2">
        <v>184.95693247157701</v>
      </c>
      <c r="H16" s="2">
        <v>184.57010760358</v>
      </c>
      <c r="I16" s="2">
        <v>184.097586965788</v>
      </c>
      <c r="J16" s="2">
        <v>183.35071634234799</v>
      </c>
      <c r="L16" s="2">
        <v>200.449038352804</v>
      </c>
      <c r="M16" s="2">
        <v>200.148057133413</v>
      </c>
      <c r="N16" s="2">
        <v>199.80683982985201</v>
      </c>
      <c r="O16" s="2">
        <v>200.98610374133401</v>
      </c>
      <c r="P16" s="2">
        <v>184.952465661671</v>
      </c>
      <c r="Q16" s="2">
        <v>184.572734627128</v>
      </c>
      <c r="R16" s="2">
        <v>184.101853704364</v>
      </c>
      <c r="S16" s="2">
        <v>183.34579284788501</v>
      </c>
      <c r="U16" s="1">
        <f t="shared" si="1"/>
        <v>0.24636174636199826</v>
      </c>
      <c r="V16" s="1">
        <f t="shared" si="0"/>
        <v>0.11058725284598836</v>
      </c>
      <c r="W16" s="1">
        <f t="shared" si="0"/>
        <v>0.11955131829600418</v>
      </c>
      <c r="X16" s="1">
        <f t="shared" si="0"/>
        <v>0.13127288859499231</v>
      </c>
      <c r="Y16" s="1">
        <f t="shared" si="0"/>
        <v>4.4668099060061195E-3</v>
      </c>
      <c r="Z16" s="1">
        <f t="shared" si="0"/>
        <v>-2.6270235480012616E-3</v>
      </c>
      <c r="AA16" s="1">
        <f t="shared" si="0"/>
        <v>-4.266738576006901E-3</v>
      </c>
      <c r="AB16" s="1">
        <f t="shared" si="0"/>
        <v>4.9234944629859001E-3</v>
      </c>
    </row>
    <row r="17" spans="1:28" x14ac:dyDescent="0.25">
      <c r="C17">
        <v>0.81130663975852302</v>
      </c>
      <c r="D17">
        <v>0.81145451856748896</v>
      </c>
      <c r="E17">
        <v>0.81160674675319</v>
      </c>
      <c r="F17">
        <v>0.81103697840099498</v>
      </c>
      <c r="G17">
        <v>0.96042067171774304</v>
      </c>
      <c r="H17">
        <v>0.96148191964091601</v>
      </c>
      <c r="I17">
        <v>0.96440035142963998</v>
      </c>
      <c r="J17">
        <v>0.96861924686192502</v>
      </c>
      <c r="L17">
        <v>0.81130663975852302</v>
      </c>
      <c r="M17">
        <v>0.81145451856748896</v>
      </c>
      <c r="N17">
        <v>0.81160674675319</v>
      </c>
      <c r="O17">
        <v>0.81071077514592205</v>
      </c>
      <c r="P17">
        <v>0.96042067171774304</v>
      </c>
      <c r="Q17">
        <v>0.96148191964091601</v>
      </c>
      <c r="R17">
        <v>0.96436555641576605</v>
      </c>
      <c r="S17">
        <v>0.96854530745744105</v>
      </c>
      <c r="U17" s="1">
        <f t="shared" si="1"/>
        <v>0</v>
      </c>
      <c r="V17" s="1">
        <f t="shared" si="0"/>
        <v>0</v>
      </c>
      <c r="W17" s="1">
        <f t="shared" si="0"/>
        <v>0</v>
      </c>
      <c r="X17" s="1">
        <f t="shared" si="0"/>
        <v>3.2620325507293213E-4</v>
      </c>
      <c r="Y17" s="1">
        <f t="shared" si="0"/>
        <v>0</v>
      </c>
      <c r="Z17" s="1">
        <f t="shared" si="0"/>
        <v>0</v>
      </c>
      <c r="AA17" s="1">
        <f t="shared" si="0"/>
        <v>3.4795013873933911E-5</v>
      </c>
      <c r="AB17" s="1">
        <f t="shared" si="0"/>
        <v>7.3939404483969184E-5</v>
      </c>
    </row>
    <row r="18" spans="1:28" x14ac:dyDescent="0.25">
      <c r="C18">
        <v>0.60973042563000701</v>
      </c>
      <c r="D18">
        <v>0.61102653989683298</v>
      </c>
      <c r="E18">
        <v>0.61408415174105602</v>
      </c>
      <c r="F18">
        <v>0.61400586295983794</v>
      </c>
      <c r="G18">
        <v>0.69496951086909198</v>
      </c>
      <c r="H18">
        <v>0.69856644542836999</v>
      </c>
      <c r="I18">
        <v>0.70584730208161195</v>
      </c>
      <c r="J18">
        <v>0.71690776711697202</v>
      </c>
      <c r="L18">
        <v>0.60980001565775599</v>
      </c>
      <c r="M18">
        <v>0.61104828678050405</v>
      </c>
      <c r="N18">
        <v>0.61413634426186703</v>
      </c>
      <c r="O18">
        <v>0.61367531032803002</v>
      </c>
      <c r="P18">
        <v>0.69497820962256096</v>
      </c>
      <c r="Q18">
        <v>0.69864473420958795</v>
      </c>
      <c r="R18">
        <v>0.70584295270487696</v>
      </c>
      <c r="S18">
        <v>0.71694256213084695</v>
      </c>
      <c r="U18" s="1">
        <f t="shared" si="1"/>
        <v>-6.9590027748978045E-5</v>
      </c>
      <c r="V18" s="1">
        <f t="shared" si="0"/>
        <v>-2.1746883671069916E-5</v>
      </c>
      <c r="W18" s="1">
        <f t="shared" si="0"/>
        <v>-5.2192520811011889E-5</v>
      </c>
      <c r="X18" s="1">
        <f t="shared" si="0"/>
        <v>3.3055263180792327E-4</v>
      </c>
      <c r="Y18" s="1">
        <f t="shared" si="0"/>
        <v>-8.6987534689830781E-6</v>
      </c>
      <c r="Z18" s="1">
        <f t="shared" si="0"/>
        <v>-7.8288781217961123E-5</v>
      </c>
      <c r="AA18" s="1">
        <f t="shared" si="0"/>
        <v>4.3493767349911394E-6</v>
      </c>
      <c r="AB18" s="1">
        <f t="shared" si="0"/>
        <v>-3.4795013874933112E-5</v>
      </c>
    </row>
    <row r="19" spans="1:28" x14ac:dyDescent="0.25">
      <c r="C19">
        <v>8.3895127828182203E-2</v>
      </c>
      <c r="D19">
        <v>8.4973773258292098E-2</v>
      </c>
      <c r="E19">
        <v>8.5847997981889204E-2</v>
      </c>
      <c r="F19">
        <v>8.3477587661688099E-2</v>
      </c>
      <c r="G19">
        <v>0.11738532868239999</v>
      </c>
      <c r="H19">
        <v>0.11726354613383901</v>
      </c>
      <c r="I19">
        <v>0.11791595264398599</v>
      </c>
      <c r="J19">
        <v>0.119707895858523</v>
      </c>
      <c r="L19">
        <v>8.4138692925303807E-2</v>
      </c>
      <c r="M19">
        <v>8.5012917648900899E-2</v>
      </c>
      <c r="N19">
        <v>8.5930636139841199E-2</v>
      </c>
      <c r="O19">
        <v>8.3434093894345002E-2</v>
      </c>
      <c r="P19">
        <v>0.117398376812603</v>
      </c>
      <c r="Q19">
        <v>0.117259196757105</v>
      </c>
      <c r="R19">
        <v>0.11788985638358</v>
      </c>
      <c r="S19">
        <v>0.119729642742195</v>
      </c>
      <c r="U19" s="1">
        <f t="shared" si="1"/>
        <v>-2.4356509712160357E-4</v>
      </c>
      <c r="V19" s="1">
        <f t="shared" si="0"/>
        <v>-3.914439060880015E-5</v>
      </c>
      <c r="W19" s="1">
        <f t="shared" si="0"/>
        <v>-8.2638157951994695E-5</v>
      </c>
      <c r="X19" s="1">
        <f t="shared" si="0"/>
        <v>4.34937673430974E-5</v>
      </c>
      <c r="Y19" s="1">
        <f t="shared" si="0"/>
        <v>-1.3048130203002772E-5</v>
      </c>
      <c r="Z19" s="1">
        <f t="shared" si="0"/>
        <v>4.3493767340058165E-6</v>
      </c>
      <c r="AA19" s="1">
        <f t="shared" si="0"/>
        <v>2.6096260405991667E-5</v>
      </c>
      <c r="AB19" s="1">
        <f t="shared" si="0"/>
        <v>-2.1746883671999728E-5</v>
      </c>
    </row>
    <row r="20" spans="1:28" x14ac:dyDescent="0.25">
      <c r="C20">
        <v>3.8339755912977697E-2</v>
      </c>
      <c r="D20">
        <v>3.8670308544785502E-2</v>
      </c>
      <c r="E20">
        <v>3.9396654459416001E-2</v>
      </c>
      <c r="F20">
        <v>3.8700754181925701E-2</v>
      </c>
      <c r="G20">
        <v>5.3018902391287301E-2</v>
      </c>
      <c r="H20">
        <v>5.2670952252542202E-2</v>
      </c>
      <c r="I20">
        <v>5.32189737210658E-2</v>
      </c>
      <c r="J20">
        <v>5.4458546090345297E-2</v>
      </c>
      <c r="L20">
        <v>3.8444140954601198E-2</v>
      </c>
      <c r="M20">
        <v>3.8657260414582603E-2</v>
      </c>
      <c r="N20">
        <v>3.9418401343087502E-2</v>
      </c>
      <c r="O20">
        <v>3.8774693586409101E-2</v>
      </c>
      <c r="P20">
        <v>5.3027601144755999E-2</v>
      </c>
      <c r="Q20">
        <v>5.2662253499073601E-2</v>
      </c>
      <c r="R20">
        <v>5.32015762141285E-2</v>
      </c>
      <c r="S20">
        <v>5.4467244843813899E-2</v>
      </c>
      <c r="U20" s="1">
        <f t="shared" si="1"/>
        <v>-1.0438504162350176E-4</v>
      </c>
      <c r="V20" s="1">
        <f t="shared" ref="V20:V48" si="2">D20-M20</f>
        <v>1.3048130202898689E-5</v>
      </c>
      <c r="W20" s="1">
        <f t="shared" ref="W20:W48" si="3">E20-N20</f>
        <v>-2.1746883671500128E-5</v>
      </c>
      <c r="X20" s="1">
        <f t="shared" ref="X20:X48" si="4">F20-O20</f>
        <v>-7.3939404483400195E-5</v>
      </c>
      <c r="Y20" s="1">
        <f t="shared" ref="Y20:Y48" si="5">G20-P20</f>
        <v>-8.6987534686985835E-6</v>
      </c>
      <c r="Z20" s="1">
        <f t="shared" ref="Z20:Z48" si="6">H20-Q20</f>
        <v>8.6987534686014389E-6</v>
      </c>
      <c r="AA20" s="1">
        <f t="shared" ref="AA20:AA48" si="7">I20-R20</f>
        <v>1.7397506937300022E-5</v>
      </c>
      <c r="AB20" s="1">
        <f t="shared" ref="AB20:AB48" si="8">J20-S20</f>
        <v>-8.6987534686014389E-6</v>
      </c>
    </row>
    <row r="21" spans="1:28" x14ac:dyDescent="0.25">
      <c r="C21" s="3"/>
      <c r="D21" s="3"/>
      <c r="E21" s="3"/>
      <c r="F21" s="3"/>
      <c r="L21" s="3"/>
      <c r="M21" s="3"/>
      <c r="N21" s="3"/>
      <c r="O21" s="3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t="s">
        <v>5</v>
      </c>
      <c r="C23" s="2">
        <v>39.606920728259603</v>
      </c>
      <c r="D23" s="2">
        <v>39.034046921076197</v>
      </c>
      <c r="E23" s="2">
        <v>37.517958576536003</v>
      </c>
      <c r="F23" s="2">
        <v>34.174657921519803</v>
      </c>
      <c r="G23" s="2">
        <v>47.852743151906303</v>
      </c>
      <c r="H23" s="2">
        <v>45.3042345531885</v>
      </c>
      <c r="I23" s="2">
        <v>42.154820414234599</v>
      </c>
      <c r="J23" s="2">
        <v>36.448599065753903</v>
      </c>
      <c r="L23" s="2">
        <v>39.6068598369854</v>
      </c>
      <c r="M23" s="2">
        <v>39.020881357701398</v>
      </c>
      <c r="N23" s="2">
        <v>37.706460564201201</v>
      </c>
      <c r="O23" s="2">
        <v>34.360867787646001</v>
      </c>
      <c r="P23" s="2">
        <v>47.845201332648998</v>
      </c>
      <c r="Q23" s="2">
        <v>45.5243869553493</v>
      </c>
      <c r="R23" s="2">
        <v>42.147330787498198</v>
      </c>
      <c r="S23" s="2">
        <v>36.468353934881101</v>
      </c>
      <c r="U23" s="1">
        <f t="shared" si="1"/>
        <v>6.0891274202390377E-5</v>
      </c>
      <c r="V23" s="1">
        <f t="shared" si="2"/>
        <v>1.3165563374798239E-2</v>
      </c>
      <c r="W23" s="1">
        <f t="shared" si="3"/>
        <v>-0.1885019876651981</v>
      </c>
      <c r="X23" s="1">
        <f t="shared" si="4"/>
        <v>-0.18620986612619816</v>
      </c>
      <c r="Y23" s="1">
        <f t="shared" si="5"/>
        <v>7.5418192573053489E-3</v>
      </c>
      <c r="Z23" s="1">
        <f t="shared" si="6"/>
        <v>-0.22015240216079945</v>
      </c>
      <c r="AA23" s="1">
        <f t="shared" si="7"/>
        <v>7.4896267364010782E-3</v>
      </c>
      <c r="AB23" s="1">
        <f t="shared" si="8"/>
        <v>-1.9754869127197594E-2</v>
      </c>
    </row>
    <row r="24" spans="1:28" x14ac:dyDescent="0.25">
      <c r="C24">
        <v>0.99899964335110802</v>
      </c>
      <c r="D24">
        <v>0.99898659522090505</v>
      </c>
      <c r="E24">
        <v>0.99899094459763904</v>
      </c>
      <c r="F24">
        <v>0.999069233378857</v>
      </c>
      <c r="G24">
        <v>0.99757739715898697</v>
      </c>
      <c r="H24">
        <v>0.99769917970754796</v>
      </c>
      <c r="I24">
        <v>0.99789925103732602</v>
      </c>
      <c r="J24">
        <v>0.99839942936177295</v>
      </c>
      <c r="L24">
        <v>0.99899964335110802</v>
      </c>
      <c r="M24">
        <v>0.99899094459763904</v>
      </c>
      <c r="N24">
        <v>0.99899094459763904</v>
      </c>
      <c r="O24">
        <v>0.99910837776946604</v>
      </c>
      <c r="P24">
        <v>0.99762089092633</v>
      </c>
      <c r="Q24">
        <v>0.99693368940230898</v>
      </c>
      <c r="R24">
        <v>0.99788185353038905</v>
      </c>
      <c r="S24">
        <v>0.99841247749197504</v>
      </c>
      <c r="U24" s="1">
        <f t="shared" si="1"/>
        <v>0</v>
      </c>
      <c r="V24" s="1">
        <f t="shared" si="2"/>
        <v>-4.3493767339919387E-6</v>
      </c>
      <c r="W24" s="1">
        <f t="shared" si="3"/>
        <v>0</v>
      </c>
      <c r="X24" s="1">
        <f t="shared" si="4"/>
        <v>-3.9144390609036073E-5</v>
      </c>
      <c r="Y24" s="1">
        <f t="shared" si="5"/>
        <v>-4.3493767343028011E-5</v>
      </c>
      <c r="Z24" s="1">
        <f t="shared" si="6"/>
        <v>7.6549030523898054E-4</v>
      </c>
      <c r="AA24" s="1">
        <f t="shared" si="7"/>
        <v>1.7397506936966955E-5</v>
      </c>
      <c r="AB24" s="1">
        <f t="shared" si="8"/>
        <v>-1.3048130202086838E-5</v>
      </c>
    </row>
    <row r="25" spans="1:28" x14ac:dyDescent="0.25">
      <c r="C25">
        <v>0.98668220843953103</v>
      </c>
      <c r="D25">
        <v>0.98675179846728001</v>
      </c>
      <c r="E25">
        <v>0.98740855435416097</v>
      </c>
      <c r="F25">
        <v>0.98951800207030305</v>
      </c>
      <c r="G25">
        <v>0.97445176106263998</v>
      </c>
      <c r="H25">
        <v>0.97849233204881703</v>
      </c>
      <c r="I25">
        <v>0.98127158378204404</v>
      </c>
      <c r="J25">
        <v>0.98606459694325799</v>
      </c>
      <c r="L25">
        <v>0.98675179846728001</v>
      </c>
      <c r="M25">
        <v>0.98683008724849697</v>
      </c>
      <c r="N25">
        <v>0.98741290373089496</v>
      </c>
      <c r="O25">
        <v>0.98946580954949204</v>
      </c>
      <c r="P25">
        <v>0.97463878426221495</v>
      </c>
      <c r="Q25">
        <v>0.97764420358562598</v>
      </c>
      <c r="R25">
        <v>0.98134552318652701</v>
      </c>
      <c r="S25">
        <v>0.98608634382692995</v>
      </c>
      <c r="U25" s="1">
        <f t="shared" si="1"/>
        <v>-6.9590027748978045E-5</v>
      </c>
      <c r="V25" s="1">
        <f t="shared" si="2"/>
        <v>-7.8288781216961922E-5</v>
      </c>
      <c r="W25" s="1">
        <f t="shared" si="3"/>
        <v>-4.3493767339919387E-6</v>
      </c>
      <c r="X25" s="1">
        <f t="shared" si="4"/>
        <v>5.2192520811011889E-5</v>
      </c>
      <c r="Y25" s="1">
        <f t="shared" si="5"/>
        <v>-1.8702319957497604E-4</v>
      </c>
      <c r="Z25" s="1">
        <f t="shared" si="6"/>
        <v>8.4812846319104462E-4</v>
      </c>
      <c r="AA25" s="1">
        <f t="shared" si="7"/>
        <v>-7.3939404482969984E-5</v>
      </c>
      <c r="AB25" s="1">
        <f t="shared" si="8"/>
        <v>-2.1746883671958095E-5</v>
      </c>
    </row>
    <row r="26" spans="1:28" x14ac:dyDescent="0.25">
      <c r="C26">
        <v>0.70572986890978495</v>
      </c>
      <c r="D26">
        <v>0.70927461094825095</v>
      </c>
      <c r="E26">
        <v>0.71544637653424303</v>
      </c>
      <c r="F26">
        <v>0.73373985507876704</v>
      </c>
      <c r="G26">
        <v>0.67241364312494001</v>
      </c>
      <c r="H26">
        <v>0.68306091737054098</v>
      </c>
      <c r="I26">
        <v>0.69623083012204401</v>
      </c>
      <c r="J26">
        <v>0.72244452369975398</v>
      </c>
      <c r="L26">
        <v>0.70565158012856799</v>
      </c>
      <c r="M26">
        <v>0.70930940596212599</v>
      </c>
      <c r="N26">
        <v>0.71479831940083005</v>
      </c>
      <c r="O26">
        <v>0.732600318374377</v>
      </c>
      <c r="P26">
        <v>0.672183126158022</v>
      </c>
      <c r="Q26">
        <v>0.68207795822858597</v>
      </c>
      <c r="R26">
        <v>0.69625692638244896</v>
      </c>
      <c r="S26">
        <v>0.722379283048739</v>
      </c>
      <c r="U26" s="1">
        <f t="shared" si="1"/>
        <v>7.8288781216961922E-5</v>
      </c>
      <c r="V26" s="1">
        <f t="shared" si="2"/>
        <v>-3.4795013875044134E-5</v>
      </c>
      <c r="W26" s="1">
        <f t="shared" si="3"/>
        <v>6.4805713341298254E-4</v>
      </c>
      <c r="X26" s="1">
        <f t="shared" si="4"/>
        <v>1.1395367043900428E-3</v>
      </c>
      <c r="Y26" s="1">
        <f t="shared" si="5"/>
        <v>2.3051696691800405E-4</v>
      </c>
      <c r="Z26" s="1">
        <f t="shared" si="6"/>
        <v>9.8295914195500877E-4</v>
      </c>
      <c r="AA26" s="1">
        <f t="shared" si="7"/>
        <v>-2.6096260404950833E-5</v>
      </c>
      <c r="AB26" s="1">
        <f t="shared" si="8"/>
        <v>6.5240651014986106E-5</v>
      </c>
    </row>
    <row r="27" spans="1:28" x14ac:dyDescent="0.25">
      <c r="C27">
        <v>0.361102653989683</v>
      </c>
      <c r="D27">
        <v>0.363364329891527</v>
      </c>
      <c r="E27">
        <v>0.36710914325977101</v>
      </c>
      <c r="F27">
        <v>0.37897424299097898</v>
      </c>
      <c r="G27">
        <v>0.342887464226376</v>
      </c>
      <c r="H27">
        <v>0.34938978244417601</v>
      </c>
      <c r="I27">
        <v>0.35709687801737999</v>
      </c>
      <c r="J27">
        <v>0.37276768239111302</v>
      </c>
      <c r="L27">
        <v>0.36106350959907402</v>
      </c>
      <c r="M27">
        <v>0.36334258300785499</v>
      </c>
      <c r="N27">
        <v>0.36685687940918099</v>
      </c>
      <c r="O27">
        <v>0.37836533024817498</v>
      </c>
      <c r="P27">
        <v>0.34275698292434698</v>
      </c>
      <c r="Q27">
        <v>0.348933097887073</v>
      </c>
      <c r="R27">
        <v>0.35710992614758302</v>
      </c>
      <c r="S27">
        <v>0.37267634547969303</v>
      </c>
      <c r="U27" s="1">
        <f t="shared" si="1"/>
        <v>3.9144390608980562E-5</v>
      </c>
      <c r="V27" s="1">
        <f t="shared" si="2"/>
        <v>2.1746883672013606E-5</v>
      </c>
      <c r="W27" s="1">
        <f t="shared" si="3"/>
        <v>2.5226385059001766E-4</v>
      </c>
      <c r="X27" s="1">
        <f t="shared" si="4"/>
        <v>6.0891274280400198E-4</v>
      </c>
      <c r="Y27" s="1">
        <f t="shared" si="5"/>
        <v>1.3048130202902852E-4</v>
      </c>
      <c r="Z27" s="1">
        <f t="shared" si="6"/>
        <v>4.5668455710301536E-4</v>
      </c>
      <c r="AA27" s="1">
        <f t="shared" si="7"/>
        <v>-1.3048130203030528E-5</v>
      </c>
      <c r="AB27" s="1">
        <f t="shared" si="8"/>
        <v>9.133691141999245E-5</v>
      </c>
    </row>
    <row r="28" spans="1:28" x14ac:dyDescent="0.25"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6</v>
      </c>
      <c r="C30" s="2">
        <v>93.167202240565999</v>
      </c>
      <c r="D30" s="2">
        <v>93.016995872641502</v>
      </c>
      <c r="E30" s="2">
        <v>92.384448702830198</v>
      </c>
      <c r="F30" s="2">
        <v>121.807620872642</v>
      </c>
      <c r="G30" s="2">
        <v>74.415462853773604</v>
      </c>
      <c r="H30" s="2">
        <v>72.911247051886804</v>
      </c>
      <c r="I30" s="2">
        <v>0</v>
      </c>
      <c r="J30" s="2">
        <v>80.972420400943406</v>
      </c>
      <c r="L30" s="2">
        <v>93.183387382075495</v>
      </c>
      <c r="M30" s="2">
        <v>92.970577830188702</v>
      </c>
      <c r="N30" s="2">
        <v>92.058151533018901</v>
      </c>
      <c r="O30" s="2">
        <v>121.825958136792</v>
      </c>
      <c r="P30" s="2">
        <v>74.545916863207594</v>
      </c>
      <c r="Q30" s="2">
        <v>72.980984669811306</v>
      </c>
      <c r="R30" s="2">
        <v>70.76953125</v>
      </c>
      <c r="S30" s="2">
        <v>81.619310141509402</v>
      </c>
      <c r="U30" s="1">
        <f t="shared" si="1"/>
        <v>-1.6185141509495793E-2</v>
      </c>
      <c r="V30" s="1">
        <f t="shared" si="2"/>
        <v>4.6418042452799568E-2</v>
      </c>
      <c r="W30" s="1">
        <f t="shared" si="3"/>
        <v>0.32629716981129775</v>
      </c>
      <c r="X30" s="1">
        <f t="shared" si="4"/>
        <v>-1.8337264149991483E-2</v>
      </c>
      <c r="Y30" s="1">
        <f t="shared" si="5"/>
        <v>-0.13045400943398988</v>
      </c>
      <c r="Z30" s="1">
        <f t="shared" si="6"/>
        <v>-6.9737617924502615E-2</v>
      </c>
      <c r="AA30" s="1">
        <f t="shared" si="7"/>
        <v>-70.76953125</v>
      </c>
      <c r="AB30" s="1">
        <f t="shared" si="8"/>
        <v>-0.64688974056599591</v>
      </c>
    </row>
    <row r="31" spans="1:28" x14ac:dyDescent="0.25">
      <c r="C31">
        <v>0.83178066037735898</v>
      </c>
      <c r="D31">
        <v>0.83150058962264195</v>
      </c>
      <c r="E31">
        <v>0.83123525943396204</v>
      </c>
      <c r="F31">
        <v>0.65284492924528303</v>
      </c>
      <c r="G31">
        <v>0.98388856132075497</v>
      </c>
      <c r="H31">
        <v>0.98388856132075497</v>
      </c>
      <c r="I31">
        <v>0</v>
      </c>
      <c r="J31">
        <v>0.91199882075471705</v>
      </c>
      <c r="L31">
        <v>0.83239976415094297</v>
      </c>
      <c r="M31">
        <v>0.83207547169811302</v>
      </c>
      <c r="N31">
        <v>0.83254716981132104</v>
      </c>
      <c r="O31">
        <v>0.65274174528301898</v>
      </c>
      <c r="P31">
        <v>0.98390330188679198</v>
      </c>
      <c r="Q31">
        <v>0.98382959905660405</v>
      </c>
      <c r="R31">
        <v>0.98310731132075502</v>
      </c>
      <c r="S31">
        <v>0.91213148584905701</v>
      </c>
      <c r="U31" s="1">
        <f t="shared" si="1"/>
        <v>-6.1910377358398438E-4</v>
      </c>
      <c r="V31" s="1">
        <f t="shared" si="2"/>
        <v>-5.7488207547107262E-4</v>
      </c>
      <c r="W31" s="1">
        <f t="shared" si="3"/>
        <v>-1.3119103773590046E-3</v>
      </c>
      <c r="X31" s="1">
        <f t="shared" si="4"/>
        <v>1.0318396226405291E-4</v>
      </c>
      <c r="Y31" s="1">
        <f t="shared" si="5"/>
        <v>-1.4740566037008129E-5</v>
      </c>
      <c r="Z31" s="1">
        <f t="shared" si="6"/>
        <v>5.8962264150919097E-5</v>
      </c>
      <c r="AA31" s="1">
        <f t="shared" si="7"/>
        <v>-0.98310731132075502</v>
      </c>
      <c r="AB31" s="1">
        <f t="shared" si="8"/>
        <v>-1.3266509433995655E-4</v>
      </c>
    </row>
    <row r="32" spans="1:28" x14ac:dyDescent="0.25">
      <c r="C32">
        <v>0.79890919811320804</v>
      </c>
      <c r="D32">
        <v>0.79871757075471705</v>
      </c>
      <c r="E32">
        <v>0.79921874999999998</v>
      </c>
      <c r="F32">
        <v>0.63363797169811298</v>
      </c>
      <c r="G32">
        <v>0.93797169811320802</v>
      </c>
      <c r="H32">
        <v>0.93978478773584895</v>
      </c>
      <c r="I32">
        <v>0</v>
      </c>
      <c r="J32">
        <v>0.87787441037735903</v>
      </c>
      <c r="L32">
        <v>0.79976415094339603</v>
      </c>
      <c r="M32">
        <v>0.79963148584905697</v>
      </c>
      <c r="N32">
        <v>0.80095813679245298</v>
      </c>
      <c r="O32">
        <v>0.63375589622641504</v>
      </c>
      <c r="P32">
        <v>0.93808962264150897</v>
      </c>
      <c r="Q32">
        <v>0.93956367924528295</v>
      </c>
      <c r="R32">
        <v>0.94147995283018904</v>
      </c>
      <c r="S32">
        <v>0.87576650943396195</v>
      </c>
      <c r="U32" s="1">
        <f t="shared" si="1"/>
        <v>-8.5495283018799384E-4</v>
      </c>
      <c r="V32" s="1">
        <f t="shared" si="2"/>
        <v>-9.1391509433991214E-4</v>
      </c>
      <c r="W32" s="1">
        <f t="shared" si="3"/>
        <v>-1.7393867924530015E-3</v>
      </c>
      <c r="X32" s="1">
        <f t="shared" si="4"/>
        <v>-1.1792452830206024E-4</v>
      </c>
      <c r="Y32" s="1">
        <f t="shared" si="5"/>
        <v>-1.1792452830095002E-4</v>
      </c>
      <c r="Z32" s="1">
        <f t="shared" si="6"/>
        <v>2.2110849056600212E-4</v>
      </c>
      <c r="AA32" s="1">
        <f t="shared" si="7"/>
        <v>-0.94147995283018904</v>
      </c>
      <c r="AB32" s="1">
        <f t="shared" si="8"/>
        <v>2.1079009433970786E-3</v>
      </c>
    </row>
    <row r="33" spans="1:28" x14ac:dyDescent="0.25">
      <c r="C33">
        <v>0.45530660377358501</v>
      </c>
      <c r="D33">
        <v>0.45772405660377402</v>
      </c>
      <c r="E33">
        <v>0.46260318396226402</v>
      </c>
      <c r="F33">
        <v>0.38879716981132101</v>
      </c>
      <c r="G33">
        <v>0.48769162735849098</v>
      </c>
      <c r="H33">
        <v>0.49624115566037702</v>
      </c>
      <c r="I33">
        <v>0</v>
      </c>
      <c r="J33">
        <v>0.48378537735849098</v>
      </c>
      <c r="L33">
        <v>0.45483490566037699</v>
      </c>
      <c r="M33">
        <v>0.457473466981132</v>
      </c>
      <c r="N33">
        <v>0.463325471698113</v>
      </c>
      <c r="O33">
        <v>0.388561320754717</v>
      </c>
      <c r="P33">
        <v>0.486984080188679</v>
      </c>
      <c r="Q33">
        <v>0.49594634433962298</v>
      </c>
      <c r="R33">
        <v>0.50874115566037703</v>
      </c>
      <c r="S33">
        <v>0.482532429245283</v>
      </c>
      <c r="U33" s="1">
        <f t="shared" si="1"/>
        <v>4.7169811320801891E-4</v>
      </c>
      <c r="V33" s="1">
        <f t="shared" si="2"/>
        <v>2.5058962264201678E-4</v>
      </c>
      <c r="W33" s="1">
        <f t="shared" si="3"/>
        <v>-7.2228773584898098E-4</v>
      </c>
      <c r="X33" s="1">
        <f t="shared" si="4"/>
        <v>2.3584905660400945E-4</v>
      </c>
      <c r="Y33" s="1">
        <f t="shared" si="5"/>
        <v>7.0754716981197285E-4</v>
      </c>
      <c r="Z33" s="1">
        <f t="shared" si="6"/>
        <v>2.9481132075404037E-4</v>
      </c>
      <c r="AA33" s="1">
        <f t="shared" si="7"/>
        <v>-0.50874115566037703</v>
      </c>
      <c r="AB33" s="1">
        <f t="shared" si="8"/>
        <v>1.2529481132079745E-3</v>
      </c>
    </row>
    <row r="34" spans="1:28" x14ac:dyDescent="0.25">
      <c r="C34">
        <v>0.18732311320754699</v>
      </c>
      <c r="D34">
        <v>0.19075766509434</v>
      </c>
      <c r="E34">
        <v>0.19907134433962301</v>
      </c>
      <c r="F34">
        <v>0.176547759433962</v>
      </c>
      <c r="G34">
        <v>0.20004422169811301</v>
      </c>
      <c r="H34">
        <v>0.206220518867925</v>
      </c>
      <c r="I34">
        <v>0</v>
      </c>
      <c r="J34">
        <v>0.219177476415094</v>
      </c>
      <c r="L34">
        <v>0.187072523584906</v>
      </c>
      <c r="M34">
        <v>0.19062499999999999</v>
      </c>
      <c r="N34">
        <v>0.19929245283018901</v>
      </c>
      <c r="O34">
        <v>0.17514740566037701</v>
      </c>
      <c r="P34">
        <v>0.199764150943396</v>
      </c>
      <c r="Q34">
        <v>0.20655955188679201</v>
      </c>
      <c r="R34">
        <v>0.219295400943396</v>
      </c>
      <c r="S34">
        <v>0.21746757075471701</v>
      </c>
      <c r="U34" s="1">
        <f t="shared" si="1"/>
        <v>2.5058962264098983E-4</v>
      </c>
      <c r="V34" s="1">
        <f t="shared" si="2"/>
        <v>1.3266509434001206E-4</v>
      </c>
      <c r="W34" s="1">
        <f t="shared" si="3"/>
        <v>-2.2110849056600212E-4</v>
      </c>
      <c r="X34" s="1">
        <f t="shared" si="4"/>
        <v>1.4003537735849947E-3</v>
      </c>
      <c r="Y34" s="1">
        <f t="shared" si="5"/>
        <v>2.8007075471700449E-4</v>
      </c>
      <c r="Z34" s="1">
        <f t="shared" si="6"/>
        <v>-3.3903301886700765E-4</v>
      </c>
      <c r="AA34" s="1">
        <f t="shared" si="7"/>
        <v>-0.219295400943396</v>
      </c>
      <c r="AB34" s="1">
        <f t="shared" si="8"/>
        <v>1.7099056603769869E-3</v>
      </c>
    </row>
    <row r="35" spans="1:28" x14ac:dyDescent="0.25">
      <c r="C35" s="3"/>
      <c r="D35" s="3"/>
      <c r="E35" s="3"/>
      <c r="F35" s="3"/>
      <c r="J35" s="3"/>
      <c r="L35" s="3"/>
      <c r="M35" s="3"/>
      <c r="N35" s="3"/>
      <c r="O35" s="3"/>
      <c r="S35" s="3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t="s">
        <v>7</v>
      </c>
      <c r="C37" s="2">
        <v>117.100388888889</v>
      </c>
      <c r="D37" s="2">
        <v>116.155611111111</v>
      </c>
      <c r="E37" s="2">
        <v>113.487277777778</v>
      </c>
      <c r="F37" s="2">
        <v>110.719555555556</v>
      </c>
      <c r="G37" s="2">
        <v>97.641694444444397</v>
      </c>
      <c r="H37" s="2">
        <v>90.8151805555556</v>
      </c>
      <c r="I37" s="2">
        <v>84.560569444444397</v>
      </c>
      <c r="J37" s="2">
        <v>108.302236111111</v>
      </c>
      <c r="L37" s="2">
        <v>117.100388888889</v>
      </c>
      <c r="M37" s="2">
        <v>116.155611111111</v>
      </c>
      <c r="N37" s="2">
        <v>113.472402777778</v>
      </c>
      <c r="O37" s="2">
        <v>110.695708333333</v>
      </c>
      <c r="P37" s="2">
        <v>97.641694444444397</v>
      </c>
      <c r="Q37" s="2">
        <v>90.8151805555556</v>
      </c>
      <c r="R37" s="2">
        <v>84.545694444444507</v>
      </c>
      <c r="S37" s="2">
        <v>108.278388888889</v>
      </c>
      <c r="U37" s="1">
        <f t="shared" si="1"/>
        <v>0</v>
      </c>
      <c r="V37" s="1">
        <f t="shared" si="2"/>
        <v>0</v>
      </c>
      <c r="W37" s="1">
        <f t="shared" si="3"/>
        <v>1.4875000000003524E-2</v>
      </c>
      <c r="X37" s="1">
        <f t="shared" si="4"/>
        <v>2.3847222222997289E-2</v>
      </c>
      <c r="Y37" s="1">
        <f t="shared" si="5"/>
        <v>0</v>
      </c>
      <c r="Z37" s="1">
        <f t="shared" si="6"/>
        <v>0</v>
      </c>
      <c r="AA37" s="1">
        <f t="shared" si="7"/>
        <v>1.4874999999889837E-2</v>
      </c>
      <c r="AB37" s="1">
        <f t="shared" si="8"/>
        <v>2.3847222222002529E-2</v>
      </c>
    </row>
    <row r="38" spans="1:28" x14ac:dyDescent="0.25">
      <c r="C38">
        <v>0.74831944444444398</v>
      </c>
      <c r="D38">
        <v>0.74838888888888899</v>
      </c>
      <c r="E38">
        <v>0.74838888888888899</v>
      </c>
      <c r="F38">
        <v>0.74783333333333302</v>
      </c>
      <c r="G38">
        <v>0.99883333333333302</v>
      </c>
      <c r="H38">
        <v>0.99916666666666698</v>
      </c>
      <c r="I38">
        <v>0.99748611111111096</v>
      </c>
      <c r="J38">
        <v>0.77944444444444505</v>
      </c>
      <c r="L38">
        <v>0.74831944444444398</v>
      </c>
      <c r="M38">
        <v>0.74838888888888899</v>
      </c>
      <c r="N38">
        <v>0.74838888888888899</v>
      </c>
      <c r="O38">
        <v>0.74783333333333302</v>
      </c>
      <c r="P38">
        <v>0.99883333333333302</v>
      </c>
      <c r="Q38">
        <v>0.99916666666666698</v>
      </c>
      <c r="R38">
        <v>0.99748611111111096</v>
      </c>
      <c r="S38">
        <v>0.77944444444444505</v>
      </c>
      <c r="U38" s="1">
        <f t="shared" si="1"/>
        <v>0</v>
      </c>
      <c r="V38" s="1">
        <f t="shared" si="2"/>
        <v>0</v>
      </c>
      <c r="W38" s="1">
        <f t="shared" si="3"/>
        <v>0</v>
      </c>
      <c r="X38" s="1">
        <f t="shared" si="4"/>
        <v>0</v>
      </c>
      <c r="Y38" s="1">
        <f t="shared" si="5"/>
        <v>0</v>
      </c>
      <c r="Z38" s="1">
        <f t="shared" si="6"/>
        <v>0</v>
      </c>
      <c r="AA38" s="1">
        <f t="shared" si="7"/>
        <v>0</v>
      </c>
      <c r="AB38" s="1">
        <f t="shared" si="8"/>
        <v>0</v>
      </c>
    </row>
    <row r="39" spans="1:28" x14ac:dyDescent="0.25">
      <c r="C39">
        <v>0.73556944444444505</v>
      </c>
      <c r="D39">
        <v>0.737763888888889</v>
      </c>
      <c r="E39">
        <v>0.74108333333333298</v>
      </c>
      <c r="F39">
        <v>0.74252777777777801</v>
      </c>
      <c r="G39">
        <v>0.94538888888888895</v>
      </c>
      <c r="H39">
        <v>0.95794444444444504</v>
      </c>
      <c r="I39">
        <v>0.96281944444444401</v>
      </c>
      <c r="J39">
        <v>0.76724999999999999</v>
      </c>
      <c r="L39">
        <v>0.73556944444444505</v>
      </c>
      <c r="M39">
        <v>0.737763888888889</v>
      </c>
      <c r="N39">
        <v>0.74108333333333298</v>
      </c>
      <c r="O39">
        <v>0.74252777777777801</v>
      </c>
      <c r="P39">
        <v>0.94538888888888895</v>
      </c>
      <c r="Q39">
        <v>0.95794444444444504</v>
      </c>
      <c r="R39">
        <v>0.96281944444444401</v>
      </c>
      <c r="S39">
        <v>0.76724999999999999</v>
      </c>
      <c r="U39" s="1">
        <f t="shared" si="1"/>
        <v>0</v>
      </c>
      <c r="V39" s="1">
        <f t="shared" si="2"/>
        <v>0</v>
      </c>
      <c r="W39" s="1">
        <f t="shared" si="3"/>
        <v>0</v>
      </c>
      <c r="X39" s="1">
        <f t="shared" si="4"/>
        <v>0</v>
      </c>
      <c r="Y39" s="1">
        <f t="shared" si="5"/>
        <v>0</v>
      </c>
      <c r="Z39" s="1">
        <f t="shared" si="6"/>
        <v>0</v>
      </c>
      <c r="AA39" s="1">
        <f t="shared" si="7"/>
        <v>0</v>
      </c>
      <c r="AB39" s="1">
        <f t="shared" si="8"/>
        <v>0</v>
      </c>
    </row>
    <row r="40" spans="1:28" x14ac:dyDescent="0.25">
      <c r="C40">
        <v>0.27102777777777798</v>
      </c>
      <c r="D40">
        <v>0.27422222222222198</v>
      </c>
      <c r="E40">
        <v>0.28820833333333301</v>
      </c>
      <c r="F40">
        <v>0.30362499999999998</v>
      </c>
      <c r="G40">
        <v>0.28788888888888903</v>
      </c>
      <c r="H40">
        <v>0.30681944444444398</v>
      </c>
      <c r="I40">
        <v>0.33422222222222198</v>
      </c>
      <c r="J40">
        <v>0.30829166666666702</v>
      </c>
      <c r="L40">
        <v>0.27102777777777798</v>
      </c>
      <c r="M40">
        <v>0.27422222222222198</v>
      </c>
      <c r="N40">
        <v>0.28866666666666702</v>
      </c>
      <c r="O40">
        <v>0.304111111111111</v>
      </c>
      <c r="P40">
        <v>0.28788888888888903</v>
      </c>
      <c r="Q40">
        <v>0.30681944444444398</v>
      </c>
      <c r="R40">
        <v>0.33468055555555598</v>
      </c>
      <c r="S40">
        <v>0.30877777777777798</v>
      </c>
      <c r="U40" s="1">
        <f t="shared" si="1"/>
        <v>0</v>
      </c>
      <c r="V40" s="1">
        <f t="shared" si="2"/>
        <v>0</v>
      </c>
      <c r="W40" s="1">
        <f t="shared" si="3"/>
        <v>-4.583333333340045E-4</v>
      </c>
      <c r="X40" s="1">
        <f t="shared" si="4"/>
        <v>-4.8611111111102057E-4</v>
      </c>
      <c r="Y40" s="1">
        <f t="shared" si="5"/>
        <v>0</v>
      </c>
      <c r="Z40" s="1">
        <f t="shared" si="6"/>
        <v>0</v>
      </c>
      <c r="AA40" s="1">
        <f t="shared" si="7"/>
        <v>-4.583333333340045E-4</v>
      </c>
      <c r="AB40" s="1">
        <f t="shared" si="8"/>
        <v>-4.8611111111096506E-4</v>
      </c>
    </row>
    <row r="41" spans="1:28" x14ac:dyDescent="0.25">
      <c r="C41">
        <v>6.0819444444444502E-2</v>
      </c>
      <c r="D41">
        <v>6.1249999999999999E-2</v>
      </c>
      <c r="E41">
        <v>6.5250000000000002E-2</v>
      </c>
      <c r="F41">
        <v>7.1583333333333304E-2</v>
      </c>
      <c r="G41">
        <v>6.3361111111111104E-2</v>
      </c>
      <c r="H41">
        <v>6.6666666666666693E-2</v>
      </c>
      <c r="I41">
        <v>7.6361111111111102E-2</v>
      </c>
      <c r="J41">
        <v>7.2583333333333305E-2</v>
      </c>
      <c r="L41">
        <v>6.0819444444444502E-2</v>
      </c>
      <c r="M41">
        <v>6.1249999999999999E-2</v>
      </c>
      <c r="N41">
        <v>6.5500000000000003E-2</v>
      </c>
      <c r="O41">
        <v>7.2152777777777802E-2</v>
      </c>
      <c r="P41">
        <v>6.3361111111111104E-2</v>
      </c>
      <c r="Q41">
        <v>6.6666666666666693E-2</v>
      </c>
      <c r="R41">
        <v>7.6611111111111102E-2</v>
      </c>
      <c r="S41">
        <v>7.3152777777777803E-2</v>
      </c>
      <c r="U41" s="1">
        <f t="shared" si="1"/>
        <v>0</v>
      </c>
      <c r="V41" s="1">
        <f t="shared" si="2"/>
        <v>0</v>
      </c>
      <c r="W41" s="1">
        <f t="shared" si="3"/>
        <v>-2.5000000000000022E-4</v>
      </c>
      <c r="X41" s="1">
        <f t="shared" si="4"/>
        <v>-5.6944444444449738E-4</v>
      </c>
      <c r="Y41" s="1">
        <f t="shared" si="5"/>
        <v>0</v>
      </c>
      <c r="Z41" s="1">
        <f t="shared" si="6"/>
        <v>0</v>
      </c>
      <c r="AA41" s="1">
        <f t="shared" si="7"/>
        <v>-2.5000000000000022E-4</v>
      </c>
      <c r="AB41" s="1">
        <f t="shared" si="8"/>
        <v>-5.6944444444449738E-4</v>
      </c>
    </row>
    <row r="42" spans="1:28" x14ac:dyDescent="0.25">
      <c r="C42" s="3"/>
      <c r="D42" s="3"/>
      <c r="E42" s="3"/>
      <c r="F42" s="3"/>
      <c r="J42" s="3"/>
      <c r="L42" s="3"/>
      <c r="M42" s="3"/>
      <c r="N42" s="3"/>
      <c r="O42" s="3"/>
      <c r="S42" s="3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t="s">
        <v>8</v>
      </c>
      <c r="C44" s="2">
        <v>47.315195312500002</v>
      </c>
      <c r="D44" s="2">
        <v>47.407760416666697</v>
      </c>
      <c r="E44" s="2">
        <v>48.059960937500001</v>
      </c>
      <c r="F44" s="2">
        <v>134.76901041666699</v>
      </c>
      <c r="G44" s="2">
        <v>50.276601562499998</v>
      </c>
      <c r="H44" s="2">
        <v>50.556770833333303</v>
      </c>
      <c r="I44" s="2">
        <v>50.693307291666699</v>
      </c>
      <c r="J44" s="2">
        <v>71.164231770833297</v>
      </c>
      <c r="L44" s="2">
        <v>47.859283854166698</v>
      </c>
      <c r="M44" s="2">
        <v>47.951848958333301</v>
      </c>
      <c r="N44" s="2">
        <v>48.601354166666702</v>
      </c>
      <c r="O44" s="2">
        <v>134.77882812499999</v>
      </c>
      <c r="P44" s="2">
        <v>50.424127604166699</v>
      </c>
      <c r="Q44" s="2">
        <v>50.568164062500003</v>
      </c>
      <c r="R44" s="2">
        <v>50.930247395833298</v>
      </c>
      <c r="S44" s="2">
        <v>71.377343749999994</v>
      </c>
      <c r="U44" s="1">
        <f t="shared" si="1"/>
        <v>-0.54408854166669585</v>
      </c>
      <c r="V44" s="1">
        <f t="shared" si="2"/>
        <v>-0.54408854166660348</v>
      </c>
      <c r="W44" s="1">
        <f t="shared" si="3"/>
        <v>-0.54139322916670096</v>
      </c>
      <c r="X44" s="1">
        <f t="shared" si="4"/>
        <v>-9.8177083330028836E-3</v>
      </c>
      <c r="Y44" s="1">
        <f t="shared" si="5"/>
        <v>-0.14752604166670125</v>
      </c>
      <c r="Z44" s="1">
        <f t="shared" si="6"/>
        <v>-1.1393229166699825E-2</v>
      </c>
      <c r="AA44" s="1">
        <f t="shared" si="7"/>
        <v>-0.2369401041665995</v>
      </c>
      <c r="AB44" s="1">
        <f t="shared" si="8"/>
        <v>-0.21311197916669755</v>
      </c>
    </row>
    <row r="45" spans="1:28" x14ac:dyDescent="0.25">
      <c r="C45">
        <v>0.98252604166666702</v>
      </c>
      <c r="D45">
        <v>0.98252604166666702</v>
      </c>
      <c r="E45">
        <v>0.98187500000000005</v>
      </c>
      <c r="F45">
        <v>0.64311197916666696</v>
      </c>
      <c r="G45">
        <v>0.97864583333333299</v>
      </c>
      <c r="H45">
        <v>0.97738281250000003</v>
      </c>
      <c r="I45">
        <v>0.97808593749999995</v>
      </c>
      <c r="J45">
        <v>0.88942708333333298</v>
      </c>
      <c r="L45">
        <v>0.980221354166667</v>
      </c>
      <c r="M45">
        <v>0.980221354166667</v>
      </c>
      <c r="N45">
        <v>0.97957031250000004</v>
      </c>
      <c r="O45">
        <v>0.64296874999999998</v>
      </c>
      <c r="P45">
        <v>0.97736979166666704</v>
      </c>
      <c r="Q45">
        <v>0.97666666666666702</v>
      </c>
      <c r="R45">
        <v>0.97662760416666705</v>
      </c>
      <c r="S45">
        <v>0.88808593749999998</v>
      </c>
      <c r="U45" s="1">
        <f t="shared" si="1"/>
        <v>2.3046875000000133E-3</v>
      </c>
      <c r="V45" s="1">
        <f t="shared" si="2"/>
        <v>2.3046875000000133E-3</v>
      </c>
      <c r="W45" s="1">
        <f t="shared" si="3"/>
        <v>2.3046875000000133E-3</v>
      </c>
      <c r="X45" s="1">
        <f t="shared" si="4"/>
        <v>1.4322916666698049E-4</v>
      </c>
      <c r="Y45" s="1">
        <f t="shared" si="5"/>
        <v>1.2760416666659502E-3</v>
      </c>
      <c r="Z45" s="1">
        <f t="shared" si="6"/>
        <v>7.1614583333301507E-4</v>
      </c>
      <c r="AA45" s="1">
        <f t="shared" si="7"/>
        <v>1.4583333333328952E-3</v>
      </c>
      <c r="AB45" s="1">
        <f t="shared" si="8"/>
        <v>1.3411458333330017E-3</v>
      </c>
    </row>
    <row r="46" spans="1:28" x14ac:dyDescent="0.25">
      <c r="C46">
        <v>0.96522135416666699</v>
      </c>
      <c r="D46">
        <v>0.96527343750000005</v>
      </c>
      <c r="E46">
        <v>0.96467447916666704</v>
      </c>
      <c r="F46">
        <v>0.58562499999999995</v>
      </c>
      <c r="G46">
        <v>0.95667968749999999</v>
      </c>
      <c r="H46">
        <v>0.95561197916666696</v>
      </c>
      <c r="I46">
        <v>0.95694010416666697</v>
      </c>
      <c r="J46">
        <v>0.87063802083333297</v>
      </c>
      <c r="L46">
        <v>0.962643229166667</v>
      </c>
      <c r="M46">
        <v>0.96269531249999996</v>
      </c>
      <c r="N46">
        <v>0.96209635416666694</v>
      </c>
      <c r="O46">
        <v>0.58548177083333297</v>
      </c>
      <c r="P46">
        <v>0.95584635416666697</v>
      </c>
      <c r="Q46">
        <v>0.95535156249999997</v>
      </c>
      <c r="R46">
        <v>0.95578125000000003</v>
      </c>
      <c r="S46">
        <v>0.86947916666666702</v>
      </c>
      <c r="U46" s="1">
        <f t="shared" si="1"/>
        <v>2.5781249999999867E-3</v>
      </c>
      <c r="V46" s="1">
        <f t="shared" si="2"/>
        <v>2.5781250000000977E-3</v>
      </c>
      <c r="W46" s="1">
        <f t="shared" si="3"/>
        <v>2.5781250000000977E-3</v>
      </c>
      <c r="X46" s="1">
        <f t="shared" si="4"/>
        <v>1.4322916666698049E-4</v>
      </c>
      <c r="Y46" s="1">
        <f t="shared" si="5"/>
        <v>8.3333333333301951E-4</v>
      </c>
      <c r="Z46" s="1">
        <f t="shared" si="6"/>
        <v>2.6041666666698493E-4</v>
      </c>
      <c r="AA46" s="1">
        <f t="shared" si="7"/>
        <v>1.158854166666945E-3</v>
      </c>
      <c r="AB46" s="1">
        <f t="shared" si="8"/>
        <v>1.1588541666659458E-3</v>
      </c>
    </row>
    <row r="47" spans="1:28" x14ac:dyDescent="0.25">
      <c r="C47">
        <v>0.64462239583333303</v>
      </c>
      <c r="D47">
        <v>0.64138020833333298</v>
      </c>
      <c r="E47">
        <v>0.626588541666667</v>
      </c>
      <c r="F47">
        <v>0.35477864583333302</v>
      </c>
      <c r="G47">
        <v>0.63644531250000003</v>
      </c>
      <c r="H47">
        <v>0.63326822916666703</v>
      </c>
      <c r="I47">
        <v>0.61924479166666702</v>
      </c>
      <c r="J47">
        <v>0.52576822916666699</v>
      </c>
      <c r="L47">
        <v>0.64354166666666701</v>
      </c>
      <c r="M47">
        <v>0.64029947916666696</v>
      </c>
      <c r="N47">
        <v>0.62562499999999999</v>
      </c>
      <c r="O47">
        <v>0.354856770833333</v>
      </c>
      <c r="P47">
        <v>0.63615885416666695</v>
      </c>
      <c r="Q47">
        <v>0.63325520833333304</v>
      </c>
      <c r="R47">
        <v>0.61858072916666695</v>
      </c>
      <c r="S47">
        <v>0.52610677083333302</v>
      </c>
      <c r="U47" s="1">
        <f t="shared" si="1"/>
        <v>1.0807291666660168E-3</v>
      </c>
      <c r="V47" s="1">
        <f t="shared" si="2"/>
        <v>1.0807291666660168E-3</v>
      </c>
      <c r="W47" s="1">
        <f t="shared" si="3"/>
        <v>9.6354166666701158E-4</v>
      </c>
      <c r="X47" s="1">
        <f t="shared" si="4"/>
        <v>-7.8124999999984457E-5</v>
      </c>
      <c r="Y47" s="1">
        <f t="shared" si="5"/>
        <v>2.864583333330728E-4</v>
      </c>
      <c r="Z47" s="1">
        <f t="shared" si="6"/>
        <v>1.3020833333987625E-5</v>
      </c>
      <c r="AA47" s="1">
        <f t="shared" si="7"/>
        <v>6.6406250000006217E-4</v>
      </c>
      <c r="AB47" s="1">
        <f t="shared" si="8"/>
        <v>-3.385416666660257E-4</v>
      </c>
    </row>
    <row r="48" spans="1:28" x14ac:dyDescent="0.25">
      <c r="C48">
        <v>0.229244791666667</v>
      </c>
      <c r="D48">
        <v>0.22666666666666699</v>
      </c>
      <c r="E48">
        <v>0.22032552083333301</v>
      </c>
      <c r="F48">
        <v>0.14595052083333299</v>
      </c>
      <c r="G48">
        <v>0.226927083333333</v>
      </c>
      <c r="H48">
        <v>0.223658854166667</v>
      </c>
      <c r="I48">
        <v>0.21744791666666699</v>
      </c>
      <c r="J48">
        <v>0.20125000000000001</v>
      </c>
      <c r="L48">
        <v>0.22871093749999999</v>
      </c>
      <c r="M48">
        <v>0.2261328125</v>
      </c>
      <c r="N48">
        <v>0.219817708333333</v>
      </c>
      <c r="O48">
        <v>0.14595052083333299</v>
      </c>
      <c r="P48">
        <v>0.22691406250000001</v>
      </c>
      <c r="Q48">
        <v>0.22367187499999999</v>
      </c>
      <c r="R48">
        <v>0.21742187499999999</v>
      </c>
      <c r="S48">
        <v>0.20118489583333299</v>
      </c>
      <c r="U48" s="1">
        <f t="shared" si="1"/>
        <v>5.338541666670138E-4</v>
      </c>
      <c r="V48" s="1">
        <f t="shared" si="2"/>
        <v>5.3385416666698604E-4</v>
      </c>
      <c r="W48" s="1">
        <f t="shared" si="3"/>
        <v>5.0781250000000999E-4</v>
      </c>
      <c r="X48" s="1">
        <f t="shared" si="4"/>
        <v>0</v>
      </c>
      <c r="Y48" s="1">
        <f t="shared" si="5"/>
        <v>1.3020833332988424E-5</v>
      </c>
      <c r="Z48" s="1">
        <f t="shared" si="6"/>
        <v>-1.3020833332988424E-5</v>
      </c>
      <c r="AA48" s="1">
        <f t="shared" si="7"/>
        <v>2.6041666667003804E-5</v>
      </c>
      <c r="AB48" s="1">
        <f t="shared" si="8"/>
        <v>6.5104166667023788E-5</v>
      </c>
    </row>
    <row r="49" spans="1:28" x14ac:dyDescent="0.25">
      <c r="F49" s="3"/>
      <c r="J49" s="3"/>
      <c r="O49" s="3"/>
      <c r="S49" s="3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B51" s="13" t="s">
        <v>23</v>
      </c>
      <c r="C51" s="13" t="s">
        <v>14</v>
      </c>
      <c r="D51" s="13" t="s">
        <v>15</v>
      </c>
      <c r="E51" s="13" t="s">
        <v>16</v>
      </c>
      <c r="F51" s="13" t="s">
        <v>17</v>
      </c>
      <c r="G51" s="13"/>
      <c r="H51" s="13"/>
      <c r="I51" s="13"/>
      <c r="J51" s="13"/>
    </row>
    <row r="52" spans="1:28" x14ac:dyDescent="0.25">
      <c r="B52" s="13"/>
      <c r="C52" s="13"/>
      <c r="D52" s="13"/>
      <c r="E52" s="13"/>
      <c r="F52" s="2" t="s">
        <v>9</v>
      </c>
      <c r="G52" s="2" t="s">
        <v>10</v>
      </c>
      <c r="H52" s="2" t="s">
        <v>11</v>
      </c>
      <c r="I52" s="2" t="s">
        <v>12</v>
      </c>
      <c r="J52" s="2" t="s">
        <v>13</v>
      </c>
      <c r="K52" s="5"/>
    </row>
    <row r="53" spans="1:28" x14ac:dyDescent="0.25">
      <c r="A53" t="s">
        <v>0</v>
      </c>
      <c r="B53" s="2" t="s">
        <v>18</v>
      </c>
      <c r="C53" s="6">
        <v>85.9989474508303</v>
      </c>
      <c r="D53" s="6">
        <v>53.892113710105299</v>
      </c>
      <c r="E53" s="6">
        <v>86.263981071512504</v>
      </c>
      <c r="F53" s="6">
        <v>64.549156655851206</v>
      </c>
      <c r="G53" s="6">
        <v>66.643403300307099</v>
      </c>
      <c r="H53" s="6">
        <v>79.717273114762705</v>
      </c>
      <c r="I53" s="6">
        <v>99.420436851399202</v>
      </c>
      <c r="J53" s="6">
        <v>112.609021477222</v>
      </c>
    </row>
    <row r="54" spans="1:28" x14ac:dyDescent="0.25">
      <c r="B54" s="2" t="s">
        <v>20</v>
      </c>
      <c r="C54" s="6">
        <v>0.97598274167311805</v>
      </c>
      <c r="D54" s="6">
        <v>0.97717447089831999</v>
      </c>
      <c r="E54" s="6">
        <v>0.950852042902252</v>
      </c>
      <c r="F54" s="6">
        <v>0.94608077662471002</v>
      </c>
      <c r="G54" s="6">
        <v>0.94928191790116501</v>
      </c>
      <c r="H54" s="6">
        <v>0.95488826451169595</v>
      </c>
      <c r="I54" s="6">
        <v>0.96202994110943896</v>
      </c>
      <c r="J54" s="6">
        <v>0.96892370323332699</v>
      </c>
    </row>
    <row r="55" spans="1:28" x14ac:dyDescent="0.25">
      <c r="B55" s="2" t="s">
        <v>19</v>
      </c>
      <c r="C55" s="6">
        <v>0.86847049817761102</v>
      </c>
      <c r="D55" s="6">
        <v>0.94884263085099896</v>
      </c>
      <c r="E55" s="6">
        <v>0.86306857227359302</v>
      </c>
      <c r="F55" s="6">
        <v>0.90041667029114703</v>
      </c>
      <c r="G55" s="6">
        <v>0.894444976034934</v>
      </c>
      <c r="H55" s="6">
        <v>0.88989117859410805</v>
      </c>
      <c r="I55" s="6">
        <v>0.88435442201132597</v>
      </c>
      <c r="J55" s="6">
        <v>0.78979897180734004</v>
      </c>
    </row>
    <row r="56" spans="1:28" x14ac:dyDescent="0.25">
      <c r="B56" s="2" t="s">
        <v>21</v>
      </c>
      <c r="C56" s="6">
        <v>0.46937603841369502</v>
      </c>
      <c r="D56" s="6">
        <v>0.58158995815899595</v>
      </c>
      <c r="E56" s="6">
        <v>0.46039892483407102</v>
      </c>
      <c r="F56" s="6">
        <v>0.57567915517706303</v>
      </c>
      <c r="G56" s="6">
        <v>0.57194738993902206</v>
      </c>
      <c r="H56" s="6">
        <v>0.46750145704120599</v>
      </c>
      <c r="I56" s="6">
        <v>0.348989639784619</v>
      </c>
      <c r="J56" s="6">
        <v>0.35246914117207001</v>
      </c>
    </row>
    <row r="57" spans="1:28" x14ac:dyDescent="0.25">
      <c r="B57" s="2" t="s">
        <v>22</v>
      </c>
      <c r="C57" s="6">
        <v>0.22235753616506801</v>
      </c>
      <c r="D57" s="6">
        <v>0.28227455005697699</v>
      </c>
      <c r="E57" s="6">
        <v>0.21288459363773199</v>
      </c>
      <c r="F57" s="6">
        <v>0.284592767856366</v>
      </c>
      <c r="G57" s="6">
        <v>0.29149087935698798</v>
      </c>
      <c r="H57" s="6">
        <v>0.22394070929635801</v>
      </c>
      <c r="I57" s="6">
        <v>0.16182726015362001</v>
      </c>
      <c r="J57" s="6">
        <v>0.16675075461686301</v>
      </c>
    </row>
    <row r="59" spans="1:28" x14ac:dyDescent="0.25">
      <c r="A59" t="s">
        <v>1</v>
      </c>
      <c r="B59" s="2" t="s">
        <v>18</v>
      </c>
      <c r="C59" s="7">
        <v>38.393422872502398</v>
      </c>
      <c r="D59" s="2">
        <v>13.1535982393723</v>
      </c>
      <c r="E59">
        <v>25.1932602058125</v>
      </c>
      <c r="F59" s="2">
        <v>29.543028384032599</v>
      </c>
      <c r="G59" s="2">
        <v>32.9743038822537</v>
      </c>
      <c r="H59" s="2">
        <v>45.479879783227098</v>
      </c>
      <c r="I59" s="2">
        <v>60.4861776807384</v>
      </c>
      <c r="J59" s="2">
        <v>48.315529884567503</v>
      </c>
      <c r="O59" s="2"/>
      <c r="P59" s="2"/>
    </row>
    <row r="60" spans="1:28" x14ac:dyDescent="0.25">
      <c r="B60" s="2" t="s">
        <v>20</v>
      </c>
      <c r="C60" s="7">
        <v>0.99927800346210405</v>
      </c>
      <c r="D60" s="2">
        <v>0.99891265581642197</v>
      </c>
      <c r="E60">
        <v>0.99066188815142797</v>
      </c>
      <c r="F60">
        <v>0.97989283135726701</v>
      </c>
      <c r="G60">
        <v>0.98356805469776198</v>
      </c>
      <c r="H60">
        <v>0.98802616585043401</v>
      </c>
      <c r="I60">
        <v>0.99131429466157495</v>
      </c>
      <c r="J60">
        <v>0.99406745013439601</v>
      </c>
      <c r="O60" s="2"/>
      <c r="P60" s="2"/>
    </row>
    <row r="61" spans="1:28" x14ac:dyDescent="0.25">
      <c r="B61" s="2" t="s">
        <v>19</v>
      </c>
      <c r="C61" s="7">
        <v>0.97715272401464903</v>
      </c>
      <c r="D61" s="2">
        <v>0.99618994598074095</v>
      </c>
      <c r="E61">
        <v>0.97382980018963305</v>
      </c>
      <c r="F61">
        <v>0.95985090336554801</v>
      </c>
      <c r="G61">
        <v>0.96129054706460604</v>
      </c>
      <c r="H61">
        <v>0.96594438017032203</v>
      </c>
      <c r="I61">
        <v>0.96631407719273799</v>
      </c>
      <c r="J61">
        <v>0.91956262667559696</v>
      </c>
      <c r="O61" s="2"/>
      <c r="P61" s="2"/>
    </row>
    <row r="62" spans="1:28" x14ac:dyDescent="0.25">
      <c r="B62" s="2" t="s">
        <v>21</v>
      </c>
      <c r="C62" s="7">
        <v>0.76208039387955695</v>
      </c>
      <c r="D62" s="2">
        <v>0.89417531467740696</v>
      </c>
      <c r="E62">
        <v>0.832057516157935</v>
      </c>
      <c r="F62">
        <v>0.82064475160709505</v>
      </c>
      <c r="G62">
        <v>0.78597152028114403</v>
      </c>
      <c r="H62">
        <v>0.65636444297532204</v>
      </c>
      <c r="I62">
        <v>0.65238911264015897</v>
      </c>
      <c r="J62">
        <v>0.72841186857923301</v>
      </c>
      <c r="O62" s="2"/>
      <c r="P62" s="2"/>
    </row>
    <row r="63" spans="1:28" x14ac:dyDescent="0.25">
      <c r="B63" s="2" t="s">
        <v>22</v>
      </c>
      <c r="C63" s="7">
        <v>0.52993241068554897</v>
      </c>
      <c r="D63" s="2">
        <v>0.638897346010317</v>
      </c>
      <c r="E63">
        <v>0.58649605511530201</v>
      </c>
      <c r="F63">
        <v>0.57335658800094003</v>
      </c>
      <c r="G63">
        <v>0.490296540505746</v>
      </c>
      <c r="H63">
        <v>0.40203463843631199</v>
      </c>
      <c r="I63">
        <v>0.41753146774067301</v>
      </c>
      <c r="J63">
        <v>0.46780591341260802</v>
      </c>
      <c r="O63" s="2"/>
      <c r="P63" s="2"/>
    </row>
    <row r="65" spans="1:14" x14ac:dyDescent="0.25">
      <c r="A65" t="s">
        <v>2</v>
      </c>
      <c r="B65" s="2" t="s">
        <v>18</v>
      </c>
      <c r="C65" s="2">
        <v>198.54944371471601</v>
      </c>
      <c r="D65">
        <v>201.54178446228701</v>
      </c>
      <c r="E65">
        <v>181.01076035804101</v>
      </c>
      <c r="F65" s="2">
        <v>208.83270992266799</v>
      </c>
      <c r="G65" s="2">
        <v>208.01210431545201</v>
      </c>
      <c r="H65" s="2">
        <v>196.55937334180001</v>
      </c>
      <c r="I65" s="2">
        <v>169.61206604093601</v>
      </c>
      <c r="J65" s="2">
        <v>151.619960159709</v>
      </c>
    </row>
    <row r="66" spans="1:14" x14ac:dyDescent="0.25">
      <c r="B66" s="2" t="s">
        <v>20</v>
      </c>
      <c r="C66" s="2">
        <v>0.98932228011725898</v>
      </c>
      <c r="D66">
        <v>0.98498595151314805</v>
      </c>
      <c r="E66">
        <v>0.98658652215137599</v>
      </c>
      <c r="F66">
        <v>0.97983628945972101</v>
      </c>
      <c r="G66">
        <v>0.98302003322923803</v>
      </c>
      <c r="H66">
        <v>0.98985290407884596</v>
      </c>
      <c r="I66">
        <v>0.99301055158795803</v>
      </c>
      <c r="J66">
        <v>0.98309832201045599</v>
      </c>
    </row>
    <row r="67" spans="1:14" x14ac:dyDescent="0.25">
      <c r="B67" s="2" t="s">
        <v>19</v>
      </c>
      <c r="C67" s="2">
        <v>0.84779356118268301</v>
      </c>
      <c r="D67">
        <v>0.84638001374403105</v>
      </c>
      <c r="E67">
        <v>0.88615941335606596</v>
      </c>
      <c r="F67">
        <v>0.66894718986769197</v>
      </c>
      <c r="G67">
        <v>0.71892587792169405</v>
      </c>
      <c r="H67">
        <v>0.81419027653337295</v>
      </c>
      <c r="I67">
        <v>0.85216903417740197</v>
      </c>
      <c r="J67">
        <v>0.87809131951391395</v>
      </c>
    </row>
    <row r="68" spans="1:14" x14ac:dyDescent="0.25">
      <c r="B68" s="2" t="s">
        <v>21</v>
      </c>
      <c r="C68" s="2">
        <v>9.3102758374724898E-2</v>
      </c>
      <c r="D68">
        <v>9.0032098400299201E-2</v>
      </c>
      <c r="E68">
        <v>0.11802033768561</v>
      </c>
      <c r="F68">
        <v>8.5669673535782295E-2</v>
      </c>
      <c r="G68">
        <v>9.0575770492088495E-2</v>
      </c>
      <c r="H68">
        <v>0.10181021059682099</v>
      </c>
      <c r="I68">
        <v>0.12390069503040201</v>
      </c>
      <c r="J68">
        <v>0.173783696796249</v>
      </c>
    </row>
    <row r="69" spans="1:14" x14ac:dyDescent="0.25">
      <c r="B69" s="2" t="s">
        <v>22</v>
      </c>
      <c r="C69" s="2">
        <v>3.86050678937708E-2</v>
      </c>
      <c r="D69">
        <v>3.7495976826520797E-2</v>
      </c>
      <c r="E69">
        <v>4.9343679050791997E-2</v>
      </c>
      <c r="F69">
        <v>3.8291912768900198E-2</v>
      </c>
      <c r="G69">
        <v>4.0305674196887603E-2</v>
      </c>
      <c r="H69">
        <v>4.4602858410389801E-2</v>
      </c>
      <c r="I69">
        <v>5.2162075174627502E-2</v>
      </c>
      <c r="J69">
        <v>7.2338833845110001E-2</v>
      </c>
      <c r="M69" s="2"/>
      <c r="N69" s="2"/>
    </row>
    <row r="70" spans="1:14" x14ac:dyDescent="0.25">
      <c r="M70" s="2"/>
      <c r="N70" s="2"/>
    </row>
    <row r="71" spans="1:14" x14ac:dyDescent="0.25">
      <c r="A71" t="s">
        <v>5</v>
      </c>
      <c r="C71">
        <v>62.8719152045512</v>
      </c>
      <c r="D71">
        <v>32.724114684365702</v>
      </c>
      <c r="E71">
        <v>63.4836854878696</v>
      </c>
      <c r="F71" s="2">
        <v>21.694773788916098</v>
      </c>
      <c r="G71" s="2">
        <v>26.752550909454701</v>
      </c>
      <c r="H71" s="2">
        <v>49.975473864595202</v>
      </c>
      <c r="I71" s="2">
        <v>84.897628719804501</v>
      </c>
      <c r="J71" s="2">
        <v>111.067689350116</v>
      </c>
      <c r="M71" s="2"/>
      <c r="N71" s="2"/>
    </row>
    <row r="72" spans="1:14" x14ac:dyDescent="0.25">
      <c r="C72">
        <v>0.98382901730182104</v>
      </c>
      <c r="D72">
        <v>0.99166659417705405</v>
      </c>
      <c r="E72">
        <v>0.98817404465939995</v>
      </c>
      <c r="F72">
        <v>0.99525917935959796</v>
      </c>
      <c r="G72">
        <v>0.99608991031585203</v>
      </c>
      <c r="H72">
        <v>0.99786445602345197</v>
      </c>
      <c r="I72">
        <v>0.99909967901599706</v>
      </c>
      <c r="J72">
        <v>0.99640306544072199</v>
      </c>
      <c r="M72" s="2"/>
      <c r="N72" s="2"/>
    </row>
    <row r="73" spans="1:14" x14ac:dyDescent="0.25">
      <c r="C73">
        <v>0.93428091754451603</v>
      </c>
      <c r="D73">
        <v>0.97779643177132702</v>
      </c>
      <c r="E73">
        <v>0.93232804739080899</v>
      </c>
      <c r="F73">
        <v>0.98423350933811204</v>
      </c>
      <c r="G73">
        <v>0.98207621847789195</v>
      </c>
      <c r="H73">
        <v>0.97599578980332102</v>
      </c>
      <c r="I73">
        <v>0.96750580641794004</v>
      </c>
      <c r="J73">
        <v>0.82708182917387896</v>
      </c>
      <c r="M73" s="2"/>
      <c r="N73" s="2"/>
    </row>
    <row r="74" spans="1:14" x14ac:dyDescent="0.25">
      <c r="C74">
        <v>0.590101688428048</v>
      </c>
      <c r="D74">
        <v>0.72479318713628305</v>
      </c>
      <c r="E74">
        <v>0.54284571020972705</v>
      </c>
      <c r="F74">
        <v>0.86612618411781594</v>
      </c>
      <c r="G74">
        <v>0.81906592785253896</v>
      </c>
      <c r="H74">
        <v>0.55815986569124598</v>
      </c>
      <c r="I74">
        <v>0.36935777103141099</v>
      </c>
      <c r="J74">
        <v>0.35187762593620298</v>
      </c>
    </row>
    <row r="75" spans="1:14" x14ac:dyDescent="0.25">
      <c r="C75">
        <v>0.280817508850982</v>
      </c>
      <c r="D75">
        <v>0.350642402943658</v>
      </c>
      <c r="E75">
        <v>0.23371375881836101</v>
      </c>
      <c r="F75">
        <v>0.60101427465444202</v>
      </c>
      <c r="G75">
        <v>0.49211892935742302</v>
      </c>
      <c r="H75">
        <v>0.26090606216129197</v>
      </c>
      <c r="I75">
        <v>0.16295809810454201</v>
      </c>
      <c r="J75">
        <v>0.16233178785480001</v>
      </c>
    </row>
    <row r="77" spans="1:14" x14ac:dyDescent="0.25">
      <c r="A77" t="s">
        <v>6</v>
      </c>
      <c r="C77">
        <v>37.753714622641503</v>
      </c>
      <c r="D77">
        <v>36.534389740565999</v>
      </c>
      <c r="E77">
        <v>29.11328125</v>
      </c>
      <c r="F77" s="2">
        <v>46.797729952830203</v>
      </c>
      <c r="G77" s="2">
        <v>43.772700471698101</v>
      </c>
      <c r="H77" s="2">
        <v>36.598614386792498</v>
      </c>
      <c r="I77" s="2">
        <v>30.826533018867899</v>
      </c>
      <c r="J77" s="2">
        <v>13.092158018867901</v>
      </c>
    </row>
    <row r="78" spans="1:14" x14ac:dyDescent="0.25">
      <c r="C78">
        <v>0.99260023584905699</v>
      </c>
      <c r="D78">
        <v>0.99103773584905697</v>
      </c>
      <c r="E78">
        <v>0.99612323113207601</v>
      </c>
      <c r="F78">
        <v>0.98739681603773599</v>
      </c>
      <c r="G78">
        <v>0.98928360849056596</v>
      </c>
      <c r="H78">
        <v>0.99084610849056598</v>
      </c>
      <c r="I78">
        <v>0.99187794811320795</v>
      </c>
      <c r="J78">
        <v>0.99573997641509404</v>
      </c>
    </row>
    <row r="79" spans="1:14" x14ac:dyDescent="0.25">
      <c r="C79">
        <v>0.97007665094339601</v>
      </c>
      <c r="D79">
        <v>0.96959021226415099</v>
      </c>
      <c r="E79">
        <v>0.981987028301887</v>
      </c>
      <c r="F79">
        <v>0.955955188679245</v>
      </c>
      <c r="G79">
        <v>0.96089327830188698</v>
      </c>
      <c r="H79">
        <v>0.964401533018868</v>
      </c>
      <c r="I79">
        <v>0.96786556603773599</v>
      </c>
      <c r="J79">
        <v>0.98083726415094297</v>
      </c>
    </row>
    <row r="80" spans="1:14" x14ac:dyDescent="0.25">
      <c r="C80">
        <v>0.73854658018867902</v>
      </c>
      <c r="D80">
        <v>0.74475235849056598</v>
      </c>
      <c r="E80">
        <v>0.79038915094339601</v>
      </c>
      <c r="F80">
        <v>0.68813384433962299</v>
      </c>
      <c r="G80">
        <v>0.70451061320754704</v>
      </c>
      <c r="H80">
        <v>0.76667158018867898</v>
      </c>
      <c r="I80">
        <v>0.81813089622641499</v>
      </c>
      <c r="J80">
        <v>0.93287146226415096</v>
      </c>
    </row>
    <row r="81" spans="1:16" x14ac:dyDescent="0.25">
      <c r="C81">
        <v>0.47197818396226399</v>
      </c>
      <c r="D81">
        <v>0.47659198113207502</v>
      </c>
      <c r="E81">
        <v>0.52669516509434</v>
      </c>
      <c r="F81">
        <v>0.42107900943396198</v>
      </c>
      <c r="G81">
        <v>0.47043042452830203</v>
      </c>
      <c r="H81">
        <v>0.63122051886792496</v>
      </c>
      <c r="I81">
        <v>0.74352889150943402</v>
      </c>
      <c r="J81">
        <v>0.91137971698113196</v>
      </c>
    </row>
    <row r="83" spans="1:16" x14ac:dyDescent="0.25">
      <c r="A83" t="s">
        <v>7</v>
      </c>
      <c r="C83">
        <v>105.04234722222201</v>
      </c>
      <c r="D83">
        <v>24.915791666666699</v>
      </c>
      <c r="E83">
        <v>33.341111111111097</v>
      </c>
      <c r="F83" s="2">
        <v>67.848944444444399</v>
      </c>
      <c r="G83" s="2">
        <v>79.030736111111096</v>
      </c>
      <c r="H83" s="2">
        <v>107.884569444444</v>
      </c>
      <c r="I83" s="2">
        <v>132.90851388888899</v>
      </c>
      <c r="J83" s="2">
        <v>114.17227777777801</v>
      </c>
    </row>
    <row r="84" spans="1:16" x14ac:dyDescent="0.25">
      <c r="C84">
        <v>0.99948611111111096</v>
      </c>
      <c r="D84">
        <v>0.99997222222222204</v>
      </c>
      <c r="E84">
        <v>0.99826388888888895</v>
      </c>
      <c r="F84">
        <v>0.90922222222222204</v>
      </c>
      <c r="G84">
        <v>0.90768055555555605</v>
      </c>
      <c r="H84">
        <v>0.91381944444444396</v>
      </c>
      <c r="I84">
        <v>0.92644444444444396</v>
      </c>
      <c r="J84">
        <v>0.97372222222222204</v>
      </c>
    </row>
    <row r="85" spans="1:16" x14ac:dyDescent="0.25">
      <c r="C85">
        <v>0.87809722222222197</v>
      </c>
      <c r="D85">
        <v>0.99933333333333296</v>
      </c>
      <c r="E85">
        <v>0.98241666666666705</v>
      </c>
      <c r="F85">
        <v>0.86912500000000004</v>
      </c>
      <c r="G85">
        <v>0.85905555555555602</v>
      </c>
      <c r="H85">
        <v>0.84465277777777803</v>
      </c>
      <c r="I85">
        <v>0.83484722222222196</v>
      </c>
      <c r="J85">
        <v>0.76151388888888905</v>
      </c>
    </row>
    <row r="86" spans="1:16" x14ac:dyDescent="0.25">
      <c r="C86">
        <v>0.44047222222222199</v>
      </c>
      <c r="D86">
        <v>0.74352777777777801</v>
      </c>
      <c r="E86">
        <v>0.743611111111111</v>
      </c>
      <c r="F86">
        <v>0.59712500000000002</v>
      </c>
      <c r="G86">
        <v>0.49081944444444398</v>
      </c>
      <c r="H86">
        <v>0.372458333333333</v>
      </c>
      <c r="I86">
        <v>0.367111111111111</v>
      </c>
      <c r="J86">
        <v>0.42969444444444399</v>
      </c>
    </row>
    <row r="87" spans="1:16" x14ac:dyDescent="0.25">
      <c r="C87">
        <v>0.22502777777777799</v>
      </c>
      <c r="D87">
        <v>0.31861111111111101</v>
      </c>
      <c r="E87">
        <v>0.34604166666666702</v>
      </c>
      <c r="F87">
        <v>0.286944444444444</v>
      </c>
      <c r="G87">
        <v>0.22716666666666699</v>
      </c>
      <c r="H87">
        <v>0.19265277777777801</v>
      </c>
      <c r="I87">
        <v>0.19386111111111101</v>
      </c>
      <c r="J87">
        <v>0.22520833333333301</v>
      </c>
      <c r="O87">
        <v>24.915791666666699</v>
      </c>
      <c r="P87">
        <v>33.341111111111097</v>
      </c>
    </row>
    <row r="88" spans="1:16" x14ac:dyDescent="0.25">
      <c r="O88">
        <v>0.99997222222222204</v>
      </c>
      <c r="P88">
        <v>0.99826388888888895</v>
      </c>
    </row>
    <row r="89" spans="1:16" x14ac:dyDescent="0.25">
      <c r="A89" t="s">
        <v>8</v>
      </c>
      <c r="C89">
        <v>56.498554687499997</v>
      </c>
      <c r="D89">
        <v>52.789596354166697</v>
      </c>
      <c r="E89">
        <v>55.6217447916667</v>
      </c>
      <c r="F89" s="2">
        <v>74.616080729166697</v>
      </c>
      <c r="G89" s="2">
        <v>72.775390625</v>
      </c>
      <c r="H89" s="2">
        <v>71.376106770833303</v>
      </c>
      <c r="I89" s="2">
        <v>76.528567708333298</v>
      </c>
      <c r="J89" s="2">
        <v>82.783749999999998</v>
      </c>
      <c r="O89">
        <v>0.99933333333333296</v>
      </c>
      <c r="P89">
        <v>0.98241666666666705</v>
      </c>
    </row>
    <row r="90" spans="1:16" x14ac:dyDescent="0.25">
      <c r="C90">
        <v>0.98184895833333297</v>
      </c>
      <c r="D90">
        <v>0.98290364583333301</v>
      </c>
      <c r="E90">
        <v>0.981328125</v>
      </c>
      <c r="F90">
        <v>0.928098958333333</v>
      </c>
      <c r="G90">
        <v>0.93833333333333302</v>
      </c>
      <c r="H90">
        <v>0.953489583333333</v>
      </c>
      <c r="I90">
        <v>0.96513020833333296</v>
      </c>
      <c r="J90">
        <v>0.97996093750000002</v>
      </c>
      <c r="O90">
        <v>0.74352777777777801</v>
      </c>
      <c r="P90">
        <v>0.743611111111111</v>
      </c>
    </row>
    <row r="91" spans="1:16" x14ac:dyDescent="0.25">
      <c r="C91">
        <v>0.94319010416666704</v>
      </c>
      <c r="D91">
        <v>0.96296875000000004</v>
      </c>
      <c r="E91">
        <v>0.96356770833333305</v>
      </c>
      <c r="F91">
        <v>0.88894531249999997</v>
      </c>
      <c r="G91">
        <v>0.89388020833333304</v>
      </c>
      <c r="H91">
        <v>0.90290364583333305</v>
      </c>
      <c r="I91">
        <v>0.91105468749999996</v>
      </c>
      <c r="J91">
        <v>0.88688802083333296</v>
      </c>
      <c r="O91">
        <v>0.31861111111111101</v>
      </c>
      <c r="P91">
        <v>0.34604166666666702</v>
      </c>
    </row>
    <row r="92" spans="1:16" x14ac:dyDescent="0.25">
      <c r="C92">
        <v>0.47669270833333299</v>
      </c>
      <c r="D92">
        <v>0.417786458333333</v>
      </c>
      <c r="E92">
        <v>0.40625</v>
      </c>
      <c r="F92">
        <v>0.39144531249999998</v>
      </c>
      <c r="G92">
        <v>0.43359375</v>
      </c>
      <c r="H92">
        <v>0.45192708333333298</v>
      </c>
      <c r="I92">
        <v>0.38944010416666702</v>
      </c>
      <c r="J92">
        <v>0.38791666666666702</v>
      </c>
    </row>
    <row r="93" spans="1:16" x14ac:dyDescent="0.25">
      <c r="C93">
        <v>0.22309895833333299</v>
      </c>
      <c r="D93">
        <v>0.173528645833333</v>
      </c>
      <c r="E93">
        <v>0.18244791666666699</v>
      </c>
      <c r="F93">
        <v>0.16673177083333299</v>
      </c>
      <c r="G93">
        <v>0.18058593749999999</v>
      </c>
      <c r="H93">
        <v>0.21683593749999999</v>
      </c>
      <c r="I93">
        <v>0.167877604166667</v>
      </c>
      <c r="J93">
        <v>0.16765625000000001</v>
      </c>
    </row>
    <row r="110" spans="2:26" x14ac:dyDescent="0.25">
      <c r="B110" s="13" t="s">
        <v>23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/>
      <c r="H110" s="13"/>
      <c r="I110" s="13"/>
      <c r="J110" s="13"/>
      <c r="K110" s="13" t="s">
        <v>24</v>
      </c>
      <c r="L110" s="13"/>
      <c r="M110" s="13"/>
      <c r="N110" s="13"/>
      <c r="O110" s="13"/>
      <c r="P110" s="13"/>
      <c r="Q110" s="13"/>
      <c r="R110" s="13"/>
      <c r="S110" s="13" t="s">
        <v>27</v>
      </c>
      <c r="T110" s="13"/>
      <c r="U110" s="13"/>
      <c r="V110" s="13"/>
      <c r="W110" s="13"/>
      <c r="X110" s="13"/>
      <c r="Y110" s="13"/>
      <c r="Z110" s="13"/>
    </row>
    <row r="111" spans="2:26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>
        <v>10</v>
      </c>
      <c r="L111" s="13"/>
      <c r="M111" s="13"/>
      <c r="N111" s="13"/>
      <c r="O111" s="13">
        <v>20</v>
      </c>
      <c r="P111" s="13"/>
      <c r="Q111" s="13"/>
      <c r="R111" s="13"/>
      <c r="S111" s="13">
        <v>10</v>
      </c>
      <c r="T111" s="13"/>
      <c r="U111" s="13"/>
      <c r="V111" s="13"/>
      <c r="W111" s="13">
        <v>20</v>
      </c>
      <c r="X111" s="13"/>
      <c r="Y111" s="13"/>
      <c r="Z111" s="13"/>
    </row>
    <row r="112" spans="2:26" x14ac:dyDescent="0.25">
      <c r="B112" s="13"/>
      <c r="C112" s="13"/>
      <c r="D112" s="13"/>
      <c r="E112" s="13"/>
      <c r="F112" s="2" t="s">
        <v>9</v>
      </c>
      <c r="G112" s="2" t="s">
        <v>10</v>
      </c>
      <c r="H112" s="2" t="s">
        <v>11</v>
      </c>
      <c r="I112" s="2" t="s">
        <v>12</v>
      </c>
      <c r="J112" s="2" t="s">
        <v>13</v>
      </c>
      <c r="K112" s="4" t="s">
        <v>25</v>
      </c>
      <c r="L112" s="4" t="s">
        <v>26</v>
      </c>
      <c r="M112" s="4" t="s">
        <v>9</v>
      </c>
      <c r="N112" s="4" t="s">
        <v>10</v>
      </c>
      <c r="O112" s="4" t="s">
        <v>25</v>
      </c>
      <c r="P112" s="4" t="s">
        <v>26</v>
      </c>
      <c r="Q112" s="4" t="s">
        <v>9</v>
      </c>
      <c r="R112" s="4" t="s">
        <v>10</v>
      </c>
      <c r="S112" s="4" t="s">
        <v>25</v>
      </c>
      <c r="T112" s="4" t="s">
        <v>26</v>
      </c>
      <c r="U112" s="4" t="s">
        <v>9</v>
      </c>
      <c r="V112" s="4" t="s">
        <v>10</v>
      </c>
      <c r="W112" s="4" t="s">
        <v>25</v>
      </c>
      <c r="X112" s="4" t="s">
        <v>26</v>
      </c>
      <c r="Y112" s="4" t="s">
        <v>9</v>
      </c>
      <c r="Z112" s="4" t="s">
        <v>10</v>
      </c>
    </row>
    <row r="113" spans="2:35" x14ac:dyDescent="0.25">
      <c r="B113" s="2" t="s">
        <v>18</v>
      </c>
      <c r="C113" s="6">
        <v>85.9989474508303</v>
      </c>
      <c r="D113" s="6">
        <v>53.892113710105299</v>
      </c>
      <c r="E113" s="6">
        <v>86.263981071512504</v>
      </c>
      <c r="F113" s="6">
        <v>64.549156655851206</v>
      </c>
      <c r="G113" s="6">
        <v>66.643403300307099</v>
      </c>
      <c r="H113" s="6">
        <v>79.717273114762705</v>
      </c>
      <c r="I113" s="6">
        <v>99.420436851399202</v>
      </c>
      <c r="J113" s="6">
        <v>112.609021477222</v>
      </c>
      <c r="K113" s="2">
        <v>48.2812002540036</v>
      </c>
      <c r="L113" s="2">
        <v>47.241625275098102</v>
      </c>
      <c r="M113" s="2">
        <v>46.245004740820598</v>
      </c>
      <c r="N113" s="2">
        <v>43.188145338772998</v>
      </c>
      <c r="O113" s="2">
        <v>59.027670734783698</v>
      </c>
      <c r="P113" s="2">
        <v>56.887142372497998</v>
      </c>
      <c r="Q113" s="2">
        <v>54.1390191285589</v>
      </c>
      <c r="R113" s="2">
        <v>47.451634930714398</v>
      </c>
      <c r="S113" s="2">
        <v>48.2919910576814</v>
      </c>
      <c r="T113" s="2">
        <v>47.199279743212799</v>
      </c>
      <c r="U113" s="2">
        <v>46.227776859575997</v>
      </c>
      <c r="V113" s="2">
        <v>43.186792682608598</v>
      </c>
      <c r="W113" s="2">
        <v>59.157508329056498</v>
      </c>
      <c r="X113" s="2">
        <v>56.872750284884198</v>
      </c>
      <c r="Y113" s="2">
        <v>54.099709461634198</v>
      </c>
      <c r="Z113" s="2">
        <v>47.679346549639398</v>
      </c>
    </row>
    <row r="114" spans="2:35" x14ac:dyDescent="0.25">
      <c r="B114" s="2" t="s">
        <v>20</v>
      </c>
      <c r="C114" s="6">
        <v>0.97598274167311805</v>
      </c>
      <c r="D114" s="6">
        <v>0.97717447089831999</v>
      </c>
      <c r="E114" s="6">
        <v>0.950852042902252</v>
      </c>
      <c r="F114" s="6">
        <v>0.94608077662471002</v>
      </c>
      <c r="G114" s="6">
        <v>0.94928191790116501</v>
      </c>
      <c r="H114" s="6">
        <v>0.95488826451169595</v>
      </c>
      <c r="I114" s="6">
        <v>0.96202994110943896</v>
      </c>
      <c r="J114" s="6">
        <v>0.96892370323332699</v>
      </c>
      <c r="K114" s="2">
        <v>0.99318452665733004</v>
      </c>
      <c r="L114" s="2">
        <v>0.99317147852712695</v>
      </c>
      <c r="M114" s="2">
        <v>0.99052705747266401</v>
      </c>
      <c r="N114" s="2">
        <v>0.98907436564340301</v>
      </c>
      <c r="O114" s="2">
        <v>0.98761732443740802</v>
      </c>
      <c r="P114" s="2">
        <v>0.98780869701371798</v>
      </c>
      <c r="Q114" s="2">
        <v>0.98709974860602501</v>
      </c>
      <c r="R114" s="2">
        <v>0.985651406153498</v>
      </c>
      <c r="S114" s="2">
        <v>0.99318452665733004</v>
      </c>
      <c r="T114" s="2">
        <v>0.99317147852712695</v>
      </c>
      <c r="U114" s="2">
        <v>0.99052705747266401</v>
      </c>
      <c r="V114" s="2">
        <v>0.98905261875973205</v>
      </c>
      <c r="W114" s="2">
        <v>0.98766516758148604</v>
      </c>
      <c r="X114" s="2">
        <v>0.98787393766473297</v>
      </c>
      <c r="Y114" s="2">
        <v>0.98716498925703899</v>
      </c>
      <c r="Z114" s="2">
        <v>0.98491201210866497</v>
      </c>
    </row>
    <row r="115" spans="2:35" x14ac:dyDescent="0.25">
      <c r="B115" s="2" t="s">
        <v>19</v>
      </c>
      <c r="C115" s="6">
        <v>0.86847049817761102</v>
      </c>
      <c r="D115" s="6">
        <v>0.94884263085099896</v>
      </c>
      <c r="E115" s="6">
        <v>0.86306857227359302</v>
      </c>
      <c r="F115" s="6">
        <v>0.90041667029114703</v>
      </c>
      <c r="G115" s="6">
        <v>0.894444976034934</v>
      </c>
      <c r="H115" s="6">
        <v>0.88989117859410805</v>
      </c>
      <c r="I115" s="6">
        <v>0.88435442201132597</v>
      </c>
      <c r="J115" s="6">
        <v>0.78979897180734004</v>
      </c>
      <c r="K115" s="2">
        <v>0.97790081681295105</v>
      </c>
      <c r="L115" s="2">
        <v>0.97823571882149296</v>
      </c>
      <c r="M115" s="2">
        <v>0.97600448855679001</v>
      </c>
      <c r="N115" s="2">
        <v>0.97516940822380205</v>
      </c>
      <c r="O115" s="2">
        <v>0.96517019111161395</v>
      </c>
      <c r="P115" s="2">
        <v>0.96742751763672297</v>
      </c>
      <c r="Q115" s="2">
        <v>0.96895849824720104</v>
      </c>
      <c r="R115" s="2">
        <v>0.96958915787367705</v>
      </c>
      <c r="S115" s="2">
        <v>0.97790516618968504</v>
      </c>
      <c r="T115" s="2">
        <v>0.97829661009577296</v>
      </c>
      <c r="U115" s="2">
        <v>0.97601753668699298</v>
      </c>
      <c r="V115" s="2">
        <v>0.97516505884706695</v>
      </c>
      <c r="W115" s="2">
        <v>0.96511799859080205</v>
      </c>
      <c r="X115" s="2">
        <v>0.96751015579467503</v>
      </c>
      <c r="Y115" s="2">
        <v>0.96897589575413801</v>
      </c>
      <c r="Z115" s="2">
        <v>0.96877582442436005</v>
      </c>
    </row>
    <row r="116" spans="2:35" x14ac:dyDescent="0.25">
      <c r="B116" s="2" t="s">
        <v>21</v>
      </c>
      <c r="C116" s="6">
        <v>0.46937603841369502</v>
      </c>
      <c r="D116" s="6">
        <v>0.58158995815899595</v>
      </c>
      <c r="E116" s="6">
        <v>0.46039892483407102</v>
      </c>
      <c r="F116" s="6">
        <v>0.57567915517706303</v>
      </c>
      <c r="G116" s="6">
        <v>0.57194738993902206</v>
      </c>
      <c r="H116" s="6">
        <v>0.46750145704120599</v>
      </c>
      <c r="I116" s="6">
        <v>0.348989639784619</v>
      </c>
      <c r="J116" s="6">
        <v>0.35246914117207001</v>
      </c>
      <c r="K116" s="2">
        <v>0.63287345923329197</v>
      </c>
      <c r="L116" s="2">
        <v>0.63574839725467303</v>
      </c>
      <c r="M116" s="2">
        <v>0.64090675806157005</v>
      </c>
      <c r="N116" s="2">
        <v>0.65639053923572799</v>
      </c>
      <c r="O116" s="2">
        <v>0.58741377360624203</v>
      </c>
      <c r="P116" s="2">
        <v>0.59494254473333996</v>
      </c>
      <c r="Q116" s="2">
        <v>0.60467210048800002</v>
      </c>
      <c r="R116" s="2">
        <v>0.63549613340408295</v>
      </c>
      <c r="S116" s="2">
        <v>0.63278212232187103</v>
      </c>
      <c r="T116" s="2">
        <v>0.63601370923546696</v>
      </c>
      <c r="U116" s="2">
        <v>0.64091110743830404</v>
      </c>
      <c r="V116" s="2">
        <v>0.65639053923572799</v>
      </c>
      <c r="W116" s="2">
        <v>0.58715716037891796</v>
      </c>
      <c r="X116" s="2">
        <v>0.59511217042597797</v>
      </c>
      <c r="Y116" s="2">
        <v>0.60494611122226205</v>
      </c>
      <c r="Z116" s="2">
        <v>0.63491331692168496</v>
      </c>
    </row>
    <row r="117" spans="2:35" x14ac:dyDescent="0.25">
      <c r="B117" s="2" t="s">
        <v>22</v>
      </c>
      <c r="C117" s="6">
        <v>0.22235753616506801</v>
      </c>
      <c r="D117" s="6">
        <v>0.28227455005697699</v>
      </c>
      <c r="E117" s="6">
        <v>0.21288459363773199</v>
      </c>
      <c r="F117" s="6">
        <v>0.284592767856366</v>
      </c>
      <c r="G117" s="6">
        <v>0.29149087935698798</v>
      </c>
      <c r="H117" s="6">
        <v>0.22394070929635801</v>
      </c>
      <c r="I117" s="6">
        <v>0.16182726015362001</v>
      </c>
      <c r="J117" s="6">
        <v>0.16675075461686301</v>
      </c>
      <c r="K117" s="2">
        <v>0.34215241955827702</v>
      </c>
      <c r="L117" s="2">
        <v>0.34294400612392201</v>
      </c>
      <c r="M117" s="2">
        <v>0.34512304386781401</v>
      </c>
      <c r="N117" s="2">
        <v>0.35454814325107198</v>
      </c>
      <c r="O117" s="2">
        <v>0.31689993823884999</v>
      </c>
      <c r="P117" s="2">
        <v>0.32019241642672602</v>
      </c>
      <c r="Q117" s="2">
        <v>0.32468967197000698</v>
      </c>
      <c r="R117" s="2">
        <v>0.34333110065327599</v>
      </c>
      <c r="S117" s="2">
        <v>0.3421045764142</v>
      </c>
      <c r="T117" s="2">
        <v>0.343148426830435</v>
      </c>
      <c r="U117" s="2">
        <v>0.34512304386781401</v>
      </c>
      <c r="V117" s="2">
        <v>0.354565540758009</v>
      </c>
      <c r="W117" s="2">
        <v>0.31686949260170999</v>
      </c>
      <c r="X117" s="2">
        <v>0.320322897728756</v>
      </c>
      <c r="Y117" s="2">
        <v>0.32480275576509898</v>
      </c>
      <c r="Z117" s="2">
        <v>0.34317017371410702</v>
      </c>
    </row>
    <row r="127" spans="2:35" x14ac:dyDescent="0.25">
      <c r="C127" s="22" t="s">
        <v>43</v>
      </c>
      <c r="D127" s="21"/>
      <c r="E127" s="21"/>
      <c r="F127" s="21"/>
      <c r="G127" s="21"/>
    </row>
    <row r="128" spans="2:35" x14ac:dyDescent="0.25">
      <c r="C128" s="2" t="s">
        <v>9</v>
      </c>
      <c r="D128" s="2" t="s">
        <v>10</v>
      </c>
      <c r="E128" s="2" t="s">
        <v>11</v>
      </c>
      <c r="F128" s="2" t="s">
        <v>12</v>
      </c>
      <c r="G128" s="2" t="s">
        <v>13</v>
      </c>
      <c r="AB128" s="12" t="s">
        <v>28</v>
      </c>
      <c r="AC128" s="12"/>
      <c r="AD128" s="12"/>
      <c r="AE128" s="13" t="s">
        <v>23</v>
      </c>
      <c r="AF128" s="13"/>
      <c r="AG128" s="13"/>
      <c r="AH128" s="13"/>
      <c r="AI128" s="13"/>
    </row>
    <row r="129" spans="1:35" x14ac:dyDescent="0.25">
      <c r="A129" s="20" t="s">
        <v>42</v>
      </c>
      <c r="B129" t="s">
        <v>35</v>
      </c>
      <c r="C129" s="6">
        <v>64.549156655851206</v>
      </c>
      <c r="D129" s="6">
        <v>66.643403300307099</v>
      </c>
      <c r="E129" s="6">
        <v>79.717273114762705</v>
      </c>
      <c r="F129" s="6">
        <v>99.420436851399202</v>
      </c>
      <c r="G129" s="6">
        <v>112.609021477222</v>
      </c>
      <c r="AB129" s="12"/>
      <c r="AC129" s="12"/>
      <c r="AD129" s="12"/>
      <c r="AE129" s="8" t="s">
        <v>18</v>
      </c>
      <c r="AF129" s="8" t="s">
        <v>20</v>
      </c>
      <c r="AG129" s="8" t="s">
        <v>19</v>
      </c>
      <c r="AH129" s="8" t="s">
        <v>21</v>
      </c>
      <c r="AI129" s="8" t="s">
        <v>22</v>
      </c>
    </row>
    <row r="130" spans="1:35" x14ac:dyDescent="0.25">
      <c r="A130" s="20"/>
      <c r="B130" t="s">
        <v>36</v>
      </c>
      <c r="C130" s="2">
        <v>29.543028384032599</v>
      </c>
      <c r="D130" s="2">
        <v>32.9743038822537</v>
      </c>
      <c r="E130" s="2">
        <v>45.479879783227098</v>
      </c>
      <c r="F130" s="2">
        <v>60.4861776807384</v>
      </c>
      <c r="G130" s="2">
        <v>48.315529884567503</v>
      </c>
      <c r="AB130" s="12" t="s">
        <v>29</v>
      </c>
      <c r="AC130" s="12"/>
      <c r="AD130" s="12"/>
      <c r="AE130" s="9">
        <v>85.9989474508303</v>
      </c>
      <c r="AF130" s="11">
        <v>0.97598274167311805</v>
      </c>
      <c r="AG130" s="11">
        <v>0.86847049817761102</v>
      </c>
      <c r="AH130" s="11">
        <v>0.46937603841369502</v>
      </c>
      <c r="AI130" s="11">
        <v>0.22235753616506801</v>
      </c>
    </row>
    <row r="131" spans="1:35" x14ac:dyDescent="0.25">
      <c r="A131" s="20"/>
      <c r="B131" t="s">
        <v>37</v>
      </c>
      <c r="C131" s="2">
        <v>208.83270992266799</v>
      </c>
      <c r="D131" s="2">
        <v>208.01210431545201</v>
      </c>
      <c r="E131" s="2">
        <v>196.55937334180001</v>
      </c>
      <c r="F131" s="2">
        <v>169.61206604093601</v>
      </c>
      <c r="G131" s="2">
        <v>151.619960159709</v>
      </c>
      <c r="AB131" s="12" t="s">
        <v>30</v>
      </c>
      <c r="AC131" s="12"/>
      <c r="AD131" s="12"/>
      <c r="AE131" s="9">
        <v>53.892113710105299</v>
      </c>
      <c r="AF131" s="11">
        <v>0.97717447089831999</v>
      </c>
      <c r="AG131" s="11">
        <v>0.94884263085099896</v>
      </c>
      <c r="AH131" s="11">
        <v>0.58158995815899595</v>
      </c>
      <c r="AI131" s="11">
        <v>0.28227455005697699</v>
      </c>
    </row>
    <row r="132" spans="1:35" x14ac:dyDescent="0.25">
      <c r="A132" s="20"/>
      <c r="B132" t="s">
        <v>38</v>
      </c>
      <c r="C132" s="2">
        <v>21.694773788916098</v>
      </c>
      <c r="D132" s="2">
        <v>26.752550909454701</v>
      </c>
      <c r="E132" s="2">
        <v>49.975473864595202</v>
      </c>
      <c r="F132" s="2">
        <v>84.897628719804501</v>
      </c>
      <c r="G132" s="2">
        <v>111.067689350116</v>
      </c>
      <c r="AB132" s="12" t="s">
        <v>16</v>
      </c>
      <c r="AC132" s="12"/>
      <c r="AD132" s="12"/>
      <c r="AE132" s="9">
        <v>86.263981071512504</v>
      </c>
      <c r="AF132" s="11">
        <v>0.950852042902252</v>
      </c>
      <c r="AG132" s="11">
        <v>0.86306857227359302</v>
      </c>
      <c r="AH132" s="11">
        <v>0.46039892483407102</v>
      </c>
      <c r="AI132" s="11">
        <v>0.21288459363773199</v>
      </c>
    </row>
    <row r="133" spans="1:35" x14ac:dyDescent="0.25">
      <c r="A133" s="20"/>
      <c r="B133" t="s">
        <v>39</v>
      </c>
      <c r="C133" s="2">
        <v>46.797729952830203</v>
      </c>
      <c r="D133" s="2">
        <v>43.772700471698101</v>
      </c>
      <c r="E133" s="2">
        <v>36.598614386792498</v>
      </c>
      <c r="F133" s="2">
        <v>30.826533018867899</v>
      </c>
      <c r="G133" s="2">
        <v>13.092158018867901</v>
      </c>
      <c r="AB133" s="14" t="s">
        <v>31</v>
      </c>
      <c r="AC133" s="15"/>
      <c r="AD133" s="8" t="s">
        <v>9</v>
      </c>
      <c r="AE133" s="9">
        <v>64.549156655851206</v>
      </c>
      <c r="AF133" s="11">
        <v>0.94608077662471002</v>
      </c>
      <c r="AG133" s="11">
        <v>0.90041667029114703</v>
      </c>
      <c r="AH133" s="11">
        <v>0.57567915517706303</v>
      </c>
      <c r="AI133" s="11">
        <v>0.284592767856366</v>
      </c>
    </row>
    <row r="134" spans="1:35" x14ac:dyDescent="0.25">
      <c r="A134" s="20"/>
      <c r="B134" t="s">
        <v>40</v>
      </c>
      <c r="C134" s="2">
        <v>74.616080729166697</v>
      </c>
      <c r="D134" s="2">
        <v>72.775390625</v>
      </c>
      <c r="E134" s="2">
        <v>71.376106770833303</v>
      </c>
      <c r="F134" s="2">
        <v>76.528567708333298</v>
      </c>
      <c r="G134" s="2">
        <v>82.783749999999998</v>
      </c>
      <c r="AB134" s="16"/>
      <c r="AC134" s="17"/>
      <c r="AD134" s="8" t="s">
        <v>10</v>
      </c>
      <c r="AE134" s="9">
        <v>66.643403300307099</v>
      </c>
      <c r="AF134" s="11">
        <v>0.94928191790116501</v>
      </c>
      <c r="AG134" s="11">
        <v>0.894444976034934</v>
      </c>
      <c r="AH134" s="11">
        <v>0.57194738993902206</v>
      </c>
      <c r="AI134" s="11">
        <v>0.29149087935698798</v>
      </c>
    </row>
    <row r="135" spans="1:35" x14ac:dyDescent="0.25">
      <c r="A135" s="20"/>
      <c r="B135" t="s">
        <v>41</v>
      </c>
      <c r="C135" s="2">
        <v>67.848944444444399</v>
      </c>
      <c r="D135" s="2">
        <v>79.030736111111096</v>
      </c>
      <c r="E135" s="2">
        <v>107.884569444444</v>
      </c>
      <c r="F135" s="2">
        <v>132.90851388888899</v>
      </c>
      <c r="G135" s="2">
        <v>114.17227777777801</v>
      </c>
      <c r="AB135" s="16"/>
      <c r="AC135" s="17"/>
      <c r="AD135" s="8" t="s">
        <v>11</v>
      </c>
      <c r="AE135" s="9">
        <v>79.717273114762705</v>
      </c>
      <c r="AF135" s="11">
        <v>0.95488826451169595</v>
      </c>
      <c r="AG135" s="11">
        <v>0.88989117859410805</v>
      </c>
      <c r="AH135" s="11">
        <v>0.46750145704120599</v>
      </c>
      <c r="AI135" s="11">
        <v>0.22394070929635801</v>
      </c>
    </row>
    <row r="136" spans="1:35" x14ac:dyDescent="0.25">
      <c r="AB136" s="16"/>
      <c r="AC136" s="17"/>
      <c r="AD136" s="8" t="s">
        <v>12</v>
      </c>
      <c r="AE136" s="9">
        <v>99.420436851399202</v>
      </c>
      <c r="AF136" s="11">
        <v>0.96202994110943896</v>
      </c>
      <c r="AG136" s="11">
        <v>0.88435442201132597</v>
      </c>
      <c r="AH136" s="11">
        <v>0.348989639784619</v>
      </c>
      <c r="AI136" s="11">
        <v>0.16182726015362001</v>
      </c>
    </row>
    <row r="137" spans="1:35" x14ac:dyDescent="0.25">
      <c r="AB137" s="18"/>
      <c r="AC137" s="19"/>
      <c r="AD137" s="8" t="s">
        <v>13</v>
      </c>
      <c r="AE137" s="9">
        <v>112.609021477222</v>
      </c>
      <c r="AF137" s="11">
        <v>0.96892370323332699</v>
      </c>
      <c r="AG137" s="11">
        <v>0.78979897180734004</v>
      </c>
      <c r="AH137" s="11">
        <v>0.35246914117207001</v>
      </c>
      <c r="AI137" s="11">
        <v>0.16675075461686301</v>
      </c>
    </row>
    <row r="150" spans="2:35" x14ac:dyDescent="0.25">
      <c r="C150" s="13" t="s">
        <v>24</v>
      </c>
      <c r="D150" s="13"/>
      <c r="E150" s="13"/>
      <c r="F150" s="13"/>
      <c r="G150" s="13"/>
      <c r="H150" s="13"/>
      <c r="I150" s="13"/>
      <c r="J150" s="13"/>
      <c r="K150" s="13" t="s">
        <v>27</v>
      </c>
      <c r="L150" s="13"/>
      <c r="M150" s="13"/>
      <c r="N150" s="13"/>
      <c r="O150" s="13"/>
      <c r="P150" s="13"/>
      <c r="Q150" s="13"/>
      <c r="R150" s="13"/>
    </row>
    <row r="151" spans="2:35" x14ac:dyDescent="0.25">
      <c r="C151" s="13">
        <v>10</v>
      </c>
      <c r="D151" s="13"/>
      <c r="E151" s="13"/>
      <c r="F151" s="13"/>
      <c r="G151" s="13">
        <v>20</v>
      </c>
      <c r="H151" s="13"/>
      <c r="I151" s="13"/>
      <c r="J151" s="13"/>
      <c r="K151" s="13">
        <v>10</v>
      </c>
      <c r="L151" s="13"/>
      <c r="M151" s="13"/>
      <c r="N151" s="13"/>
      <c r="O151" s="13">
        <v>20</v>
      </c>
      <c r="P151" s="13"/>
      <c r="Q151" s="13"/>
      <c r="R151" s="13"/>
    </row>
    <row r="152" spans="2:35" x14ac:dyDescent="0.25">
      <c r="C152" s="4" t="s">
        <v>25</v>
      </c>
      <c r="D152" s="4" t="s">
        <v>26</v>
      </c>
      <c r="E152" s="4" t="s">
        <v>9</v>
      </c>
      <c r="F152" s="4" t="s">
        <v>10</v>
      </c>
      <c r="G152" s="4" t="s">
        <v>25</v>
      </c>
      <c r="H152" s="4" t="s">
        <v>26</v>
      </c>
      <c r="I152" s="4" t="s">
        <v>9</v>
      </c>
      <c r="J152" s="4" t="s">
        <v>10</v>
      </c>
      <c r="K152" s="4" t="s">
        <v>25</v>
      </c>
      <c r="L152" s="4" t="s">
        <v>26</v>
      </c>
      <c r="M152" s="4" t="s">
        <v>9</v>
      </c>
      <c r="N152" s="4" t="s">
        <v>10</v>
      </c>
      <c r="O152" s="4" t="s">
        <v>25</v>
      </c>
      <c r="P152" s="4" t="s">
        <v>26</v>
      </c>
      <c r="Q152" s="4" t="s">
        <v>9</v>
      </c>
      <c r="R152" s="4" t="s">
        <v>10</v>
      </c>
      <c r="AB152" s="12" t="s">
        <v>28</v>
      </c>
      <c r="AC152" s="12"/>
      <c r="AD152" s="12"/>
      <c r="AE152" s="13" t="s">
        <v>23</v>
      </c>
      <c r="AF152" s="13"/>
      <c r="AG152" s="13"/>
      <c r="AH152" s="13"/>
      <c r="AI152" s="13"/>
    </row>
    <row r="153" spans="2:35" x14ac:dyDescent="0.25">
      <c r="B153" t="s">
        <v>35</v>
      </c>
      <c r="C153" s="2">
        <v>48.2812002540036</v>
      </c>
      <c r="D153" s="2">
        <v>47.241625275098102</v>
      </c>
      <c r="E153" s="2">
        <v>46.245004740820598</v>
      </c>
      <c r="F153" s="2">
        <v>43.188145338772998</v>
      </c>
      <c r="G153" s="2">
        <v>59.027670734783698</v>
      </c>
      <c r="H153" s="2">
        <v>56.887142372497998</v>
      </c>
      <c r="I153" s="2">
        <v>54.1390191285589</v>
      </c>
      <c r="J153" s="2">
        <v>47.451634930714398</v>
      </c>
      <c r="K153" s="2">
        <v>48.2919910576814</v>
      </c>
      <c r="L153" s="2">
        <v>47.199279743212799</v>
      </c>
      <c r="M153" s="2">
        <v>46.227776859575997</v>
      </c>
      <c r="N153" s="2">
        <v>43.186792682608598</v>
      </c>
      <c r="O153" s="2">
        <v>59.157508329056498</v>
      </c>
      <c r="P153" s="2">
        <v>56.872750284884198</v>
      </c>
      <c r="Q153" s="2">
        <v>54.099709461634198</v>
      </c>
      <c r="R153" s="2">
        <v>47.679346549639398</v>
      </c>
      <c r="AB153" s="8" t="s">
        <v>32</v>
      </c>
      <c r="AC153" s="8" t="s">
        <v>33</v>
      </c>
      <c r="AD153" s="8" t="s">
        <v>34</v>
      </c>
      <c r="AE153" s="8" t="s">
        <v>18</v>
      </c>
      <c r="AF153" s="8" t="s">
        <v>20</v>
      </c>
      <c r="AG153" s="8" t="s">
        <v>19</v>
      </c>
      <c r="AH153" s="8" t="s">
        <v>21</v>
      </c>
      <c r="AI153" s="8" t="s">
        <v>22</v>
      </c>
    </row>
    <row r="154" spans="2:35" x14ac:dyDescent="0.25">
      <c r="B154" t="s">
        <v>36</v>
      </c>
      <c r="C154" s="2">
        <v>45.2942396854531</v>
      </c>
      <c r="D154" s="2">
        <v>43.3336754843031</v>
      </c>
      <c r="E154" s="2">
        <v>68.547921432858701</v>
      </c>
      <c r="F154" s="2">
        <v>64.873041693125401</v>
      </c>
      <c r="G154" s="2">
        <v>56.175171147974503</v>
      </c>
      <c r="H154" s="2">
        <v>51.596399585939302</v>
      </c>
      <c r="I154" s="2">
        <v>45.519924494819897</v>
      </c>
      <c r="J154" s="2">
        <v>37.526083212275701</v>
      </c>
      <c r="K154" s="2">
        <v>45.299776442035899</v>
      </c>
      <c r="L154" s="2">
        <v>43.333745074330899</v>
      </c>
      <c r="M154" s="2">
        <v>68.495946380883595</v>
      </c>
      <c r="N154" s="2">
        <v>64.853456449690796</v>
      </c>
      <c r="O154" s="2">
        <v>56.011595438373703</v>
      </c>
      <c r="P154" s="2">
        <v>51.586696126445098</v>
      </c>
      <c r="Q154" s="2">
        <v>45.497525204638201</v>
      </c>
      <c r="R154" s="2">
        <v>37.505075722649003</v>
      </c>
      <c r="AB154" s="12" t="s">
        <v>24</v>
      </c>
      <c r="AC154" s="12">
        <v>10</v>
      </c>
      <c r="AD154" s="10" t="s">
        <v>25</v>
      </c>
      <c r="AE154" s="9">
        <v>48.2812002540036</v>
      </c>
      <c r="AF154" s="11">
        <v>0.99318452665733004</v>
      </c>
      <c r="AG154" s="11">
        <v>0.97790081681295105</v>
      </c>
      <c r="AH154" s="11">
        <v>0.63287345923329197</v>
      </c>
      <c r="AI154" s="11">
        <v>0.34215241955827702</v>
      </c>
    </row>
    <row r="155" spans="2:35" x14ac:dyDescent="0.25">
      <c r="B155" t="s">
        <v>37</v>
      </c>
      <c r="C155" s="2">
        <v>200.69540009916599</v>
      </c>
      <c r="D155" s="2">
        <v>200.25864438625899</v>
      </c>
      <c r="E155" s="2">
        <v>199.92639114814801</v>
      </c>
      <c r="F155" s="2">
        <v>201.117376629929</v>
      </c>
      <c r="G155" s="2">
        <v>184.95693247157701</v>
      </c>
      <c r="H155" s="2">
        <v>184.57010760358</v>
      </c>
      <c r="I155" s="2">
        <v>184.097586965788</v>
      </c>
      <c r="J155" s="2">
        <v>183.35071634234799</v>
      </c>
      <c r="K155" s="2">
        <v>200.449038352804</v>
      </c>
      <c r="L155" s="2">
        <v>200.148057133413</v>
      </c>
      <c r="M155" s="2">
        <v>199.80683982985201</v>
      </c>
      <c r="N155" s="2">
        <v>200.98610374133401</v>
      </c>
      <c r="O155" s="2">
        <v>184.952465661671</v>
      </c>
      <c r="P155" s="2">
        <v>184.572734627128</v>
      </c>
      <c r="Q155" s="2">
        <v>184.101853704364</v>
      </c>
      <c r="R155" s="2">
        <v>183.34579284788501</v>
      </c>
      <c r="AB155" s="12"/>
      <c r="AC155" s="12"/>
      <c r="AD155" s="10" t="s">
        <v>26</v>
      </c>
      <c r="AE155" s="9">
        <v>47.241625275098102</v>
      </c>
      <c r="AF155" s="11">
        <v>0.99317147852712695</v>
      </c>
      <c r="AG155" s="11">
        <v>0.97823571882149296</v>
      </c>
      <c r="AH155" s="11">
        <v>0.63574839725467303</v>
      </c>
      <c r="AI155" s="11">
        <v>0.34294400612392201</v>
      </c>
    </row>
    <row r="156" spans="2:35" x14ac:dyDescent="0.25">
      <c r="B156" t="s">
        <v>38</v>
      </c>
      <c r="C156" s="2">
        <v>39.606920728259603</v>
      </c>
      <c r="D156" s="2">
        <v>39.034046921076197</v>
      </c>
      <c r="E156" s="2">
        <v>37.517958576536003</v>
      </c>
      <c r="F156" s="2">
        <v>34.174657921519803</v>
      </c>
      <c r="G156" s="2">
        <v>47.852743151906303</v>
      </c>
      <c r="H156" s="2">
        <v>45.3042345531885</v>
      </c>
      <c r="I156" s="2">
        <v>42.154820414234599</v>
      </c>
      <c r="J156" s="2">
        <v>36.448599065753903</v>
      </c>
      <c r="K156" s="2">
        <v>39.6068598369854</v>
      </c>
      <c r="L156" s="2">
        <v>39.020881357701398</v>
      </c>
      <c r="M156" s="2">
        <v>37.706460564201201</v>
      </c>
      <c r="N156" s="2">
        <v>34.360867787646001</v>
      </c>
      <c r="O156" s="2">
        <v>47.845201332648998</v>
      </c>
      <c r="P156" s="2">
        <v>45.5243869553493</v>
      </c>
      <c r="Q156" s="2">
        <v>42.147330787498198</v>
      </c>
      <c r="R156" s="2">
        <v>36.468353934881101</v>
      </c>
      <c r="AB156" s="12"/>
      <c r="AC156" s="12"/>
      <c r="AD156" s="10" t="s">
        <v>9</v>
      </c>
      <c r="AE156" s="9">
        <v>46.245004740820598</v>
      </c>
      <c r="AF156" s="11">
        <v>0.99052705747266401</v>
      </c>
      <c r="AG156" s="11">
        <v>0.97600448855679001</v>
      </c>
      <c r="AH156" s="11">
        <v>0.64090675806157005</v>
      </c>
      <c r="AI156" s="11">
        <v>0.34512304386781401</v>
      </c>
    </row>
    <row r="157" spans="2:35" x14ac:dyDescent="0.25">
      <c r="B157" t="s">
        <v>39</v>
      </c>
      <c r="C157" s="2">
        <v>93.167202240565999</v>
      </c>
      <c r="D157" s="2">
        <v>93.016995872641502</v>
      </c>
      <c r="E157" s="2">
        <v>92.384448702830198</v>
      </c>
      <c r="F157" s="2">
        <v>121.807620872642</v>
      </c>
      <c r="G157" s="2">
        <v>74.415462853773604</v>
      </c>
      <c r="H157" s="2">
        <v>72.911247051886804</v>
      </c>
      <c r="I157" s="2">
        <v>0</v>
      </c>
      <c r="J157" s="2">
        <v>80.972420400943406</v>
      </c>
      <c r="K157" s="2">
        <v>93.183387382075495</v>
      </c>
      <c r="L157" s="2">
        <v>92.970577830188702</v>
      </c>
      <c r="M157" s="2">
        <v>92.058151533018901</v>
      </c>
      <c r="N157" s="2">
        <v>121.825958136792</v>
      </c>
      <c r="O157" s="2">
        <v>74.545916863207594</v>
      </c>
      <c r="P157" s="2">
        <v>72.980984669811306</v>
      </c>
      <c r="Q157" s="2">
        <v>70.76953125</v>
      </c>
      <c r="R157" s="2">
        <v>81.619310141509402</v>
      </c>
      <c r="AB157" s="12"/>
      <c r="AC157" s="12"/>
      <c r="AD157" s="10" t="s">
        <v>10</v>
      </c>
      <c r="AE157" s="9">
        <v>43.188145338772998</v>
      </c>
      <c r="AF157" s="11">
        <v>0.98907436564340301</v>
      </c>
      <c r="AG157" s="11">
        <v>0.97516940822380205</v>
      </c>
      <c r="AH157" s="11">
        <v>0.65639053923572799</v>
      </c>
      <c r="AI157" s="11">
        <v>0.35454814325107198</v>
      </c>
    </row>
    <row r="158" spans="2:35" x14ac:dyDescent="0.25">
      <c r="B158" t="s">
        <v>40</v>
      </c>
      <c r="C158" s="2">
        <v>47.315195312500002</v>
      </c>
      <c r="D158" s="2">
        <v>47.407760416666697</v>
      </c>
      <c r="E158" s="2">
        <v>48.059960937500001</v>
      </c>
      <c r="F158" s="2">
        <v>134.76901041666699</v>
      </c>
      <c r="G158" s="2">
        <v>50.276601562499998</v>
      </c>
      <c r="H158" s="2">
        <v>50.556770833333303</v>
      </c>
      <c r="I158" s="2">
        <v>50.693307291666699</v>
      </c>
      <c r="J158" s="2">
        <v>71.164231770833297</v>
      </c>
      <c r="K158" s="2">
        <v>47.859283854166698</v>
      </c>
      <c r="L158" s="2">
        <v>47.951848958333301</v>
      </c>
      <c r="M158" s="2">
        <v>48.601354166666702</v>
      </c>
      <c r="N158" s="2">
        <v>134.77882812499999</v>
      </c>
      <c r="O158" s="2">
        <v>50.424127604166699</v>
      </c>
      <c r="P158" s="2">
        <v>50.568164062500003</v>
      </c>
      <c r="Q158" s="2">
        <v>50.930247395833298</v>
      </c>
      <c r="R158" s="2">
        <v>71.377343749999994</v>
      </c>
      <c r="AB158" s="12"/>
      <c r="AC158" s="12">
        <v>20</v>
      </c>
      <c r="AD158" s="10" t="s">
        <v>25</v>
      </c>
      <c r="AE158" s="9">
        <v>59.027670734783698</v>
      </c>
      <c r="AF158" s="11">
        <v>0.98761732443740802</v>
      </c>
      <c r="AG158" s="11">
        <v>0.96517019111161395</v>
      </c>
      <c r="AH158" s="11">
        <v>0.58741377360624203</v>
      </c>
      <c r="AI158" s="11">
        <v>0.31689993823884999</v>
      </c>
    </row>
    <row r="159" spans="2:35" x14ac:dyDescent="0.25">
      <c r="B159" t="s">
        <v>41</v>
      </c>
      <c r="C159" s="2">
        <v>117.100388888889</v>
      </c>
      <c r="D159" s="2">
        <v>116.155611111111</v>
      </c>
      <c r="E159" s="2">
        <v>113.487277777778</v>
      </c>
      <c r="F159" s="2">
        <v>110.719555555556</v>
      </c>
      <c r="G159" s="2">
        <v>97.641694444444397</v>
      </c>
      <c r="H159" s="2">
        <v>90.8151805555556</v>
      </c>
      <c r="I159" s="2">
        <v>84.560569444444397</v>
      </c>
      <c r="J159" s="2">
        <v>108.302236111111</v>
      </c>
      <c r="K159" s="2">
        <v>117.100388888889</v>
      </c>
      <c r="L159" s="2">
        <v>116.155611111111</v>
      </c>
      <c r="M159" s="2">
        <v>113.472402777778</v>
      </c>
      <c r="N159" s="2">
        <v>110.695708333333</v>
      </c>
      <c r="O159" s="2">
        <v>97.641694444444397</v>
      </c>
      <c r="P159" s="2">
        <v>90.8151805555556</v>
      </c>
      <c r="Q159" s="2">
        <v>84.545694444444507</v>
      </c>
      <c r="R159" s="2">
        <v>108.278388888889</v>
      </c>
      <c r="AB159" s="12"/>
      <c r="AC159" s="12"/>
      <c r="AD159" s="10" t="s">
        <v>26</v>
      </c>
      <c r="AE159" s="9">
        <v>56.887142372497998</v>
      </c>
      <c r="AF159" s="11">
        <v>0.98780869701371798</v>
      </c>
      <c r="AG159" s="11">
        <v>0.96742751763672297</v>
      </c>
      <c r="AH159" s="11">
        <v>0.59494254473333996</v>
      </c>
      <c r="AI159" s="11">
        <v>0.32019241642672602</v>
      </c>
    </row>
    <row r="160" spans="2:35" x14ac:dyDescent="0.25">
      <c r="AB160" s="12"/>
      <c r="AC160" s="12"/>
      <c r="AD160" s="10" t="s">
        <v>9</v>
      </c>
      <c r="AE160" s="9">
        <v>54.1390191285589</v>
      </c>
      <c r="AF160" s="11">
        <v>0.98709974860602501</v>
      </c>
      <c r="AG160" s="11">
        <v>0.96895849824720104</v>
      </c>
      <c r="AH160" s="11">
        <v>0.60467210048800002</v>
      </c>
      <c r="AI160" s="11">
        <v>0.32468967197000698</v>
      </c>
    </row>
    <row r="161" spans="2:35" x14ac:dyDescent="0.25">
      <c r="AB161" s="12"/>
      <c r="AC161" s="12"/>
      <c r="AD161" s="10" t="s">
        <v>10</v>
      </c>
      <c r="AE161" s="9">
        <v>47.451634930714398</v>
      </c>
      <c r="AF161" s="11">
        <v>0.985651406153498</v>
      </c>
      <c r="AG161" s="11">
        <v>0.96958915787367705</v>
      </c>
      <c r="AH161" s="11">
        <v>0.63549613340408295</v>
      </c>
      <c r="AI161" s="11">
        <v>0.34333110065327599</v>
      </c>
    </row>
    <row r="162" spans="2:35" x14ac:dyDescent="0.25">
      <c r="AB162" s="12" t="s">
        <v>27</v>
      </c>
      <c r="AC162" s="12">
        <v>10</v>
      </c>
      <c r="AD162" s="10" t="s">
        <v>25</v>
      </c>
      <c r="AE162" s="9">
        <v>48.2919910576814</v>
      </c>
      <c r="AF162" s="11">
        <v>0.99318452665733004</v>
      </c>
      <c r="AG162" s="11">
        <v>0.97790516618968504</v>
      </c>
      <c r="AH162" s="11">
        <v>0.63278212232187103</v>
      </c>
      <c r="AI162" s="11">
        <v>0.3421045764142</v>
      </c>
    </row>
    <row r="163" spans="2:35" x14ac:dyDescent="0.25">
      <c r="AB163" s="12"/>
      <c r="AC163" s="12"/>
      <c r="AD163" s="10" t="s">
        <v>26</v>
      </c>
      <c r="AE163" s="9">
        <v>47.199279743212799</v>
      </c>
      <c r="AF163" s="11">
        <v>0.99317147852712695</v>
      </c>
      <c r="AG163" s="11">
        <v>0.97829661009577296</v>
      </c>
      <c r="AH163" s="11">
        <v>0.63601370923546696</v>
      </c>
      <c r="AI163" s="11">
        <v>0.343148426830435</v>
      </c>
    </row>
    <row r="164" spans="2:35" x14ac:dyDescent="0.25">
      <c r="AB164" s="12"/>
      <c r="AC164" s="12"/>
      <c r="AD164" s="10" t="s">
        <v>9</v>
      </c>
      <c r="AE164" s="9">
        <v>46.227776859575997</v>
      </c>
      <c r="AF164" s="11">
        <v>0.99052705747266401</v>
      </c>
      <c r="AG164" s="11">
        <v>0.97601753668699298</v>
      </c>
      <c r="AH164" s="11">
        <v>0.64091110743830404</v>
      </c>
      <c r="AI164" s="11">
        <v>0.34512304386781401</v>
      </c>
    </row>
    <row r="165" spans="2:35" x14ac:dyDescent="0.25">
      <c r="AB165" s="12"/>
      <c r="AC165" s="12"/>
      <c r="AD165" s="10" t="s">
        <v>10</v>
      </c>
      <c r="AE165" s="9">
        <v>43.186792682608598</v>
      </c>
      <c r="AF165" s="11">
        <v>0.98905261875973205</v>
      </c>
      <c r="AG165" s="11">
        <v>0.97516505884706695</v>
      </c>
      <c r="AH165" s="11">
        <v>0.65639053923572799</v>
      </c>
      <c r="AI165" s="11">
        <v>0.354565540758009</v>
      </c>
    </row>
    <row r="166" spans="2:35" x14ac:dyDescent="0.25">
      <c r="E166" t="s">
        <v>35</v>
      </c>
      <c r="F166" t="s">
        <v>36</v>
      </c>
      <c r="G166" t="s">
        <v>37</v>
      </c>
      <c r="H166" t="s">
        <v>38</v>
      </c>
      <c r="I166" t="s">
        <v>39</v>
      </c>
      <c r="J166" t="s">
        <v>40</v>
      </c>
      <c r="K166" t="s">
        <v>41</v>
      </c>
      <c r="AB166" s="12"/>
      <c r="AC166" s="12">
        <v>20</v>
      </c>
      <c r="AD166" s="10" t="s">
        <v>25</v>
      </c>
      <c r="AE166" s="9">
        <v>59.157508329056498</v>
      </c>
      <c r="AF166" s="11">
        <v>0.98766516758148604</v>
      </c>
      <c r="AG166" s="11">
        <v>0.96511799859080205</v>
      </c>
      <c r="AH166" s="11">
        <v>0.58715716037891796</v>
      </c>
      <c r="AI166" s="11">
        <v>0.31686949260170999</v>
      </c>
    </row>
    <row r="167" spans="2:35" ht="18" x14ac:dyDescent="0.35">
      <c r="B167" s="13" t="s">
        <v>24</v>
      </c>
      <c r="C167" s="13" t="s">
        <v>44</v>
      </c>
      <c r="D167" s="4" t="s">
        <v>46</v>
      </c>
      <c r="E167" s="2">
        <v>48.2812002540036</v>
      </c>
      <c r="F167" s="2">
        <v>45.2942396854531</v>
      </c>
      <c r="G167" s="2">
        <v>200.69540009916599</v>
      </c>
      <c r="H167" s="2">
        <v>39.606920728259603</v>
      </c>
      <c r="I167" s="2">
        <v>93.167202240565999</v>
      </c>
      <c r="J167" s="2">
        <v>47.315195312500002</v>
      </c>
      <c r="K167" s="2">
        <v>117.100388888889</v>
      </c>
      <c r="AB167" s="12"/>
      <c r="AC167" s="12"/>
      <c r="AD167" s="10" t="s">
        <v>26</v>
      </c>
      <c r="AE167" s="9">
        <v>56.872750284884198</v>
      </c>
      <c r="AF167" s="11">
        <v>0.98787393766473297</v>
      </c>
      <c r="AG167" s="11">
        <v>0.96751015579467503</v>
      </c>
      <c r="AH167" s="11">
        <v>0.59511217042597797</v>
      </c>
      <c r="AI167" s="11">
        <v>0.320322897728756</v>
      </c>
    </row>
    <row r="168" spans="2:35" ht="18" x14ac:dyDescent="0.35">
      <c r="B168" s="13"/>
      <c r="C168" s="13"/>
      <c r="D168" s="4" t="s">
        <v>47</v>
      </c>
      <c r="E168" s="2">
        <v>47.241625275098102</v>
      </c>
      <c r="F168" s="2">
        <v>43.3336754843031</v>
      </c>
      <c r="G168" s="2">
        <v>200.25864438625899</v>
      </c>
      <c r="H168" s="2">
        <v>39.034046921076197</v>
      </c>
      <c r="I168" s="2">
        <v>93.016995872641502</v>
      </c>
      <c r="J168" s="2">
        <v>47.407760416666697</v>
      </c>
      <c r="K168" s="2">
        <v>116.155611111111</v>
      </c>
      <c r="AB168" s="12"/>
      <c r="AC168" s="12"/>
      <c r="AD168" s="10" t="s">
        <v>9</v>
      </c>
      <c r="AE168" s="9">
        <v>54.099709461634198</v>
      </c>
      <c r="AF168" s="11">
        <v>0.98716498925703899</v>
      </c>
      <c r="AG168" s="11">
        <v>0.96897589575413801</v>
      </c>
      <c r="AH168" s="11">
        <v>0.60494611122226205</v>
      </c>
      <c r="AI168" s="11">
        <v>0.32480275576509898</v>
      </c>
    </row>
    <row r="169" spans="2:35" ht="18" x14ac:dyDescent="0.35">
      <c r="B169" s="13"/>
      <c r="C169" s="13"/>
      <c r="D169" s="4" t="s">
        <v>48</v>
      </c>
      <c r="E169" s="2">
        <v>46.245004740820598</v>
      </c>
      <c r="F169" s="2">
        <v>68.547921432858701</v>
      </c>
      <c r="G169" s="2">
        <v>199.92639114814801</v>
      </c>
      <c r="H169" s="2">
        <v>37.517958576536003</v>
      </c>
      <c r="I169" s="2">
        <v>92.384448702830198</v>
      </c>
      <c r="J169" s="2">
        <v>48.059960937500001</v>
      </c>
      <c r="K169" s="2">
        <v>113.487277777778</v>
      </c>
      <c r="AB169" s="12"/>
      <c r="AC169" s="12"/>
      <c r="AD169" s="10" t="s">
        <v>10</v>
      </c>
      <c r="AE169" s="9">
        <v>47.679346549639398</v>
      </c>
      <c r="AF169" s="11">
        <v>0.98491201210866497</v>
      </c>
      <c r="AG169" s="11">
        <v>0.96877582442436005</v>
      </c>
      <c r="AH169" s="11">
        <v>0.63491331692168496</v>
      </c>
      <c r="AI169" s="11">
        <v>0.34317017371410702</v>
      </c>
    </row>
    <row r="170" spans="2:35" ht="18" x14ac:dyDescent="0.35">
      <c r="B170" s="13"/>
      <c r="C170" s="13"/>
      <c r="D170" s="4" t="s">
        <v>49</v>
      </c>
      <c r="E170" s="2">
        <v>43.188145338772998</v>
      </c>
      <c r="F170" s="2">
        <v>64.873041693125401</v>
      </c>
      <c r="G170" s="2">
        <v>201.117376629929</v>
      </c>
      <c r="H170" s="2">
        <v>34.174657921519803</v>
      </c>
      <c r="I170" s="2">
        <v>121.807620872642</v>
      </c>
      <c r="J170" s="2">
        <v>134.76901041666699</v>
      </c>
      <c r="K170" s="2">
        <v>110.719555555556</v>
      </c>
    </row>
    <row r="171" spans="2:35" ht="18" x14ac:dyDescent="0.35">
      <c r="B171" s="13"/>
      <c r="C171" s="13" t="s">
        <v>45</v>
      </c>
      <c r="D171" s="4" t="s">
        <v>46</v>
      </c>
      <c r="E171" s="2">
        <v>59.027670734783698</v>
      </c>
      <c r="F171" s="2">
        <v>56.175171147974503</v>
      </c>
      <c r="G171" s="2">
        <v>184.95693247157701</v>
      </c>
      <c r="H171" s="2">
        <v>47.852743151906303</v>
      </c>
      <c r="I171" s="2">
        <v>74.415462853773604</v>
      </c>
      <c r="J171" s="2">
        <v>50.276601562499998</v>
      </c>
      <c r="K171" s="2">
        <v>97.641694444444397</v>
      </c>
    </row>
    <row r="172" spans="2:35" ht="18" x14ac:dyDescent="0.35">
      <c r="B172" s="13"/>
      <c r="C172" s="13"/>
      <c r="D172" s="4" t="s">
        <v>47</v>
      </c>
      <c r="E172" s="2">
        <v>56.887142372497998</v>
      </c>
      <c r="F172" s="2">
        <v>51.596399585939302</v>
      </c>
      <c r="G172" s="2">
        <v>184.57010760358</v>
      </c>
      <c r="H172" s="2">
        <v>45.3042345531885</v>
      </c>
      <c r="I172" s="2">
        <v>72.911247051886804</v>
      </c>
      <c r="J172" s="2">
        <v>50.556770833333303</v>
      </c>
      <c r="K172" s="2">
        <v>90.8151805555556</v>
      </c>
    </row>
    <row r="173" spans="2:35" ht="18" x14ac:dyDescent="0.35">
      <c r="B173" s="13"/>
      <c r="C173" s="13"/>
      <c r="D173" s="4" t="s">
        <v>48</v>
      </c>
      <c r="E173" s="2">
        <v>54.1390191285589</v>
      </c>
      <c r="F173" s="2">
        <v>45.519924494819897</v>
      </c>
      <c r="G173" s="2">
        <v>184.097586965788</v>
      </c>
      <c r="H173" s="2">
        <v>42.154820414234599</v>
      </c>
      <c r="I173" s="2">
        <v>0</v>
      </c>
      <c r="J173" s="2">
        <v>50.693307291666699</v>
      </c>
      <c r="K173" s="2">
        <v>84.560569444444397</v>
      </c>
    </row>
    <row r="174" spans="2:35" ht="18" x14ac:dyDescent="0.35">
      <c r="B174" s="13"/>
      <c r="C174" s="13"/>
      <c r="D174" s="4" t="s">
        <v>49</v>
      </c>
      <c r="E174" s="2">
        <v>47.451634930714398</v>
      </c>
      <c r="F174" s="2">
        <v>37.526083212275701</v>
      </c>
      <c r="G174" s="2">
        <v>183.35071634234799</v>
      </c>
      <c r="H174" s="2">
        <v>36.448599065753903</v>
      </c>
      <c r="I174" s="2">
        <v>80.972420400943406</v>
      </c>
      <c r="J174" s="2">
        <v>71.164231770833297</v>
      </c>
      <c r="K174" s="2">
        <v>108.302236111111</v>
      </c>
    </row>
    <row r="175" spans="2:35" ht="18" x14ac:dyDescent="0.35">
      <c r="B175" s="13" t="s">
        <v>50</v>
      </c>
      <c r="C175" s="13" t="s">
        <v>44</v>
      </c>
      <c r="D175" s="4" t="s">
        <v>46</v>
      </c>
      <c r="E175" s="2">
        <v>48.2919910576814</v>
      </c>
      <c r="F175" s="2">
        <v>45.299776442035899</v>
      </c>
      <c r="G175" s="2">
        <v>200.449038352804</v>
      </c>
      <c r="H175" s="2">
        <v>39.6068598369854</v>
      </c>
      <c r="I175" s="2">
        <v>93.183387382075495</v>
      </c>
      <c r="J175" s="2">
        <v>47.859283854166698</v>
      </c>
      <c r="K175" s="2">
        <v>117.100388888889</v>
      </c>
    </row>
    <row r="176" spans="2:35" ht="18" x14ac:dyDescent="0.35">
      <c r="B176" s="13"/>
      <c r="C176" s="13"/>
      <c r="D176" s="4" t="s">
        <v>47</v>
      </c>
      <c r="E176" s="2">
        <v>47.199279743212799</v>
      </c>
      <c r="F176" s="2">
        <v>43.333745074330899</v>
      </c>
      <c r="G176" s="2">
        <v>200.148057133413</v>
      </c>
      <c r="H176" s="2">
        <v>39.020881357701398</v>
      </c>
      <c r="I176" s="2">
        <v>92.970577830188702</v>
      </c>
      <c r="J176" s="2">
        <v>47.951848958333301</v>
      </c>
      <c r="K176" s="2">
        <v>116.155611111111</v>
      </c>
    </row>
    <row r="177" spans="2:11" ht="18" x14ac:dyDescent="0.35">
      <c r="B177" s="13"/>
      <c r="C177" s="13"/>
      <c r="D177" s="4" t="s">
        <v>48</v>
      </c>
      <c r="E177" s="2">
        <v>46.227776859575997</v>
      </c>
      <c r="F177" s="2">
        <v>68.495946380883595</v>
      </c>
      <c r="G177" s="2">
        <v>199.80683982985201</v>
      </c>
      <c r="H177" s="2">
        <v>37.706460564201201</v>
      </c>
      <c r="I177" s="2">
        <v>92.058151533018901</v>
      </c>
      <c r="J177" s="2">
        <v>48.601354166666702</v>
      </c>
      <c r="K177" s="2">
        <v>113.472402777778</v>
      </c>
    </row>
    <row r="178" spans="2:11" ht="18" x14ac:dyDescent="0.35">
      <c r="B178" s="13"/>
      <c r="C178" s="13"/>
      <c r="D178" s="4" t="s">
        <v>49</v>
      </c>
      <c r="E178" s="2">
        <v>43.186792682608598</v>
      </c>
      <c r="F178" s="2">
        <v>64.853456449690796</v>
      </c>
      <c r="G178" s="2">
        <v>200.98610374133401</v>
      </c>
      <c r="H178" s="2">
        <v>34.360867787646001</v>
      </c>
      <c r="I178" s="2">
        <v>121.825958136792</v>
      </c>
      <c r="J178" s="2">
        <v>134.77882812499999</v>
      </c>
      <c r="K178" s="2">
        <v>110.695708333333</v>
      </c>
    </row>
    <row r="179" spans="2:11" ht="18" x14ac:dyDescent="0.35">
      <c r="B179" s="13"/>
      <c r="C179" s="13" t="s">
        <v>45</v>
      </c>
      <c r="D179" s="4" t="s">
        <v>46</v>
      </c>
      <c r="E179" s="2">
        <v>59.157508329056498</v>
      </c>
      <c r="F179" s="2">
        <v>56.011595438373703</v>
      </c>
      <c r="G179" s="2">
        <v>184.952465661671</v>
      </c>
      <c r="H179" s="2">
        <v>47.845201332648998</v>
      </c>
      <c r="I179" s="2">
        <v>74.545916863207594</v>
      </c>
      <c r="J179" s="2">
        <v>50.424127604166699</v>
      </c>
      <c r="K179" s="2">
        <v>97.641694444444397</v>
      </c>
    </row>
    <row r="180" spans="2:11" ht="18" x14ac:dyDescent="0.35">
      <c r="B180" s="13"/>
      <c r="C180" s="13"/>
      <c r="D180" s="4" t="s">
        <v>47</v>
      </c>
      <c r="E180" s="2">
        <v>56.872750284884198</v>
      </c>
      <c r="F180" s="2">
        <v>51.586696126445098</v>
      </c>
      <c r="G180" s="2">
        <v>184.572734627128</v>
      </c>
      <c r="H180" s="2">
        <v>45.5243869553493</v>
      </c>
      <c r="I180" s="2">
        <v>72.980984669811306</v>
      </c>
      <c r="J180" s="2">
        <v>50.568164062500003</v>
      </c>
      <c r="K180" s="2">
        <v>90.8151805555556</v>
      </c>
    </row>
    <row r="181" spans="2:11" ht="18" x14ac:dyDescent="0.35">
      <c r="B181" s="13"/>
      <c r="C181" s="13"/>
      <c r="D181" s="4" t="s">
        <v>48</v>
      </c>
      <c r="E181" s="2">
        <v>54.099709461634198</v>
      </c>
      <c r="F181" s="2">
        <v>45.497525204638201</v>
      </c>
      <c r="G181" s="2">
        <v>184.101853704364</v>
      </c>
      <c r="H181" s="2">
        <v>42.147330787498198</v>
      </c>
      <c r="I181" s="2">
        <v>70.76953125</v>
      </c>
      <c r="J181" s="2">
        <v>50.930247395833298</v>
      </c>
      <c r="K181" s="2">
        <v>84.545694444444507</v>
      </c>
    </row>
    <row r="182" spans="2:11" ht="18" x14ac:dyDescent="0.35">
      <c r="B182" s="13"/>
      <c r="C182" s="13"/>
      <c r="D182" s="4" t="s">
        <v>49</v>
      </c>
      <c r="E182" s="2">
        <v>47.679346549639398</v>
      </c>
      <c r="F182" s="2">
        <v>37.505075722649003</v>
      </c>
      <c r="G182" s="2">
        <v>183.34579284788501</v>
      </c>
      <c r="H182" s="2">
        <v>36.468353934881101</v>
      </c>
      <c r="I182" s="2">
        <v>81.619310141509402</v>
      </c>
      <c r="J182" s="2">
        <v>71.377343749999994</v>
      </c>
      <c r="K182" s="2">
        <v>108.278388888889</v>
      </c>
    </row>
  </sheetData>
  <mergeCells count="44">
    <mergeCell ref="B167:B174"/>
    <mergeCell ref="C167:C170"/>
    <mergeCell ref="C171:C174"/>
    <mergeCell ref="B175:B182"/>
    <mergeCell ref="C175:C178"/>
    <mergeCell ref="C179:C182"/>
    <mergeCell ref="A129:A135"/>
    <mergeCell ref="C127:G127"/>
    <mergeCell ref="C150:J150"/>
    <mergeCell ref="K150:R150"/>
    <mergeCell ref="C151:F151"/>
    <mergeCell ref="G151:J151"/>
    <mergeCell ref="K151:N151"/>
    <mergeCell ref="O151:R151"/>
    <mergeCell ref="E51:E52"/>
    <mergeCell ref="D51:D52"/>
    <mergeCell ref="C51:C52"/>
    <mergeCell ref="F51:J51"/>
    <mergeCell ref="B51:B52"/>
    <mergeCell ref="K110:R110"/>
    <mergeCell ref="K111:N111"/>
    <mergeCell ref="O111:R111"/>
    <mergeCell ref="S111:V111"/>
    <mergeCell ref="W111:Z111"/>
    <mergeCell ref="S110:Z110"/>
    <mergeCell ref="F110:J111"/>
    <mergeCell ref="E110:E112"/>
    <mergeCell ref="D110:D112"/>
    <mergeCell ref="C110:C112"/>
    <mergeCell ref="B110:B112"/>
    <mergeCell ref="AB162:AB169"/>
    <mergeCell ref="AC162:AC165"/>
    <mergeCell ref="AC166:AC169"/>
    <mergeCell ref="AE128:AI128"/>
    <mergeCell ref="AB128:AD129"/>
    <mergeCell ref="AE152:AI152"/>
    <mergeCell ref="AB152:AD152"/>
    <mergeCell ref="AB132:AD132"/>
    <mergeCell ref="AB133:AC137"/>
    <mergeCell ref="AB154:AB161"/>
    <mergeCell ref="AC154:AC157"/>
    <mergeCell ref="AC158:AC161"/>
    <mergeCell ref="AB130:AD130"/>
    <mergeCell ref="AB131:AD131"/>
  </mergeCells>
  <conditionalFormatting sqref="C2:J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41" priority="329" bottom="1" rank="3"/>
    <cfRule type="top10" dxfId="140" priority="344" bottom="1" rank="1"/>
  </conditionalFormatting>
  <conditionalFormatting sqref="C3:J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J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5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S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S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S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S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R8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S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9" priority="310" bottom="1" rank="3"/>
    <cfRule type="top10" dxfId="138" priority="311" bottom="1" rank="1"/>
  </conditionalFormatting>
  <conditionalFormatting sqref="C10:J10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J1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1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J1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J20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S1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S18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S1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S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J2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J2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2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2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S24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S2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S2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S2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J3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S3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S3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S3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S3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S3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S39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:S4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:S4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J4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J4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S4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S4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S4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S4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J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7" priority="263" bottom="1" rank="3"/>
    <cfRule type="top10" dxfId="136" priority="264" bottom="1" rank="1"/>
  </conditionalFormatting>
  <conditionalFormatting sqref="C16:J1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5" priority="260" bottom="1" rank="3"/>
    <cfRule type="top10" dxfId="134" priority="261" bottom="1" rank="1"/>
  </conditionalFormatting>
  <conditionalFormatting sqref="L16:S1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3" priority="257" bottom="1" rank="3"/>
    <cfRule type="top10" dxfId="132" priority="258" bottom="1" rank="1"/>
  </conditionalFormatting>
  <conditionalFormatting sqref="C23:J2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1" priority="254" bottom="1" rank="3"/>
    <cfRule type="top10" dxfId="130" priority="255" bottom="1" rank="1"/>
  </conditionalFormatting>
  <conditionalFormatting sqref="L23:S2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29" priority="251" bottom="1" rank="3"/>
    <cfRule type="top10" dxfId="128" priority="252" bottom="1" rank="1"/>
  </conditionalFormatting>
  <conditionalFormatting sqref="C30:J30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27" priority="248" bottom="1" rank="3"/>
    <cfRule type="top10" dxfId="126" priority="249" bottom="1" rank="1"/>
  </conditionalFormatting>
  <conditionalFormatting sqref="L30:S3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25" priority="245" bottom="1" rank="3"/>
    <cfRule type="top10" dxfId="124" priority="246" bottom="1" rank="1"/>
  </conditionalFormatting>
  <conditionalFormatting sqref="C37:J3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23" priority="242" bottom="1" rank="3"/>
    <cfRule type="top10" dxfId="122" priority="243" bottom="1" rank="1"/>
  </conditionalFormatting>
  <conditionalFormatting sqref="L37:S3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21" priority="239" bottom="1" rank="3"/>
    <cfRule type="top10" dxfId="120" priority="240" bottom="1" rank="1"/>
  </conditionalFormatting>
  <conditionalFormatting sqref="C44:J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9" priority="236" bottom="1" rank="3"/>
    <cfRule type="top10" dxfId="118" priority="237" bottom="1" rank="1"/>
  </conditionalFormatting>
  <conditionalFormatting sqref="L44:S4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7" priority="233" bottom="1" rank="3"/>
    <cfRule type="top10" dxfId="116" priority="234" bottom="1" rank="1"/>
  </conditionalFormatting>
  <conditionalFormatting sqref="F54:J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J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J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5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J5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5" priority="226" bottom="1" rank="3"/>
    <cfRule type="top10" dxfId="114" priority="227" bottom="1" rank="1"/>
  </conditionalFormatting>
  <conditionalFormatting sqref="F60:J6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J6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J6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J6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J5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3" priority="219" bottom="1" rank="3"/>
    <cfRule type="top10" dxfId="112" priority="220" bottom="1" rank="1"/>
  </conditionalFormatting>
  <conditionalFormatting sqref="F66:J6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J6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J6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:J6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J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1" priority="212" bottom="1" rank="3"/>
    <cfRule type="top10" dxfId="110" priority="213" bottom="1" rank="1"/>
  </conditionalFormatting>
  <conditionalFormatting sqref="F72:J7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J7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J7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J7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:J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09" priority="205" bottom="1" rank="3"/>
    <cfRule type="top10" dxfId="108" priority="206" bottom="1" rank="1"/>
  </conditionalFormatting>
  <conditionalFormatting sqref="F78:J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J7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J8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J8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J7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07" priority="198" bottom="1" rank="3"/>
    <cfRule type="top10" dxfId="106" priority="199" bottom="1" rank="1"/>
  </conditionalFormatting>
  <conditionalFormatting sqref="F84:J8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J8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:J8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J8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J8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05" priority="191" bottom="1" rank="3"/>
    <cfRule type="top10" dxfId="104" priority="192" bottom="1" rank="1"/>
  </conditionalFormatting>
  <conditionalFormatting sqref="F90:J9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:J9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J92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J9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J8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03" priority="184" bottom="1" rank="3"/>
    <cfRule type="top10" dxfId="102" priority="185" bottom="1" rank="1"/>
  </conditionalFormatting>
  <conditionalFormatting sqref="L10:S1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S1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S1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S1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S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01" priority="177" bottom="1" rank="3"/>
    <cfRule type="top10" dxfId="100" priority="178" bottom="1" rank="1"/>
  </conditionalFormatting>
  <conditionalFormatting sqref="N7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9" priority="128" bottom="1" rank="3"/>
    <cfRule type="top10" dxfId="98" priority="129" bottom="1" rank="1"/>
  </conditionalFormatting>
  <conditionalFormatting sqref="C129:G1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7" priority="104" bottom="1" rank="3"/>
    <cfRule type="top10" dxfId="96" priority="105" bottom="1" rank="1"/>
  </conditionalFormatting>
  <conditionalFormatting sqref="C130:G13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5" priority="101" bottom="1" rank="3"/>
    <cfRule type="top10" dxfId="94" priority="102" bottom="1" rank="1"/>
  </conditionalFormatting>
  <conditionalFormatting sqref="C131:G13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3" priority="98" bottom="1" rank="3"/>
    <cfRule type="top10" dxfId="92" priority="99" bottom="1" rank="1"/>
  </conditionalFormatting>
  <conditionalFormatting sqref="C132:G13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1" priority="95" bottom="1" rank="3"/>
    <cfRule type="top10" dxfId="90" priority="96" bottom="1" rank="1"/>
  </conditionalFormatting>
  <conditionalFormatting sqref="C133:G1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9" priority="92" bottom="1" rank="3"/>
    <cfRule type="top10" dxfId="88" priority="93" bottom="1" rank="1"/>
  </conditionalFormatting>
  <conditionalFormatting sqref="C134:G13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7" priority="89" bottom="1" rank="3"/>
    <cfRule type="top10" dxfId="86" priority="90" bottom="1" rank="1"/>
  </conditionalFormatting>
  <conditionalFormatting sqref="C135:G13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5" priority="86" bottom="1" rank="3"/>
    <cfRule type="top10" dxfId="84" priority="87" bottom="1" rank="1"/>
  </conditionalFormatting>
  <conditionalFormatting sqref="C153:J15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3" priority="83" bottom="1" rank="3"/>
    <cfRule type="top10" dxfId="82" priority="84" bottom="1" rank="1"/>
  </conditionalFormatting>
  <conditionalFormatting sqref="K153:R15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81" priority="80" bottom="1" rank="3"/>
    <cfRule type="top10" dxfId="80" priority="81" bottom="1" rank="1"/>
  </conditionalFormatting>
  <conditionalFormatting sqref="C154:J15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9" priority="77" bottom="1" rank="3"/>
    <cfRule type="top10" dxfId="78" priority="78" bottom="1" rank="1"/>
  </conditionalFormatting>
  <conditionalFormatting sqref="K154:R15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7" priority="74" bottom="1" rank="3"/>
    <cfRule type="top10" dxfId="76" priority="75" bottom="1" rank="1"/>
  </conditionalFormatting>
  <conditionalFormatting sqref="C155:J15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5" priority="71" bottom="1" rank="3"/>
    <cfRule type="top10" dxfId="74" priority="72" bottom="1" rank="1"/>
  </conditionalFormatting>
  <conditionalFormatting sqref="K155:R15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3" priority="68" bottom="1" rank="3"/>
    <cfRule type="top10" dxfId="72" priority="69" bottom="1" rank="1"/>
  </conditionalFormatting>
  <conditionalFormatting sqref="C156:J15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1" priority="65" bottom="1" rank="3"/>
    <cfRule type="top10" dxfId="70" priority="66" bottom="1" rank="1"/>
  </conditionalFormatting>
  <conditionalFormatting sqref="K156:R15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9" priority="62" bottom="1" rank="3"/>
    <cfRule type="top10" dxfId="68" priority="63" bottom="1" rank="1"/>
  </conditionalFormatting>
  <conditionalFormatting sqref="C157:J1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7" priority="59" bottom="1" rank="3"/>
    <cfRule type="top10" dxfId="66" priority="60" bottom="1" rank="1"/>
  </conditionalFormatting>
  <conditionalFormatting sqref="K157:R15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5" priority="56" bottom="1" rank="3"/>
    <cfRule type="top10" dxfId="64" priority="57" bottom="1" rank="1"/>
  </conditionalFormatting>
  <conditionalFormatting sqref="C159:J15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3" priority="53" bottom="1" rank="3"/>
    <cfRule type="top10" dxfId="62" priority="54" bottom="1" rank="1"/>
  </conditionalFormatting>
  <conditionalFormatting sqref="K159:R15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61" priority="50" bottom="1" rank="3"/>
    <cfRule type="top10" dxfId="60" priority="51" bottom="1" rank="1"/>
  </conditionalFormatting>
  <conditionalFormatting sqref="C158:J15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9" priority="47" bottom="1" rank="3"/>
    <cfRule type="top10" dxfId="58" priority="48" bottom="1" rank="1"/>
  </conditionalFormatting>
  <conditionalFormatting sqref="K158:R15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7" priority="44" bottom="1" rank="3"/>
    <cfRule type="top10" dxfId="56" priority="45" bottom="1" rank="1"/>
  </conditionalFormatting>
  <conditionalFormatting sqref="E167:E17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7" priority="41" bottom="1" rank="3"/>
    <cfRule type="top10" dxfId="26" priority="42" bottom="1" rank="1"/>
  </conditionalFormatting>
  <conditionalFormatting sqref="E175:E18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5" priority="38" bottom="1" rank="3"/>
    <cfRule type="top10" dxfId="24" priority="39" bottom="1" rank="1"/>
  </conditionalFormatting>
  <conditionalFormatting sqref="F167:F17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3" priority="35" bottom="1" rank="3"/>
    <cfRule type="top10" dxfId="22" priority="36" bottom="1" rank="1"/>
  </conditionalFormatting>
  <conditionalFormatting sqref="F175:F18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1" priority="32" bottom="1" rank="3"/>
    <cfRule type="top10" dxfId="20" priority="33" bottom="1" rank="1"/>
  </conditionalFormatting>
  <conditionalFormatting sqref="G167:G17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9" priority="29" bottom="1" rank="3"/>
    <cfRule type="top10" dxfId="18" priority="30" bottom="1" rank="1"/>
  </conditionalFormatting>
  <conditionalFormatting sqref="G175:G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7" priority="26" bottom="1" rank="3"/>
    <cfRule type="top10" dxfId="16" priority="27" bottom="1" rank="1"/>
  </conditionalFormatting>
  <conditionalFormatting sqref="H167:H1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5" priority="23" bottom="1" rank="3"/>
    <cfRule type="top10" dxfId="14" priority="24" bottom="1" rank="1"/>
  </conditionalFormatting>
  <conditionalFormatting sqref="H175:H18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3" priority="20" bottom="1" rank="3"/>
    <cfRule type="top10" dxfId="12" priority="21" bottom="1" rank="1"/>
  </conditionalFormatting>
  <conditionalFormatting sqref="I167:I17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1" priority="17" bottom="1" rank="3"/>
    <cfRule type="top10" dxfId="10" priority="18" bottom="1" rank="1"/>
  </conditionalFormatting>
  <conditionalFormatting sqref="I175:I1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9" priority="14" bottom="1" rank="3"/>
    <cfRule type="top10" dxfId="8" priority="15" bottom="1" rank="1"/>
  </conditionalFormatting>
  <conditionalFormatting sqref="K167:K1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" priority="11" bottom="1" rank="3"/>
    <cfRule type="top10" dxfId="6" priority="12" bottom="1" rank="1"/>
  </conditionalFormatting>
  <conditionalFormatting sqref="K175:K1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5" priority="8" bottom="1" rank="3"/>
    <cfRule type="top10" dxfId="4" priority="9" bottom="1" rank="1"/>
  </conditionalFormatting>
  <conditionalFormatting sqref="J167:J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3" priority="5" bottom="1" rank="3"/>
    <cfRule type="top10" dxfId="2" priority="6" bottom="1" rank="1"/>
  </conditionalFormatting>
  <conditionalFormatting sqref="J175:J1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" priority="2" bottom="1" rank="3"/>
    <cfRule type="top10" dxfId="0" priority="3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Zbigu</dc:creator>
  <cp:lastModifiedBy>Zbigu</cp:lastModifiedBy>
  <dcterms:created xsi:type="dcterms:W3CDTF">2012-12-16T19:12:53Z</dcterms:created>
  <dcterms:modified xsi:type="dcterms:W3CDTF">2012-12-19T14:54:10Z</dcterms:modified>
</cp:coreProperties>
</file>