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yifan\unity_projects\Cube-War\Cube-War-v2\Assets\Resources\_Data\"/>
    </mc:Choice>
  </mc:AlternateContent>
  <xr:revisionPtr revIDLastSave="0" documentId="13_ncr:1_{883C01C1-2BCB-44DD-B041-9A8B096561C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hessData" sheetId="1" r:id="rId1"/>
    <sheet name="Enemy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1" l="1"/>
  <c r="J24" i="1"/>
  <c r="M19" i="1"/>
  <c r="M18" i="1"/>
  <c r="D25" i="1"/>
  <c r="D24" i="1"/>
  <c r="D22" i="1"/>
  <c r="D21" i="1"/>
  <c r="D19" i="1"/>
  <c r="D18" i="1"/>
  <c r="D16" i="1"/>
  <c r="D15" i="1"/>
  <c r="D13" i="1"/>
  <c r="D12" i="1"/>
  <c r="D10" i="1"/>
  <c r="D9" i="1"/>
  <c r="D7" i="1"/>
  <c r="D6" i="1"/>
  <c r="D4" i="1"/>
  <c r="D3" i="1"/>
  <c r="M4" i="1"/>
  <c r="M3" i="1"/>
  <c r="E12" i="1"/>
  <c r="E4" i="1"/>
  <c r="F4" i="1"/>
  <c r="G4" i="1"/>
  <c r="I4" i="1"/>
  <c r="E9" i="1"/>
  <c r="F9" i="1"/>
  <c r="G9" i="1"/>
  <c r="I9" i="1"/>
  <c r="M21" i="1"/>
  <c r="M22" i="1" s="1"/>
  <c r="E24" i="1"/>
  <c r="M24" i="1"/>
  <c r="M25" i="1" s="1"/>
  <c r="M6" i="1"/>
  <c r="M7" i="1" s="1"/>
  <c r="I7" i="1"/>
  <c r="G7" i="1"/>
  <c r="F7" i="1"/>
  <c r="E7" i="1"/>
  <c r="I6" i="1"/>
  <c r="H6" i="1"/>
  <c r="H7" i="1" s="1"/>
  <c r="G6" i="1"/>
  <c r="F6" i="1"/>
  <c r="E6" i="1"/>
  <c r="I22" i="1"/>
  <c r="G22" i="1"/>
  <c r="F22" i="1"/>
  <c r="E22" i="1"/>
  <c r="I21" i="1"/>
  <c r="H21" i="1"/>
  <c r="H22" i="1" s="1"/>
  <c r="G21" i="1"/>
  <c r="F21" i="1"/>
  <c r="E21" i="1"/>
  <c r="I25" i="1"/>
  <c r="G25" i="1"/>
  <c r="F25" i="1"/>
  <c r="E25" i="1"/>
  <c r="I24" i="1"/>
  <c r="H24" i="1"/>
  <c r="H25" i="1" s="1"/>
  <c r="G24" i="1"/>
  <c r="F24" i="1"/>
  <c r="I19" i="1"/>
  <c r="G19" i="1"/>
  <c r="F19" i="1"/>
  <c r="I18" i="1"/>
  <c r="H18" i="1"/>
  <c r="H19" i="1" s="1"/>
  <c r="G18" i="1"/>
  <c r="F18" i="1"/>
  <c r="E19" i="1"/>
  <c r="E18" i="1"/>
  <c r="I13" i="1"/>
  <c r="G13" i="1"/>
  <c r="F13" i="1"/>
  <c r="E13" i="1"/>
  <c r="I12" i="1"/>
  <c r="H12" i="1"/>
  <c r="H13" i="1" s="1"/>
  <c r="G12" i="1"/>
  <c r="F12" i="1"/>
  <c r="I15" i="1"/>
  <c r="H15" i="1"/>
  <c r="H16" i="1" s="1"/>
  <c r="I16" i="1"/>
  <c r="G16" i="1"/>
  <c r="F16" i="1"/>
  <c r="E16" i="1"/>
  <c r="G15" i="1"/>
  <c r="F15" i="1"/>
  <c r="E15" i="1"/>
  <c r="E10" i="1"/>
  <c r="E3" i="1"/>
  <c r="I10" i="1"/>
  <c r="I3" i="1"/>
  <c r="G10" i="1"/>
  <c r="F10" i="1"/>
  <c r="G3" i="1"/>
  <c r="F3" i="1"/>
</calcChain>
</file>

<file path=xl/sharedStrings.xml><?xml version="1.0" encoding="utf-8"?>
<sst xmlns="http://schemas.openxmlformats.org/spreadsheetml/2006/main" count="92" uniqueCount="56">
  <si>
    <t>ChessName</t>
  </si>
  <si>
    <t>ID</t>
  </si>
  <si>
    <t>Star</t>
  </si>
  <si>
    <t>Price</t>
  </si>
  <si>
    <t>Max_HP</t>
  </si>
  <si>
    <t>BaseAttack_dmg</t>
  </si>
  <si>
    <t>Atk_speed</t>
  </si>
  <si>
    <t>Armor</t>
  </si>
  <si>
    <t>Baoji</t>
  </si>
  <si>
    <t>LifeSteal</t>
  </si>
  <si>
    <t>HP_Regen</t>
  </si>
  <si>
    <t>Atk_Range</t>
  </si>
  <si>
    <t>TurtleE</t>
  </si>
  <si>
    <t>Slime</t>
  </si>
  <si>
    <t>Ghost</t>
  </si>
  <si>
    <t>Bat</t>
  </si>
  <si>
    <t>Rabbit</t>
  </si>
  <si>
    <t>BigEye</t>
  </si>
  <si>
    <t>Chest</t>
  </si>
  <si>
    <t>Beholder</t>
  </si>
  <si>
    <t>Turtle</t>
  </si>
  <si>
    <t>_RaceClass</t>
  </si>
  <si>
    <t>火</t>
  </si>
  <si>
    <t>土</t>
  </si>
  <si>
    <t>木</t>
  </si>
  <si>
    <t>水</t>
  </si>
  <si>
    <t>技能</t>
  </si>
  <si>
    <t>定位</t>
  </si>
  <si>
    <t>半肉，辅助队友套盾</t>
  </si>
  <si>
    <t>主肉，抗伤害</t>
  </si>
  <si>
    <t>辅助，抠钱</t>
  </si>
  <si>
    <t>辅助，治疗</t>
  </si>
  <si>
    <t>输出，最远程，单体</t>
  </si>
  <si>
    <t>输出，aoe</t>
  </si>
  <si>
    <t>输出</t>
  </si>
  <si>
    <t>输出，近战，伤害最高，爆伤</t>
  </si>
  <si>
    <t>ATK抠钱-------&gt;BUFF基于现有金钱数加攻击</t>
  </si>
  <si>
    <t>BUFF受到攻击反弹20%伤害-------------&gt;反弹40%伤害,百分之10几率反弹100%伤害</t>
  </si>
  <si>
    <t>ATK20%最近的给一名队友加盾，减免50%伤害，持续3秒---------&gt;ATK60</t>
  </si>
  <si>
    <t>ATK偷攻击速度,有几率给全队增加攻速</t>
  </si>
  <si>
    <t>ATK有几率给全体队友回血</t>
  </si>
  <si>
    <t>爆伤 300----450-----650</t>
  </si>
  <si>
    <t>o</t>
  </si>
  <si>
    <t>120-------80-60------80-60-60</t>
  </si>
  <si>
    <t>双火</t>
  </si>
  <si>
    <t>双水</t>
  </si>
  <si>
    <t>双木</t>
  </si>
  <si>
    <t>双土</t>
  </si>
  <si>
    <t>四不同</t>
  </si>
  <si>
    <t>5暴击几率，5减护甲</t>
  </si>
  <si>
    <t>20%攻击</t>
  </si>
  <si>
    <t>最大生命</t>
  </si>
  <si>
    <t>护甲</t>
  </si>
  <si>
    <t>攻速</t>
  </si>
  <si>
    <t>ATK攻击一名敌人，附加然后，----两名-----三名敌人</t>
  </si>
  <si>
    <t>吸血光环 10 20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</si>
</sst>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6">
    <dxf>
      <fill>
        <patternFill>
          <bgColor theme="0" tint="-9.9948118533890809E-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"/>
  <sheetViews>
    <sheetView tabSelected="1" workbookViewId="0">
      <selection activeCell="T10" sqref="T10"/>
    </sheetView>
  </sheetViews>
  <sheetFormatPr defaultRowHeight="14.4" x14ac:dyDescent="0.3"/>
  <cols>
    <col min="1" max="1" width="7.109375" style="2" customWidth="1"/>
    <col min="2" max="4" width="7.109375" customWidth="1"/>
    <col min="5" max="5" width="8.44140625" customWidth="1"/>
    <col min="6" max="13" width="7.109375" customWidth="1"/>
    <col min="22" max="22" width="20.77734375" customWidth="1"/>
  </cols>
  <sheetData>
    <row r="1" spans="1:23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P1" s="1" t="s">
        <v>26</v>
      </c>
      <c r="W1" s="1" t="s">
        <v>27</v>
      </c>
    </row>
    <row r="2" spans="1:23" x14ac:dyDescent="0.3">
      <c r="A2" s="2" t="s">
        <v>13</v>
      </c>
      <c r="B2">
        <v>1</v>
      </c>
      <c r="C2">
        <v>1</v>
      </c>
      <c r="D2">
        <v>4</v>
      </c>
      <c r="E2" t="s">
        <v>23</v>
      </c>
      <c r="F2">
        <v>700</v>
      </c>
      <c r="G2">
        <v>50</v>
      </c>
      <c r="H2">
        <v>1</v>
      </c>
      <c r="I2">
        <v>5</v>
      </c>
      <c r="J2">
        <v>0.05</v>
      </c>
      <c r="K2">
        <v>0</v>
      </c>
      <c r="L2">
        <v>0</v>
      </c>
      <c r="M2">
        <v>4</v>
      </c>
      <c r="P2" t="s">
        <v>38</v>
      </c>
      <c r="W2" t="s">
        <v>28</v>
      </c>
    </row>
    <row r="3" spans="1:23" x14ac:dyDescent="0.3">
      <c r="A3" s="2" t="s">
        <v>13</v>
      </c>
      <c r="B3">
        <v>2</v>
      </c>
      <c r="C3">
        <v>2</v>
      </c>
      <c r="D3">
        <f>D2*2</f>
        <v>8</v>
      </c>
      <c r="E3" t="str">
        <f>E2</f>
        <v>土</v>
      </c>
      <c r="F3">
        <f>F2*2</f>
        <v>1400</v>
      </c>
      <c r="G3">
        <f>G2*2</f>
        <v>100</v>
      </c>
      <c r="H3">
        <v>1</v>
      </c>
      <c r="I3">
        <f>I2</f>
        <v>5</v>
      </c>
      <c r="J3">
        <v>0.05</v>
      </c>
      <c r="K3">
        <v>0</v>
      </c>
      <c r="L3">
        <v>0</v>
      </c>
      <c r="M3">
        <f>M2</f>
        <v>4</v>
      </c>
    </row>
    <row r="4" spans="1:23" x14ac:dyDescent="0.3">
      <c r="A4" s="2" t="s">
        <v>13</v>
      </c>
      <c r="B4">
        <v>3</v>
      </c>
      <c r="C4">
        <v>3</v>
      </c>
      <c r="D4">
        <f>D2*6</f>
        <v>24</v>
      </c>
      <c r="E4" t="str">
        <f>E2</f>
        <v>土</v>
      </c>
      <c r="F4">
        <f>F2*4</f>
        <v>2800</v>
      </c>
      <c r="G4">
        <f>G2*4</f>
        <v>200</v>
      </c>
      <c r="H4">
        <v>1</v>
      </c>
      <c r="I4">
        <f>I2</f>
        <v>5</v>
      </c>
      <c r="J4">
        <v>0.05</v>
      </c>
      <c r="K4">
        <v>0</v>
      </c>
      <c r="L4">
        <v>0</v>
      </c>
      <c r="M4">
        <f>M2</f>
        <v>4</v>
      </c>
    </row>
    <row r="5" spans="1:23" x14ac:dyDescent="0.3">
      <c r="A5" s="2" t="s">
        <v>20</v>
      </c>
      <c r="B5">
        <v>4</v>
      </c>
      <c r="C5">
        <v>1</v>
      </c>
      <c r="D5">
        <v>2</v>
      </c>
      <c r="E5" t="s">
        <v>23</v>
      </c>
      <c r="F5">
        <v>750</v>
      </c>
      <c r="G5">
        <v>60</v>
      </c>
      <c r="H5">
        <v>1.1000000000000001</v>
      </c>
      <c r="I5">
        <v>7</v>
      </c>
      <c r="J5">
        <v>0.1</v>
      </c>
      <c r="K5">
        <v>0</v>
      </c>
      <c r="L5">
        <v>0</v>
      </c>
      <c r="M5">
        <v>1</v>
      </c>
      <c r="P5" t="s">
        <v>37</v>
      </c>
      <c r="W5" t="s">
        <v>29</v>
      </c>
    </row>
    <row r="6" spans="1:23" x14ac:dyDescent="0.3">
      <c r="A6" s="2" t="s">
        <v>20</v>
      </c>
      <c r="B6">
        <v>5</v>
      </c>
      <c r="C6">
        <v>2</v>
      </c>
      <c r="D6">
        <f>D5*2</f>
        <v>4</v>
      </c>
      <c r="E6" t="str">
        <f>E5</f>
        <v>土</v>
      </c>
      <c r="F6">
        <f>F5*2</f>
        <v>1500</v>
      </c>
      <c r="G6">
        <f>G5*2</f>
        <v>120</v>
      </c>
      <c r="H6">
        <f>H5</f>
        <v>1.1000000000000001</v>
      </c>
      <c r="I6">
        <f>I5</f>
        <v>7</v>
      </c>
      <c r="J6">
        <v>0.1</v>
      </c>
      <c r="K6">
        <v>0</v>
      </c>
      <c r="L6">
        <v>0</v>
      </c>
      <c r="M6">
        <f>M5</f>
        <v>1</v>
      </c>
    </row>
    <row r="7" spans="1:23" x14ac:dyDescent="0.3">
      <c r="A7" s="2" t="s">
        <v>20</v>
      </c>
      <c r="B7">
        <v>6</v>
      </c>
      <c r="C7">
        <v>3</v>
      </c>
      <c r="D7">
        <f>D5*6</f>
        <v>12</v>
      </c>
      <c r="E7" t="str">
        <f>E5</f>
        <v>土</v>
      </c>
      <c r="F7">
        <f>F5*4</f>
        <v>3000</v>
      </c>
      <c r="G7">
        <f>G5*4</f>
        <v>240</v>
      </c>
      <c r="H7">
        <f>H6</f>
        <v>1.1000000000000001</v>
      </c>
      <c r="I7">
        <f>I5</f>
        <v>7</v>
      </c>
      <c r="J7">
        <v>0.1</v>
      </c>
      <c r="K7">
        <v>0</v>
      </c>
      <c r="L7">
        <v>0</v>
      </c>
      <c r="M7">
        <f>M6</f>
        <v>1</v>
      </c>
    </row>
    <row r="8" spans="1:23" x14ac:dyDescent="0.3">
      <c r="A8" s="2" t="s">
        <v>14</v>
      </c>
      <c r="B8">
        <v>7</v>
      </c>
      <c r="C8">
        <v>1</v>
      </c>
      <c r="D8">
        <v>1</v>
      </c>
      <c r="E8" t="s">
        <v>25</v>
      </c>
      <c r="F8">
        <v>600</v>
      </c>
      <c r="G8">
        <v>70</v>
      </c>
      <c r="H8">
        <v>1</v>
      </c>
      <c r="I8">
        <v>7</v>
      </c>
      <c r="J8">
        <v>0.1</v>
      </c>
      <c r="K8">
        <v>0</v>
      </c>
      <c r="L8">
        <v>0</v>
      </c>
      <c r="M8">
        <v>1</v>
      </c>
      <c r="P8" t="s">
        <v>36</v>
      </c>
      <c r="W8" t="s">
        <v>30</v>
      </c>
    </row>
    <row r="9" spans="1:23" x14ac:dyDescent="0.3">
      <c r="A9" s="2" t="s">
        <v>14</v>
      </c>
      <c r="B9">
        <v>8</v>
      </c>
      <c r="C9">
        <v>2</v>
      </c>
      <c r="D9">
        <f>D8*2</f>
        <v>2</v>
      </c>
      <c r="E9" t="str">
        <f>E8</f>
        <v>水</v>
      </c>
      <c r="F9">
        <f>F8*2</f>
        <v>1200</v>
      </c>
      <c r="G9">
        <f>G8*2</f>
        <v>140</v>
      </c>
      <c r="H9">
        <v>1</v>
      </c>
      <c r="I9">
        <f>I8</f>
        <v>7</v>
      </c>
      <c r="J9">
        <v>0.1</v>
      </c>
      <c r="K9">
        <v>0</v>
      </c>
      <c r="L9">
        <v>0</v>
      </c>
      <c r="M9">
        <v>1</v>
      </c>
    </row>
    <row r="10" spans="1:23" x14ac:dyDescent="0.3">
      <c r="A10" s="2" t="s">
        <v>14</v>
      </c>
      <c r="B10">
        <v>9</v>
      </c>
      <c r="C10">
        <v>3</v>
      </c>
      <c r="D10">
        <f>D8*6</f>
        <v>6</v>
      </c>
      <c r="E10" t="str">
        <f>E8</f>
        <v>水</v>
      </c>
      <c r="F10">
        <f>F8*4</f>
        <v>2400</v>
      </c>
      <c r="G10">
        <f>G8*4</f>
        <v>280</v>
      </c>
      <c r="H10">
        <v>1</v>
      </c>
      <c r="I10">
        <f>I8</f>
        <v>7</v>
      </c>
      <c r="J10">
        <v>0.1</v>
      </c>
      <c r="K10">
        <v>0</v>
      </c>
      <c r="L10">
        <v>0</v>
      </c>
      <c r="M10">
        <v>1</v>
      </c>
    </row>
    <row r="11" spans="1:23" x14ac:dyDescent="0.3">
      <c r="A11" s="2" t="s">
        <v>16</v>
      </c>
      <c r="B11">
        <v>10</v>
      </c>
      <c r="C11">
        <v>1</v>
      </c>
      <c r="D11">
        <v>2</v>
      </c>
      <c r="E11" t="s">
        <v>25</v>
      </c>
      <c r="F11">
        <v>900</v>
      </c>
      <c r="G11">
        <v>70</v>
      </c>
      <c r="H11">
        <v>1.5</v>
      </c>
      <c r="I11">
        <v>3</v>
      </c>
      <c r="J11">
        <v>0.1</v>
      </c>
      <c r="K11">
        <v>0</v>
      </c>
      <c r="L11">
        <v>0</v>
      </c>
      <c r="M11">
        <v>1</v>
      </c>
      <c r="P11" t="s">
        <v>40</v>
      </c>
      <c r="W11" t="s">
        <v>31</v>
      </c>
    </row>
    <row r="12" spans="1:23" x14ac:dyDescent="0.3">
      <c r="A12" s="2" t="s">
        <v>16</v>
      </c>
      <c r="B12">
        <v>11</v>
      </c>
      <c r="C12">
        <v>2</v>
      </c>
      <c r="D12">
        <f>D11*2</f>
        <v>4</v>
      </c>
      <c r="E12" t="str">
        <f>E11</f>
        <v>水</v>
      </c>
      <c r="F12">
        <f>F11*2</f>
        <v>1800</v>
      </c>
      <c r="G12">
        <f>G11*2</f>
        <v>140</v>
      </c>
      <c r="H12">
        <f>H11</f>
        <v>1.5</v>
      </c>
      <c r="I12">
        <f>I11</f>
        <v>3</v>
      </c>
      <c r="J12">
        <v>0.1</v>
      </c>
      <c r="K12">
        <v>0</v>
      </c>
      <c r="L12">
        <v>0</v>
      </c>
      <c r="M12">
        <v>1</v>
      </c>
    </row>
    <row r="13" spans="1:23" x14ac:dyDescent="0.3">
      <c r="A13" s="2" t="s">
        <v>16</v>
      </c>
      <c r="B13">
        <v>12</v>
      </c>
      <c r="C13">
        <v>3</v>
      </c>
      <c r="D13">
        <f>D11*6</f>
        <v>12</v>
      </c>
      <c r="E13" t="str">
        <f>E11</f>
        <v>水</v>
      </c>
      <c r="F13">
        <f>F11*4</f>
        <v>3600</v>
      </c>
      <c r="G13">
        <f>G11*4</f>
        <v>280</v>
      </c>
      <c r="H13">
        <f>H12</f>
        <v>1.5</v>
      </c>
      <c r="I13">
        <f>I11</f>
        <v>3</v>
      </c>
      <c r="J13">
        <v>0.1</v>
      </c>
      <c r="K13">
        <v>0</v>
      </c>
      <c r="L13">
        <v>0</v>
      </c>
      <c r="M13">
        <v>1</v>
      </c>
    </row>
    <row r="14" spans="1:23" x14ac:dyDescent="0.3">
      <c r="A14" s="2" t="s">
        <v>15</v>
      </c>
      <c r="B14">
        <v>13</v>
      </c>
      <c r="C14">
        <v>1</v>
      </c>
      <c r="D14">
        <v>1</v>
      </c>
      <c r="E14" t="s">
        <v>22</v>
      </c>
      <c r="F14">
        <v>600</v>
      </c>
      <c r="G14">
        <v>60</v>
      </c>
      <c r="H14">
        <v>1.5</v>
      </c>
      <c r="I14">
        <v>3</v>
      </c>
      <c r="J14">
        <v>0.05</v>
      </c>
      <c r="K14">
        <v>0</v>
      </c>
      <c r="L14">
        <v>0</v>
      </c>
      <c r="M14">
        <v>5</v>
      </c>
      <c r="O14" t="s">
        <v>42</v>
      </c>
      <c r="P14" t="s">
        <v>55</v>
      </c>
      <c r="W14" t="s">
        <v>32</v>
      </c>
    </row>
    <row r="15" spans="1:23" x14ac:dyDescent="0.3">
      <c r="A15" s="2" t="s">
        <v>15</v>
      </c>
      <c r="B15">
        <v>14</v>
      </c>
      <c r="C15">
        <v>2</v>
      </c>
      <c r="D15">
        <f>D14*2</f>
        <v>2</v>
      </c>
      <c r="E15" t="str">
        <f>E14</f>
        <v>火</v>
      </c>
      <c r="F15">
        <f>F14*2</f>
        <v>1200</v>
      </c>
      <c r="G15">
        <f>G14*2</f>
        <v>120</v>
      </c>
      <c r="H15">
        <f>H14</f>
        <v>1.5</v>
      </c>
      <c r="I15">
        <f>I14</f>
        <v>3</v>
      </c>
      <c r="J15">
        <v>0.05</v>
      </c>
      <c r="K15">
        <v>0</v>
      </c>
      <c r="L15">
        <v>0</v>
      </c>
      <c r="M15">
        <v>6</v>
      </c>
    </row>
    <row r="16" spans="1:23" x14ac:dyDescent="0.3">
      <c r="A16" s="2" t="s">
        <v>15</v>
      </c>
      <c r="B16">
        <v>15</v>
      </c>
      <c r="C16">
        <v>3</v>
      </c>
      <c r="D16">
        <f>D14*6</f>
        <v>6</v>
      </c>
      <c r="E16" t="str">
        <f>E14</f>
        <v>火</v>
      </c>
      <c r="F16">
        <f>F14*4</f>
        <v>2400</v>
      </c>
      <c r="G16">
        <f>G14*4</f>
        <v>240</v>
      </c>
      <c r="H16">
        <f>H15</f>
        <v>1.5</v>
      </c>
      <c r="I16">
        <f>I14</f>
        <v>3</v>
      </c>
      <c r="J16">
        <v>0.05</v>
      </c>
      <c r="K16">
        <v>0</v>
      </c>
      <c r="L16">
        <v>0</v>
      </c>
      <c r="M16">
        <v>7</v>
      </c>
    </row>
    <row r="17" spans="1:23" x14ac:dyDescent="0.3">
      <c r="A17" s="2" t="s">
        <v>17</v>
      </c>
      <c r="B17">
        <v>16</v>
      </c>
      <c r="C17">
        <v>1</v>
      </c>
      <c r="D17">
        <v>3</v>
      </c>
      <c r="E17" t="s">
        <v>22</v>
      </c>
      <c r="F17">
        <v>750</v>
      </c>
      <c r="G17">
        <v>55</v>
      </c>
      <c r="H17">
        <v>1.1000000000000001</v>
      </c>
      <c r="I17">
        <v>7</v>
      </c>
      <c r="J17">
        <v>0.05</v>
      </c>
      <c r="K17">
        <v>0</v>
      </c>
      <c r="L17">
        <v>0</v>
      </c>
      <c r="M17">
        <v>3</v>
      </c>
      <c r="O17" t="s">
        <v>42</v>
      </c>
      <c r="P17" t="s">
        <v>54</v>
      </c>
      <c r="W17" t="s">
        <v>33</v>
      </c>
    </row>
    <row r="18" spans="1:23" x14ac:dyDescent="0.3">
      <c r="A18" s="2" t="s">
        <v>17</v>
      </c>
      <c r="B18">
        <v>17</v>
      </c>
      <c r="C18">
        <v>2</v>
      </c>
      <c r="D18">
        <f>D17*2</f>
        <v>6</v>
      </c>
      <c r="E18" t="str">
        <f>E17</f>
        <v>火</v>
      </c>
      <c r="F18">
        <f>F17*2</f>
        <v>1500</v>
      </c>
      <c r="G18">
        <f>G17*2</f>
        <v>110</v>
      </c>
      <c r="H18">
        <f>H17</f>
        <v>1.1000000000000001</v>
      </c>
      <c r="I18">
        <f>I17</f>
        <v>7</v>
      </c>
      <c r="J18">
        <v>0.05</v>
      </c>
      <c r="K18">
        <v>0</v>
      </c>
      <c r="L18">
        <v>0</v>
      </c>
      <c r="M18">
        <f>M17</f>
        <v>3</v>
      </c>
      <c r="P18" t="s">
        <v>43</v>
      </c>
    </row>
    <row r="19" spans="1:23" x14ac:dyDescent="0.3">
      <c r="A19" s="2" t="s">
        <v>17</v>
      </c>
      <c r="B19">
        <v>18</v>
      </c>
      <c r="C19">
        <v>3</v>
      </c>
      <c r="D19">
        <f>D17*6</f>
        <v>18</v>
      </c>
      <c r="E19" t="str">
        <f>E17</f>
        <v>火</v>
      </c>
      <c r="F19">
        <f>F17*4</f>
        <v>3000</v>
      </c>
      <c r="G19">
        <f>G17*4</f>
        <v>220</v>
      </c>
      <c r="H19">
        <f>H18</f>
        <v>1.1000000000000001</v>
      </c>
      <c r="I19">
        <f>I17</f>
        <v>7</v>
      </c>
      <c r="J19">
        <v>0.05</v>
      </c>
      <c r="K19">
        <v>0</v>
      </c>
      <c r="L19">
        <v>0</v>
      </c>
      <c r="M19">
        <f>M17</f>
        <v>3</v>
      </c>
    </row>
    <row r="20" spans="1:23" x14ac:dyDescent="0.3">
      <c r="A20" s="2" t="s">
        <v>19</v>
      </c>
      <c r="B20">
        <v>19</v>
      </c>
      <c r="C20">
        <v>1</v>
      </c>
      <c r="D20">
        <v>2</v>
      </c>
      <c r="E20" t="s">
        <v>24</v>
      </c>
      <c r="F20">
        <v>600</v>
      </c>
      <c r="G20">
        <v>100</v>
      </c>
      <c r="H20">
        <v>1.5</v>
      </c>
      <c r="I20">
        <v>3</v>
      </c>
      <c r="J20">
        <v>0.05</v>
      </c>
      <c r="K20">
        <v>0</v>
      </c>
      <c r="L20">
        <v>0</v>
      </c>
      <c r="M20">
        <v>4</v>
      </c>
      <c r="P20" t="s">
        <v>39</v>
      </c>
      <c r="W20" t="s">
        <v>34</v>
      </c>
    </row>
    <row r="21" spans="1:23" x14ac:dyDescent="0.3">
      <c r="A21" s="2" t="s">
        <v>19</v>
      </c>
      <c r="B21">
        <v>20</v>
      </c>
      <c r="C21">
        <v>2</v>
      </c>
      <c r="D21">
        <f>D20*2</f>
        <v>4</v>
      </c>
      <c r="E21" t="str">
        <f>E20</f>
        <v>木</v>
      </c>
      <c r="F21">
        <f>F20*2</f>
        <v>1200</v>
      </c>
      <c r="G21">
        <f>G20*2</f>
        <v>200</v>
      </c>
      <c r="H21">
        <f>H20</f>
        <v>1.5</v>
      </c>
      <c r="I21">
        <f>I20</f>
        <v>3</v>
      </c>
      <c r="J21">
        <v>0.05</v>
      </c>
      <c r="K21">
        <v>0</v>
      </c>
      <c r="L21">
        <v>0</v>
      </c>
      <c r="M21">
        <f>M20</f>
        <v>4</v>
      </c>
    </row>
    <row r="22" spans="1:23" x14ac:dyDescent="0.3">
      <c r="A22" s="2" t="s">
        <v>19</v>
      </c>
      <c r="B22">
        <v>21</v>
      </c>
      <c r="C22">
        <v>3</v>
      </c>
      <c r="D22">
        <f>D20*6</f>
        <v>12</v>
      </c>
      <c r="E22" t="str">
        <f>E20</f>
        <v>木</v>
      </c>
      <c r="F22">
        <f>F20*4</f>
        <v>2400</v>
      </c>
      <c r="G22">
        <f>G20*4</f>
        <v>400</v>
      </c>
      <c r="H22">
        <f>H21</f>
        <v>1.5</v>
      </c>
      <c r="I22">
        <f>I20</f>
        <v>3</v>
      </c>
      <c r="J22">
        <v>0.05</v>
      </c>
      <c r="K22">
        <v>0</v>
      </c>
      <c r="L22">
        <v>0</v>
      </c>
      <c r="M22">
        <f>M21</f>
        <v>4</v>
      </c>
    </row>
    <row r="23" spans="1:23" x14ac:dyDescent="0.3">
      <c r="A23" s="2" t="s">
        <v>18</v>
      </c>
      <c r="B23">
        <v>22</v>
      </c>
      <c r="C23">
        <v>1</v>
      </c>
      <c r="D23">
        <v>3</v>
      </c>
      <c r="E23" t="s">
        <v>24</v>
      </c>
      <c r="F23">
        <v>650</v>
      </c>
      <c r="G23">
        <v>80</v>
      </c>
      <c r="H23">
        <v>1.5</v>
      </c>
      <c r="I23">
        <v>3</v>
      </c>
      <c r="J23">
        <v>0.1</v>
      </c>
      <c r="K23">
        <v>0</v>
      </c>
      <c r="L23">
        <v>0</v>
      </c>
      <c r="M23">
        <v>1</v>
      </c>
      <c r="O23" t="s">
        <v>42</v>
      </c>
      <c r="P23" t="s">
        <v>41</v>
      </c>
      <c r="W23" t="s">
        <v>35</v>
      </c>
    </row>
    <row r="24" spans="1:23" x14ac:dyDescent="0.3">
      <c r="A24" s="2" t="s">
        <v>18</v>
      </c>
      <c r="B24">
        <v>23</v>
      </c>
      <c r="C24">
        <v>2</v>
      </c>
      <c r="D24">
        <f>D23*2</f>
        <v>6</v>
      </c>
      <c r="E24" t="str">
        <f>E23</f>
        <v>木</v>
      </c>
      <c r="F24">
        <f>F23*2</f>
        <v>1300</v>
      </c>
      <c r="G24">
        <f>G23*2</f>
        <v>160</v>
      </c>
      <c r="H24">
        <f>H23</f>
        <v>1.5</v>
      </c>
      <c r="I24">
        <f>I23</f>
        <v>3</v>
      </c>
      <c r="J24">
        <f>J23</f>
        <v>0.1</v>
      </c>
      <c r="K24">
        <v>0</v>
      </c>
      <c r="L24">
        <v>0</v>
      </c>
      <c r="M24">
        <f>M23</f>
        <v>1</v>
      </c>
    </row>
    <row r="25" spans="1:23" x14ac:dyDescent="0.3">
      <c r="A25" s="2" t="s">
        <v>18</v>
      </c>
      <c r="B25">
        <v>24</v>
      </c>
      <c r="C25">
        <v>3</v>
      </c>
      <c r="D25">
        <f>D23*6</f>
        <v>18</v>
      </c>
      <c r="E25" t="str">
        <f>E23</f>
        <v>木</v>
      </c>
      <c r="F25">
        <f>F23*4</f>
        <v>2600</v>
      </c>
      <c r="G25">
        <f>G23*4</f>
        <v>320</v>
      </c>
      <c r="H25">
        <f>H24</f>
        <v>1.5</v>
      </c>
      <c r="I25">
        <f>I23</f>
        <v>3</v>
      </c>
      <c r="J25">
        <f>J24</f>
        <v>0.1</v>
      </c>
      <c r="K25">
        <v>0</v>
      </c>
      <c r="L25">
        <v>0</v>
      </c>
      <c r="M25">
        <f>M24</f>
        <v>1</v>
      </c>
    </row>
    <row r="27" spans="1:23" x14ac:dyDescent="0.3">
      <c r="P27" t="s">
        <v>44</v>
      </c>
      <c r="Q27" t="s">
        <v>50</v>
      </c>
    </row>
    <row r="28" spans="1:23" x14ac:dyDescent="0.3">
      <c r="P28" t="s">
        <v>45</v>
      </c>
      <c r="Q28" t="s">
        <v>51</v>
      </c>
    </row>
    <row r="29" spans="1:23" x14ac:dyDescent="0.3">
      <c r="P29" t="s">
        <v>46</v>
      </c>
      <c r="Q29" t="s">
        <v>53</v>
      </c>
    </row>
    <row r="30" spans="1:23" x14ac:dyDescent="0.3">
      <c r="P30" t="s">
        <v>47</v>
      </c>
      <c r="Q30" t="s">
        <v>52</v>
      </c>
    </row>
    <row r="31" spans="1:23" x14ac:dyDescent="0.3">
      <c r="P31" t="s">
        <v>48</v>
      </c>
      <c r="Q31" t="s">
        <v>49</v>
      </c>
    </row>
  </sheetData>
  <conditionalFormatting sqref="P16">
    <cfRule type="expression" dxfId="5" priority="12">
      <formula>$C2=2</formula>
    </cfRule>
  </conditionalFormatting>
  <conditionalFormatting sqref="A1:XFD100">
    <cfRule type="expression" dxfId="4" priority="9">
      <formula>$C1=3</formula>
    </cfRule>
    <cfRule type="expression" dxfId="3" priority="10">
      <formula>$C1=2</formula>
    </cfRule>
  </conditionalFormatting>
  <conditionalFormatting sqref="F1:F1048576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{AEC8473C-6F39-45D5-B7EC-B3CB226A94F4}</x14:id>
        </ext>
      </extLst>
    </cfRule>
  </conditionalFormatting>
  <conditionalFormatting sqref="G1:G1048576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{647E08D4-A183-4780-A43E-1177C8EB8009}</x14:id>
        </ext>
      </extLst>
    </cfRule>
  </conditionalFormatting>
  <conditionalFormatting sqref="H1:H104857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{8DF6E1A9-8FE4-4A7A-B02D-968FB066D089}</x14:id>
        </ext>
      </extLst>
    </cfRule>
  </conditionalFormatting>
  <conditionalFormatting sqref="I1:I104857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{21E2C621-C1F0-448C-86FC-58956B0E7A21}</x14:id>
        </ext>
      </extLst>
    </cfRule>
  </conditionalFormatting>
  <conditionalFormatting sqref="M1:M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conditionalFormatting sqref="D1:D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{8A933FFF-34EA-422A-BAFD-BB39F07CB435}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C8473C-6F39-45D5-B7EC-B3CB226A94F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647E08D4-A183-4780-A43E-1177C8EB800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8DF6E1A9-8FE4-4A7A-B02D-968FB066D0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  <x14:conditionalFormatting xmlns:xm="http://schemas.microsoft.com/office/excel/2006/main">
          <x14:cfRule type="dataBar" id="{21E2C621-C1F0-448C-86FC-58956B0E7A2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8A933FFF-34EA-422A-BAFD-BB39F07CB4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650F2-4E7F-41BC-AC7D-A59A40D2F9EE}">
  <dimension ref="A1:M2"/>
  <sheetViews>
    <sheetView workbookViewId="0">
      <selection activeCell="G8" sqref="G8"/>
    </sheetView>
  </sheetViews>
  <sheetFormatPr defaultRowHeight="14.4" x14ac:dyDescent="0.3"/>
  <cols>
    <col min="1" max="1" width="7.109375" style="2" customWidth="1"/>
    <col min="2" max="13" width="7.109375" customWidth="1"/>
  </cols>
  <sheetData>
    <row r="1" spans="1:13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2" t="s">
        <v>12</v>
      </c>
      <c r="B2">
        <v>1</v>
      </c>
      <c r="C2">
        <v>1</v>
      </c>
      <c r="D2">
        <v>1</v>
      </c>
      <c r="E2" t="s">
        <v>23</v>
      </c>
      <c r="F2">
        <v>7000</v>
      </c>
      <c r="G2">
        <v>50</v>
      </c>
      <c r="H2">
        <v>1</v>
      </c>
      <c r="I2">
        <v>5</v>
      </c>
      <c r="J2">
        <v>0</v>
      </c>
      <c r="K2">
        <v>0</v>
      </c>
      <c r="L2">
        <v>0</v>
      </c>
      <c r="M2">
        <v>1</v>
      </c>
    </row>
  </sheetData>
  <conditionalFormatting sqref="P10">
    <cfRule type="expression" dxfId="2" priority="10">
      <formula>$C2=2</formula>
    </cfRule>
  </conditionalFormatting>
  <conditionalFormatting sqref="A1:XFD100">
    <cfRule type="expression" dxfId="1" priority="8">
      <formula>$C1=3</formula>
    </cfRule>
    <cfRule type="expression" dxfId="0" priority="9">
      <formula>$C1=2</formula>
    </cfRule>
  </conditionalFormatting>
  <conditionalFormatting sqref="F1:F1048576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{89BC4190-B6D4-413F-BC19-540A8A2A618E}</x14:id>
        </ext>
      </extLst>
    </cfRule>
  </conditionalFormatting>
  <conditionalFormatting sqref="G1:G1048576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{07E03960-7880-47BE-879D-C113DCA4F73C}</x14:id>
        </ext>
      </extLst>
    </cfRule>
  </conditionalFormatting>
  <conditionalFormatting sqref="H1:H104857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{DC18B33C-2EF2-43A3-86C5-671BD870FE9B}</x14:id>
        </ext>
      </extLst>
    </cfRule>
  </conditionalFormatting>
  <conditionalFormatting sqref="I1:I104857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{BDEB087F-3248-4BE6-A6CA-82A02F540C71}</x14:id>
        </ext>
      </extLst>
    </cfRule>
  </conditionalFormatting>
  <conditionalFormatting sqref="M1:M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conditionalFormatting sqref="D1:D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{82A9A38C-0192-4860-B63A-9217B7C6F3D9}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BC4190-B6D4-413F-BC19-540A8A2A618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07E03960-7880-47BE-879D-C113DCA4F7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DC18B33C-2EF2-43A3-86C5-671BD870FE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  <x14:conditionalFormatting xmlns:xm="http://schemas.microsoft.com/office/excel/2006/main">
          <x14:cfRule type="dataBar" id="{BDEB087F-3248-4BE6-A6CA-82A02F540C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82A9A38C-0192-4860-B63A-9217B7C6F3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ChessData</vt:lpstr>
      <vt:lpstr>EnemyData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yifan</dc:creator>
  <cp:lastModifiedBy>yifan</cp:lastModifiedBy>
  <dcterms:created xsi:type="dcterms:W3CDTF">2015-06-05T18:17:20Z</dcterms:created>
  <dcterms:modified xsi:type="dcterms:W3CDTF">2021-09-14T08:13:52Z</dcterms:modified>
</cp:coreProperties>
</file>